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Shared_Folder\Study_project\NC根系分泌物2023\"/>
    </mc:Choice>
  </mc:AlternateContent>
  <xr:revisionPtr revIDLastSave="0" documentId="13_ncr:1_{6FF80AC9-41FD-4B1A-B7A3-274AB55DB02A}" xr6:coauthVersionLast="47" xr6:coauthVersionMax="47" xr10:uidLastSave="{00000000-0000-0000-0000-000000000000}"/>
  <bookViews>
    <workbookView xWindow="825" yWindow="45" windowWidth="34380" windowHeight="19635" firstSheet="1" activeTab="14" xr2:uid="{00000000-000D-0000-FFFF-FFFF00000000}"/>
  </bookViews>
  <sheets>
    <sheet name="Timecourse" sheetId="1" r:id="rId1"/>
    <sheet name="tax" sheetId="7" r:id="rId2"/>
    <sheet name="OTU" sheetId="8" r:id="rId3"/>
    <sheet name="map" sheetId="9" r:id="rId4"/>
    <sheet name="Environments" sheetId="4" r:id="rId5"/>
    <sheet name="tax2" sheetId="10" r:id="rId6"/>
    <sheet name="OTU2" sheetId="11" r:id="rId7"/>
    <sheet name="map2" sheetId="12" r:id="rId8"/>
    <sheet name="Diurnal Tissues" sheetId="2" r:id="rId9"/>
    <sheet name="tax3" sheetId="14" r:id="rId10"/>
    <sheet name="OTU3" sheetId="15" r:id="rId11"/>
    <sheet name="map3" sheetId="13" r:id="rId12"/>
    <sheet name="Diurnal Exudates" sheetId="3" r:id="rId13"/>
    <sheet name="tax4" sheetId="16" r:id="rId14"/>
    <sheet name="OTU4" sheetId="17" r:id="rId15"/>
    <sheet name="map4" sheetId="18" r:id="rId16"/>
    <sheet name="Stats" sheetId="6" r:id="rId17"/>
  </sheets>
  <definedNames>
    <definedName name="_xlnm._FilterDatabase" localSheetId="8" hidden="1">'Diurnal Tissues'!$A$4:$AK$147</definedName>
    <definedName name="_xlnm._FilterDatabase" localSheetId="4" hidden="1">Environments!$A$4:$BJ$132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5" i="7" l="1"/>
  <c r="J65" i="7"/>
  <c r="K64" i="7"/>
  <c r="J64" i="7"/>
  <c r="L64" i="7" s="1"/>
  <c r="M64" i="7" s="1"/>
  <c r="K63" i="7"/>
  <c r="J63" i="7"/>
  <c r="L63" i="7" s="1"/>
  <c r="M63" i="7" s="1"/>
  <c r="K62" i="7"/>
  <c r="J62" i="7"/>
  <c r="K61" i="7"/>
  <c r="J61" i="7"/>
  <c r="L61" i="7" s="1"/>
  <c r="M61" i="7" s="1"/>
  <c r="K60" i="7"/>
  <c r="J60" i="7"/>
  <c r="L60" i="7" s="1"/>
  <c r="M60" i="7" s="1"/>
  <c r="K59" i="7"/>
  <c r="J59" i="7"/>
  <c r="L59" i="7" s="1"/>
  <c r="M59" i="7" s="1"/>
  <c r="K58" i="7"/>
  <c r="J58" i="7"/>
  <c r="L58" i="7" s="1"/>
  <c r="M58" i="7" s="1"/>
  <c r="K57" i="7"/>
  <c r="J57" i="7"/>
  <c r="L57" i="7" s="1"/>
  <c r="M57" i="7" s="1"/>
  <c r="K56" i="7"/>
  <c r="J56" i="7"/>
  <c r="K55" i="7"/>
  <c r="J55" i="7"/>
  <c r="K54" i="7"/>
  <c r="J54" i="7"/>
  <c r="L54" i="7" s="1"/>
  <c r="M54" i="7" s="1"/>
  <c r="K53" i="7"/>
  <c r="J53" i="7"/>
  <c r="L53" i="7" s="1"/>
  <c r="M53" i="7" s="1"/>
  <c r="K52" i="7"/>
  <c r="J52" i="7"/>
  <c r="K51" i="7"/>
  <c r="J51" i="7"/>
  <c r="L51" i="7" s="1"/>
  <c r="M51" i="7" s="1"/>
  <c r="K50" i="7"/>
  <c r="J50" i="7"/>
  <c r="L50" i="7" s="1"/>
  <c r="M50" i="7" s="1"/>
  <c r="K49" i="7"/>
  <c r="J49" i="7"/>
  <c r="L49" i="7" s="1"/>
  <c r="M49" i="7" s="1"/>
  <c r="K48" i="7"/>
  <c r="J48" i="7"/>
  <c r="L48" i="7" s="1"/>
  <c r="M48" i="7" s="1"/>
  <c r="K47" i="7"/>
  <c r="J47" i="7"/>
  <c r="K46" i="7"/>
  <c r="J46" i="7"/>
  <c r="K45" i="7"/>
  <c r="J45" i="7"/>
  <c r="K44" i="7"/>
  <c r="J44" i="7"/>
  <c r="L44" i="7" s="1"/>
  <c r="M44" i="7" s="1"/>
  <c r="K43" i="7"/>
  <c r="J43" i="7"/>
  <c r="L43" i="7" s="1"/>
  <c r="M43" i="7" s="1"/>
  <c r="K42" i="7"/>
  <c r="J42" i="7"/>
  <c r="K41" i="7"/>
  <c r="J41" i="7"/>
  <c r="L41" i="7" s="1"/>
  <c r="M41" i="7" s="1"/>
  <c r="K40" i="7"/>
  <c r="J40" i="7"/>
  <c r="L40" i="7" s="1"/>
  <c r="M40" i="7" s="1"/>
  <c r="K39" i="7"/>
  <c r="J39" i="7"/>
  <c r="L39" i="7" s="1"/>
  <c r="M39" i="7" s="1"/>
  <c r="K38" i="7"/>
  <c r="J38" i="7"/>
  <c r="K37" i="7"/>
  <c r="J37" i="7"/>
  <c r="K36" i="7"/>
  <c r="J36" i="7"/>
  <c r="K35" i="7"/>
  <c r="J35" i="7"/>
  <c r="K34" i="7"/>
  <c r="J34" i="7"/>
  <c r="L34" i="7" s="1"/>
  <c r="M34" i="7" s="1"/>
  <c r="K33" i="7"/>
  <c r="J33" i="7"/>
  <c r="L33" i="7" s="1"/>
  <c r="M33" i="7" s="1"/>
  <c r="K32" i="7"/>
  <c r="J32" i="7"/>
  <c r="K31" i="7"/>
  <c r="J31" i="7"/>
  <c r="L31" i="7" s="1"/>
  <c r="M31" i="7" s="1"/>
  <c r="K30" i="7"/>
  <c r="J30" i="7"/>
  <c r="L30" i="7" s="1"/>
  <c r="M30" i="7" s="1"/>
  <c r="K29" i="7"/>
  <c r="J29" i="7"/>
  <c r="K28" i="7"/>
  <c r="J28" i="7"/>
  <c r="K27" i="7"/>
  <c r="J27" i="7"/>
  <c r="L27" i="7" s="1"/>
  <c r="M27" i="7" s="1"/>
  <c r="K26" i="7"/>
  <c r="J26" i="7"/>
  <c r="K25" i="7"/>
  <c r="J25" i="7"/>
  <c r="K24" i="7"/>
  <c r="J24" i="7"/>
  <c r="L24" i="7" s="1"/>
  <c r="M24" i="7" s="1"/>
  <c r="K23" i="7"/>
  <c r="J23" i="7"/>
  <c r="L23" i="7" s="1"/>
  <c r="M23" i="7" s="1"/>
  <c r="K22" i="7"/>
  <c r="J22" i="7"/>
  <c r="K21" i="7"/>
  <c r="J21" i="7"/>
  <c r="L21" i="7" s="1"/>
  <c r="M21" i="7" s="1"/>
  <c r="K20" i="7"/>
  <c r="J20" i="7"/>
  <c r="K19" i="7"/>
  <c r="J19" i="7"/>
  <c r="K18" i="7"/>
  <c r="J18" i="7"/>
  <c r="L18" i="7" s="1"/>
  <c r="M18" i="7" s="1"/>
  <c r="K17" i="7"/>
  <c r="J17" i="7"/>
  <c r="L17" i="7" s="1"/>
  <c r="M17" i="7" s="1"/>
  <c r="K16" i="7"/>
  <c r="J16" i="7"/>
  <c r="K15" i="7"/>
  <c r="J15" i="7"/>
  <c r="K14" i="7"/>
  <c r="J14" i="7"/>
  <c r="L14" i="7" s="1"/>
  <c r="M14" i="7" s="1"/>
  <c r="K13" i="7"/>
  <c r="J13" i="7"/>
  <c r="L13" i="7" s="1"/>
  <c r="M13" i="7" s="1"/>
  <c r="K12" i="7"/>
  <c r="J12" i="7"/>
  <c r="K11" i="7"/>
  <c r="J11" i="7"/>
  <c r="K10" i="7"/>
  <c r="J10" i="7"/>
  <c r="K9" i="7"/>
  <c r="J9" i="7"/>
  <c r="L9" i="7" s="1"/>
  <c r="M9" i="7" s="1"/>
  <c r="K8" i="7"/>
  <c r="J8" i="7"/>
  <c r="L8" i="7" s="1"/>
  <c r="M8" i="7" s="1"/>
  <c r="K7" i="7"/>
  <c r="J7" i="7"/>
  <c r="L7" i="7" s="1"/>
  <c r="M7" i="7" s="1"/>
  <c r="K6" i="7"/>
  <c r="J6" i="7"/>
  <c r="K5" i="7"/>
  <c r="J5" i="7"/>
  <c r="K4" i="7"/>
  <c r="J4" i="7"/>
  <c r="L4" i="7" s="1"/>
  <c r="M4" i="7" s="1"/>
  <c r="K3" i="7"/>
  <c r="J3" i="7"/>
  <c r="L3" i="7" s="1"/>
  <c r="M3" i="7" s="1"/>
  <c r="K2" i="7"/>
  <c r="J2" i="7"/>
  <c r="M132" i="4"/>
  <c r="N132" i="4" s="1"/>
  <c r="O132" i="4" s="1"/>
  <c r="B132" i="4"/>
  <c r="M131" i="4"/>
  <c r="N131" i="4" s="1"/>
  <c r="O131" i="4" s="1"/>
  <c r="B131" i="4"/>
  <c r="M130" i="4"/>
  <c r="N130" i="4" s="1"/>
  <c r="O130" i="4" s="1"/>
  <c r="B130" i="4"/>
  <c r="M129" i="4"/>
  <c r="N129" i="4" s="1"/>
  <c r="O129" i="4" s="1"/>
  <c r="B129" i="4"/>
  <c r="M128" i="4"/>
  <c r="N128" i="4" s="1"/>
  <c r="O128" i="4" s="1"/>
  <c r="M127" i="4"/>
  <c r="N127" i="4" s="1"/>
  <c r="O127" i="4" s="1"/>
  <c r="B127" i="4"/>
  <c r="M126" i="4"/>
  <c r="N126" i="4" s="1"/>
  <c r="O126" i="4" s="1"/>
  <c r="B126" i="4"/>
  <c r="M125" i="4"/>
  <c r="N125" i="4" s="1"/>
  <c r="O125" i="4" s="1"/>
  <c r="B125" i="4"/>
  <c r="M124" i="4"/>
  <c r="N124" i="4" s="1"/>
  <c r="O124" i="4" s="1"/>
  <c r="B124" i="4"/>
  <c r="M123" i="4"/>
  <c r="N123" i="4" s="1"/>
  <c r="O123" i="4" s="1"/>
  <c r="B123" i="4"/>
  <c r="M122" i="4"/>
  <c r="N122" i="4" s="1"/>
  <c r="O122" i="4" s="1"/>
  <c r="M121" i="4"/>
  <c r="N121" i="4" s="1"/>
  <c r="O121" i="4" s="1"/>
  <c r="B121" i="4"/>
  <c r="M120" i="4"/>
  <c r="N120" i="4" s="1"/>
  <c r="O120" i="4" s="1"/>
  <c r="B120" i="4"/>
  <c r="M119" i="4"/>
  <c r="N119" i="4" s="1"/>
  <c r="O119" i="4" s="1"/>
  <c r="M118" i="4"/>
  <c r="N118" i="4" s="1"/>
  <c r="O118" i="4" s="1"/>
  <c r="B118" i="4"/>
  <c r="M117" i="4"/>
  <c r="N117" i="4" s="1"/>
  <c r="O117" i="4" s="1"/>
  <c r="M116" i="4"/>
  <c r="N116" i="4" s="1"/>
  <c r="O116" i="4" s="1"/>
  <c r="M115" i="4"/>
  <c r="N115" i="4" s="1"/>
  <c r="O115" i="4" s="1"/>
  <c r="B115" i="4"/>
  <c r="M114" i="4"/>
  <c r="N114" i="4" s="1"/>
  <c r="O114" i="4" s="1"/>
  <c r="B114" i="4"/>
  <c r="M113" i="4"/>
  <c r="N113" i="4" s="1"/>
  <c r="O113" i="4" s="1"/>
  <c r="B113" i="4"/>
  <c r="M112" i="4"/>
  <c r="N112" i="4" s="1"/>
  <c r="O112" i="4" s="1"/>
  <c r="B112" i="4"/>
  <c r="M111" i="4"/>
  <c r="N111" i="4" s="1"/>
  <c r="O111" i="4" s="1"/>
  <c r="B111" i="4"/>
  <c r="M110" i="4"/>
  <c r="N110" i="4" s="1"/>
  <c r="O110" i="4" s="1"/>
  <c r="B110" i="4"/>
  <c r="M109" i="4"/>
  <c r="N109" i="4" s="1"/>
  <c r="O109" i="4" s="1"/>
  <c r="B109" i="4"/>
  <c r="M108" i="4"/>
  <c r="N108" i="4" s="1"/>
  <c r="O108" i="4" s="1"/>
  <c r="B108" i="4"/>
  <c r="M107" i="4"/>
  <c r="N107" i="4" s="1"/>
  <c r="O107" i="4" s="1"/>
  <c r="B107" i="4"/>
  <c r="M106" i="4"/>
  <c r="N106" i="4" s="1"/>
  <c r="O106" i="4" s="1"/>
  <c r="B106" i="4"/>
  <c r="M105" i="4"/>
  <c r="N105" i="4" s="1"/>
  <c r="O105" i="4" s="1"/>
  <c r="B105" i="4"/>
  <c r="M104" i="4"/>
  <c r="N104" i="4" s="1"/>
  <c r="O104" i="4" s="1"/>
  <c r="B104" i="4"/>
  <c r="M103" i="4"/>
  <c r="N103" i="4" s="1"/>
  <c r="O103" i="4" s="1"/>
  <c r="B103" i="4"/>
  <c r="M102" i="4"/>
  <c r="N102" i="4" s="1"/>
  <c r="O102" i="4" s="1"/>
  <c r="B102" i="4"/>
  <c r="M101" i="4"/>
  <c r="N101" i="4" s="1"/>
  <c r="O101" i="4" s="1"/>
  <c r="B101" i="4"/>
  <c r="M100" i="4"/>
  <c r="N100" i="4" s="1"/>
  <c r="O100" i="4" s="1"/>
  <c r="B100" i="4"/>
  <c r="M99" i="4"/>
  <c r="N99" i="4" s="1"/>
  <c r="O99" i="4" s="1"/>
  <c r="B99" i="4"/>
  <c r="M98" i="4"/>
  <c r="N98" i="4" s="1"/>
  <c r="O98" i="4" s="1"/>
  <c r="M97" i="4"/>
  <c r="N97" i="4" s="1"/>
  <c r="O97" i="4" s="1"/>
  <c r="B97" i="4"/>
  <c r="M96" i="4"/>
  <c r="N96" i="4" s="1"/>
  <c r="O96" i="4" s="1"/>
  <c r="B96" i="4"/>
  <c r="M95" i="4"/>
  <c r="N95" i="4" s="1"/>
  <c r="O95" i="4" s="1"/>
  <c r="B95" i="4"/>
  <c r="M94" i="4"/>
  <c r="N94" i="4" s="1"/>
  <c r="O94" i="4" s="1"/>
  <c r="B94" i="4"/>
  <c r="M93" i="4"/>
  <c r="N93" i="4" s="1"/>
  <c r="O93" i="4" s="1"/>
  <c r="B93" i="4"/>
  <c r="M92" i="4"/>
  <c r="N92" i="4" s="1"/>
  <c r="O92" i="4" s="1"/>
  <c r="M91" i="4"/>
  <c r="N91" i="4" s="1"/>
  <c r="O91" i="4" s="1"/>
  <c r="B91" i="4"/>
  <c r="M90" i="4"/>
  <c r="N90" i="4" s="1"/>
  <c r="O90" i="4" s="1"/>
  <c r="B90" i="4"/>
  <c r="M89" i="4"/>
  <c r="N89" i="4" s="1"/>
  <c r="O89" i="4" s="1"/>
  <c r="B89" i="4"/>
  <c r="M88" i="4"/>
  <c r="N88" i="4" s="1"/>
  <c r="O88" i="4" s="1"/>
  <c r="M87" i="4"/>
  <c r="N87" i="4" s="1"/>
  <c r="O87" i="4" s="1"/>
  <c r="B87" i="4"/>
  <c r="M86" i="4"/>
  <c r="N86" i="4" s="1"/>
  <c r="O86" i="4" s="1"/>
  <c r="B86" i="4"/>
  <c r="M85" i="4"/>
  <c r="N85" i="4" s="1"/>
  <c r="O85" i="4" s="1"/>
  <c r="B85" i="4"/>
  <c r="M84" i="4"/>
  <c r="N84" i="4" s="1"/>
  <c r="O84" i="4" s="1"/>
  <c r="M83" i="4"/>
  <c r="N83" i="4" s="1"/>
  <c r="O83" i="4" s="1"/>
  <c r="B83" i="4"/>
  <c r="M82" i="4"/>
  <c r="N82" i="4" s="1"/>
  <c r="O82" i="4" s="1"/>
  <c r="B82" i="4"/>
  <c r="M81" i="4"/>
  <c r="N81" i="4" s="1"/>
  <c r="O81" i="4" s="1"/>
  <c r="B81" i="4"/>
  <c r="M80" i="4"/>
  <c r="N80" i="4" s="1"/>
  <c r="O80" i="4" s="1"/>
  <c r="B80" i="4"/>
  <c r="M79" i="4"/>
  <c r="N79" i="4" s="1"/>
  <c r="O79" i="4" s="1"/>
  <c r="B79" i="4"/>
  <c r="M78" i="4"/>
  <c r="N78" i="4" s="1"/>
  <c r="O78" i="4" s="1"/>
  <c r="B78" i="4"/>
  <c r="M77" i="4"/>
  <c r="N77" i="4" s="1"/>
  <c r="O77" i="4" s="1"/>
  <c r="M76" i="4"/>
  <c r="N76" i="4" s="1"/>
  <c r="O76" i="4" s="1"/>
  <c r="B76" i="4"/>
  <c r="M75" i="4"/>
  <c r="N75" i="4" s="1"/>
  <c r="O75" i="4" s="1"/>
  <c r="M74" i="4"/>
  <c r="N74" i="4" s="1"/>
  <c r="O74" i="4" s="1"/>
  <c r="M73" i="4"/>
  <c r="N73" i="4" s="1"/>
  <c r="O73" i="4" s="1"/>
  <c r="B73" i="4"/>
  <c r="M72" i="4"/>
  <c r="N72" i="4" s="1"/>
  <c r="O72" i="4" s="1"/>
  <c r="B72" i="4"/>
  <c r="M71" i="4"/>
  <c r="N71" i="4" s="1"/>
  <c r="O71" i="4" s="1"/>
  <c r="B71" i="4"/>
  <c r="M70" i="4"/>
  <c r="N70" i="4" s="1"/>
  <c r="O70" i="4" s="1"/>
  <c r="M69" i="4"/>
  <c r="N69" i="4" s="1"/>
  <c r="O69" i="4" s="1"/>
  <c r="M68" i="4"/>
  <c r="N68" i="4" s="1"/>
  <c r="O68" i="4" s="1"/>
  <c r="B68" i="4"/>
  <c r="M67" i="4"/>
  <c r="N67" i="4" s="1"/>
  <c r="O67" i="4" s="1"/>
  <c r="B67" i="4"/>
  <c r="M66" i="4"/>
  <c r="N66" i="4" s="1"/>
  <c r="O66" i="4" s="1"/>
  <c r="B66" i="4"/>
  <c r="M65" i="4"/>
  <c r="N65" i="4" s="1"/>
  <c r="O65" i="4" s="1"/>
  <c r="M64" i="4"/>
  <c r="N64" i="4" s="1"/>
  <c r="O64" i="4" s="1"/>
  <c r="M63" i="4"/>
  <c r="N63" i="4" s="1"/>
  <c r="O63" i="4" s="1"/>
  <c r="B63" i="4"/>
  <c r="M62" i="4"/>
  <c r="N62" i="4" s="1"/>
  <c r="O62" i="4" s="1"/>
  <c r="B62" i="4"/>
  <c r="M61" i="4"/>
  <c r="N61" i="4" s="1"/>
  <c r="O61" i="4" s="1"/>
  <c r="B61" i="4"/>
  <c r="M60" i="4"/>
  <c r="N60" i="4" s="1"/>
  <c r="O60" i="4" s="1"/>
  <c r="M59" i="4"/>
  <c r="N59" i="4" s="1"/>
  <c r="O59" i="4" s="1"/>
  <c r="B59" i="4"/>
  <c r="M58" i="4"/>
  <c r="N58" i="4" s="1"/>
  <c r="O58" i="4" s="1"/>
  <c r="M57" i="4"/>
  <c r="N57" i="4" s="1"/>
  <c r="O57" i="4" s="1"/>
  <c r="B57" i="4"/>
  <c r="M56" i="4"/>
  <c r="N56" i="4" s="1"/>
  <c r="O56" i="4" s="1"/>
  <c r="B56" i="4"/>
  <c r="M55" i="4"/>
  <c r="N55" i="4" s="1"/>
  <c r="O55" i="4" s="1"/>
  <c r="B55" i="4"/>
  <c r="M54" i="4"/>
  <c r="N54" i="4" s="1"/>
  <c r="O54" i="4" s="1"/>
  <c r="M53" i="4"/>
  <c r="N53" i="4" s="1"/>
  <c r="O53" i="4" s="1"/>
  <c r="B53" i="4"/>
  <c r="M52" i="4"/>
  <c r="N52" i="4" s="1"/>
  <c r="O52" i="4" s="1"/>
  <c r="B52" i="4"/>
  <c r="M51" i="4"/>
  <c r="N51" i="4" s="1"/>
  <c r="O51" i="4" s="1"/>
  <c r="B51" i="4"/>
  <c r="M50" i="4"/>
  <c r="N50" i="4" s="1"/>
  <c r="O50" i="4" s="1"/>
  <c r="B50" i="4"/>
  <c r="M49" i="4"/>
  <c r="N49" i="4" s="1"/>
  <c r="O49" i="4" s="1"/>
  <c r="B49" i="4"/>
  <c r="N48" i="4"/>
  <c r="O48" i="4" s="1"/>
  <c r="M48" i="4"/>
  <c r="M47" i="4"/>
  <c r="N47" i="4" s="1"/>
  <c r="O47" i="4" s="1"/>
  <c r="B47" i="4"/>
  <c r="M46" i="4"/>
  <c r="N46" i="4" s="1"/>
  <c r="O46" i="4" s="1"/>
  <c r="B46" i="4"/>
  <c r="M45" i="4"/>
  <c r="N45" i="4" s="1"/>
  <c r="O45" i="4" s="1"/>
  <c r="B45" i="4"/>
  <c r="M44" i="4"/>
  <c r="N44" i="4" s="1"/>
  <c r="O44" i="4" s="1"/>
  <c r="B44" i="4"/>
  <c r="M43" i="4"/>
  <c r="N43" i="4" s="1"/>
  <c r="O43" i="4" s="1"/>
  <c r="B43" i="4"/>
  <c r="M42" i="4"/>
  <c r="N42" i="4" s="1"/>
  <c r="O42" i="4" s="1"/>
  <c r="B42" i="4"/>
  <c r="M41" i="4"/>
  <c r="N41" i="4" s="1"/>
  <c r="O41" i="4" s="1"/>
  <c r="M40" i="4"/>
  <c r="N40" i="4" s="1"/>
  <c r="O40" i="4" s="1"/>
  <c r="M39" i="4"/>
  <c r="N39" i="4" s="1"/>
  <c r="O39" i="4" s="1"/>
  <c r="B39" i="4"/>
  <c r="M38" i="4"/>
  <c r="N38" i="4" s="1"/>
  <c r="O38" i="4" s="1"/>
  <c r="B38" i="4"/>
  <c r="M37" i="4"/>
  <c r="N37" i="4" s="1"/>
  <c r="O37" i="4" s="1"/>
  <c r="B37" i="4"/>
  <c r="M36" i="4"/>
  <c r="N36" i="4" s="1"/>
  <c r="O36" i="4" s="1"/>
  <c r="B36" i="4"/>
  <c r="M35" i="4"/>
  <c r="N35" i="4" s="1"/>
  <c r="O35" i="4" s="1"/>
  <c r="B35" i="4"/>
  <c r="M34" i="4"/>
  <c r="N34" i="4" s="1"/>
  <c r="O34" i="4" s="1"/>
  <c r="B34" i="4"/>
  <c r="M33" i="4"/>
  <c r="N33" i="4" s="1"/>
  <c r="O33" i="4" s="1"/>
  <c r="B33" i="4"/>
  <c r="M32" i="4"/>
  <c r="N32" i="4" s="1"/>
  <c r="O32" i="4" s="1"/>
  <c r="B32" i="4"/>
  <c r="M31" i="4"/>
  <c r="N31" i="4" s="1"/>
  <c r="O31" i="4" s="1"/>
  <c r="B31" i="4"/>
  <c r="M30" i="4"/>
  <c r="N30" i="4" s="1"/>
  <c r="O30" i="4" s="1"/>
  <c r="B30" i="4"/>
  <c r="M29" i="4"/>
  <c r="N29" i="4" s="1"/>
  <c r="O29" i="4" s="1"/>
  <c r="B29" i="4"/>
  <c r="M28" i="4"/>
  <c r="N28" i="4" s="1"/>
  <c r="O28" i="4" s="1"/>
  <c r="B28" i="4"/>
  <c r="M27" i="4"/>
  <c r="N27" i="4" s="1"/>
  <c r="O27" i="4" s="1"/>
  <c r="B27" i="4"/>
  <c r="M26" i="4"/>
  <c r="N26" i="4" s="1"/>
  <c r="O26" i="4" s="1"/>
  <c r="B26" i="4"/>
  <c r="M25" i="4"/>
  <c r="N25" i="4" s="1"/>
  <c r="O25" i="4" s="1"/>
  <c r="B25" i="4"/>
  <c r="M24" i="4"/>
  <c r="N24" i="4" s="1"/>
  <c r="O24" i="4" s="1"/>
  <c r="B24" i="4"/>
  <c r="M23" i="4"/>
  <c r="N23" i="4" s="1"/>
  <c r="O23" i="4" s="1"/>
  <c r="B23" i="4"/>
  <c r="M22" i="4"/>
  <c r="N22" i="4" s="1"/>
  <c r="O22" i="4" s="1"/>
  <c r="B22" i="4"/>
  <c r="M21" i="4"/>
  <c r="N21" i="4" s="1"/>
  <c r="O21" i="4" s="1"/>
  <c r="N20" i="4"/>
  <c r="O20" i="4" s="1"/>
  <c r="M20" i="4"/>
  <c r="B20" i="4"/>
  <c r="M19" i="4"/>
  <c r="N19" i="4" s="1"/>
  <c r="O19" i="4" s="1"/>
  <c r="B19" i="4"/>
  <c r="M18" i="4"/>
  <c r="N18" i="4" s="1"/>
  <c r="O18" i="4" s="1"/>
  <c r="B18" i="4"/>
  <c r="M17" i="4"/>
  <c r="N17" i="4" s="1"/>
  <c r="O17" i="4" s="1"/>
  <c r="M16" i="4"/>
  <c r="N16" i="4" s="1"/>
  <c r="O16" i="4" s="1"/>
  <c r="B16" i="4"/>
  <c r="M15" i="4"/>
  <c r="N15" i="4" s="1"/>
  <c r="O15" i="4" s="1"/>
  <c r="M14" i="4"/>
  <c r="N14" i="4" s="1"/>
  <c r="O14" i="4" s="1"/>
  <c r="B14" i="4"/>
  <c r="M13" i="4"/>
  <c r="N13" i="4" s="1"/>
  <c r="O13" i="4" s="1"/>
  <c r="B13" i="4"/>
  <c r="M12" i="4"/>
  <c r="N12" i="4" s="1"/>
  <c r="O12" i="4" s="1"/>
  <c r="B12" i="4"/>
  <c r="M11" i="4"/>
  <c r="N11" i="4" s="1"/>
  <c r="O11" i="4" s="1"/>
  <c r="B11" i="4"/>
  <c r="M10" i="4"/>
  <c r="N10" i="4" s="1"/>
  <c r="O10" i="4" s="1"/>
  <c r="B10" i="4"/>
  <c r="M9" i="4"/>
  <c r="N9" i="4" s="1"/>
  <c r="O9" i="4" s="1"/>
  <c r="B9" i="4"/>
  <c r="M8" i="4"/>
  <c r="N8" i="4" s="1"/>
  <c r="O8" i="4" s="1"/>
  <c r="B8" i="4"/>
  <c r="M7" i="4"/>
  <c r="N7" i="4" s="1"/>
  <c r="O7" i="4" s="1"/>
  <c r="O6" i="4"/>
  <c r="M6" i="4"/>
  <c r="N6" i="4" s="1"/>
  <c r="M5" i="4"/>
  <c r="N5" i="4" s="1"/>
  <c r="O5" i="4" s="1"/>
  <c r="B5" i="4"/>
  <c r="M79" i="3"/>
  <c r="N79" i="3" s="1"/>
  <c r="O79" i="3" s="1"/>
  <c r="M78" i="3"/>
  <c r="N78" i="3" s="1"/>
  <c r="O78" i="3" s="1"/>
  <c r="M77" i="3"/>
  <c r="N77" i="3" s="1"/>
  <c r="O77" i="3" s="1"/>
  <c r="M76" i="3"/>
  <c r="N76" i="3" s="1"/>
  <c r="O76" i="3" s="1"/>
  <c r="M75" i="3"/>
  <c r="N75" i="3" s="1"/>
  <c r="O75" i="3" s="1"/>
  <c r="M74" i="3"/>
  <c r="N74" i="3" s="1"/>
  <c r="O74" i="3" s="1"/>
  <c r="M73" i="3"/>
  <c r="N73" i="3" s="1"/>
  <c r="O73" i="3" s="1"/>
  <c r="M72" i="3"/>
  <c r="N72" i="3" s="1"/>
  <c r="O72" i="3" s="1"/>
  <c r="M71" i="3"/>
  <c r="N71" i="3" s="1"/>
  <c r="O71" i="3" s="1"/>
  <c r="M70" i="3"/>
  <c r="N70" i="3" s="1"/>
  <c r="O70" i="3" s="1"/>
  <c r="M69" i="3"/>
  <c r="N69" i="3" s="1"/>
  <c r="O69" i="3" s="1"/>
  <c r="M68" i="3"/>
  <c r="N68" i="3" s="1"/>
  <c r="O68" i="3" s="1"/>
  <c r="N67" i="3"/>
  <c r="O67" i="3" s="1"/>
  <c r="M67" i="3"/>
  <c r="M66" i="3"/>
  <c r="N66" i="3" s="1"/>
  <c r="O66" i="3" s="1"/>
  <c r="N65" i="3"/>
  <c r="O65" i="3" s="1"/>
  <c r="M65" i="3"/>
  <c r="M64" i="3"/>
  <c r="N64" i="3" s="1"/>
  <c r="O64" i="3" s="1"/>
  <c r="M63" i="3"/>
  <c r="N63" i="3" s="1"/>
  <c r="O63" i="3" s="1"/>
  <c r="M62" i="3"/>
  <c r="N62" i="3" s="1"/>
  <c r="O62" i="3" s="1"/>
  <c r="M61" i="3"/>
  <c r="N61" i="3" s="1"/>
  <c r="O61" i="3" s="1"/>
  <c r="M60" i="3"/>
  <c r="N60" i="3" s="1"/>
  <c r="O60" i="3" s="1"/>
  <c r="M59" i="3"/>
  <c r="N59" i="3" s="1"/>
  <c r="O59" i="3" s="1"/>
  <c r="N58" i="3"/>
  <c r="O58" i="3" s="1"/>
  <c r="M58" i="3"/>
  <c r="M57" i="3"/>
  <c r="N57" i="3" s="1"/>
  <c r="O57" i="3" s="1"/>
  <c r="M56" i="3"/>
  <c r="N56" i="3" s="1"/>
  <c r="O56" i="3" s="1"/>
  <c r="M55" i="3"/>
  <c r="N55" i="3" s="1"/>
  <c r="O55" i="3" s="1"/>
  <c r="N54" i="3"/>
  <c r="O54" i="3" s="1"/>
  <c r="M54" i="3"/>
  <c r="M53" i="3"/>
  <c r="N53" i="3" s="1"/>
  <c r="O53" i="3" s="1"/>
  <c r="M52" i="3"/>
  <c r="N52" i="3" s="1"/>
  <c r="O52" i="3" s="1"/>
  <c r="M51" i="3"/>
  <c r="N51" i="3" s="1"/>
  <c r="O51" i="3" s="1"/>
  <c r="M50" i="3"/>
  <c r="N50" i="3" s="1"/>
  <c r="O50" i="3" s="1"/>
  <c r="M49" i="3"/>
  <c r="N49" i="3" s="1"/>
  <c r="O49" i="3" s="1"/>
  <c r="M48" i="3"/>
  <c r="N48" i="3" s="1"/>
  <c r="O48" i="3" s="1"/>
  <c r="M47" i="3"/>
  <c r="N47" i="3" s="1"/>
  <c r="O47" i="3" s="1"/>
  <c r="M46" i="3"/>
  <c r="N46" i="3" s="1"/>
  <c r="O46" i="3" s="1"/>
  <c r="M45" i="3"/>
  <c r="N45" i="3" s="1"/>
  <c r="O45" i="3" s="1"/>
  <c r="M44" i="3"/>
  <c r="N44" i="3" s="1"/>
  <c r="O44" i="3" s="1"/>
  <c r="M43" i="3"/>
  <c r="N43" i="3" s="1"/>
  <c r="O43" i="3" s="1"/>
  <c r="N42" i="3"/>
  <c r="O42" i="3" s="1"/>
  <c r="M42" i="3"/>
  <c r="M41" i="3"/>
  <c r="N41" i="3" s="1"/>
  <c r="O41" i="3" s="1"/>
  <c r="M40" i="3"/>
  <c r="N40" i="3" s="1"/>
  <c r="O40" i="3" s="1"/>
  <c r="M39" i="3"/>
  <c r="N39" i="3" s="1"/>
  <c r="O39" i="3" s="1"/>
  <c r="M38" i="3"/>
  <c r="N38" i="3" s="1"/>
  <c r="O38" i="3" s="1"/>
  <c r="M37" i="3"/>
  <c r="N37" i="3" s="1"/>
  <c r="O37" i="3" s="1"/>
  <c r="M36" i="3"/>
  <c r="N36" i="3" s="1"/>
  <c r="O36" i="3" s="1"/>
  <c r="M35" i="3"/>
  <c r="N35" i="3" s="1"/>
  <c r="O35" i="3" s="1"/>
  <c r="M34" i="3"/>
  <c r="N34" i="3" s="1"/>
  <c r="O34" i="3" s="1"/>
  <c r="M33" i="3"/>
  <c r="N33" i="3" s="1"/>
  <c r="O33" i="3" s="1"/>
  <c r="M32" i="3"/>
  <c r="N32" i="3" s="1"/>
  <c r="O32" i="3" s="1"/>
  <c r="N31" i="3"/>
  <c r="O31" i="3" s="1"/>
  <c r="M31" i="3"/>
  <c r="M30" i="3"/>
  <c r="N30" i="3" s="1"/>
  <c r="O30" i="3" s="1"/>
  <c r="M29" i="3"/>
  <c r="N29" i="3" s="1"/>
  <c r="O29" i="3" s="1"/>
  <c r="M28" i="3"/>
  <c r="N28" i="3" s="1"/>
  <c r="O28" i="3" s="1"/>
  <c r="M27" i="3"/>
  <c r="N27" i="3" s="1"/>
  <c r="O27" i="3" s="1"/>
  <c r="N26" i="3"/>
  <c r="O26" i="3" s="1"/>
  <c r="M26" i="3"/>
  <c r="M25" i="3"/>
  <c r="N25" i="3" s="1"/>
  <c r="O25" i="3" s="1"/>
  <c r="M24" i="3"/>
  <c r="N24" i="3" s="1"/>
  <c r="O24" i="3" s="1"/>
  <c r="M23" i="3"/>
  <c r="N23" i="3" s="1"/>
  <c r="O23" i="3" s="1"/>
  <c r="M22" i="3"/>
  <c r="N22" i="3" s="1"/>
  <c r="O22" i="3" s="1"/>
  <c r="M21" i="3"/>
  <c r="N21" i="3" s="1"/>
  <c r="O21" i="3" s="1"/>
  <c r="M20" i="3"/>
  <c r="N20" i="3" s="1"/>
  <c r="O20" i="3" s="1"/>
  <c r="M19" i="3"/>
  <c r="N19" i="3" s="1"/>
  <c r="O19" i="3" s="1"/>
  <c r="M18" i="3"/>
  <c r="N18" i="3" s="1"/>
  <c r="O18" i="3" s="1"/>
  <c r="M17" i="3"/>
  <c r="N17" i="3" s="1"/>
  <c r="O17" i="3" s="1"/>
  <c r="M16" i="3"/>
  <c r="N16" i="3" s="1"/>
  <c r="O16" i="3" s="1"/>
  <c r="M15" i="3"/>
  <c r="N15" i="3" s="1"/>
  <c r="O15" i="3" s="1"/>
  <c r="M14" i="3"/>
  <c r="N14" i="3" s="1"/>
  <c r="O14" i="3" s="1"/>
  <c r="M13" i="3"/>
  <c r="N13" i="3" s="1"/>
  <c r="O13" i="3" s="1"/>
  <c r="M12" i="3"/>
  <c r="N12" i="3" s="1"/>
  <c r="O12" i="3" s="1"/>
  <c r="M11" i="3"/>
  <c r="N11" i="3" s="1"/>
  <c r="O11" i="3" s="1"/>
  <c r="N10" i="3"/>
  <c r="O10" i="3" s="1"/>
  <c r="M10" i="3"/>
  <c r="M9" i="3"/>
  <c r="N9" i="3" s="1"/>
  <c r="O9" i="3" s="1"/>
  <c r="M8" i="3"/>
  <c r="N8" i="3" s="1"/>
  <c r="O8" i="3" s="1"/>
  <c r="M7" i="3"/>
  <c r="N7" i="3" s="1"/>
  <c r="O7" i="3" s="1"/>
  <c r="M6" i="3"/>
  <c r="N6" i="3" s="1"/>
  <c r="O6" i="3" s="1"/>
  <c r="M5" i="3"/>
  <c r="N5" i="3" s="1"/>
  <c r="O5" i="3" s="1"/>
  <c r="M147" i="2"/>
  <c r="N147" i="2" s="1"/>
  <c r="O147" i="2" s="1"/>
  <c r="M146" i="2"/>
  <c r="N146" i="2" s="1"/>
  <c r="O146" i="2" s="1"/>
  <c r="M145" i="2"/>
  <c r="N145" i="2" s="1"/>
  <c r="O145" i="2" s="1"/>
  <c r="M144" i="2"/>
  <c r="N144" i="2" s="1"/>
  <c r="O144" i="2" s="1"/>
  <c r="M143" i="2"/>
  <c r="N143" i="2" s="1"/>
  <c r="O143" i="2" s="1"/>
  <c r="M142" i="2"/>
  <c r="N142" i="2" s="1"/>
  <c r="O142" i="2" s="1"/>
  <c r="M141" i="2"/>
  <c r="N141" i="2" s="1"/>
  <c r="O141" i="2" s="1"/>
  <c r="M140" i="2"/>
  <c r="N140" i="2" s="1"/>
  <c r="O140" i="2" s="1"/>
  <c r="M139" i="2"/>
  <c r="N139" i="2" s="1"/>
  <c r="O139" i="2" s="1"/>
  <c r="M138" i="2"/>
  <c r="N138" i="2" s="1"/>
  <c r="O138" i="2" s="1"/>
  <c r="N137" i="2"/>
  <c r="O137" i="2" s="1"/>
  <c r="M137" i="2"/>
  <c r="M136" i="2"/>
  <c r="N136" i="2" s="1"/>
  <c r="O136" i="2" s="1"/>
  <c r="M135" i="2"/>
  <c r="N135" i="2" s="1"/>
  <c r="O135" i="2" s="1"/>
  <c r="M134" i="2"/>
  <c r="N134" i="2" s="1"/>
  <c r="O134" i="2" s="1"/>
  <c r="M133" i="2"/>
  <c r="N133" i="2" s="1"/>
  <c r="O133" i="2" s="1"/>
  <c r="M132" i="2"/>
  <c r="N132" i="2" s="1"/>
  <c r="O132" i="2" s="1"/>
  <c r="M131" i="2"/>
  <c r="N131" i="2" s="1"/>
  <c r="O131" i="2" s="1"/>
  <c r="M130" i="2"/>
  <c r="N130" i="2" s="1"/>
  <c r="O130" i="2" s="1"/>
  <c r="M129" i="2"/>
  <c r="N129" i="2" s="1"/>
  <c r="O129" i="2" s="1"/>
  <c r="M128" i="2"/>
  <c r="N128" i="2" s="1"/>
  <c r="O128" i="2" s="1"/>
  <c r="M127" i="2"/>
  <c r="N127" i="2" s="1"/>
  <c r="O127" i="2" s="1"/>
  <c r="M126" i="2"/>
  <c r="N126" i="2" s="1"/>
  <c r="O126" i="2" s="1"/>
  <c r="M125" i="2"/>
  <c r="N125" i="2" s="1"/>
  <c r="O125" i="2" s="1"/>
  <c r="M124" i="2"/>
  <c r="N124" i="2" s="1"/>
  <c r="O124" i="2" s="1"/>
  <c r="M123" i="2"/>
  <c r="N123" i="2" s="1"/>
  <c r="O123" i="2" s="1"/>
  <c r="M122" i="2"/>
  <c r="N122" i="2" s="1"/>
  <c r="O122" i="2" s="1"/>
  <c r="N121" i="2"/>
  <c r="O121" i="2" s="1"/>
  <c r="M121" i="2"/>
  <c r="M120" i="2"/>
  <c r="N120" i="2" s="1"/>
  <c r="O120" i="2" s="1"/>
  <c r="M119" i="2"/>
  <c r="N119" i="2" s="1"/>
  <c r="O119" i="2" s="1"/>
  <c r="M118" i="2"/>
  <c r="N118" i="2" s="1"/>
  <c r="O118" i="2" s="1"/>
  <c r="M117" i="2"/>
  <c r="N117" i="2" s="1"/>
  <c r="O117" i="2" s="1"/>
  <c r="M116" i="2"/>
  <c r="N116" i="2" s="1"/>
  <c r="O116" i="2" s="1"/>
  <c r="M115" i="2"/>
  <c r="N115" i="2" s="1"/>
  <c r="O115" i="2" s="1"/>
  <c r="M114" i="2"/>
  <c r="N114" i="2" s="1"/>
  <c r="O114" i="2" s="1"/>
  <c r="N113" i="2"/>
  <c r="O113" i="2" s="1"/>
  <c r="M113" i="2"/>
  <c r="M112" i="2"/>
  <c r="N112" i="2" s="1"/>
  <c r="O112" i="2" s="1"/>
  <c r="M111" i="2"/>
  <c r="N111" i="2" s="1"/>
  <c r="O111" i="2" s="1"/>
  <c r="M110" i="2"/>
  <c r="N110" i="2" s="1"/>
  <c r="O110" i="2" s="1"/>
  <c r="M109" i="2"/>
  <c r="N109" i="2" s="1"/>
  <c r="O109" i="2" s="1"/>
  <c r="M108" i="2"/>
  <c r="N108" i="2" s="1"/>
  <c r="O108" i="2" s="1"/>
  <c r="M107" i="2"/>
  <c r="N107" i="2" s="1"/>
  <c r="O107" i="2" s="1"/>
  <c r="M106" i="2"/>
  <c r="N106" i="2" s="1"/>
  <c r="O106" i="2" s="1"/>
  <c r="M105" i="2"/>
  <c r="N105" i="2" s="1"/>
  <c r="O105" i="2" s="1"/>
  <c r="M104" i="2"/>
  <c r="N104" i="2" s="1"/>
  <c r="O104" i="2" s="1"/>
  <c r="M103" i="2"/>
  <c r="N103" i="2" s="1"/>
  <c r="O103" i="2" s="1"/>
  <c r="M102" i="2"/>
  <c r="N102" i="2" s="1"/>
  <c r="O102" i="2" s="1"/>
  <c r="M101" i="2"/>
  <c r="N101" i="2" s="1"/>
  <c r="O101" i="2" s="1"/>
  <c r="M100" i="2"/>
  <c r="N100" i="2" s="1"/>
  <c r="O100" i="2" s="1"/>
  <c r="M99" i="2"/>
  <c r="N99" i="2" s="1"/>
  <c r="O99" i="2" s="1"/>
  <c r="N98" i="2"/>
  <c r="O98" i="2" s="1"/>
  <c r="M98" i="2"/>
  <c r="M97" i="2"/>
  <c r="N97" i="2" s="1"/>
  <c r="O97" i="2" s="1"/>
  <c r="M96" i="2"/>
  <c r="N96" i="2" s="1"/>
  <c r="O96" i="2" s="1"/>
  <c r="M95" i="2"/>
  <c r="N95" i="2" s="1"/>
  <c r="O95" i="2" s="1"/>
  <c r="M94" i="2"/>
  <c r="N94" i="2" s="1"/>
  <c r="O94" i="2" s="1"/>
  <c r="N93" i="2"/>
  <c r="O93" i="2" s="1"/>
  <c r="M93" i="2"/>
  <c r="M92" i="2"/>
  <c r="N92" i="2" s="1"/>
  <c r="O92" i="2" s="1"/>
  <c r="M91" i="2"/>
  <c r="N91" i="2" s="1"/>
  <c r="O91" i="2" s="1"/>
  <c r="M90" i="2"/>
  <c r="N90" i="2" s="1"/>
  <c r="O90" i="2" s="1"/>
  <c r="M89" i="2"/>
  <c r="N89" i="2" s="1"/>
  <c r="O89" i="2" s="1"/>
  <c r="M88" i="2"/>
  <c r="N88" i="2" s="1"/>
  <c r="O88" i="2" s="1"/>
  <c r="M87" i="2"/>
  <c r="N87" i="2" s="1"/>
  <c r="O87" i="2" s="1"/>
  <c r="M86" i="2"/>
  <c r="N86" i="2" s="1"/>
  <c r="O86" i="2" s="1"/>
  <c r="M85" i="2"/>
  <c r="N85" i="2" s="1"/>
  <c r="O85" i="2" s="1"/>
  <c r="M84" i="2"/>
  <c r="N84" i="2" s="1"/>
  <c r="O84" i="2" s="1"/>
  <c r="M83" i="2"/>
  <c r="N83" i="2" s="1"/>
  <c r="O83" i="2" s="1"/>
  <c r="N82" i="2"/>
  <c r="O82" i="2" s="1"/>
  <c r="M82" i="2"/>
  <c r="M81" i="2"/>
  <c r="N81" i="2" s="1"/>
  <c r="O81" i="2" s="1"/>
  <c r="M80" i="2"/>
  <c r="N80" i="2" s="1"/>
  <c r="O80" i="2" s="1"/>
  <c r="M79" i="2"/>
  <c r="N79" i="2" s="1"/>
  <c r="O79" i="2" s="1"/>
  <c r="M78" i="2"/>
  <c r="N78" i="2" s="1"/>
  <c r="O78" i="2" s="1"/>
  <c r="M77" i="2"/>
  <c r="N77" i="2" s="1"/>
  <c r="O77" i="2" s="1"/>
  <c r="M76" i="2"/>
  <c r="N76" i="2" s="1"/>
  <c r="O76" i="2" s="1"/>
  <c r="M75" i="2"/>
  <c r="N75" i="2" s="1"/>
  <c r="O75" i="2" s="1"/>
  <c r="M74" i="2"/>
  <c r="N74" i="2" s="1"/>
  <c r="O74" i="2" s="1"/>
  <c r="M73" i="2"/>
  <c r="N73" i="2" s="1"/>
  <c r="O73" i="2" s="1"/>
  <c r="M72" i="2"/>
  <c r="N72" i="2" s="1"/>
  <c r="O72" i="2" s="1"/>
  <c r="M71" i="2"/>
  <c r="N71" i="2" s="1"/>
  <c r="O71" i="2" s="1"/>
  <c r="M70" i="2"/>
  <c r="N70" i="2" s="1"/>
  <c r="O70" i="2" s="1"/>
  <c r="M69" i="2"/>
  <c r="N69" i="2" s="1"/>
  <c r="O69" i="2" s="1"/>
  <c r="M68" i="2"/>
  <c r="N68" i="2" s="1"/>
  <c r="O68" i="2" s="1"/>
  <c r="M67" i="2"/>
  <c r="N67" i="2" s="1"/>
  <c r="O67" i="2" s="1"/>
  <c r="N66" i="2"/>
  <c r="O66" i="2" s="1"/>
  <c r="M66" i="2"/>
  <c r="M65" i="2"/>
  <c r="N65" i="2" s="1"/>
  <c r="O65" i="2" s="1"/>
  <c r="M64" i="2"/>
  <c r="N64" i="2" s="1"/>
  <c r="O64" i="2" s="1"/>
  <c r="M63" i="2"/>
  <c r="N63" i="2" s="1"/>
  <c r="O63" i="2" s="1"/>
  <c r="M62" i="2"/>
  <c r="N62" i="2" s="1"/>
  <c r="O62" i="2" s="1"/>
  <c r="M61" i="2"/>
  <c r="N61" i="2" s="1"/>
  <c r="O61" i="2" s="1"/>
  <c r="M60" i="2"/>
  <c r="N60" i="2" s="1"/>
  <c r="O60" i="2" s="1"/>
  <c r="M59" i="2"/>
  <c r="N59" i="2" s="1"/>
  <c r="O59" i="2" s="1"/>
  <c r="N58" i="2"/>
  <c r="O58" i="2" s="1"/>
  <c r="M58" i="2"/>
  <c r="M57" i="2"/>
  <c r="N57" i="2" s="1"/>
  <c r="O57" i="2" s="1"/>
  <c r="M56" i="2"/>
  <c r="N56" i="2" s="1"/>
  <c r="O56" i="2" s="1"/>
  <c r="M55" i="2"/>
  <c r="N55" i="2" s="1"/>
  <c r="O55" i="2" s="1"/>
  <c r="N54" i="2"/>
  <c r="O54" i="2" s="1"/>
  <c r="M54" i="2"/>
  <c r="M53" i="2"/>
  <c r="N53" i="2" s="1"/>
  <c r="O53" i="2" s="1"/>
  <c r="M52" i="2"/>
  <c r="N52" i="2" s="1"/>
  <c r="O52" i="2" s="1"/>
  <c r="M51" i="2"/>
  <c r="N51" i="2" s="1"/>
  <c r="O51" i="2" s="1"/>
  <c r="M50" i="2"/>
  <c r="N50" i="2" s="1"/>
  <c r="O50" i="2" s="1"/>
  <c r="M49" i="2"/>
  <c r="N49" i="2" s="1"/>
  <c r="O49" i="2" s="1"/>
  <c r="M48" i="2"/>
  <c r="N48" i="2" s="1"/>
  <c r="O48" i="2" s="1"/>
  <c r="M47" i="2"/>
  <c r="N47" i="2" s="1"/>
  <c r="O47" i="2" s="1"/>
  <c r="M46" i="2"/>
  <c r="N46" i="2" s="1"/>
  <c r="O46" i="2" s="1"/>
  <c r="N45" i="2"/>
  <c r="O45" i="2" s="1"/>
  <c r="M45" i="2"/>
  <c r="M44" i="2"/>
  <c r="N44" i="2" s="1"/>
  <c r="O44" i="2" s="1"/>
  <c r="M43" i="2"/>
  <c r="N43" i="2" s="1"/>
  <c r="O43" i="2" s="1"/>
  <c r="N42" i="2"/>
  <c r="O42" i="2" s="1"/>
  <c r="M42" i="2"/>
  <c r="M41" i="2"/>
  <c r="N41" i="2" s="1"/>
  <c r="O41" i="2" s="1"/>
  <c r="M40" i="2"/>
  <c r="N40" i="2" s="1"/>
  <c r="O40" i="2" s="1"/>
  <c r="M39" i="2"/>
  <c r="N39" i="2" s="1"/>
  <c r="O39" i="2" s="1"/>
  <c r="M38" i="2"/>
  <c r="N38" i="2" s="1"/>
  <c r="O38" i="2" s="1"/>
  <c r="M37" i="2"/>
  <c r="N37" i="2" s="1"/>
  <c r="O37" i="2" s="1"/>
  <c r="M36" i="2"/>
  <c r="N36" i="2" s="1"/>
  <c r="O36" i="2" s="1"/>
  <c r="M35" i="2"/>
  <c r="N35" i="2" s="1"/>
  <c r="O35" i="2" s="1"/>
  <c r="N34" i="2"/>
  <c r="O34" i="2" s="1"/>
  <c r="M34" i="2"/>
  <c r="M33" i="2"/>
  <c r="N33" i="2" s="1"/>
  <c r="O33" i="2" s="1"/>
  <c r="N32" i="2"/>
  <c r="O32" i="2" s="1"/>
  <c r="M32" i="2"/>
  <c r="M31" i="2"/>
  <c r="N31" i="2" s="1"/>
  <c r="O31" i="2" s="1"/>
  <c r="O30" i="2"/>
  <c r="N30" i="2"/>
  <c r="M30" i="2"/>
  <c r="M29" i="2"/>
  <c r="N29" i="2" s="1"/>
  <c r="O29" i="2" s="1"/>
  <c r="M28" i="2"/>
  <c r="N28" i="2" s="1"/>
  <c r="O28" i="2" s="1"/>
  <c r="M27" i="2"/>
  <c r="N27" i="2" s="1"/>
  <c r="O27" i="2" s="1"/>
  <c r="M26" i="2"/>
  <c r="N26" i="2" s="1"/>
  <c r="O26" i="2" s="1"/>
  <c r="M25" i="2"/>
  <c r="N25" i="2" s="1"/>
  <c r="O25" i="2" s="1"/>
  <c r="M24" i="2"/>
  <c r="N24" i="2" s="1"/>
  <c r="O24" i="2" s="1"/>
  <c r="M23" i="2"/>
  <c r="N23" i="2" s="1"/>
  <c r="O23" i="2" s="1"/>
  <c r="M22" i="2"/>
  <c r="N22" i="2" s="1"/>
  <c r="O22" i="2" s="1"/>
  <c r="M21" i="2"/>
  <c r="N21" i="2" s="1"/>
  <c r="O21" i="2" s="1"/>
  <c r="N20" i="2"/>
  <c r="O20" i="2" s="1"/>
  <c r="M20" i="2"/>
  <c r="M19" i="2"/>
  <c r="N19" i="2" s="1"/>
  <c r="O19" i="2" s="1"/>
  <c r="M18" i="2"/>
  <c r="N18" i="2" s="1"/>
  <c r="O18" i="2" s="1"/>
  <c r="M17" i="2"/>
  <c r="N17" i="2" s="1"/>
  <c r="O17" i="2" s="1"/>
  <c r="M16" i="2"/>
  <c r="N16" i="2" s="1"/>
  <c r="O16" i="2" s="1"/>
  <c r="M15" i="2"/>
  <c r="N15" i="2" s="1"/>
  <c r="O15" i="2" s="1"/>
  <c r="M14" i="2"/>
  <c r="N14" i="2" s="1"/>
  <c r="O14" i="2" s="1"/>
  <c r="M13" i="2"/>
  <c r="N13" i="2" s="1"/>
  <c r="O13" i="2" s="1"/>
  <c r="N12" i="2"/>
  <c r="O12" i="2" s="1"/>
  <c r="M12" i="2"/>
  <c r="M11" i="2"/>
  <c r="N11" i="2" s="1"/>
  <c r="O11" i="2" s="1"/>
  <c r="M10" i="2"/>
  <c r="N10" i="2" s="1"/>
  <c r="O10" i="2" s="1"/>
  <c r="O9" i="2"/>
  <c r="N9" i="2"/>
  <c r="M9" i="2"/>
  <c r="M8" i="2"/>
  <c r="N8" i="2" s="1"/>
  <c r="O8" i="2" s="1"/>
  <c r="M7" i="2"/>
  <c r="N7" i="2" s="1"/>
  <c r="O7" i="2" s="1"/>
  <c r="M6" i="2"/>
  <c r="N6" i="2" s="1"/>
  <c r="O6" i="2" s="1"/>
  <c r="M5" i="2"/>
  <c r="N5" i="2" s="1"/>
  <c r="O5" i="2" s="1"/>
  <c r="M68" i="1"/>
  <c r="L68" i="1"/>
  <c r="M67" i="1"/>
  <c r="L67" i="1"/>
  <c r="N67" i="1" s="1"/>
  <c r="O67" i="1" s="1"/>
  <c r="M66" i="1"/>
  <c r="L66" i="1"/>
  <c r="M65" i="1"/>
  <c r="L65" i="1"/>
  <c r="N65" i="1" s="1"/>
  <c r="O65" i="1" s="1"/>
  <c r="M64" i="1"/>
  <c r="L64" i="1"/>
  <c r="M63" i="1"/>
  <c r="N63" i="1" s="1"/>
  <c r="O63" i="1" s="1"/>
  <c r="L63" i="1"/>
  <c r="M62" i="1"/>
  <c r="L62" i="1"/>
  <c r="N62" i="1" s="1"/>
  <c r="O62" i="1" s="1"/>
  <c r="M61" i="1"/>
  <c r="L61" i="1"/>
  <c r="N61" i="1" s="1"/>
  <c r="O61" i="1" s="1"/>
  <c r="M60" i="1"/>
  <c r="L60" i="1"/>
  <c r="M59" i="1"/>
  <c r="L59" i="1"/>
  <c r="N59" i="1" s="1"/>
  <c r="O59" i="1" s="1"/>
  <c r="M58" i="1"/>
  <c r="L58" i="1"/>
  <c r="N58" i="1" s="1"/>
  <c r="O58" i="1" s="1"/>
  <c r="M57" i="1"/>
  <c r="L57" i="1"/>
  <c r="N57" i="1" s="1"/>
  <c r="O57" i="1" s="1"/>
  <c r="M56" i="1"/>
  <c r="L56" i="1"/>
  <c r="M55" i="1"/>
  <c r="N55" i="1" s="1"/>
  <c r="O55" i="1" s="1"/>
  <c r="L55" i="1"/>
  <c r="M54" i="1"/>
  <c r="L54" i="1"/>
  <c r="N54" i="1" s="1"/>
  <c r="O54" i="1" s="1"/>
  <c r="M53" i="1"/>
  <c r="L53" i="1"/>
  <c r="M52" i="1"/>
  <c r="L52" i="1"/>
  <c r="M51" i="1"/>
  <c r="L51" i="1"/>
  <c r="N51" i="1" s="1"/>
  <c r="O51" i="1" s="1"/>
  <c r="M50" i="1"/>
  <c r="L50" i="1"/>
  <c r="N50" i="1" s="1"/>
  <c r="O50" i="1" s="1"/>
  <c r="M49" i="1"/>
  <c r="L49" i="1"/>
  <c r="N49" i="1" s="1"/>
  <c r="O49" i="1" s="1"/>
  <c r="M48" i="1"/>
  <c r="L48" i="1"/>
  <c r="N48" i="1" s="1"/>
  <c r="O48" i="1" s="1"/>
  <c r="N47" i="1"/>
  <c r="O47" i="1" s="1"/>
  <c r="M47" i="1"/>
  <c r="L47" i="1"/>
  <c r="M46" i="1"/>
  <c r="L46" i="1"/>
  <c r="N46" i="1" s="1"/>
  <c r="O46" i="1" s="1"/>
  <c r="M45" i="1"/>
  <c r="L45" i="1"/>
  <c r="N45" i="1" s="1"/>
  <c r="O45" i="1" s="1"/>
  <c r="M44" i="1"/>
  <c r="N44" i="1" s="1"/>
  <c r="O44" i="1" s="1"/>
  <c r="L44" i="1"/>
  <c r="M43" i="1"/>
  <c r="L43" i="1"/>
  <c r="N43" i="1" s="1"/>
  <c r="O43" i="1" s="1"/>
  <c r="M42" i="1"/>
  <c r="L42" i="1"/>
  <c r="N42" i="1" s="1"/>
  <c r="O42" i="1" s="1"/>
  <c r="M41" i="1"/>
  <c r="L41" i="1"/>
  <c r="N41" i="1" s="1"/>
  <c r="O41" i="1" s="1"/>
  <c r="M40" i="1"/>
  <c r="L40" i="1"/>
  <c r="N40" i="1" s="1"/>
  <c r="O40" i="1" s="1"/>
  <c r="M39" i="1"/>
  <c r="L39" i="1"/>
  <c r="N39" i="1" s="1"/>
  <c r="O39" i="1" s="1"/>
  <c r="M38" i="1"/>
  <c r="L38" i="1"/>
  <c r="M37" i="1"/>
  <c r="L37" i="1"/>
  <c r="M36" i="1"/>
  <c r="N36" i="1" s="1"/>
  <c r="O36" i="1" s="1"/>
  <c r="L36" i="1"/>
  <c r="M35" i="1"/>
  <c r="L35" i="1"/>
  <c r="N35" i="1" s="1"/>
  <c r="O35" i="1" s="1"/>
  <c r="M34" i="1"/>
  <c r="L34" i="1"/>
  <c r="M33" i="1"/>
  <c r="L33" i="1"/>
  <c r="N33" i="1" s="1"/>
  <c r="O33" i="1" s="1"/>
  <c r="M32" i="1"/>
  <c r="L32" i="1"/>
  <c r="N32" i="1" s="1"/>
  <c r="O32" i="1" s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N60" i="1" l="1"/>
  <c r="O60" i="1" s="1"/>
  <c r="N53" i="1"/>
  <c r="O53" i="1" s="1"/>
  <c r="L56" i="7"/>
  <c r="M56" i="7" s="1"/>
  <c r="N52" i="1"/>
  <c r="O52" i="1" s="1"/>
  <c r="L2" i="7"/>
  <c r="M2" i="7" s="1"/>
  <c r="L12" i="7"/>
  <c r="M12" i="7" s="1"/>
  <c r="L22" i="7"/>
  <c r="M22" i="7" s="1"/>
  <c r="L32" i="7"/>
  <c r="M32" i="7" s="1"/>
  <c r="L42" i="7"/>
  <c r="M42" i="7" s="1"/>
  <c r="L52" i="7"/>
  <c r="M52" i="7" s="1"/>
  <c r="L62" i="7"/>
  <c r="M62" i="7" s="1"/>
  <c r="N64" i="1"/>
  <c r="O64" i="1" s="1"/>
  <c r="N68" i="1"/>
  <c r="O68" i="1" s="1"/>
  <c r="N56" i="1"/>
  <c r="O56" i="1" s="1"/>
  <c r="L5" i="7"/>
  <c r="M5" i="7" s="1"/>
  <c r="L15" i="7"/>
  <c r="M15" i="7" s="1"/>
  <c r="L25" i="7"/>
  <c r="M25" i="7" s="1"/>
  <c r="L35" i="7"/>
  <c r="M35" i="7" s="1"/>
  <c r="L45" i="7"/>
  <c r="M45" i="7" s="1"/>
  <c r="L55" i="7"/>
  <c r="M55" i="7" s="1"/>
  <c r="L65" i="7"/>
  <c r="M65" i="7" s="1"/>
  <c r="N38" i="1"/>
  <c r="O38" i="1" s="1"/>
  <c r="N66" i="1"/>
  <c r="O66" i="1" s="1"/>
  <c r="L11" i="7"/>
  <c r="M11" i="7" s="1"/>
  <c r="L6" i="7"/>
  <c r="M6" i="7" s="1"/>
  <c r="L16" i="7"/>
  <c r="M16" i="7" s="1"/>
  <c r="L26" i="7"/>
  <c r="M26" i="7" s="1"/>
  <c r="L36" i="7"/>
  <c r="M36" i="7" s="1"/>
  <c r="L46" i="7"/>
  <c r="M46" i="7" s="1"/>
  <c r="L10" i="7"/>
  <c r="M10" i="7" s="1"/>
  <c r="L19" i="7"/>
  <c r="M19" i="7" s="1"/>
  <c r="L28" i="7"/>
  <c r="M28" i="7" s="1"/>
  <c r="L37" i="7"/>
  <c r="M37" i="7" s="1"/>
  <c r="L20" i="7"/>
  <c r="M20" i="7" s="1"/>
  <c r="L29" i="7"/>
  <c r="M29" i="7" s="1"/>
  <c r="L38" i="7"/>
  <c r="M38" i="7" s="1"/>
  <c r="L47" i="7"/>
  <c r="M47" i="7" s="1"/>
  <c r="N6" i="1"/>
  <c r="O6" i="1" s="1"/>
  <c r="N8" i="1"/>
  <c r="O8" i="1" s="1"/>
  <c r="N10" i="1"/>
  <c r="O10" i="1" s="1"/>
  <c r="N12" i="1"/>
  <c r="O12" i="1" s="1"/>
  <c r="N14" i="1"/>
  <c r="O14" i="1" s="1"/>
  <c r="N16" i="1"/>
  <c r="O16" i="1" s="1"/>
  <c r="N18" i="1"/>
  <c r="O18" i="1" s="1"/>
  <c r="N20" i="1"/>
  <c r="O20" i="1" s="1"/>
  <c r="N22" i="1"/>
  <c r="O22" i="1" s="1"/>
  <c r="N24" i="1"/>
  <c r="O24" i="1" s="1"/>
  <c r="N26" i="1"/>
  <c r="O26" i="1" s="1"/>
  <c r="N28" i="1"/>
  <c r="O28" i="1" s="1"/>
  <c r="N30" i="1"/>
  <c r="O30" i="1" s="1"/>
  <c r="N34" i="1"/>
  <c r="O34" i="1" s="1"/>
  <c r="N37" i="1"/>
  <c r="O37" i="1" s="1"/>
  <c r="N5" i="1"/>
  <c r="O5" i="1" s="1"/>
  <c r="N7" i="1"/>
  <c r="O7" i="1" s="1"/>
  <c r="N9" i="1"/>
  <c r="O9" i="1" s="1"/>
  <c r="N11" i="1"/>
  <c r="O11" i="1" s="1"/>
  <c r="N13" i="1"/>
  <c r="O13" i="1" s="1"/>
  <c r="N15" i="1"/>
  <c r="O15" i="1" s="1"/>
  <c r="N17" i="1"/>
  <c r="O17" i="1" s="1"/>
  <c r="N19" i="1"/>
  <c r="O19" i="1" s="1"/>
  <c r="N21" i="1"/>
  <c r="O21" i="1" s="1"/>
  <c r="N23" i="1"/>
  <c r="O23" i="1" s="1"/>
  <c r="N25" i="1"/>
  <c r="O25" i="1" s="1"/>
  <c r="N27" i="1"/>
  <c r="O27" i="1" s="1"/>
  <c r="N29" i="1"/>
  <c r="O29" i="1" s="1"/>
  <c r="N31" i="1"/>
  <c r="O31" i="1" s="1"/>
</calcChain>
</file>

<file path=xl/sharedStrings.xml><?xml version="1.0" encoding="utf-8"?>
<sst xmlns="http://schemas.openxmlformats.org/spreadsheetml/2006/main" count="13345" uniqueCount="2402">
  <si>
    <t>COMPOUND ANNOTATION</t>
  </si>
  <si>
    <t>COMPOUND IDENTIFICATION SCORES</t>
  </si>
  <si>
    <t>MS1 INTENSITY INFORMATION</t>
  </si>
  <si>
    <t>MSMS INFORMATION</t>
  </si>
  <si>
    <t>MSMS EVALUATION</t>
  </si>
  <si>
    <t>ION INFORMATION</t>
  </si>
  <si>
    <t>M/Z EVALUATION</t>
  </si>
  <si>
    <t>CHROMATOGRAPHIC PEAK INFORMATION</t>
  </si>
  <si>
    <t>RT EVALUATION</t>
  </si>
  <si>
    <t>group</t>
  </si>
  <si>
    <t>Arabidopsis-00h</t>
  </si>
  <si>
    <t>Arabidopsis-02h</t>
  </si>
  <si>
    <t>Arabidopsis-04h</t>
  </si>
  <si>
    <t>Arabidopsis-1d</t>
  </si>
  <si>
    <t>Arabidopsis-4d</t>
  </si>
  <si>
    <t>Arabidopsis-p5h</t>
  </si>
  <si>
    <t>Brachy-00h</t>
  </si>
  <si>
    <t>Brachy-02h</t>
  </si>
  <si>
    <t>Brachy-04h</t>
  </si>
  <si>
    <t>Brachy-1d</t>
  </si>
  <si>
    <t>Brachy-4d</t>
  </si>
  <si>
    <t>Brachy-p5h</t>
  </si>
  <si>
    <t>MeOH blank</t>
  </si>
  <si>
    <t>Medicago-00h</t>
  </si>
  <si>
    <t>Medicago-02h</t>
  </si>
  <si>
    <t>Medicago-04h</t>
  </si>
  <si>
    <t>Medicago-1d</t>
  </si>
  <si>
    <t>Medicago-4d</t>
  </si>
  <si>
    <t>Medicago-p5h</t>
  </si>
  <si>
    <t>TxCtrl-00h</t>
  </si>
  <si>
    <t>TxCtrl-02h</t>
  </si>
  <si>
    <t>TxCtrl-04h</t>
  </si>
  <si>
    <t>TxCtrl-1d</t>
  </si>
  <si>
    <t>TxCtrl-4d</t>
  </si>
  <si>
    <t>TxCtrl-p5h</t>
  </si>
  <si>
    <t>Compound #</t>
  </si>
  <si>
    <t>Identified Metabolite</t>
  </si>
  <si>
    <t>Use for peak height comparisons?</t>
  </si>
  <si>
    <t>Name of metabolite searched for</t>
  </si>
  <si>
    <t>Labels of Overlapping Compounds</t>
  </si>
  <si>
    <t>Inchi Keys of Overlapping Compounds</t>
  </si>
  <si>
    <t>Molecular Formula</t>
  </si>
  <si>
    <t>Polarity</t>
  </si>
  <si>
    <t>Exact Mass</t>
  </si>
  <si>
    <t>Inchi Key</t>
  </si>
  <si>
    <t>MSMS Score (0 to 1)</t>
  </si>
  <si>
    <t>m/z score (0 to 1)</t>
  </si>
  <si>
    <t>RT score (0 to 1)</t>
  </si>
  <si>
    <t>Total ID Score (0 to 3)</t>
  </si>
  <si>
    <t>Mass Spec Inititative Identification Level</t>
  </si>
  <si>
    <t>Isomer details</t>
  </si>
  <si>
    <t>Identification notes</t>
  </si>
  <si>
    <t>MS1 notes</t>
  </si>
  <si>
    <t>MS2 notes</t>
  </si>
  <si>
    <t>Maximum MS1 intensity across all files</t>
  </si>
  <si>
    <t>Filename w/ maximum MS1</t>
  </si>
  <si>
    <t>Retention time of max intensity MS1 peak</t>
  </si>
  <si>
    <t>File with highest MSMS match score</t>
  </si>
  <si>
    <t>RT of highest matched MSMS scan</t>
  </si>
  <si>
    <t>Number of ion matches in msms spectra to EMA reference spectra</t>
  </si>
  <si>
    <t>List of ion matches in msms spectra to EMA reference spectra</t>
  </si>
  <si>
    <t>Adduct</t>
  </si>
  <si>
    <t>Theoretical m/z</t>
  </si>
  <si>
    <t>Measured m/z</t>
  </si>
  <si>
    <t>mass error (delta Da)</t>
  </si>
  <si>
    <t>mass error (delta ppm)</t>
  </si>
  <si>
    <t>Minimum retention time (min)</t>
  </si>
  <si>
    <t>Maximum retention time (max)</t>
  </si>
  <si>
    <t>Theoretical retention time (peak)</t>
  </si>
  <si>
    <t>Detected RT (peak)</t>
  </si>
  <si>
    <t>RT error (absolute delta)</t>
  </si>
  <si>
    <t>rep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</si>
  <si>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</si>
  <si>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</si>
  <si>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</si>
  <si>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</si>
  <si>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</si>
  <si>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</si>
  <si>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</si>
  <si>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</si>
  <si>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</si>
  <si>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Unique for study</t>
  </si>
  <si>
    <t>Some isomers are not chromatographically or spectrally resolvable.</t>
  </si>
  <si>
    <t>Name of standard reference compound in library match.</t>
  </si>
  <si>
    <t>compound with similar mz (abs difference &lt;= 0.005) or monoisotopic molecular weight (abs difference &lt;= 0.005) and RT (min or max within the RT-min-max-range of similar compound)</t>
  </si>
  <si>
    <t>List of inchi keys that correspond to the compounds listed in the previous column</t>
  </si>
  <si>
    <t>monoisotopic mass (neutral except for permanently charged molecules)</t>
  </si>
  <si>
    <t>neutralized version</t>
  </si>
  <si>
    <t>1 (MSMS matches ref. std.), 0.5 (possible match), 0 (no MSMS collected or no appropriate ref available), -1 (bad match)</t>
  </si>
  <si>
    <t>Cutoff of 20PPM used for negative polarity mode and 10PPM used for positive polarity mode, any outliners from m/z vs ppm correlation were removed from results.  All delta m/z &lt; 0.002 (NOTE: neg mass accuracy is not as good as pos) mz_quality</t>
  </si>
  <si>
    <t>1 (delta RT &lt;/= 0.5), 0.5 (delta RT &gt; 0.5 &amp; &lt;/= 2), 0 (delta RT &gt; 2 min)</t>
  </si>
  <si>
    <t>sum of m/z, RT and MSMS score</t>
  </si>
  <si>
    <t xml:space="preserve">Level 1        Metabolite ID        At least two independent and orthogonal properties (m/z, RT and/or MSMS) match one reference standard; unknown isomers with same RT and/or MSMS may be contributing to peak intensity        
Level 2        Putative compound        No reference standard available, but matches physiochemical properties of a compound and/or spectral similarity to public MS2 repository        
Level 3        Putative class        No reference standard available, but matches physiochemical properties of a class of compounds and/or spectral similarity to public MS2 repository        
Level 4        Unknown        A feature or unidentified mzrt value from the dataset where abundance may still be compared between groups        
+ indicates &gt; 2 orthogonal properties matched references standard                        
Identification levels criteria based on: Metabolomics. 2007 Sep; 3(3): 211–221, doi:  10.1007/s11306-007-0082-2]                        </t>
  </si>
  <si>
    <t>Isomers have same formula (and m/z) and similar RT - MSMS spectra may be used to differentiate (exceptions) or RT elution order</t>
  </si>
  <si>
    <t>mean # of fragment ions matching between compound in sample and reference compound / standard; may include parent and isotope ions and very low intensity background ions (these do not contribute to score)</t>
  </si>
  <si>
    <t>MSMS score (highest across all samples), scale of 0 to 1 based on an algorithm. 0 = no match, 1 = perfect match. If no score, then no MSMS was acquired for that compound (@ m/z &amp; RT window).</t>
  </si>
  <si>
    <t>More than one may be detectable; the one evaluated is listed</t>
  </si>
  <si>
    <t>theoretical m/z for a given compound / adduct pair</t>
  </si>
  <si>
    <t>average m/z within 20ppm of theoretical detected across all samples @ RT peak</t>
  </si>
  <si>
    <t>absolute difference between theoretical and detected m/z</t>
  </si>
  <si>
    <t>ppm difference between theoretical and detected m/z</t>
  </si>
  <si>
    <t>Retention range including start and end of detection of an m/z value (Note: Peak Height is calculated as the highest intensity of an m/z within the min/max RT range. Peak Area is calculated as the integrated area under the curve for an m/z within the mix/max RT range.)</t>
  </si>
  <si>
    <t>theoretical retention time for a compound based upon reference standard at highest intensity point of peak</t>
  </si>
  <si>
    <t>average retention time for a detected compound at highest intensity point of peak across all samples</t>
  </si>
  <si>
    <t>absolute difference between theoretical and detected RT peak</t>
  </si>
  <si>
    <t>neg file</t>
  </si>
  <si>
    <t>20180711_JJ_JS_Wildermuth_TimeCrs2_171231_QE119_683775-924_USHXG01081_NEG_MSMS-v2_Arabidopsis-00h-1_IR002__104.h5</t>
  </si>
  <si>
    <t>20180711_JJ_JS_Wildermuth_TimeCrs2_171231_QE119_683775-924_USHXG01081_NEG_MSMS-v2_Arabidopsis-00h-2_IR002__135.h5</t>
  </si>
  <si>
    <t>20180711_JJ_JS_Wildermuth_TimeCrs2_171231_QE119_683775-924_USHXG01081_NEG_MSMS-v2_Arabidopsis-00h-3_IR002_rerun_361.h5</t>
  </si>
  <si>
    <t>20180711_JJ_JS_Wildermuth_TimeCrs2_171231_QE119_683775-924_USHXG01081_NEG_MSMS-v2_Arabidopsis-00h-4_IR002__095.h5</t>
  </si>
  <si>
    <t>20180711_JJ_JS_Wildermuth_TimeCrs2_171231_QE119_683775-924_USHXG01081_NEG_MSMS-v2_Arabidopsis-02h-1_IR002__032.h5</t>
  </si>
  <si>
    <t>20180711_JJ_JS_Wildermuth_TimeCrs2_171231_QE119_683775-924_USHXG01081_NEG_MSMS-v2_Arabidopsis-02h-2_IR002__132.h5</t>
  </si>
  <si>
    <t>20180711_JJ_JS_Wildermuth_TimeCrs2_171231_QE119_683775-924_USHXG01081_NEG_MSMS-v2_Arabidopsis-02h-3_IR002__150.h5</t>
  </si>
  <si>
    <t>20180711_JJ_JS_Wildermuth_TimeCrs2_171231_QE119_683775-924_USHXG01081_NEG_MSMS-v2_Arabidopsis-02h-4_IR002_rerun_331.h5</t>
  </si>
  <si>
    <t>20180711_JJ_JS_Wildermuth_TimeCrs2_171231_QE119_683775-924_USHXG01081_NEG_MSMS-v2_Arabidopsis-04h-1_IR002__038.h5</t>
  </si>
  <si>
    <t>20180711_JJ_JS_Wildermuth_TimeCrs2_171231_QE119_683775-924_USHXG01081_NEG_MSMS-v2_Arabidopsis-04h-2_IR002_rerun_346.h5</t>
  </si>
  <si>
    <t>20180711_JJ_JS_Wildermuth_TimeCrs2_171231_QE119_683775-924_USHXG01081_NEG_MSMS-v2_Arabidopsis-04h-3_IR002__156.h5</t>
  </si>
  <si>
    <t>20180711_JJ_JS_Wildermuth_TimeCrs2_171231_QE119_683775-924_USHXG01081_NEG_MSMS-v2_Arabidopsis-04h-4_IR002__092.h5</t>
  </si>
  <si>
    <t>20180711_JJ_JS_Wildermuth_TimeCrs2_171231_QE119_683775-924_USHXG01081_NEG_MSMS-v2_Arabidopsis-1d-1_IR002__222.h5</t>
  </si>
  <si>
    <t>20180711_JJ_JS_Wildermuth_TimeCrs2_171231_QE119_683775-924_USHXG01081_NEG_MSMS-v2_Arabidopsis-1d-2_IR002_rerun_337.h5</t>
  </si>
  <si>
    <t>20180711_JJ_JS_Wildermuth_TimeCrs2_171231_QE119_683775-924_USHXG01081_NEG_MSMS-v2_Arabidopsis-1d-3_IR002__225.h5</t>
  </si>
  <si>
    <t>20180711_JJ_JS_Wildermuth_TimeCrs2_171231_QE119_683775-924_USHXG01081_NEG_MSMS-v2_Arabidopsis-1d-4_IR002__219.h5</t>
  </si>
  <si>
    <t>20180711_JJ_JS_Wildermuth_TimeCrs2_171231_QE119_683775-924_USHXG01081_NEG_MSMS-v2_Arabidopsis-4d-1_IR002__192.h5</t>
  </si>
  <si>
    <t>20180711_JJ_JS_Wildermuth_TimeCrs2_171231_QE119_683775-924_USHXG01081_NEG_MSMS-v2_Arabidopsis-4d-2_IR002__098.h5</t>
  </si>
  <si>
    <t>20180711_JJ_JS_Wildermuth_TimeCrs2_171231_QE119_683775-924_USHXG01081_NEG_MSMS-v2_Arabidopsis-4d-3_IR002__141.h5</t>
  </si>
  <si>
    <t>20180711_JJ_JS_Wildermuth_TimeCrs2_171231_QE119_683775-924_USHXG01081_NEG_MSMS-v2_Arabidopsis-4d-4_IR002__391.h5</t>
  </si>
  <si>
    <t>20180711_JJ_JS_Wildermuth_TimeCrs2_171231_QE119_683775-924_USHXG01081_NEG_MSMS-v2_Arabidopsis-p5h-1_IR002_rerun_364.h5</t>
  </si>
  <si>
    <t>20180711_JJ_JS_Wildermuth_TimeCrs2_171231_QE119_683775-924_USHXG01081_NEG_MSMS-v2_Arabidopsis-p5h-2_IR002__065.h5</t>
  </si>
  <si>
    <t>20180711_JJ_JS_Wildermuth_TimeCrs2_171231_QE119_683775-924_USHXG01081_NEG_MSMS-v2_Arabidopsis-p5h-3_IR002__240.h5</t>
  </si>
  <si>
    <t>20180711_JJ_JS_Wildermuth_TimeCrs2_171231_QE119_683775-924_USHXG01081_NEG_MSMS-v2_Arabidopsis-p5h-4_IR002__068.h5</t>
  </si>
  <si>
    <t>20180711_JJ_JS_Wildermuth_TimeCrs2_171231_QE119_683775-924_USHXG01081_NEG_MSMS-v2_Brachy-00h-1_IR002__110.h5</t>
  </si>
  <si>
    <t>20180711_JJ_JS_Wildermuth_TimeCrs2_171231_QE119_683775-924_USHXG01081_NEG_MSMS-v2_Brachy-00h-2_IR002__119.h5</t>
  </si>
  <si>
    <t>20180711_JJ_JS_Wildermuth_TimeCrs2_171231_QE119_683775-924_USHXG01081_NEG_MSMS-v2_Brachy-00h-3_IR002__195.h5</t>
  </si>
  <si>
    <t>20180711_JJ_JS_Wildermuth_TimeCrs2_171231_QE119_683775-924_USHXG01081_NEG_MSMS-v2_Brachy-00h-4_IR002__234.h5</t>
  </si>
  <si>
    <t>20180711_JJ_JS_Wildermuth_TimeCrs2_171231_QE119_683775-924_USHXG01081_NEG_MSMS-v2_Brachy-02h-1_IR002__231.h5</t>
  </si>
  <si>
    <t>20180711_JJ_JS_Wildermuth_TimeCrs2_171231_QE119_683775-924_USHXG01081_NEG_MSMS-v2_Brachy-02h-2_IR002__204.h5</t>
  </si>
  <si>
    <t>20180711_JJ_JS_Wildermuth_TimeCrs2_171231_QE119_683775-924_USHXG01081_NEG_MSMS-v2_Brachy-02h-3_IR002__162.h5</t>
  </si>
  <si>
    <t>20180711_JJ_JS_Wildermuth_TimeCrs2_171231_QE119_683775-924_USHXG01081_NEG_MSMS-v2_Brachy-02h-4_IR002_rerun_334.h5</t>
  </si>
  <si>
    <t>20180711_JJ_JS_Wildermuth_TimeCrs2_171231_QE119_683775-924_USHXG01081_NEG_MSMS-v2_Brachy-04h-1_IR002__394.h5</t>
  </si>
  <si>
    <t>20180711_JJ_JS_Wildermuth_TimeCrs2_171231_QE119_683775-924_USHXG01081_NEG_MSMS-v2_Brachy-04h-2_IR002__183.h5</t>
  </si>
  <si>
    <t>20180711_JJ_JS_Wildermuth_TimeCrs2_171231_QE119_683775-924_USHXG01081_NEG_MSMS-v2_Brachy-04h-3_IR002__011.h5</t>
  </si>
  <si>
    <t>20180711_JJ_JS_Wildermuth_TimeCrs2_171231_QE119_683775-924_USHXG01081_NEG_MSMS-v2_Brachy-04h-4_IR002__035.h5</t>
  </si>
  <si>
    <t>20180711_JJ_JS_Wildermuth_TimeCrs2_171231_QE119_683775-924_USHXG01081_NEG_MSMS-v2_Brachy-1d-1_IR002__116.h5</t>
  </si>
  <si>
    <t>20180711_JJ_JS_Wildermuth_TimeCrs2_171231_QE119_683775-924_USHXG01081_NEG_MSMS-v2_Brachy-1d-2_IR002__059.h5</t>
  </si>
  <si>
    <t>20180711_JJ_JS_Wildermuth_TimeCrs2_171231_QE119_683775-924_USHXG01081_NEG_MSMS-v2_Brachy-1d-3_IR002_rerun_328.h5</t>
  </si>
  <si>
    <t>20180711_JJ_JS_Wildermuth_TimeCrs2_171231_QE119_683775-924_USHXG01081_NEG_MSMS-v2_Brachy-1d-4_IR002__044.h5</t>
  </si>
  <si>
    <t>20180711_JJ_JS_Wildermuth_TimeCrs2_171231_QE119_683775-924_USHXG01081_NEG_MSMS-v2_Brachy-4d-1_IR002__138.h5</t>
  </si>
  <si>
    <t>20180711_JJ_JS_Wildermuth_TimeCrs2_171231_QE119_683775-924_USHXG01081_NEG_MSMS-v2_Brachy-4d-2_IR002__165.h5</t>
  </si>
  <si>
    <t>20180711_JJ_JS_Wildermuth_TimeCrs2_171231_QE119_683775-924_USHXG01081_NEG_MSMS-v2_Brachy-4d-3_IR002_rerun_322.h5</t>
  </si>
  <si>
    <t>20180711_JJ_JS_Wildermuth_TimeCrs2_171231_QE119_683775-924_USHXG01081_NEG_MSMS-v2_Brachy-4d-4_IR002__080.h5</t>
  </si>
  <si>
    <t>20180711_JJ_JS_Wildermuth_TimeCrs2_171231_QE119_683775-924_USHXG01081_NEG_MSMS-v2_Brachy-p5h-1_IR002_rerun_352.h5</t>
  </si>
  <si>
    <t>20180711_JJ_JS_Wildermuth_TimeCrs2_171231_QE119_683775-924_USHXG01081_NEG_MSMS-v2_Brachy-p5h-2_IR002__029.h5</t>
  </si>
  <si>
    <t>20180711_JJ_JS_Wildermuth_TimeCrs2_171231_QE119_683775-924_USHXG01081_NEG_MSMS-v2_Brachy-p5h-3_IR002__062.h5</t>
  </si>
  <si>
    <t>20180711_JJ_JS_Wildermuth_TimeCrs2_171231_QE119_683775-924_USHXG01081_NEG_MSMS-v2_Brachy-p5h-4_IR002__207.h5</t>
  </si>
  <si>
    <t>20180711_JJ_JS_Wildermuth_TimeCrs2_171231_QE119_683775-924_USHXG01081_FPS_MS1_InjBl-MeOH_IR113__377.h5</t>
  </si>
  <si>
    <t>20180711_JJ_JS_Wildermuth_TimeCrs2_171231_QE119_683775-924_USHXG01081_FPS_MS1_InjBl-MeOH_IR038__102.h5</t>
  </si>
  <si>
    <t>20180711_JJ_JS_Wildermuth_TimeCrs2_171231_QE119_683775-924_USHXG01081_FPS_MS1_InjBl-MeOH_IR067__184.h5</t>
  </si>
  <si>
    <t>20180711_JJ_JS_Wildermuth_TimeCrs2_171231_QE119_683775-924_USHXG01081_FPS_MS1_InjBl-MeOH_IR051__142.h5</t>
  </si>
  <si>
    <t>20180711_JJ_JS_Wildermuth_TimeCrs2_171231_QE119_683775-924_USHXG01081_NEG_MSMS-v2_Medicago-00h-1_IR002__083.h5</t>
  </si>
  <si>
    <t>20180711_JJ_JS_Wildermuth_TimeCrs2_171231_QE119_683775-924_USHXG01081_NEG_MSMS-v2_Medicago-00h-2_IR002__101.h5</t>
  </si>
  <si>
    <t>20180711_JJ_JS_Wildermuth_TimeCrs2_171231_QE119_683775-924_USHXG01081_NEG_MSMS-v2_Medicago-00h-3_IR002__186.h5</t>
  </si>
  <si>
    <t>20180711_JJ_JS_Wildermuth_TimeCrs2_171231_QE119_683775-924_USHXG01081_NEG_MSMS-v2_Medicago-00h-4_IR002_rerun_349.h5</t>
  </si>
  <si>
    <t>20180711_JJ_JS_Wildermuth_TimeCrs2_171231_QE119_683775-924_USHXG01081_NEG_MSMS-v2_Medicago-02h-1_IR002__388.h5</t>
  </si>
  <si>
    <t>20180711_JJ_JS_Wildermuth_TimeCrs2_171231_QE119_683775-924_USHXG01081_NEG_MSMS-v2_Medicago-02h-2_IR002_rerun_367.h5</t>
  </si>
  <si>
    <t>20180711_JJ_JS_Wildermuth_TimeCrs2_171231_QE119_683775-924_USHXG01081_NEG_MSMS-v2_Medicago-02h-3_IR002__125.h5</t>
  </si>
  <si>
    <t>20180711_JJ_JS_Wildermuth_TimeCrs2_171231_QE119_683775-924_USHXG01081_NEG_MSMS-v2_Medicago-02h-4_IR002__020.h5</t>
  </si>
  <si>
    <t>20180711_JJ_JS_Wildermuth_TimeCrs2_171231_QE119_683775-924_USHXG01081_NEG_MSMS-v2_Medicago-04h-1_IR002_rerun_340.h5</t>
  </si>
  <si>
    <t>20180711_JJ_JS_Wildermuth_TimeCrs2_171231_QE119_683775-924_USHXG01081_NEG_MSMS-v2_Medicago-04h-2_IR002__373.h5</t>
  </si>
  <si>
    <t>20180711_JJ_JS_Wildermuth_TimeCrs2_171231_QE119_683775-924_USHXG01081_NEG_MSMS-v2_Medicago-04h-3_IR002_rerun_355.h5</t>
  </si>
  <si>
    <t>20180711_JJ_JS_Wildermuth_TimeCrs2_171231_QE119_683775-924_USHXG01081_NEG_MSMS-v2_Medicago-04h-4_IR002__014.h5</t>
  </si>
  <si>
    <t>20180711_JJ_JS_Wildermuth_TimeCrs2_171231_QE119_683775-924_USHXG01081_NEG_MSMS-v2_Medicago-1d-1_IR002__071.h5</t>
  </si>
  <si>
    <t>20180711_JJ_JS_Wildermuth_TimeCrs2_171231_QE119_683775-924_USHXG01081_NEG_MSMS-v2_Medicago-1d-2_IR002__370.h5</t>
  </si>
  <si>
    <t>20180711_JJ_JS_Wildermuth_TimeCrs2_171231_QE119_683775-924_USHXG01081_NEG_MSMS-v2_Medicago-1d-3_IR002__053.h5</t>
  </si>
  <si>
    <t>20180711_JJ_JS_Wildermuth_TimeCrs2_171231_QE119_683775-924_USHXG01081_NEG_MSMS-v2_Medicago-1d-4_IR002__201.h5</t>
  </si>
  <si>
    <t>20180711_JJ_JS_Wildermuth_TimeCrs2_171231_QE119_683775-924_USHXG01081_NEG_MSMS-v2_Medicago-4d-1_IR002__017.h5</t>
  </si>
  <si>
    <t>20180711_JJ_JS_Wildermuth_TimeCrs2_171231_QE119_683775-924_USHXG01081_NEG_MSMS-v2_Medicago-4d-2_IR002__047.h5</t>
  </si>
  <si>
    <t>20180711_JJ_JS_Wildermuth_TimeCrs2_171231_QE119_683775-924_USHXG01081_NEG_MSMS-v2_Medicago-4d-3_IR002__174.h5</t>
  </si>
  <si>
    <t>20180711_JJ_JS_Wildermuth_TimeCrs2_171231_QE119_683775-924_USHXG01081_NEG_MSMS-v2_Medicago-4d-4_IR002__089.h5</t>
  </si>
  <si>
    <t>20180711_JJ_JS_Wildermuth_TimeCrs2_171231_QE119_683775-924_USHXG01081_NEG_MSMS-v2_Medicago-p5h-1_IR002__050.h5</t>
  </si>
  <si>
    <t>20180711_JJ_JS_Wildermuth_TimeCrs2_171231_QE119_683775-924_USHXG01081_NEG_MSMS-v2_Medicago-p5h-2_IR002__168.h5</t>
  </si>
  <si>
    <t>20180711_JJ_JS_Wildermuth_TimeCrs2_171231_QE119_683775-924_USHXG01081_NEG_MSMS-v2_Medicago-p5h-3_IR002_rerun_358.h5</t>
  </si>
  <si>
    <t>20180711_JJ_JS_Wildermuth_TimeCrs2_171231_QE119_683775-924_USHXG01081_NEG_MSMS-v2_Medicago-p5h-4_IR002__026.h5</t>
  </si>
  <si>
    <t>20180711_JJ_JS_Wildermuth_TimeCrs2_171231_QE119_683775-924_USHXG01081_NEG_MSMS-v2_TxCtrl-00h-1_IR002__216.h5</t>
  </si>
  <si>
    <t>20180711_JJ_JS_Wildermuth_TimeCrs2_171231_QE119_683775-924_USHXG01081_NEG_MSMS-v2_TxCtrl-00h-2_IR002__180.h5</t>
  </si>
  <si>
    <t>20180711_JJ_JS_Wildermuth_TimeCrs2_171231_QE119_683775-924_USHXG01081_NEG_MSMS-v2_TxCtrl-00h-3_IR002__228.h5</t>
  </si>
  <si>
    <t>20180711_JJ_JS_Wildermuth_TimeCrs2_171231_QE119_683775-924_USHXG01081_NEG_MSMS-v2_TxCtrl-02h-1_IR002__153.h5</t>
  </si>
  <si>
    <t>20180711_JJ_JS_Wildermuth_TimeCrs2_171231_QE119_683775-924_USHXG01081_NEG_MSMS-v2_TxCtrl-02h-2_IR002_rerun_325.h5</t>
  </si>
  <si>
    <t>20180711_JJ_JS_Wildermuth_TimeCrs2_171231_QE119_683775-924_USHXG01081_NEG_MSMS-v2_TxCtrl-02h-3_IR002_rerun_319.h5</t>
  </si>
  <si>
    <t>20180711_JJ_JS_Wildermuth_TimeCrs2_171231_QE119_683775-924_USHXG01081_NEG_MSMS-v2_TxCtrl-04h-1_IR002__122.h5</t>
  </si>
  <si>
    <t>20180711_JJ_JS_Wildermuth_TimeCrs2_171231_QE119_683775-924_USHXG01081_NEG_MSMS-v2_TxCtrl-04h-2_IR002__086.h5</t>
  </si>
  <si>
    <t>20180711_JJ_JS_Wildermuth_TimeCrs2_171231_QE119_683775-924_USHXG01081_NEG_MSMS-v2_TxCtrl-04h-3_IR002__385.h5</t>
  </si>
  <si>
    <t>20180711_JJ_JS_Wildermuth_TimeCrs2_171231_QE119_683775-924_USHXG01081_NEG_MSMS-v2_TxCtrl-1d-1_IR002__147.h5</t>
  </si>
  <si>
    <t>20180711_JJ_JS_Wildermuth_TimeCrs2_171231_QE119_683775-924_USHXG01081_NEG_MSMS-v2_TxCtrl-1d-2_IR002__077.h5</t>
  </si>
  <si>
    <t>20180711_JJ_JS_Wildermuth_TimeCrs2_171231_QE119_683775-924_USHXG01081_NEG_MSMS-v2_TxCtrl-1d-3_IR002__379.h5</t>
  </si>
  <si>
    <t>20180711_JJ_JS_Wildermuth_TimeCrs2_171231_QE119_683775-924_USHXG01081_NEG_MSMS-v2_TxCtrl-4d-1_IR002__189.h5</t>
  </si>
  <si>
    <t>20180711_JJ_JS_Wildermuth_TimeCrs2_171231_QE119_683775-924_USHXG01081_NEG_MSMS-v2_TxCtrl-4d-2_IR002__159.h5</t>
  </si>
  <si>
    <t>20180711_JJ_JS_Wildermuth_TimeCrs2_171231_QE119_683775-924_USHXG01081_NEG_MSMS-v2_TxCtrl-4d-3_IR002__237.h5</t>
  </si>
  <si>
    <t>20180711_JJ_JS_Wildermuth_TimeCrs2_171231_QE119_683775-924_USHXG01081_NEG_MSMS-v2_TxCtrl-4d-4_IR002__382.h5</t>
  </si>
  <si>
    <t>20180711_JJ_JS_Wildermuth_TimeCrs2_171231_QE119_683775-924_USHXG01081_NEG_MSMS-v2_TxCtrl-4d-5_IR002__056.h5</t>
  </si>
  <si>
    <t>20180711_JJ_JS_Wildermuth_TimeCrs2_171231_QE119_683775-924_USHXG01081_NEG_MSMS-v2_TxCtrl-4d-6_IR002_rerun_316.h5</t>
  </si>
  <si>
    <t>20180711_JJ_JS_Wildermuth_TimeCrs2_171231_QE119_683775-924_USHXG01081_NEG_MSMS-v2_TxCtrl-4d-7_IR002__113.h5</t>
  </si>
  <si>
    <t>20180711_JJ_JS_Wildermuth_TimeCrs2_171231_QE119_683775-924_USHXG01081_NEG_MSMS-v2_TxCtrl-4d-8_IR002__213.h5</t>
  </si>
  <si>
    <t>20180711_JJ_JS_Wildermuth_TimeCrs2_171231_QE119_683775-924_USHXG01081_NEG_MSMS-v2_TxCtrl-4d-9_IR002__171.h5</t>
  </si>
  <si>
    <t>20180711_JJ_JS_Wildermuth_TimeCrs2_171231_QE119_683775-924_USHXG01081_NEG_MSMS-v2_TxCtrl-p5h-1_IR002__023.h5</t>
  </si>
  <si>
    <t>20180711_JJ_JS_Wildermuth_TimeCrs2_171231_QE119_683775-924_USHXG01081_NEG_MSMS-v2_TxCtrl-p5h-2_IR002_rerun_313.h5</t>
  </si>
  <si>
    <t>20180711_JJ_JS_Wildermuth_TimeCrs2_171231_QE119_683775-924_USHXG01081_NEG_MSMS-v2_TxCtrl-p5h-3_IR002__198.h5</t>
  </si>
  <si>
    <t>index</t>
  </si>
  <si>
    <t>identified_metabolite</t>
  </si>
  <si>
    <t>label</t>
  </si>
  <si>
    <t>overlapping_compound</t>
  </si>
  <si>
    <t>overlapping_inchi_keys</t>
  </si>
  <si>
    <t>formula</t>
  </si>
  <si>
    <t>polarity</t>
  </si>
  <si>
    <t>exact_mass</t>
  </si>
  <si>
    <t>inchi_key</t>
  </si>
  <si>
    <t>msms_quality</t>
  </si>
  <si>
    <t>mz_quality</t>
  </si>
  <si>
    <t>rt_quality</t>
  </si>
  <si>
    <t>total_score</t>
  </si>
  <si>
    <t>msi_level</t>
  </si>
  <si>
    <t>isomer_details</t>
  </si>
  <si>
    <t>identification_notes</t>
  </si>
  <si>
    <t>ms1_notes</t>
  </si>
  <si>
    <t>ms2_notes</t>
  </si>
  <si>
    <t>max_intensity</t>
  </si>
  <si>
    <t>max_intensity_file</t>
  </si>
  <si>
    <t>ms1_rt_peak</t>
  </si>
  <si>
    <t>msms_file</t>
  </si>
  <si>
    <t>msms_rt</t>
  </si>
  <si>
    <t>msms_numberofions</t>
  </si>
  <si>
    <t>msms_matchingions</t>
  </si>
  <si>
    <t>msms_score</t>
  </si>
  <si>
    <t>mz_adduct</t>
  </si>
  <si>
    <t>mz_theoretical</t>
  </si>
  <si>
    <t>mz_measured</t>
  </si>
  <si>
    <t>mz_error</t>
  </si>
  <si>
    <t>mz_ppmerror</t>
  </si>
  <si>
    <t>rt_min</t>
  </si>
  <si>
    <t>rt_max</t>
  </si>
  <si>
    <t>rt_theoretical</t>
  </si>
  <si>
    <t>rt_measured</t>
  </si>
  <si>
    <t>rt_error</t>
  </si>
  <si>
    <t>pos file</t>
  </si>
  <si>
    <t>20180711_JJ_JS_Wildermuth_TimeCrs2_171231_QE119_683775-924_USHXG01081_POS_MSMS-v2_Arabidopsis-00h-1_IR001__103.h5</t>
  </si>
  <si>
    <t>20180711_JJ_JS_Wildermuth_TimeCrs2_171231_QE119_683775-924_USHXG01081_POS_MSMS-v2_Arabidopsis-00h-2_IR001__134.h5</t>
  </si>
  <si>
    <t>20180711_JJ_JS_Wildermuth_TimeCrs2_171231_QE119_683775-924_USHXG01081_POS_MSMS-v2_Arabidopsis-00h-3_IR001_rerun_360.h5</t>
  </si>
  <si>
    <t>20180711_JJ_JS_Wildermuth_TimeCrs2_171231_QE119_683775-924_USHXG01081_POS_MSMS-v2_Arabidopsis-00h-4_IR001__094.h5</t>
  </si>
  <si>
    <t>20180711_JJ_JS_Wildermuth_TimeCrs2_171231_QE119_683775-924_USHXG01081_POS_MSMS-v2_Arabidopsis-02h-1_IR001__031.h5</t>
  </si>
  <si>
    <t>20180711_JJ_JS_Wildermuth_TimeCrs2_171231_QE119_683775-924_USHXG01081_POS_MSMS-v2_Arabidopsis-02h-2_IR001__131.h5</t>
  </si>
  <si>
    <t>20180711_JJ_JS_Wildermuth_TimeCrs2_171231_QE119_683775-924_USHXG01081_POS_MSMS-v2_Arabidopsis-02h-3_IR001__149.h5</t>
  </si>
  <si>
    <t>20180711_JJ_JS_Wildermuth_TimeCrs2_171231_QE119_683775-924_USHXG01081_POS_MSMS-v2_Arabidopsis-02h-4_IR001_rerun_330.h5</t>
  </si>
  <si>
    <t>20180711_JJ_JS_Wildermuth_TimeCrs2_171231_QE119_683775-924_USHXG01081_POS_MSMS-v2_Arabidopsis-04h-1_IR001__037.h5</t>
  </si>
  <si>
    <t>20180711_JJ_JS_Wildermuth_TimeCrs2_171231_QE119_683775-924_USHXG01081_POS_MSMS-v2_Arabidopsis-04h-2_IR001_rerun_345.h5</t>
  </si>
  <si>
    <t>20180711_JJ_JS_Wildermuth_TimeCrs2_171231_QE119_683775-924_USHXG01081_POS_MSMS-v2_Arabidopsis-04h-3_IR001__155.h5</t>
  </si>
  <si>
    <t>20180711_JJ_JS_Wildermuth_TimeCrs2_171231_QE119_683775-924_USHXG01081_POS_MSMS-v2_Arabidopsis-04h-4_IR001__091.h5</t>
  </si>
  <si>
    <t>20180711_JJ_JS_Wildermuth_TimeCrs2_171231_QE119_683775-924_USHXG01081_POS_MSMS-v2_Arabidopsis-1d-1_IR001__221.h5</t>
  </si>
  <si>
    <t>20180711_JJ_JS_Wildermuth_TimeCrs2_171231_QE119_683775-924_USHXG01081_POS_MSMS-v2_Arabidopsis-1d-2_IR001_rerun_336.h5</t>
  </si>
  <si>
    <t>20180711_JJ_JS_Wildermuth_TimeCrs2_171231_QE119_683775-924_USHXG01081_POS_MSMS-v2_Arabidopsis-1d-3_IR001__224.h5</t>
  </si>
  <si>
    <t>20180711_JJ_JS_Wildermuth_TimeCrs2_171231_QE119_683775-924_USHXG01081_POS_MSMS-v2_Arabidopsis-1d-4_IR001__218.h5</t>
  </si>
  <si>
    <t>20180711_JJ_JS_Wildermuth_TimeCrs2_171231_QE119_683775-924_USHXG01081_POS_MSMS-v2_Arabidopsis-4d-1_IR001__191.h5</t>
  </si>
  <si>
    <t>20180711_JJ_JS_Wildermuth_TimeCrs2_171231_QE119_683775-924_USHXG01081_POS_MSMS-v2_Arabidopsis-4d-2_IR001__097.h5</t>
  </si>
  <si>
    <t>20180711_JJ_JS_Wildermuth_TimeCrs2_171231_QE119_683775-924_USHXG01081_POS_MSMS-v2_Arabidopsis-4d-3_IR001__140.h5</t>
  </si>
  <si>
    <t>20180711_JJ_JS_Wildermuth_TimeCrs2_171231_QE119_683775-924_USHXG01081_POS_MSMS-v2_Arabidopsis-4d-4_IR001__390.h5</t>
  </si>
  <si>
    <t>20180711_JJ_JS_Wildermuth_TimeCrs2_171231_QE119_683775-924_USHXG01081_POS_MSMS-v2_Arabidopsis-p5h-1_IR001_rerun_363.h5</t>
  </si>
  <si>
    <t>20180711_JJ_JS_Wildermuth_TimeCrs2_171231_QE119_683775-924_USHXG01081_POS_MSMS-v2_Arabidopsis-p5h-2_IR001__064.h5</t>
  </si>
  <si>
    <t>20180711_JJ_JS_Wildermuth_TimeCrs2_171231_QE119_683775-924_USHXG01081_POS_MSMS-v2_Arabidopsis-p5h-3_IR001__239.h5</t>
  </si>
  <si>
    <t>20180711_JJ_JS_Wildermuth_TimeCrs2_171231_QE119_683775-924_USHXG01081_POS_MSMS-v2_Arabidopsis-p5h-4_IR001__067.h5</t>
  </si>
  <si>
    <t>20180711_JJ_JS_Wildermuth_TimeCrs2_171231_QE119_683775-924_USHXG01081_POS_MSMS-v2_Brachy-00h-1_IR001__109.h5</t>
  </si>
  <si>
    <t>20180711_JJ_JS_Wildermuth_TimeCrs2_171231_QE119_683775-924_USHXG01081_POS_MSMS-v2_Brachy-00h-2_IR001__118.h5</t>
  </si>
  <si>
    <t>20180711_JJ_JS_Wildermuth_TimeCrs2_171231_QE119_683775-924_USHXG01081_POS_MSMS-v2_Brachy-00h-3_IR001__194.h5</t>
  </si>
  <si>
    <t>20180711_JJ_JS_Wildermuth_TimeCrs2_171231_QE119_683775-924_USHXG01081_POS_MSMS-v2_Brachy-00h-4_IR001__233.h5</t>
  </si>
  <si>
    <t>20180711_JJ_JS_Wildermuth_TimeCrs2_171231_QE119_683775-924_USHXG01081_POS_MSMS-v2_Brachy-02h-1_IR001__230.h5</t>
  </si>
  <si>
    <t>20180711_JJ_JS_Wildermuth_TimeCrs2_171231_QE119_683775-924_USHXG01081_POS_MSMS-v2_Brachy-02h-2_IR001__203.h5</t>
  </si>
  <si>
    <t>20180711_JJ_JS_Wildermuth_TimeCrs2_171231_QE119_683775-924_USHXG01081_POS_MSMS-v2_Brachy-02h-3_IR001__161.h5</t>
  </si>
  <si>
    <t>20180711_JJ_JS_Wildermuth_TimeCrs2_171231_QE119_683775-924_USHXG01081_POS_MSMS-v2_Brachy-02h-4_IR001_rerun_333.h5</t>
  </si>
  <si>
    <t>20180711_JJ_JS_Wildermuth_TimeCrs2_171231_QE119_683775-924_USHXG01081_POS_MSMS-v2_Brachy-04h-1_IR001__393.h5</t>
  </si>
  <si>
    <t>20180711_JJ_JS_Wildermuth_TimeCrs2_171231_QE119_683775-924_USHXG01081_POS_MSMS-v2_Brachy-04h-2_IR001__182.h5</t>
  </si>
  <si>
    <t>20180711_JJ_JS_Wildermuth_TimeCrs2_171231_QE119_683775-924_USHXG01081_POS_MSMS-v2_Brachy-04h-3_IR001__010.h5</t>
  </si>
  <si>
    <t>20180711_JJ_JS_Wildermuth_TimeCrs2_171231_QE119_683775-924_USHXG01081_POS_MSMS-v2_Brachy-04h-4_IR001__034.h5</t>
  </si>
  <si>
    <t>20180711_JJ_JS_Wildermuth_TimeCrs2_171231_QE119_683775-924_USHXG01081_POS_MSMS-v2_Brachy-1d-1_IR001__115.h5</t>
  </si>
  <si>
    <t>20180711_JJ_JS_Wildermuth_TimeCrs2_171231_QE119_683775-924_USHXG01081_POS_MSMS-v2_Brachy-1d-2_IR001__058.h5</t>
  </si>
  <si>
    <t>20180711_JJ_JS_Wildermuth_TimeCrs2_171231_QE119_683775-924_USHXG01081_POS_MSMS-v2_Brachy-1d-3_IR001_rerun_327.h5</t>
  </si>
  <si>
    <t>20180711_JJ_JS_Wildermuth_TimeCrs2_171231_QE119_683775-924_USHXG01081_POS_MSMS-v2_Brachy-1d-4_IR001__043.h5</t>
  </si>
  <si>
    <t>20180711_JJ_JS_Wildermuth_TimeCrs2_171231_QE119_683775-924_USHXG01081_POS_MSMS-v2_Brachy-4d-1_IR001__137.h5</t>
  </si>
  <si>
    <t>20180711_JJ_JS_Wildermuth_TimeCrs2_171231_QE119_683775-924_USHXG01081_POS_MSMS-v2_Brachy-4d-2_IR001__164.h5</t>
  </si>
  <si>
    <t>20180711_JJ_JS_Wildermuth_TimeCrs2_171231_QE119_683775-924_USHXG01081_POS_MSMS-v2_Brachy-4d-3_IR001_rerun_321.h5</t>
  </si>
  <si>
    <t>20180711_JJ_JS_Wildermuth_TimeCrs2_171231_QE119_683775-924_USHXG01081_POS_MSMS-v2_Brachy-4d-4_IR001__079.h5</t>
  </si>
  <si>
    <t>20180711_JJ_JS_Wildermuth_TimeCrs2_171231_QE119_683775-924_USHXG01081_POS_MSMS-v2_Brachy-p5h-1_IR001_rerun_351.h5</t>
  </si>
  <si>
    <t>20180711_JJ_JS_Wildermuth_TimeCrs2_171231_QE119_683775-924_USHXG01081_POS_MSMS-v2_Brachy-p5h-2_IR001__028.h5</t>
  </si>
  <si>
    <t>20180711_JJ_JS_Wildermuth_TimeCrs2_171231_QE119_683775-924_USHXG01081_POS_MSMS-v2_Brachy-p5h-3_IR001__061.h5</t>
  </si>
  <si>
    <t>20180711_JJ_JS_Wildermuth_TimeCrs2_171231_QE119_683775-924_USHXG01081_POS_MSMS-v2_Brachy-p5h-4_IR001__206.h5</t>
  </si>
  <si>
    <t>20180711_JJ_JS_Wildermuth_TimeCrs2_171231_QE119_683775-924_USHXG01081_POS_MSMS-v2_Medicago-00h-1_IR001__082.h5</t>
  </si>
  <si>
    <t>20180711_JJ_JS_Wildermuth_TimeCrs2_171231_QE119_683775-924_USHXG01081_POS_MSMS-v2_Medicago-00h-2_IR001__100.h5</t>
  </si>
  <si>
    <t>20180711_JJ_JS_Wildermuth_TimeCrs2_171231_QE119_683775-924_USHXG01081_POS_MSMS-v2_Medicago-00h-3_IR001__185.h5</t>
  </si>
  <si>
    <t>20180711_JJ_JS_Wildermuth_TimeCrs2_171231_QE119_683775-924_USHXG01081_POS_MSMS-v2_Medicago-00h-4_IR001_rerun_348.h5</t>
  </si>
  <si>
    <t>20180711_JJ_JS_Wildermuth_TimeCrs2_171231_QE119_683775-924_USHXG01081_POS_MSMS-v2_Medicago-02h-1_IR001__387.h5</t>
  </si>
  <si>
    <t>20180711_JJ_JS_Wildermuth_TimeCrs2_171231_QE119_683775-924_USHXG01081_POS_MSMS-v2_Medicago-02h-2_IR001_rerun_366.h5</t>
  </si>
  <si>
    <t>20180711_JJ_JS_Wildermuth_TimeCrs2_171231_QE119_683775-924_USHXG01081_POS_MSMS-v2_Medicago-02h-3_IR001__124.h5</t>
  </si>
  <si>
    <t>20180711_JJ_JS_Wildermuth_TimeCrs2_171231_QE119_683775-924_USHXG01081_POS_MSMS-v2_Medicago-02h-4_IR001__019.h5</t>
  </si>
  <si>
    <t>20180711_JJ_JS_Wildermuth_TimeCrs2_171231_QE119_683775-924_USHXG01081_POS_MSMS-v2_Medicago-04h-1_IR001_rerun_339.h5</t>
  </si>
  <si>
    <t>20180711_JJ_JS_Wildermuth_TimeCrs2_171231_QE119_683775-924_USHXG01081_POS_MSMS-v2_Medicago-04h-2_IR001__372.h5</t>
  </si>
  <si>
    <t>20180711_JJ_JS_Wildermuth_TimeCrs2_171231_QE119_683775-924_USHXG01081_POS_MSMS-v2_Medicago-04h-3_IR001_rerun_354.h5</t>
  </si>
  <si>
    <t>20180711_JJ_JS_Wildermuth_TimeCrs2_171231_QE119_683775-924_USHXG01081_POS_MSMS-v2_Medicago-04h-4_IR001__013.h5</t>
  </si>
  <si>
    <t>20180711_JJ_JS_Wildermuth_TimeCrs2_171231_QE119_683775-924_USHXG01081_POS_MSMS-v2_Medicago-1d-1_IR001__070.h5</t>
  </si>
  <si>
    <t>20180711_JJ_JS_Wildermuth_TimeCrs2_171231_QE119_683775-924_USHXG01081_POS_MSMS-v2_Medicago-1d-2_IR001__369.h5</t>
  </si>
  <si>
    <t>20180711_JJ_JS_Wildermuth_TimeCrs2_171231_QE119_683775-924_USHXG01081_POS_MSMS-v2_Medicago-1d-3_IR001__052.h5</t>
  </si>
  <si>
    <t>20180711_JJ_JS_Wildermuth_TimeCrs2_171231_QE119_683775-924_USHXG01081_POS_MSMS-v2_Medicago-1d-4_IR001__200.h5</t>
  </si>
  <si>
    <t>20180711_JJ_JS_Wildermuth_TimeCrs2_171231_QE119_683775-924_USHXG01081_POS_MSMS-v2_Medicago-4d-1_IR001__016.h5</t>
  </si>
  <si>
    <t>20180711_JJ_JS_Wildermuth_TimeCrs2_171231_QE119_683775-924_USHXG01081_POS_MSMS-v2_Medicago-4d-2_IR001__046.h5</t>
  </si>
  <si>
    <t>20180711_JJ_JS_Wildermuth_TimeCrs2_171231_QE119_683775-924_USHXG01081_POS_MSMS-v2_Medicago-4d-3_IR001__173.h5</t>
  </si>
  <si>
    <t>20180711_JJ_JS_Wildermuth_TimeCrs2_171231_QE119_683775-924_USHXG01081_POS_MSMS-v2_Medicago-4d-4_IR001__088.h5</t>
  </si>
  <si>
    <t>20180711_JJ_JS_Wildermuth_TimeCrs2_171231_QE119_683775-924_USHXG01081_POS_MSMS-v2_Medicago-p5h-1_IR001__049.h5</t>
  </si>
  <si>
    <t>20180711_JJ_JS_Wildermuth_TimeCrs2_171231_QE119_683775-924_USHXG01081_POS_MSMS-v2_Medicago-p5h-2_IR001__167.h5</t>
  </si>
  <si>
    <t>20180711_JJ_JS_Wildermuth_TimeCrs2_171231_QE119_683775-924_USHXG01081_POS_MSMS-v2_Medicago-p5h-3_IR001_rerun_357.h5</t>
  </si>
  <si>
    <t>20180711_JJ_JS_Wildermuth_TimeCrs2_171231_QE119_683775-924_USHXG01081_POS_MSMS-v2_Medicago-p5h-4_IR001__025.h5</t>
  </si>
  <si>
    <t>20180711_JJ_JS_Wildermuth_TimeCrs2_171231_QE119_683775-924_USHXG01081_POS_MSMS-v2_TxCtrl-00h-1_IR001__215.h5</t>
  </si>
  <si>
    <t>20180711_JJ_JS_Wildermuth_TimeCrs2_171231_QE119_683775-924_USHXG01081_POS_MSMS-v2_TxCtrl-00h-2_IR001__179.h5</t>
  </si>
  <si>
    <t>20180711_JJ_JS_Wildermuth_TimeCrs2_171231_QE119_683775-924_USHXG01081_POS_MSMS-v2_TxCtrl-00h-3_IR001__227.h5</t>
  </si>
  <si>
    <t>20180711_JJ_JS_Wildermuth_TimeCrs2_171231_QE119_683775-924_USHXG01081_POS_MSMS-v2_TxCtrl-02h-1_IR001__152.h5</t>
  </si>
  <si>
    <t>20180711_JJ_JS_Wildermuth_TimeCrs2_171231_QE119_683775-924_USHXG01081_POS_MSMS-v2_TxCtrl-02h-2_IR001_rerun_324.h5</t>
  </si>
  <si>
    <t>20180711_JJ_JS_Wildermuth_TimeCrs2_171231_QE119_683775-924_USHXG01081_POS_MSMS-v2_TxCtrl-02h-3_IR001_rerun_318.h5</t>
  </si>
  <si>
    <t>20180711_JJ_JS_Wildermuth_TimeCrs2_171231_QE119_683775-924_USHXG01081_POS_MSMS-v2_TxCtrl-04h-1_IR001__121.h5</t>
  </si>
  <si>
    <t>20180711_JJ_JS_Wildermuth_TimeCrs2_171231_QE119_683775-924_USHXG01081_POS_MSMS-v2_TxCtrl-04h-2_IR001__085.h5</t>
  </si>
  <si>
    <t>20180711_JJ_JS_Wildermuth_TimeCrs2_171231_QE119_683775-924_USHXG01081_POS_MSMS-v2_TxCtrl-04h-3_IR001__384.h5</t>
  </si>
  <si>
    <t>20180711_JJ_JS_Wildermuth_TimeCrs2_171231_QE119_683775-924_USHXG01081_POS_MSMS-v2_TxCtrl-1d-1_IR001__146.h5</t>
  </si>
  <si>
    <t>20180711_JJ_JS_Wildermuth_TimeCrs2_171231_QE119_683775-924_USHXG01081_POS_MSMS-v2_TxCtrl-1d-2_IR001__076.h5</t>
  </si>
  <si>
    <t>20180711_JJ_JS_Wildermuth_TimeCrs2_171231_QE119_683775-924_USHXG01081_POS_MSMS-v2_TxCtrl-1d-3_IR001__378.h5</t>
  </si>
  <si>
    <t>20180711_JJ_JS_Wildermuth_TimeCrs2_171231_QE119_683775-924_USHXG01081_POS_MSMS-v2_TxCtrl-4d-1_IR001__188.h5</t>
  </si>
  <si>
    <t>20180711_JJ_JS_Wildermuth_TimeCrs2_171231_QE119_683775-924_USHXG01081_POS_MSMS-v2_TxCtrl-4d-2_IR001__158.h5</t>
  </si>
  <si>
    <t>20180711_JJ_JS_Wildermuth_TimeCrs2_171231_QE119_683775-924_USHXG01081_POS_MSMS-v2_TxCtrl-4d-3_IR001__236.h5</t>
  </si>
  <si>
    <t>20180711_JJ_JS_Wildermuth_TimeCrs2_171231_QE119_683775-924_USHXG01081_POS_MSMS-v2_TxCtrl-4d-4_IR001__381.h5</t>
  </si>
  <si>
    <t>20180711_JJ_JS_Wildermuth_TimeCrs2_171231_QE119_683775-924_USHXG01081_POS_MSMS-v2_TxCtrl-4d-5_IR001__055.h5</t>
  </si>
  <si>
    <t>20180711_JJ_JS_Wildermuth_TimeCrs2_171231_QE119_683775-924_USHXG01081_POS_MSMS-v2_TxCtrl-4d-6_IR001_rerun_315.h5</t>
  </si>
  <si>
    <t>20180711_JJ_JS_Wildermuth_TimeCrs2_171231_QE119_683775-924_USHXG01081_POS_MSMS-v2_TxCtrl-4d-7_IR001__112.h5</t>
  </si>
  <si>
    <t>20180711_JJ_JS_Wildermuth_TimeCrs2_171231_QE119_683775-924_USHXG01081_POS_MSMS-v2_TxCtrl-4d-8_IR001__212.h5</t>
  </si>
  <si>
    <t>20180711_JJ_JS_Wildermuth_TimeCrs2_171231_QE119_683775-924_USHXG01081_POS_MSMS-v2_TxCtrl-4d-9_IR001__170.h5</t>
  </si>
  <si>
    <t>20180711_JJ_JS_Wildermuth_TimeCrs2_171231_QE119_683775-924_USHXG01081_POS_MSMS-v2_TxCtrl-p5h-1_IR001__022.h5</t>
  </si>
  <si>
    <t>20180711_JJ_JS_Wildermuth_TimeCrs2_171231_QE119_683775-924_USHXG01081_POS_MSMS-v2_TxCtrl-p5h-2_IR001_rerun_312.h5</t>
  </si>
  <si>
    <t>20180711_JJ_JS_Wildermuth_TimeCrs2_171231_QE119_683775-924_USHXG01081_POS_MSMS-v2_TxCtrl-p5h-3_IR001__197.h5</t>
  </si>
  <si>
    <t>2-hydroxypyridine</t>
  </si>
  <si>
    <t>Yes</t>
  </si>
  <si>
    <t>C5H5NO</t>
  </si>
  <si>
    <t>positive</t>
  </si>
  <si>
    <t>UBQKCCHYAOITMY-UHFFFAOYSA-N</t>
  </si>
  <si>
    <t>78.035,96.045</t>
  </si>
  <si>
    <t>[M+H]+</t>
  </si>
  <si>
    <t>0001_2-HYDROXYPYRIDINE_positive_M+H96p0444_1p20</t>
  </si>
  <si>
    <t>2'-deoxyadenosine</t>
  </si>
  <si>
    <t>C10H13N5O3</t>
  </si>
  <si>
    <t>OLXZPDWKRNYJJZ-RRKCRQDMSA-N</t>
  </si>
  <si>
    <t>69.034,71.050,73.029,81.035,99.045,117.055,136.062,252.109</t>
  </si>
  <si>
    <t>0011_2deoxyadenosine_positive_M+H252p1091_2p07</t>
  </si>
  <si>
    <t>2'-deoxyguanosine</t>
  </si>
  <si>
    <t>C10H13N5O4</t>
  </si>
  <si>
    <t>YKBGVTZYEHREMT-KVQBGUIXSA-N</t>
  </si>
  <si>
    <t>117.055,152.057</t>
  </si>
  <si>
    <t>0029_2deoxyguanosine_positive_M+H268p1041_6p64</t>
  </si>
  <si>
    <t>3-methoxytyramine</t>
  </si>
  <si>
    <t>C9H13NO2</t>
  </si>
  <si>
    <t>DIVQKHQLANKJQO-UHFFFAOYSA-N</t>
  </si>
  <si>
    <t>not collected</t>
  </si>
  <si>
    <t>0028_42-Aminoethyl2-methoxyphenol_positive_M+H168p1019_6p06</t>
  </si>
  <si>
    <t>3-methyladenine</t>
  </si>
  <si>
    <t>C6H7N5</t>
  </si>
  <si>
    <t>FSASIHFSFGAIJM-UHFFFAOYSA-N</t>
  </si>
  <si>
    <t>133.051,150.077</t>
  </si>
  <si>
    <t>0018_3-methyladenine_positive_M+H150p0774_3p44</t>
  </si>
  <si>
    <t>4-aminobutanoic acid</t>
  </si>
  <si>
    <t>C4H9NO2</t>
  </si>
  <si>
    <t>BTCSSZJGUNDROE-UHFFFAOYSA-N</t>
  </si>
  <si>
    <t>68.051,69.035,86.061,87.045,104.071,104.108</t>
  </si>
  <si>
    <t>0054_4-aminobutyric_acid_positive_M+H104p0706_13p98</t>
  </si>
  <si>
    <t>4-guanidinobutanoic acid</t>
  </si>
  <si>
    <t>C5H11N3O2</t>
  </si>
  <si>
    <t>TUHVEAJXIMEOSA-UHFFFAOYSA-N</t>
  </si>
  <si>
    <t>60.057,69.034,86.061,87.045,104.071,111.056,128.082,129.066,146.092</t>
  </si>
  <si>
    <t>0052_4-Guanidinobutyric_acid_positive_M+H146p0924_13p49</t>
  </si>
  <si>
    <t>4-hydroxybenzoic acid</t>
  </si>
  <si>
    <t>C7H6O3</t>
  </si>
  <si>
    <t>negative</t>
  </si>
  <si>
    <t>FJKROLUGYXJWQN-UHFFFAOYSA-N</t>
  </si>
  <si>
    <t>93.033,137.023</t>
  </si>
  <si>
    <t>[M-H]-</t>
  </si>
  <si>
    <t>0005_4-HYDROXYBENZOIC_ACID_negative_M-H137p0244_1p59</t>
  </si>
  <si>
    <t>4-imidazoleacetic acid</t>
  </si>
  <si>
    <t>C5H6N2O2</t>
  </si>
  <si>
    <t>PRJKNHOMHKJCEJ-UHFFFAOYSA-N</t>
  </si>
  <si>
    <t>81.046,127.051</t>
  </si>
  <si>
    <t>0051_Imidazole-4-acetic_acid_positive_M+H127p0502_13p24</t>
  </si>
  <si>
    <t>4-pyridoxic acid</t>
  </si>
  <si>
    <t>C8H9NO4</t>
  </si>
  <si>
    <t>HXACOUQIXZGNBF-UHFFFAOYSA-N</t>
  </si>
  <si>
    <t>138.055,148.039,166.050,184.060</t>
  </si>
  <si>
    <t>0014_4-Pyridoxic_acid_positive_M+H184p0605_2p71</t>
  </si>
  <si>
    <t>4-quinolinecarboxylic acid</t>
  </si>
  <si>
    <t>C10H7NO2</t>
  </si>
  <si>
    <t>VQMSRUREDGBWKT-UHFFFAOYSA-N</t>
  </si>
  <si>
    <t>146.060,174.055</t>
  </si>
  <si>
    <t>0023_Quinoline-4-carboxylic_acid_positive_M+H174p0550_5p21</t>
  </si>
  <si>
    <t>5-methylcytosine</t>
  </si>
  <si>
    <t>C5H7N3O</t>
  </si>
  <si>
    <t>LRSASMSXMSNRBT-UHFFFAOYSA-N</t>
  </si>
  <si>
    <t>20180711_JJ_JS_Wildermuth_TimeCrs2_171231_QE119_683775-924_USHXG01081_POS_MSMS-v2_Brachy-4d-3_IR001__254.h5</t>
  </si>
  <si>
    <t>54.035,56.050,81.045,83.061,108.056,109.040,126.067</t>
  </si>
  <si>
    <t>0021_5-Methylcytosine_positive_M+H126p0662_4p20</t>
  </si>
  <si>
    <t>5'-deoxyadenosine</t>
  </si>
  <si>
    <t>XGYIMTFOTBMPFP-KQYNXXCUSA-N</t>
  </si>
  <si>
    <t>73.029,136.062,252.108</t>
  </si>
  <si>
    <t>0005_5deoxyadenosine_positive_M+H252p1091_1p65</t>
  </si>
  <si>
    <t>5'-methylthioadenosine</t>
  </si>
  <si>
    <t>C11H15N5O3S</t>
  </si>
  <si>
    <t>WUUGFSXJNOTRMR-IOSLPCCCSA-N</t>
  </si>
  <si>
    <t>61.011,69.034,75.027,97.029,103.021,136.062,145.032,163.042,298.097</t>
  </si>
  <si>
    <t>0004_Methylthioadenosine_positive_M+H298p0969_1p49</t>
  </si>
  <si>
    <t>acetylcholine</t>
  </si>
  <si>
    <t>C7H16NO2+</t>
  </si>
  <si>
    <t>OIPILFWXSMYKGL-UHFFFAOYSA-N</t>
  </si>
  <si>
    <t>co-isolated precursor, but all ref ions in sample</t>
  </si>
  <si>
    <t>60.082,87.045,88.040,146.117</t>
  </si>
  <si>
    <t>[M]+</t>
  </si>
  <si>
    <t>0006_acetylcholine_positive_M146p1176_1p80</t>
  </si>
  <si>
    <t>adenine</t>
  </si>
  <si>
    <t>C5H5N5</t>
  </si>
  <si>
    <t>GFFGJBXGBJISGV-UHFFFAOYSA-N</t>
  </si>
  <si>
    <t>split peak, external standard is right between the two, there are known insource fragments from other compounds (ex. deoxyadenosine, methyladenosine, adenosine), however those are at RT outside the min / max bounds.</t>
  </si>
  <si>
    <t>20180711_JJ_JS_Wildermuth_TimeCrs2_171231_QE119_683775-924_USHXG01081_POS_MSMS-v2_Medicago-00h-4_IR001__281.h5</t>
  </si>
  <si>
    <t>119.036,136.062</t>
  </si>
  <si>
    <t>0012_adenine_positive_M+H136p0618_2p39</t>
  </si>
  <si>
    <t>adenosine</t>
  </si>
  <si>
    <t>OIRDTQYFTABQOQ-KQYNXXCUSA-N</t>
  </si>
  <si>
    <t>57.034,85.029,136.062,268.104</t>
  </si>
  <si>
    <t>0015_adenosine_positive_M+H268p1041_2p89</t>
  </si>
  <si>
    <t>alpha-hydroxyisobutyric acid</t>
  </si>
  <si>
    <t>C4H8O3</t>
  </si>
  <si>
    <t>BWLBGMIXKSTLSX-UHFFFAOYSA-N</t>
  </si>
  <si>
    <t>57.033,59.012,85.028,103.038</t>
  </si>
  <si>
    <t>0011_2-HYDROXYISOBUTYRIC_ACID_negative_M-H103p0400_2p53</t>
  </si>
  <si>
    <t>an hydroxycinnamic acid</t>
  </si>
  <si>
    <t>2-hydroxycinnamic acid</t>
  </si>
  <si>
    <t>2-hydroxycinnamic acid//4-coumaric acid</t>
  </si>
  <si>
    <t>PMOWTIHVNWZYFI-AATRIKPKSA-N//NGSWKAQJJWESNS-ZZXKWVIFSA-N</t>
  </si>
  <si>
    <t>C9H8O3</t>
  </si>
  <si>
    <t>PMOWTIHVNWZYFI-AATRIKPKSA-N</t>
  </si>
  <si>
    <t>20180711_JJ_JS_Wildermuth_TimeCrs2_171231_QE119_683775-924_USHXG01081_NEG_MSMS-v2_Arabidopsis-02h-4_IR002__264.h5</t>
  </si>
  <si>
    <t>119.048,163.039</t>
  </si>
  <si>
    <t>0004_2-Hydroxycinnamic_acid_negative_M-H163p0400_1p49</t>
  </si>
  <si>
    <t>azelaic acid and unresolvable, unidentified isomers</t>
  </si>
  <si>
    <t>azelaic acid</t>
  </si>
  <si>
    <t>C9H16O4</t>
  </si>
  <si>
    <t>BDJRBEYXGGNYIS-UHFFFAOYSA-N</t>
  </si>
  <si>
    <t>multiple unresolvable peaks</t>
  </si>
  <si>
    <t>57.033,97.064,123.080,125.096,187.096</t>
  </si>
  <si>
    <t>0008_azelaic_acid_negative_M-H187p0976_1p98</t>
  </si>
  <si>
    <t>betaine</t>
  </si>
  <si>
    <t>C5H12NO2+</t>
  </si>
  <si>
    <t>KWIUHFFTVRNATP-UHFFFAOYSA-O</t>
  </si>
  <si>
    <t>58.066,59.074,118.087</t>
  </si>
  <si>
    <t>0034_TRIMETHYL_GLYCINE_positive_M118p0863_7p65</t>
  </si>
  <si>
    <t>bis(3-aminopropyl)amine</t>
  </si>
  <si>
    <t>C6H17N3</t>
  </si>
  <si>
    <t>OTBHHUPVCYLGQO-UHFFFAOYSA-N</t>
  </si>
  <si>
    <t>111.081,129.105</t>
  </si>
  <si>
    <t>[M-H+2Na]+</t>
  </si>
  <si>
    <t>0037_Norspermidine_positive_M-H+2Na176p1133_8p70</t>
  </si>
  <si>
    <t>caffeic acid</t>
  </si>
  <si>
    <t>C9H8O4</t>
  </si>
  <si>
    <t>QAIPRVGONGVQAS-RQOWECAXSA-N</t>
  </si>
  <si>
    <t>135.044,179.034</t>
  </si>
  <si>
    <t>0013_Caffeicacid_negative_M-H179p0350_3p13</t>
  </si>
  <si>
    <t>carnitine</t>
  </si>
  <si>
    <t>C7H16NO3+</t>
  </si>
  <si>
    <t>PHIQHXFUZVPYII-ZCFIWIBFSA-O</t>
  </si>
  <si>
    <t>60.082,85.029,102.092,103.039,162.112</t>
  </si>
  <si>
    <t>0047_CHEBI_39547_positive_M162p1125_12p91</t>
  </si>
  <si>
    <t>choline o-sulfuric acid</t>
  </si>
  <si>
    <t>C5H14NO4S+</t>
  </si>
  <si>
    <t>WXCQAWGXWVRCGP-UHFFFAOYSA-O</t>
  </si>
  <si>
    <t>104.107,184.064</t>
  </si>
  <si>
    <t>0020_Untitled_positive_M184p0638_4p07</t>
  </si>
  <si>
    <t>cytosine</t>
  </si>
  <si>
    <t>C4H5N3O</t>
  </si>
  <si>
    <t>OPTASPLRGRRNAP-UHFFFAOYSA-N</t>
  </si>
  <si>
    <t>RT shift but confirmed by external standard</t>
  </si>
  <si>
    <t>69.046,94.040,95.025,112.051</t>
  </si>
  <si>
    <t>0022_cytosine_positive_M+H112p0506_4p62</t>
  </si>
  <si>
    <t>deoxycarnitine</t>
  </si>
  <si>
    <t>JHPNVNIEXXLNTR-UHFFFAOYSA-O</t>
  </si>
  <si>
    <t>60.082,87.045,146.118</t>
  </si>
  <si>
    <t>0048_gamma-butyrobetaine_positive_M146p1176_13p07</t>
  </si>
  <si>
    <t>deoxycytidine</t>
  </si>
  <si>
    <t>C9H13N3O4</t>
  </si>
  <si>
    <t>CKTSBUTUHBMZGZ-SHYZEUOFSA-N</t>
  </si>
  <si>
    <t>112.051,117.055</t>
  </si>
  <si>
    <t>0025_2deoxycytidine_positive_M+H228p0979_5p39</t>
  </si>
  <si>
    <t>dethiobiotin</t>
  </si>
  <si>
    <t>C10H18N2O3</t>
  </si>
  <si>
    <t>AUTOLBMXDDTRRT-JGVFFNPUSA-N</t>
  </si>
  <si>
    <t>67.055,69.071,81.071,93.071,95.086,99.056,109.102,111.056,136.112,137.096,153.102,154.122,179.118,197.128,215.139</t>
  </si>
  <si>
    <t>0007_d-Dethiobiotin_positive_M+H215p1390_1p83</t>
  </si>
  <si>
    <t>dihexose(s)</t>
  </si>
  <si>
    <t>sucrose</t>
  </si>
  <si>
    <t>C12H22O11</t>
  </si>
  <si>
    <t>CZMRCDWAGMRECN-UGDNZRGBSA-N</t>
  </si>
  <si>
    <t>RT shifted from predicted, but known to co-elute with other dihexoses</t>
  </si>
  <si>
    <t>185.042,203.053,365.105</t>
  </si>
  <si>
    <t>[M+Na]+</t>
  </si>
  <si>
    <t>0049_sucrose_positive_M+Na365p1054_13p08</t>
  </si>
  <si>
    <t>ectoine</t>
  </si>
  <si>
    <t>C6H10N2O2</t>
  </si>
  <si>
    <t>WQXNXVUDBPYKBA-YFKPBYRVSA-N</t>
  </si>
  <si>
    <t>ferulic acid</t>
  </si>
  <si>
    <t>C10H10O4</t>
  </si>
  <si>
    <t>KSEBMYQBYZTDHS-HWKANZROSA-N</t>
  </si>
  <si>
    <t>121.028,134.036,137.023,139.039,149.060,178.026,193.050</t>
  </si>
  <si>
    <t>0000_ferulic_acid_negative_M-H193p0506_1p17</t>
  </si>
  <si>
    <t>glucuronolactone</t>
  </si>
  <si>
    <t>C6H8O6</t>
  </si>
  <si>
    <t>UYUXSRADSPPKRZ-SKNVOMKLSA-N</t>
  </si>
  <si>
    <t>[M+NH4]+</t>
  </si>
  <si>
    <t>0008_D-Glucurono-3_6-lactone_positive_M+NH4194p0659_1p91</t>
  </si>
  <si>
    <t>glutamine</t>
  </si>
  <si>
    <t>C5H10N2O3</t>
  </si>
  <si>
    <t>ZDXPYRJPNDTMRX-VKHMYHEASA-N</t>
  </si>
  <si>
    <t>56.050,84.045,85.029,101.072,102.056,130.050,147.077</t>
  </si>
  <si>
    <t>0053_L-glutamine_positive_M+H147p0764_13p92</t>
  </si>
  <si>
    <t>glyceraldehyde or lactic acid</t>
  </si>
  <si>
    <t>glyceraldehyde</t>
  </si>
  <si>
    <t>glyceraldehyde//lactic acid</t>
  </si>
  <si>
    <t>MNQZXJOMYWMBOU-UHFFFAOYSA-N//JVTAAEKCZFNVCJ-REOHCLBHSA-N</t>
  </si>
  <si>
    <t>C3H6O3</t>
  </si>
  <si>
    <t>MNQZXJOMYWMBOU-UHFFFAOYSA-N</t>
  </si>
  <si>
    <t>glyceraldehyde and lactic acid isomers unresolvable: coelute; both have good ref matches</t>
  </si>
  <si>
    <t>20180711_JJ_JS_Wildermuth_TimeCrs2_171231_QE119_683775-924_USHXG01081_NEG_MSMS-v2_Arabidopsis-1d-2_IR002__270.h5</t>
  </si>
  <si>
    <t>71.012,87.007,89.023</t>
  </si>
  <si>
    <t>0015_glyceraldehyde_negative_M-H89p0244_4p83</t>
  </si>
  <si>
    <t>guanine</t>
  </si>
  <si>
    <t>C5H5N5O</t>
  </si>
  <si>
    <t>UYTPUPDQBNUYGX-UHFFFAOYSA-N</t>
  </si>
  <si>
    <t>20180711_JJ_JS_Wildermuth_TimeCrs2_171231_QE119_683775-924_USHXG01081_POS_MSMS-v2_TxCtrl-4d-6_IR001__248.h5</t>
  </si>
  <si>
    <t>109.051,110.036,128.046,134.047,135.030,136.015,152.057,153.041,154.025</t>
  </si>
  <si>
    <t>0027_guanine_positive_M+H152p0567_6p02</t>
  </si>
  <si>
    <t>histamine and unresolvable, unidentified isomers</t>
  </si>
  <si>
    <t>histamine</t>
  </si>
  <si>
    <t>C5H9N3</t>
  </si>
  <si>
    <t>NTYJJOPFIAHURM-UHFFFAOYSA-N</t>
  </si>
  <si>
    <t>multiple unresolvable isomers</t>
  </si>
  <si>
    <t>20180711_JJ_JS_Wildermuth_TimeCrs2_171231_QE119_683775-924_USHXG01081_POS_MSMS-v2_Brachy-p5h-1_IR001__284.h5</t>
  </si>
  <si>
    <t>68.051,83.061,95.061,112.088</t>
  </si>
  <si>
    <t>0044_histamine_positive_M+H112p0869_11p83</t>
  </si>
  <si>
    <t>histidinol and unresolvable, unidentified isomers</t>
  </si>
  <si>
    <t>histidinol</t>
  </si>
  <si>
    <t>C6H11N3O</t>
  </si>
  <si>
    <t>ZQISRDCJNBUVMM-YFKPBYRVSA-N</t>
  </si>
  <si>
    <t>81.045,83.061,95.061,107.061,124.087,125.071,142.098</t>
  </si>
  <si>
    <t>0046_L-histidinol_positive_M+H142p0975_12p59</t>
  </si>
  <si>
    <t>homovanillic acid</t>
  </si>
  <si>
    <t>C9H10O4</t>
  </si>
  <si>
    <t>QRMZSPFSDQBLIX-UHFFFAOYSA-N</t>
  </si>
  <si>
    <t>Partial match, some lower intensity fragments not matched</t>
  </si>
  <si>
    <t>122.036,137.023,137.059</t>
  </si>
  <si>
    <t>0006_Homovanillic_acid_negative_M-H181p0506_1p65</t>
  </si>
  <si>
    <t>hypoxanthine</t>
  </si>
  <si>
    <t>C5H4N4O</t>
  </si>
  <si>
    <t>FDGQSTZJBFJUBT-UHFFFAOYSA-N</t>
  </si>
  <si>
    <t>94.041,137.046</t>
  </si>
  <si>
    <t>0016_hypoxanthine_positive_M+H137p0458_2p91</t>
  </si>
  <si>
    <t>inosine</t>
  </si>
  <si>
    <t>C10H12N4O5</t>
  </si>
  <si>
    <t>UGQMRVRMYYASKQ-KQYNXXCUSA-N</t>
  </si>
  <si>
    <t>57.034,137.046</t>
  </si>
  <si>
    <t>0024_inosine_positive_M+H269p0881_5p21</t>
  </si>
  <si>
    <t>isoleucine</t>
  </si>
  <si>
    <t>C6H13NO2</t>
  </si>
  <si>
    <t>AGPKZVBTJJNPAG-WHFBIAKZSA-N</t>
  </si>
  <si>
    <t>69.071,86.097</t>
  </si>
  <si>
    <t>0039_l-isoleucine_positive_M+H132p1019_9p42</t>
  </si>
  <si>
    <t>leucine/norleucine</t>
  </si>
  <si>
    <t>leucine</t>
  </si>
  <si>
    <t>ROHFNLRQFUQHCH-UHFFFAOYSA-N</t>
  </si>
  <si>
    <t>86.097,132.102</t>
  </si>
  <si>
    <t>0038_DL-Leucine_positive_M+H132p1019_9p03</t>
  </si>
  <si>
    <t>malonic acid</t>
  </si>
  <si>
    <t>C3H4O4</t>
  </si>
  <si>
    <t>OFOBLEOULBTSOW-UHFFFAOYSA-N</t>
  </si>
  <si>
    <t>59.012,103.002</t>
  </si>
  <si>
    <t>0014_malonic_acid_negative_M-H103p0037_4p69</t>
  </si>
  <si>
    <t>N-acetyl-hexosamine</t>
  </si>
  <si>
    <t>N-acetyl-glucosamine</t>
  </si>
  <si>
    <t>N-acetyl-glucosamine//N-acetyl-mannosamine</t>
  </si>
  <si>
    <t>OVRNDRQMDRJTHS-RTRLPJTCSA-N//OVRNDRQMDRJTHS-ZTVVOAFPSA-N</t>
  </si>
  <si>
    <t>C8H15NO6</t>
  </si>
  <si>
    <t>OVRNDRQMDRJTHS-RTRLPJTCSA-N</t>
  </si>
  <si>
    <t>60.045,61.029,69.035,70.066,71.050,80.050,81.034,84.045,96.045,97.029,98.061,99.045,108.045,109.029,114.055,116.071,124.040,126.055,127.039,138.055,144.066,168.065,186.076,204.087</t>
  </si>
  <si>
    <t>[M+H-H2O]+</t>
  </si>
  <si>
    <t>0031_N-Acetyl-D-Glucosamine_positive_M+H-H2O204p0866_6p75</t>
  </si>
  <si>
    <t>N-acetyl-phenylalanine</t>
  </si>
  <si>
    <t>C11H13NO3</t>
  </si>
  <si>
    <t>CBQJSKKFNMDLON-JTQLQIEISA-N</t>
  </si>
  <si>
    <t>120.081,162.091,166.086</t>
  </si>
  <si>
    <t>0019_N-Acetyl-L-phenylalanine_positive_M+H208p0968_3p69</t>
  </si>
  <si>
    <t>nicotinamide</t>
  </si>
  <si>
    <t>C6H6N2O</t>
  </si>
  <si>
    <t>DFPAKSUCGFBDDF-UHFFFAOYSA-N</t>
  </si>
  <si>
    <t>0000_nicotinamide_positive_M+H123p0553_1p09</t>
  </si>
  <si>
    <t>pantothenic acid</t>
  </si>
  <si>
    <t>C9H17NO5</t>
  </si>
  <si>
    <t>GHOKWGTUZJEAQD-ZETCQYMHSA-N</t>
  </si>
  <si>
    <t>57.071,59.050,67.055,69.071,70.030,72.045,73.029,85.066,86.097,90.056,95.050,98.024,100.040,103.076,113.060,116.035,124.076,142.087,156.102,160.097,166.087,174.113,184.097,202.108,220.118</t>
  </si>
  <si>
    <t>0030_pantothenic_acid_positive_M+H220p1180_6p68</t>
  </si>
  <si>
    <t>phenylalanine</t>
  </si>
  <si>
    <t>C9H11NO2</t>
  </si>
  <si>
    <t>COLNVLDHVKWLRT-QMMMGPOBSA-N</t>
  </si>
  <si>
    <t>20180711_JJ_JS_Wildermuth_TimeCrs2_171231_QE119_683775-924_USHXG01081_POS_MSMS-v2_Medicago-04h-1_IR001__272.h5</t>
  </si>
  <si>
    <t>79.055,93.071,103.055,107.050,120.081,131.049,148.079,149.060,166.087</t>
  </si>
  <si>
    <t>0036_L-phenylalanine_positive_M+H166p0863_8p67</t>
  </si>
  <si>
    <t>pipecolic acid</t>
  </si>
  <si>
    <t>C6H11NO2</t>
  </si>
  <si>
    <t>HXEACLLIILLPRG-YFKPBYRVSA-N</t>
  </si>
  <si>
    <t>56.050,84.082,130.087</t>
  </si>
  <si>
    <t>0041_l-Pipecolic_acid_positive_M+H130p0863_10p64</t>
  </si>
  <si>
    <t>proline and unresolvable, unidentified isomers</t>
  </si>
  <si>
    <t>proline</t>
  </si>
  <si>
    <t>C5H9NO2</t>
  </si>
  <si>
    <t>ONIBWKKTOPOVIA-BYPYZUCNSA-N</t>
  </si>
  <si>
    <t>70.066,116.071</t>
  </si>
  <si>
    <t>0040_L-proline_positive_M+H116p0706_10p60</t>
  </si>
  <si>
    <t>pyridoxine</t>
  </si>
  <si>
    <t>3-hydroxyphenylacetic acid//pyridoxine</t>
  </si>
  <si>
    <t>FVMDYYGIDFPZAX-UHFFFAOYSA-N//LXNHXLLTXMVWPM-UHFFFAOYSA-N</t>
  </si>
  <si>
    <t>C8H11NO3</t>
  </si>
  <si>
    <t>LXNHXLLTXMVWPM-UHFFFAOYSA-N</t>
  </si>
  <si>
    <t>124.076,134.060,152.071,170.081</t>
  </si>
  <si>
    <t>0009_pyridoxine_positive_M+H170p0812_2p00</t>
  </si>
  <si>
    <t>sarcosine</t>
  </si>
  <si>
    <t>C3H7NO2</t>
  </si>
  <si>
    <t>FSYKKLYZXJSNPZ-UHFFFAOYSA-N</t>
  </si>
  <si>
    <t>88.039</t>
  </si>
  <si>
    <t>0021_sarcosine_negative_M-H88p0404_12p45</t>
  </si>
  <si>
    <t>threonine</t>
  </si>
  <si>
    <t>C4H9NO3</t>
  </si>
  <si>
    <t>AYFVYJQAPQTCCC-GBXIJSLDSA-N</t>
  </si>
  <si>
    <t>56.050,57.034,74.061,84.045,102.055,120.066</t>
  </si>
  <si>
    <t>0050_L-threonine_positive_M+H120p0655_13p12</t>
  </si>
  <si>
    <t>thymidine</t>
  </si>
  <si>
    <t>C10H14N2O5</t>
  </si>
  <si>
    <t>IQFYYKKMVGJFEH-XLPZGREQSA-N</t>
  </si>
  <si>
    <t>69.034,71.050,73.029,81.034,99.044,110.024,117.055,127.050</t>
  </si>
  <si>
    <t>0003_thymidine_positive_M+H243p0976_1p43</t>
  </si>
  <si>
    <t>trigonelline and unresolvable, unidentified isomers</t>
  </si>
  <si>
    <t>trigonelline</t>
  </si>
  <si>
    <t>C7H8NO2+</t>
  </si>
  <si>
    <t>WWNNZCOKKKDOPX-UHFFFAOYSA-O</t>
  </si>
  <si>
    <t>94.066,138.055</t>
  </si>
  <si>
    <t>0035_3-carboxy-1-methylpyridinium_positive_M138p0550_8p49</t>
  </si>
  <si>
    <t>tyrosine</t>
  </si>
  <si>
    <t>C9H11NO3</t>
  </si>
  <si>
    <t>OUYCCCASQSFEME-QMMMGPOBSA-N</t>
  </si>
  <si>
    <t>91.055,95.050,119.049,123.044,136.076,147.044,165.055,182.081</t>
  </si>
  <si>
    <t>0043_L-tyrosine_positive_M+H182p0812_11p49</t>
  </si>
  <si>
    <t>unidentified isomer of 3-hydroxyanthranilic acid</t>
  </si>
  <si>
    <t>3-hydroxyanthranilic acid</t>
  </si>
  <si>
    <t>C7H7NO3</t>
  </si>
  <si>
    <t>WJXSWCUQABXPFS-UHFFFAOYSA-N</t>
  </si>
  <si>
    <t>RT shifted from predicted, either isomer or in source fragment of larger molecule with different RT</t>
  </si>
  <si>
    <t>20180711_JJ_JS_Wildermuth_TimeCrs2_171231_QE119_683775-924_USHXG01081_NEG_MSMS-v2_Brachy-02h-4_IR002__267.h5</t>
  </si>
  <si>
    <t>108.044,152.034</t>
  </si>
  <si>
    <t>0007_2-Amino-3-hydroxybenzoic_acid_negative_M-H152p0353_1p72</t>
  </si>
  <si>
    <t>unidentified isomer of cytidine</t>
  </si>
  <si>
    <t>cytidine</t>
  </si>
  <si>
    <t>C9H13N3O5</t>
  </si>
  <si>
    <t>UHDGCWIWMRVCDJ-XVFCMESISA-N</t>
  </si>
  <si>
    <t>RT shifted and different from external standard, either isomer or in source fragment of larger molecule</t>
  </si>
  <si>
    <t>95.025,112.051</t>
  </si>
  <si>
    <t>0032_cytidine_positive_M+H244p0928_6p70</t>
  </si>
  <si>
    <t>unidentified isomer of nicotine</t>
  </si>
  <si>
    <t>nicotine</t>
  </si>
  <si>
    <t>C10H14N2</t>
  </si>
  <si>
    <t>SNICXCGAKADSCV-JTQLQIEISA-N</t>
  </si>
  <si>
    <t>RT is shifted, either isomer or either produced as in source fragment of larger molecule</t>
  </si>
  <si>
    <t>80.050,84.082,94.066,106.066,117.058,120.081,130.055,130.065,132.081,163.123</t>
  </si>
  <si>
    <t>0017_nicotine_positive_M+H163p1230_3p19</t>
  </si>
  <si>
    <t>unidentified isomer of nicotinic acid</t>
  </si>
  <si>
    <t>nicotinic acid</t>
  </si>
  <si>
    <t>C6H5NO2</t>
  </si>
  <si>
    <t>PVNIIMVLHYAWGP-UHFFFAOYSA-N</t>
  </si>
  <si>
    <t>80.050,96.045,124.039</t>
  </si>
  <si>
    <t>0026_nicotinic_acid_positive_M+H124p0393_5p47</t>
  </si>
  <si>
    <t>unidentified isomer of valine</t>
  </si>
  <si>
    <t>valine</t>
  </si>
  <si>
    <t>C5H11NO2</t>
  </si>
  <si>
    <t>KZSNJWFQEVHDMF-BYPYZUCNSA-N</t>
  </si>
  <si>
    <t>RT shifted from predicted but matches RT of labeled internal standard</t>
  </si>
  <si>
    <t>55.055,57.058,59.050,72.082,118.087</t>
  </si>
  <si>
    <t>0042_L-valine_positive_M+H118p0863_10p74</t>
  </si>
  <si>
    <t>uracil</t>
  </si>
  <si>
    <t>C4H4N2O2</t>
  </si>
  <si>
    <t>ISAKRJDGNUQOIC-UHFFFAOYSA-N</t>
  </si>
  <si>
    <t>20180711_JJ_JS_Wildermuth_TimeCrs2_171231_QE119_683775-924_USHXG01081_NEG_MSMS-v2_Arabidopsis-04h-2_IR002__279.h5</t>
  </si>
  <si>
    <t>110.974,111.018</t>
  </si>
  <si>
    <t>0001_uracil_negative_M-H111p0200_1p25</t>
  </si>
  <si>
    <t>vanillic acid</t>
  </si>
  <si>
    <t>C8H8O4</t>
  </si>
  <si>
    <t>WKOLLVMJNQIZCI-UHFFFAOYSA-N</t>
  </si>
  <si>
    <t>108.020,109.028,123.044,152.010,167.034</t>
  </si>
  <si>
    <t>0003_Vanillic_acid_negative_M-H167p0350_1p41</t>
  </si>
  <si>
    <t>xanthine</t>
  </si>
  <si>
    <t>C5H4N4O2</t>
  </si>
  <si>
    <t>LRFVTYWOQMYALW-UHFFFAOYSA-N</t>
  </si>
  <si>
    <t>108.019,151.025</t>
  </si>
  <si>
    <t>0012_xanthine_negative_M-H151p0261_2p56</t>
  </si>
  <si>
    <t>leucine//norleucine</t>
  </si>
  <si>
    <t>ROHFNLRQFUQHCH-UHFFFAOYSA-N//LRQKBLKVPFOOQJ-YFKPBYRVSA-N</t>
  </si>
  <si>
    <t>C8H8O3</t>
  </si>
  <si>
    <t>mono-methyl glutaric acid</t>
  </si>
  <si>
    <t>C6H10O4</t>
  </si>
  <si>
    <t>IBMRTYCHDPMBFN-UHFFFAOYSA-N</t>
  </si>
  <si>
    <t>lactic acid</t>
  </si>
  <si>
    <t>JVTAAEKCZFNVCJ-REOHCLBHSA-N</t>
  </si>
  <si>
    <t>71.012,89.023</t>
  </si>
  <si>
    <t>4-coumaric acid</t>
  </si>
  <si>
    <t>NGSWKAQJJWESNS-ZZXKWVIFSA-N</t>
  </si>
  <si>
    <t>119.049,163.039</t>
  </si>
  <si>
    <t>isoleucine//leucine//norleucine</t>
  </si>
  <si>
    <t>AGPKZVBTJJNPAG-WHFBIAKZSA-N//ROHFNLRQFUQHCH-UHFFFAOYSA-N//LRQKBLKVPFOOQJ-YFKPBYRVSA-N</t>
  </si>
  <si>
    <t>Group</t>
  </si>
  <si>
    <t>ExCtrl</t>
  </si>
  <si>
    <t>root-EOD-Arabidopsis</t>
  </si>
  <si>
    <t>root-EOD-Brachy</t>
  </si>
  <si>
    <t>root-EOD-Medicago</t>
  </si>
  <si>
    <t>root-EON-Arabidopsis</t>
  </si>
  <si>
    <t>root-EON-Brachy</t>
  </si>
  <si>
    <t>root-EON-Medicago</t>
  </si>
  <si>
    <t>shoot-EOD-Arabidopsis</t>
  </si>
  <si>
    <t>shoot-EOD-Brachy</t>
  </si>
  <si>
    <t>shoot-EOD-Medicago</t>
  </si>
  <si>
    <t>shoot-EON-Arabidopsis</t>
  </si>
  <si>
    <t>shoot-EON-Brachy</t>
  </si>
  <si>
    <t>shoot-EON-Medicago</t>
  </si>
  <si>
    <t>Sample</t>
  </si>
  <si>
    <t>NA-NA-ExCtrl-1-459-3-R</t>
  </si>
  <si>
    <t>NA-NA-ExCtrl-1-459-3-S</t>
  </si>
  <si>
    <t>NA-NA-ExCtrl-2-459-4-R</t>
  </si>
  <si>
    <t>NA-NA-ExCtrl-2-459-4-S</t>
  </si>
  <si>
    <t>NA-NA-ExCtrl-3-460-3-R</t>
  </si>
  <si>
    <t>NA-NA-ExCtrl-3-460-3-S</t>
  </si>
  <si>
    <t>NA-NA-ExCtrl-4-460-4-R</t>
  </si>
  <si>
    <t>NA-NA-ExCtrl-4-460-4-S</t>
  </si>
  <si>
    <t>root-EOD-Arabidopsis-1-451-3-R</t>
  </si>
  <si>
    <t>root-EOD-Arabidopsis-2-452-3-R</t>
  </si>
  <si>
    <t>root-EOD-Arabidopsis-3-453-3-R</t>
  </si>
  <si>
    <t>root-EOD-Arabidopsis-4-454-3-R</t>
  </si>
  <si>
    <t>root-EOD-Arabidopsis-5-455-3-R</t>
  </si>
  <si>
    <t>root-EOD-Arabidopsis-6-456-3-R</t>
  </si>
  <si>
    <t>root-EOD-Brachy-1-433-3-R</t>
  </si>
  <si>
    <t>root-EOD-Brachy-2-434-3-R</t>
  </si>
  <si>
    <t>root-EOD-Brachy-3-436-3-R</t>
  </si>
  <si>
    <t>root-EOD-Brachy-4-437-3-R</t>
  </si>
  <si>
    <t>root-EOD-Brachy-5-438-3-R</t>
  </si>
  <si>
    <t>root-EOD-Brachy-6-439-3-R</t>
  </si>
  <si>
    <t>root-EOD-Medicago-1-442-3a-R</t>
  </si>
  <si>
    <t>root-EOD-Medicago-2-442-3b-R</t>
  </si>
  <si>
    <t>root-EOD-Medicago-3-444-3a-R</t>
  </si>
  <si>
    <t>root-EOD-Medicago-4-449-3a-R</t>
  </si>
  <si>
    <t>root-EOD-Medicago-5-449-3b-R</t>
  </si>
  <si>
    <t>root-EON-Arabidopsis-1-451-4-R</t>
  </si>
  <si>
    <t>root-EON-Arabidopsis-2-452-4-R</t>
  </si>
  <si>
    <t>root-EON-Arabidopsis-3-453-4-R</t>
  </si>
  <si>
    <t>root-EON-Arabidopsis-4-454-4-R</t>
  </si>
  <si>
    <t>root-EON-Arabidopsis-5-455-4-R</t>
  </si>
  <si>
    <t>root-EON-Arabidopsis-6-456-4-R</t>
  </si>
  <si>
    <t>root-EON-Brachy-1-433-4-R</t>
  </si>
  <si>
    <t>root-EON-Brachy-2-434-4-R</t>
  </si>
  <si>
    <t>root-EON-Brachy-3-436-4-R</t>
  </si>
  <si>
    <t>root-EON-Brachy-4-437-4-R</t>
  </si>
  <si>
    <t>root-EON-Brachy-5-438-4-R</t>
  </si>
  <si>
    <t>root-EON-Brachy-6-439-4-R</t>
  </si>
  <si>
    <t>root-EON-Medicago-1-442-4c-R</t>
  </si>
  <si>
    <t>root-EON-Medicago-2-444-4b-R</t>
  </si>
  <si>
    <t>root-EON-Medicago-3-444-4c-R</t>
  </si>
  <si>
    <t>root-EON-Medicago-4-449-4c-R</t>
  </si>
  <si>
    <t>shoot-EOD-Arabidopsis-1-451-3-S</t>
  </si>
  <si>
    <t>shoot-EOD-Arabidopsis-2-452-3-S</t>
  </si>
  <si>
    <t>shoot-EOD-Arabidopsis-3-453-3-S</t>
  </si>
  <si>
    <t>shoot-EOD-Arabidopsis-4-454-3-S</t>
  </si>
  <si>
    <t>shoot-EOD-Arabidopsis-5-455-3-S</t>
  </si>
  <si>
    <t>shoot-EOD-Arabidopsis-6-456-3-S</t>
  </si>
  <si>
    <t>shoot-EOD-Brachy-1-433-3-S</t>
  </si>
  <si>
    <t>shoot-EOD-Brachy-2-434-3-S</t>
  </si>
  <si>
    <t>shoot-EOD-Brachy-3-436-3-S</t>
  </si>
  <si>
    <t>shoot-EOD-Brachy-4-437-3-S</t>
  </si>
  <si>
    <t>shoot-EOD-Brachy-5-438-3-S</t>
  </si>
  <si>
    <t>shoot-EOD-Brachy-6-439-3-S</t>
  </si>
  <si>
    <t>shoot-EOD-Medicago-1-442-3a-S</t>
  </si>
  <si>
    <t>shoot-EOD-Medicago-2-442-3b-S</t>
  </si>
  <si>
    <t>shoot-EOD-Medicago-3-444-3a-S</t>
  </si>
  <si>
    <t>shoot-EOD-Medicago-4-449-3a-S</t>
  </si>
  <si>
    <t>shoot-EOD-Medicago-5-449-3b-S</t>
  </si>
  <si>
    <t>shoot-EON-Arabidopsis-1-451-4-S</t>
  </si>
  <si>
    <t>shoot-EON-Arabidopsis-2-452-4-S</t>
  </si>
  <si>
    <t>shoot-EON-Arabidopsis-3-453-4-S</t>
  </si>
  <si>
    <t>shoot-EON-Arabidopsis-4-454-4-S</t>
  </si>
  <si>
    <t>shoot-EON-Arabidopsis-5-455-4-S</t>
  </si>
  <si>
    <t>shoot-EON-Arabidopsis-6-456-4-S</t>
  </si>
  <si>
    <t>shoot-EON-Brachy-1-433-4-S</t>
  </si>
  <si>
    <t>shoot-EON-Brachy-2-434-4-S</t>
  </si>
  <si>
    <t>shoot-EON-Brachy-3-436-4-S</t>
  </si>
  <si>
    <t>shoot-EON-Brachy-5-438-4-S</t>
  </si>
  <si>
    <t>shoot-EON-Brachy-6-439-4-S</t>
  </si>
  <si>
    <t>shoot-EON-Medicago-1-442-4c-S</t>
  </si>
  <si>
    <t>shoot-EON-Medicago-2-444-4b-S</t>
  </si>
  <si>
    <t>shoot-EON-Medicago-3-444-4c-S</t>
  </si>
  <si>
    <t>shoot-EON-Medicago-4-449-4c-S</t>
  </si>
  <si>
    <t>Level 1 = Two independent and orthogonal properties match authentic standard; else = putative [Metabolomics. 2007 Sep; 3(3): 211-221. doi: 10.1007/s11306-007-0082-2]</t>
  </si>
  <si>
    <t>20180730_MV_JS_Wildermuth_Diurnal3_20180627ts_QE144_Ag683775-924_USHXG01062_NEG_MSMS-v2_NA-NA-ExCtrl-1-459-3-R_IR02__288.h5</t>
  </si>
  <si>
    <t>20180730_MV_JS_Wildermuth_Diurnal3_20180627ts_QE144_Ag683775-924_USHXG01062_NEG_MSMS-v2_NA-NA-ExCtrl-1-459-3-S_IR02__032.h5</t>
  </si>
  <si>
    <t>20180730_MV_JS_Wildermuth_Diurnal3_20180627ts_QE144_Ag683775-924_USHXG01062_NEG_MSMS-v2_NA-NA-ExCtrl-2-459-4-R_IR02_rerun_352.h5</t>
  </si>
  <si>
    <t>20180730_MV_JS_Wildermuth_Diurnal3_20180627ts_QE144_Ag683775-924_USHXG01062_NEG_MSMS-v2_NA-NA-ExCtrl-2-459-4-S_IR02_rerun_243.h5</t>
  </si>
  <si>
    <t>20180730_MV_JS_Wildermuth_Diurnal3_20180627ts_QE144_Ag683775-924_USHXG01062_NEG_MSMS-v2_NA-NA-ExCtrl-3-460-3-R_IR02__050.h5</t>
  </si>
  <si>
    <t>20180730_MV_JS_Wildermuth_Diurnal3_20180627ts_QE144_Ag683775-924_USHXG01062_NEG_MSMS-v2_NA-NA-ExCtrl-3-460-3-S_IR02__267.h5</t>
  </si>
  <si>
    <t>20180730_MV_JS_Wildermuth_Diurnal3_20180627ts_QE144_Ag683775-924_USHXG01062_NEG_MSMS-v2_NA-NA-ExCtrl-4-460-4-R_IR02__110.h5</t>
  </si>
  <si>
    <t>20180730_MV_JS_Wildermuth_Diurnal3_20180627ts_QE144_Ag683775-924_USHXG01062_NEG_MSMS-v2_NA-NA-ExCtrl-4-460-4-S_IR02_rerun_340.h5</t>
  </si>
  <si>
    <t>20180730_MV_JS_Wildermuth_Diurnal3_20180627ts_QE144_Ag683775-924_USHXG01062_NEG_MSMS-v2_root-EOD-Arabidopsis-1-451-3-R_IR02__092.h5</t>
  </si>
  <si>
    <t>20180730_MV_JS_Wildermuth_Diurnal3_20180627ts_QE144_Ag683775-924_USHXG01062_NEG_MSMS-v2_root-EOD-Arabidopsis-2-452-3-R_IR02_rerun_246.h5</t>
  </si>
  <si>
    <t>20180730_MV_JS_Wildermuth_Diurnal3_20180627ts_QE144_Ag683775-924_USHXG01062_NEG_MSMS-v2_root-EOD-Arabidopsis-3-453-3-R_IR02_rerun_355.h5</t>
  </si>
  <si>
    <t>20180730_MV_JS_Wildermuth_Diurnal3_20180627ts_QE144_Ag683775-924_USHXG01062_NEG_MSMS-v2_root-EOD-Arabidopsis-4-454-3-R_IR02__011.h5</t>
  </si>
  <si>
    <t>20180730_MV_JS_Wildermuth_Diurnal3_20180627ts_QE144_Ag683775-924_USHXG01062_NEG_MSMS-v2_root-EOD-Arabidopsis-5-455-3-R_IR02_rerun_210.h5</t>
  </si>
  <si>
    <t>20180730_MV_JS_Wildermuth_Diurnal3_20180627ts_QE144_Ag683775-924_USHXG01062_NEG_MSMS-v2_root-EOD-Arabidopsis-6-456-3-R_IR02_rerun_258.h5</t>
  </si>
  <si>
    <t>20180730_MV_JS_Wildermuth_Diurnal3_20180627ts_QE144_Ag683775-924_USHXG01062_NEG_MSMS-v2_root-EOD-Brachy-1-433-3-R_IR02__062.h5</t>
  </si>
  <si>
    <t>20180730_MV_JS_Wildermuth_Diurnal3_20180627ts_QE144_Ag683775-924_USHXG01062_NEG_MSMS-v2_root-EOD-Brachy-2-434-3-R_IR02__282.h5</t>
  </si>
  <si>
    <t>20180730_MV_JS_Wildermuth_Diurnal3_20180627ts_QE144_Ag683775-924_USHXG01062_NEG_MSMS-v2_root-EOD-Brachy-3-436-3-R_IR02_rerun_332.h5</t>
  </si>
  <si>
    <t>20180730_MV_JS_Wildermuth_Diurnal3_20180627ts_QE144_Ag683775-924_USHXG01062_NEG_MSMS-v2_root-EOD-Brachy-4-437-3-R_IR02__053.h5</t>
  </si>
  <si>
    <t>20180730_MV_JS_Wildermuth_Diurnal3_20180627ts_QE144_Ag683775-924_USHXG01062_NEG_MSMS-v2_root-EOD-Brachy-5-438-3-R_IR02__047.h5</t>
  </si>
  <si>
    <t>20180730_MV_JS_Wildermuth_Diurnal3_20180627ts_QE144_Ag683775-924_USHXG01062_NEG_MSMS-v2_root-EOD-Brachy-6-439-3-R_IR02_rerun_198.h5</t>
  </si>
  <si>
    <t>20180730_MV_JS_Wildermuth_Diurnal3_20180627ts_QE144_Ag683775-924_USHXG01062_NEG_MSMS-v2_root-EOD-Medicago-1-442-3a-R_IR02_rerun_237.h5</t>
  </si>
  <si>
    <t>20180730_MV_JS_Wildermuth_Diurnal3_20180627ts_QE144_Ag683775-924_USHXG01062_NEG_MSMS-v2_root-EOD-Medicago-2-442-3b-R_IR02__291.h5</t>
  </si>
  <si>
    <t>20180730_MV_JS_Wildermuth_Diurnal3_20180627ts_QE144_Ag683775-924_USHXG01062_NEG_MSMS-v2_root-EOD-Medicago-3-444-3a-R_IR02_rerun_201.h5</t>
  </si>
  <si>
    <t>20180730_MV_JS_Wildermuth_Diurnal3_20180627ts_QE144_Ag683775-924_USHXG01062_NEG_MSMS-v2_root-EOD-Medicago-4-449-3a-R_IR02_rerun_231.h5</t>
  </si>
  <si>
    <t>20180730_MV_JS_Wildermuth_Diurnal3_20180627ts_QE144_Ag683775-924_USHXG01062_NEG_MSMS-v2_root-EOD-Medicago-5-449-3b-R_IR02_rerun_219.h5</t>
  </si>
  <si>
    <t>20180730_MV_JS_Wildermuth_Diurnal3_20180627ts_QE144_Ag683775-924_USHXG01062_NEG_MSMS-v2_root-EON-Arabidopsis-1-451-4-R_IR02__077.h5</t>
  </si>
  <si>
    <t>20180730_MV_JS_Wildermuth_Diurnal3_20180627ts_QE144_Ag683775-924_USHXG01062_NEG_MSMS-v2_root-EON-Arabidopsis-2-452-4-R_IR02__098.h5</t>
  </si>
  <si>
    <t>20180730_MV_JS_Wildermuth_Diurnal3_20180627ts_QE144_Ag683775-924_USHXG01062_NEG_MSMS-v2_root-EON-Arabidopsis-3-453-4-R_IR02_rerun_228.h5</t>
  </si>
  <si>
    <t>20180730_MV_JS_Wildermuth_Diurnal3_20180627ts_QE144_Ag683775-924_USHXG01062_NEG_MSMS-v2_root-EON-Arabidopsis-4-454-4-R_IR02__086.h5</t>
  </si>
  <si>
    <t>20180730_MV_JS_Wildermuth_Diurnal3_20180627ts_QE144_Ag683775-924_USHXG01062_NEG_MSMS-v2_root-EON-Arabidopsis-5-455-4-R_IR02__023.h5</t>
  </si>
  <si>
    <t>20180730_MV_JS_Wildermuth_Diurnal3_20180627ts_QE144_Ag683775-924_USHXG01062_NEG_MSMS-v2_root-EON-Arabidopsis-6-456-4-R_IR02_rerun_192.h5</t>
  </si>
  <si>
    <t>20180730_MV_JS_Wildermuth_Diurnal3_20180627ts_QE144_Ag683775-924_USHXG01062_NEG_MSMS-v2_root-EON-Brachy-1-433-4-R_IR02__014.h5</t>
  </si>
  <si>
    <t>20180730_MV_JS_Wildermuth_Diurnal3_20180627ts_QE144_Ag683775-924_USHXG01062_NEG_MSMS-v2_root-EON-Brachy-2-434-4-R_IR02__279.h5</t>
  </si>
  <si>
    <t>20180730_MV_JS_Wildermuth_Diurnal3_20180627ts_QE144_Ag683775-924_USHXG01062_NEG_MSMS-v2_root-EON-Brachy-3-436-4-R_IR02__017.h5</t>
  </si>
  <si>
    <t>20180730_MV_JS_Wildermuth_Diurnal3_20180627ts_QE144_Ag683775-924_USHXG01062_NEG_MSMS-v2_root-EON-Brachy-4-437-4-R_IR02__276.h5</t>
  </si>
  <si>
    <t>20180730_MV_JS_Wildermuth_Diurnal3_20180627ts_QE144_Ag683775-924_USHXG01062_NEG_MSMS-v2_root-EON-Brachy-5-438-4-R_IR02_rerun_346.h5</t>
  </si>
  <si>
    <t>20180730_MV_JS_Wildermuth_Diurnal3_20180627ts_QE144_Ag683775-924_USHXG01062_NEG_MSMS-v2_root-EON-Brachy-6-439-4-R_IR02__026.h5</t>
  </si>
  <si>
    <t>20180730_MV_JS_Wildermuth_Diurnal3_20180627ts_QE144_Ag683775-924_USHXG01062_NEG_MSMS-v2_root-EON-Medicago-1-442-4c-R_IR02_rerun_255.h5</t>
  </si>
  <si>
    <t>20180730_MV_JS_Wildermuth_Diurnal3_20180627ts_QE144_Ag683775-924_USHXG01062_NEG_MSMS-v2_root-EON-Medicago-2-444-4b-R_IR02__083.h5</t>
  </si>
  <si>
    <t>20180730_MV_JS_Wildermuth_Diurnal3_20180627ts_QE144_Ag683775-924_USHXG01062_NEG_MSMS-v2_root-EON-Medicago-3-444-4c-R_IR02_rerun_216.h5</t>
  </si>
  <si>
    <t>20180730_MV_JS_Wildermuth_Diurnal3_20180627ts_QE144_Ag683775-924_USHXG01062_NEG_MSMS-v2_root-EON-Medicago-4-449-4c-R_IR02__089.h5</t>
  </si>
  <si>
    <t>20180730_MV_JS_Wildermuth_Diurnal3_20180627ts_QE144_Ag683775-924_USHXG01062_NEG_MSMS-v2_shoot-EOD-Arabidopsis-1-451-3-S_IR02_rerun_343.h5</t>
  </si>
  <si>
    <t>20180730_MV_JS_Wildermuth_Diurnal3_20180627ts_QE144_Ag683775-924_USHXG01062_NEG_MSMS-v2_shoot-EOD-Arabidopsis-2-452-3-S_IR02__095.h5</t>
  </si>
  <si>
    <t>20180730_MV_JS_Wildermuth_Diurnal3_20180627ts_QE144_Ag683775-924_USHXG01062_NEG_MSMS-v2_shoot-EOD-Arabidopsis-3-453-3-S_IR02__270.h5</t>
  </si>
  <si>
    <t>20180730_MV_JS_Wildermuth_Diurnal3_20180627ts_QE144_Ag683775-924_USHXG01062_NEG_MSMS-v2_shoot-EOD-Arabidopsis-4-454-3-S_IR02__074.h5</t>
  </si>
  <si>
    <t>20180730_MV_JS_Wildermuth_Diurnal3_20180627ts_QE144_Ag683775-924_USHXG01062_NEG_MSMS-v2_shoot-EOD-Arabidopsis-5-455-3-S_IR02_rerun_252.h5</t>
  </si>
  <si>
    <t>20180730_MV_JS_Wildermuth_Diurnal3_20180627ts_QE144_Ag683775-924_USHXG01062_NEG_MSMS-v2_shoot-EOD-Arabidopsis-6-456-3-S_IR02__035.h5</t>
  </si>
  <si>
    <t>20180730_MV_JS_Wildermuth_Diurnal3_20180627ts_QE144_Ag683775-924_USHXG01062_NEG_MSMS-v2_shoot-EOD-Brachy-1-433-3-S_IR02__056.h5</t>
  </si>
  <si>
    <t>20180730_MV_JS_Wildermuth_Diurnal3_20180627ts_QE144_Ag683775-924_USHXG01062_NEG_MSMS-v2_shoot-EOD-Brachy-2-434-3-S_IR02__041.h5</t>
  </si>
  <si>
    <t>20180730_MV_JS_Wildermuth_Diurnal3_20180627ts_QE144_Ag683775-924_USHXG01062_NEG_MSMS-v2_shoot-EOD-Brachy-3-436-3-S_IR02__285.h5</t>
  </si>
  <si>
    <t>20180730_MV_JS_Wildermuth_Diurnal3_20180627ts_QE144_Ag683775-924_USHXG01062_NEG_MSMS-v2_shoot-EOD-Brachy-4-437-3-S_IR02__029.h5</t>
  </si>
  <si>
    <t>20180730_MV_JS_Wildermuth_Diurnal3_20180627ts_QE144_Ag683775-924_USHXG01062_NEG_MSMS-v2_shoot-EOD-Brachy-5-438-3-S_IR02_rerun_349.h5</t>
  </si>
  <si>
    <t>20180730_MV_JS_Wildermuth_Diurnal3_20180627ts_QE144_Ag683775-924_USHXG01062_NEG_MSMS-v2_shoot-EOD-Brachy-6-439-3-S_IR02__107.h5</t>
  </si>
  <si>
    <t>20180730_MV_JS_Wildermuth_Diurnal3_20180627ts_QE144_Ag683775-924_USHXG01062_NEG_MSMS-v2_shoot-EOD-Medicago-1-442-3a-S_IR02__104.h5</t>
  </si>
  <si>
    <t>20180730_MV_JS_Wildermuth_Diurnal3_20180627ts_QE144_Ag683775-924_USHXG01062_NEG_MSMS-v2_shoot-EOD-Medicago-2-442-3b-S_IR02_rerun_207.h5</t>
  </si>
  <si>
    <t>20180730_MV_JS_Wildermuth_Diurnal3_20180627ts_QE144_Ag683775-924_USHXG01062_NEG_MSMS-v2_shoot-EOD-Medicago-3-444-3a-S_IR02_rerun_335.h5</t>
  </si>
  <si>
    <t>20180730_MV_JS_Wildermuth_Diurnal3_20180627ts_QE144_Ag683775-924_USHXG01062_NEG_MSMS-v2_shoot-EOD-Medicago-4-449-3a-S_IR02__101.h5</t>
  </si>
  <si>
    <t>20180730_MV_JS_Wildermuth_Diurnal3_20180627ts_QE144_Ag683775-924_USHXG01062_NEG_MSMS-v2_shoot-EOD-Medicago-5-449-3b-S_IR02_rerun_222.h5</t>
  </si>
  <si>
    <t>20180730_MV_JS_Wildermuth_Diurnal3_20180627ts_QE144_Ag683775-924_USHXG01062_NEG_MSMS-v2_shoot-EON-Arabidopsis-1-451-4-S_IR02__038.h5</t>
  </si>
  <si>
    <t>20180730_MV_JS_Wildermuth_Diurnal3_20180627ts_QE144_Ag683775-924_USHXG01062_NEG_MSMS-v2_shoot-EON-Arabidopsis-2-452-4-S_IR02__059.h5</t>
  </si>
  <si>
    <t>20180730_MV_JS_Wildermuth_Diurnal3_20180627ts_QE144_Ag683775-924_USHXG01062_NEG_MSMS-v2_shoot-EON-Arabidopsis-3-453-4-S_IR02__273.h5</t>
  </si>
  <si>
    <t>20180730_MV_JS_Wildermuth_Diurnal3_20180627ts_QE144_Ag683775-924_USHXG01062_NEG_MSMS-v2_shoot-EON-Arabidopsis-4-454-4-S_IR02_rerun_195.h5</t>
  </si>
  <si>
    <t>20180730_MV_JS_Wildermuth_Diurnal3_20180627ts_QE144_Ag683775-924_USHXG01062_NEG_MSMS-v2_shoot-EON-Arabidopsis-5-455-4-S_IR02__264.h5</t>
  </si>
  <si>
    <t>20180730_MV_JS_Wildermuth_Diurnal3_20180627ts_QE144_Ag683775-924_USHXG01062_NEG_MSMS-v2_shoot-EON-Arabidopsis-6-456-4-S_IR02__071.h5</t>
  </si>
  <si>
    <t>20180730_MV_JS_Wildermuth_Diurnal3_20180627ts_QE144_Ag683775-924_USHXG01062_NEG_MSMS-v2_shoot-EON-Brachy-1-433-4-S_IR02__065.h5</t>
  </si>
  <si>
    <t>20180730_MV_JS_Wildermuth_Diurnal3_20180627ts_QE144_Ag683775-924_USHXG01062_NEG_MSMS-v2_shoot-EON-Brachy-2-434-4-S_IR02__068.h5</t>
  </si>
  <si>
    <t>20180730_MV_JS_Wildermuth_Diurnal3_20180627ts_QE144_Ag683775-924_USHXG01062_NEG_MSMS-v2_shoot-EON-Brachy-3-436-4-S_IR02_rerun_240.h5</t>
  </si>
  <si>
    <t>20180730_MV_JS_Wildermuth_Diurnal3_20180627ts_QE144_Ag683775-924_USHXG01062_NEG_MSMS-v2_shoot-EON-Brachy-5-438-4-S_IR02_rerun_234.h5</t>
  </si>
  <si>
    <t>20180730_MV_JS_Wildermuth_Diurnal3_20180627ts_QE144_Ag683775-924_USHXG01062_NEG_MSMS-v2_shoot-EON-Brachy-6-439-4-S_IR02__294.h5</t>
  </si>
  <si>
    <t>20180730_MV_JS_Wildermuth_Diurnal3_20180627ts_QE144_Ag683775-924_USHXG01062_NEG_MSMS-v2_shoot-EON-Medicago-1-442-4c-S_IR02_rerun_249.h5</t>
  </si>
  <si>
    <t>20180730_MV_JS_Wildermuth_Diurnal3_20180627ts_QE144_Ag683775-924_USHXG01062_NEG_MSMS-v2_shoot-EON-Medicago-2-444-4b-S_IR02_rerun_213.h5</t>
  </si>
  <si>
    <t>20180730_MV_JS_Wildermuth_Diurnal3_20180627ts_QE144_Ag683775-924_USHXG01062_NEG_MSMS-v2_shoot-EON-Medicago-3-444-4c-S_IR02_rerun_204.h5</t>
  </si>
  <si>
    <t>20180730_MV_JS_Wildermuth_Diurnal3_20180627ts_QE144_Ag683775-924_USHXG01062_NEG_MSMS-v2_shoot-EON-Medicago-4-449-4c-S_IR02__020.h5</t>
  </si>
  <si>
    <t>Pos file</t>
  </si>
  <si>
    <t>20180730_MV_JS_Wildermuth_Diurnal3_20180627ts_QE144_Ag683775-924_USHXG01062_POS_MSMS-v2_NA-NA-ExCtrl-1-459-3-R_IR01__287.h5</t>
  </si>
  <si>
    <t>20180730_MV_JS_Wildermuth_Diurnal3_20180627ts_QE144_Ag683775-924_USHXG01062_POS_MSMS-v2_NA-NA-ExCtrl-1-459-3-S_IR01__031.h5</t>
  </si>
  <si>
    <t>20180730_MV_JS_Wildermuth_Diurnal3_20180627ts_QE144_Ag683775-924_USHXG01062_POS_MSMS-v2_NA-NA-ExCtrl-2-459-4-R_IR01_rerun_351.h5</t>
  </si>
  <si>
    <t>20180730_MV_JS_Wildermuth_Diurnal3_20180627ts_QE144_Ag683775-924_USHXG01062_POS_MSMS-v2_NA-NA-ExCtrl-2-459-4-S_IR01_rerun_242.h5</t>
  </si>
  <si>
    <t>20180730_MV_JS_Wildermuth_Diurnal3_20180627ts_QE144_Ag683775-924_USHXG01062_POS_MSMS-v2_NA-NA-ExCtrl-3-460-3-R_IR01__049.h5</t>
  </si>
  <si>
    <t>20180730_MV_JS_Wildermuth_Diurnal3_20180627ts_QE144_Ag683775-924_USHXG01062_POS_MSMS-v2_NA-NA-ExCtrl-3-460-3-S_IR01__266.h5</t>
  </si>
  <si>
    <t>20180730_MV_JS_Wildermuth_Diurnal3_20180627ts_QE144_Ag683775-924_USHXG01062_POS_MSMS-v2_NA-NA-ExCtrl-4-460-4-R_IR01__109.h5</t>
  </si>
  <si>
    <t>20180730_MV_JS_Wildermuth_Diurnal3_20180627ts_QE144_Ag683775-924_USHXG01062_POS_MSMS-v2_NA-NA-ExCtrl-4-460-4-S_IR01_rerun_339.h5</t>
  </si>
  <si>
    <t>20180730_MV_JS_Wildermuth_Diurnal3_20180627ts_QE144_Ag683775-924_USHXG01062_POS_MSMS-v2_root-EOD-Arabidopsis-1-451-3-R_IR01__091.h5</t>
  </si>
  <si>
    <t>20180730_MV_JS_Wildermuth_Diurnal3_20180627ts_QE144_Ag683775-924_USHXG01062_POS_MSMS-v2_root-EOD-Arabidopsis-2-452-3-R_IR01_rerun_245.h5</t>
  </si>
  <si>
    <t>20180730_MV_JS_Wildermuth_Diurnal3_20180627ts_QE144_Ag683775-924_USHXG01062_POS_MSMS-v2_root-EOD-Arabidopsis-3-453-3-R_IR01_rerun_354.h5</t>
  </si>
  <si>
    <t>20180730_MV_JS_Wildermuth_Diurnal3_20180627ts_QE144_Ag683775-924_USHXG01062_POS_MSMS-v2_root-EOD-Arabidopsis-4-454-3-R_IR01__010.h5</t>
  </si>
  <si>
    <t>20180730_MV_JS_Wildermuth_Diurnal3_20180627ts_QE144_Ag683775-924_USHXG01062_POS_MSMS-v2_root-EOD-Arabidopsis-5-455-3-R_IR01_rerun_209.h5</t>
  </si>
  <si>
    <t>20180730_MV_JS_Wildermuth_Diurnal3_20180627ts_QE144_Ag683775-924_USHXG01062_POS_MSMS-v2_root-EOD-Arabidopsis-6-456-3-R_IR01_rerun_257.h5</t>
  </si>
  <si>
    <t>20180730_MV_JS_Wildermuth_Diurnal3_20180627ts_QE144_Ag683775-924_USHXG01062_POS_MSMS-v2_root-EOD-Brachy-1-433-3-R_IR01__061.h5</t>
  </si>
  <si>
    <t>20180730_MV_JS_Wildermuth_Diurnal3_20180627ts_QE144_Ag683775-924_USHXG01062_POS_MSMS-v2_root-EOD-Brachy-2-434-3-R_IR01__281.h5</t>
  </si>
  <si>
    <t>20180730_MV_JS_Wildermuth_Diurnal3_20180627ts_QE144_Ag683775-924_USHXG01062_POS_MSMS-v2_root-EOD-Brachy-3-436-3-R_IR01_rerun_331.h5</t>
  </si>
  <si>
    <t>20180730_MV_JS_Wildermuth_Diurnal3_20180627ts_QE144_Ag683775-924_USHXG01062_POS_MSMS-v2_root-EOD-Brachy-4-437-3-R_IR01__052.h5</t>
  </si>
  <si>
    <t>20180730_MV_JS_Wildermuth_Diurnal3_20180627ts_QE144_Ag683775-924_USHXG01062_POS_MSMS-v2_root-EOD-Brachy-5-438-3-R_IR01__046.h5</t>
  </si>
  <si>
    <t>20180730_MV_JS_Wildermuth_Diurnal3_20180627ts_QE144_Ag683775-924_USHXG01062_POS_MSMS-v2_root-EOD-Brachy-6-439-3-R_IR01_rerun_197.h5</t>
  </si>
  <si>
    <t>20180730_MV_JS_Wildermuth_Diurnal3_20180627ts_QE144_Ag683775-924_USHXG01062_POS_MSMS-v2_root-EOD-Medicago-1-442-3a-R_IR01_rerun_236.h5</t>
  </si>
  <si>
    <t>20180730_MV_JS_Wildermuth_Diurnal3_20180627ts_QE144_Ag683775-924_USHXG01062_POS_MSMS-v2_root-EOD-Medicago-2-442-3b-R_IR01__290.h5</t>
  </si>
  <si>
    <t>20180730_MV_JS_Wildermuth_Diurnal3_20180627ts_QE144_Ag683775-924_USHXG01062_POS_MSMS-v2_root-EOD-Medicago-3-444-3a-R_IR01_rerun_200.h5</t>
  </si>
  <si>
    <t>20180730_MV_JS_Wildermuth_Diurnal3_20180627ts_QE144_Ag683775-924_USHXG01062_POS_MSMS-v2_root-EOD-Medicago-4-449-3a-R_IR01_rerun_230.h5</t>
  </si>
  <si>
    <t>20180730_MV_JS_Wildermuth_Diurnal3_20180627ts_QE144_Ag683775-924_USHXG01062_POS_MSMS-v2_root-EOD-Medicago-5-449-3b-R_IR01_rerun_218.h5</t>
  </si>
  <si>
    <t>20180730_MV_JS_Wildermuth_Diurnal3_20180627ts_QE144_Ag683775-924_USHXG01062_POS_MSMS-v2_root-EON-Arabidopsis-1-451-4-R_IR01__076.h5</t>
  </si>
  <si>
    <t>20180730_MV_JS_Wildermuth_Diurnal3_20180627ts_QE144_Ag683775-924_USHXG01062_POS_MSMS-v2_root-EON-Arabidopsis-2-452-4-R_IR01__097.h5</t>
  </si>
  <si>
    <t>20180730_MV_JS_Wildermuth_Diurnal3_20180627ts_QE144_Ag683775-924_USHXG01062_POS_MSMS-v2_root-EON-Arabidopsis-3-453-4-R_IR01_rerun_227.h5</t>
  </si>
  <si>
    <t>20180730_MV_JS_Wildermuth_Diurnal3_20180627ts_QE144_Ag683775-924_USHXG01062_POS_MSMS-v2_root-EON-Arabidopsis-4-454-4-R_IR01__085.h5</t>
  </si>
  <si>
    <t>20180730_MV_JS_Wildermuth_Diurnal3_20180627ts_QE144_Ag683775-924_USHXG01062_POS_MSMS-v2_root-EON-Arabidopsis-5-455-4-R_IR01__022.h5</t>
  </si>
  <si>
    <t>20180730_MV_JS_Wildermuth_Diurnal3_20180627ts_QE144_Ag683775-924_USHXG01062_POS_MSMS-v2_root-EON-Arabidopsis-6-456-4-R_IR01_rerun_191.h5</t>
  </si>
  <si>
    <t>20180730_MV_JS_Wildermuth_Diurnal3_20180627ts_QE144_Ag683775-924_USHXG01062_POS_MSMS-v2_root-EON-Brachy-1-433-4-R_IR01__013.h5</t>
  </si>
  <si>
    <t>20180730_MV_JS_Wildermuth_Diurnal3_20180627ts_QE144_Ag683775-924_USHXG01062_POS_MSMS-v2_root-EON-Brachy-2-434-4-R_IR01__278.h5</t>
  </si>
  <si>
    <t>20180730_MV_JS_Wildermuth_Diurnal3_20180627ts_QE144_Ag683775-924_USHXG01062_POS_MSMS-v2_root-EON-Brachy-3-436-4-R_IR01__016.h5</t>
  </si>
  <si>
    <t>20180730_MV_JS_Wildermuth_Diurnal3_20180627ts_QE144_Ag683775-924_USHXG01062_POS_MSMS-v2_root-EON-Brachy-4-437-4-R_IR01__275.h5</t>
  </si>
  <si>
    <t>20180730_MV_JS_Wildermuth_Diurnal3_20180627ts_QE144_Ag683775-924_USHXG01062_POS_MSMS-v2_root-EON-Brachy-5-438-4-R_IR01_rerun_345.h5</t>
  </si>
  <si>
    <t>20180730_MV_JS_Wildermuth_Diurnal3_20180627ts_QE144_Ag683775-924_USHXG01062_POS_MSMS-v2_root-EON-Brachy-6-439-4-R_IR01__025.h5</t>
  </si>
  <si>
    <t>20180730_MV_JS_Wildermuth_Diurnal3_20180627ts_QE144_Ag683775-924_USHXG01062_POS_MSMS-v2_root-EON-Medicago-1-442-4c-R_IR01_rerun_254.h5</t>
  </si>
  <si>
    <t>20180730_MV_JS_Wildermuth_Diurnal3_20180627ts_QE144_Ag683775-924_USHXG01062_POS_MSMS-v2_root-EON-Medicago-2-444-4b-R_IR01__082.h5</t>
  </si>
  <si>
    <t>20180730_MV_JS_Wildermuth_Diurnal3_20180627ts_QE144_Ag683775-924_USHXG01062_POS_MSMS-v2_root-EON-Medicago-3-444-4c-R_IR01_rerun_215.h5</t>
  </si>
  <si>
    <t>20180730_MV_JS_Wildermuth_Diurnal3_20180627ts_QE144_Ag683775-924_USHXG01062_POS_MSMS-v2_root-EON-Medicago-4-449-4c-R_IR01__088.h5</t>
  </si>
  <si>
    <t>20180730_MV_JS_Wildermuth_Diurnal3_20180627ts_QE144_Ag683775-924_USHXG01062_POS_MSMS-v2_shoot-EOD-Arabidopsis-1-451-3-S_IR01_rerun_342.h5</t>
  </si>
  <si>
    <t>20180730_MV_JS_Wildermuth_Diurnal3_20180627ts_QE144_Ag683775-924_USHXG01062_POS_MSMS-v2_shoot-EOD-Arabidopsis-2-452-3-S_IR01__094.h5</t>
  </si>
  <si>
    <t>20180730_MV_JS_Wildermuth_Diurnal3_20180627ts_QE144_Ag683775-924_USHXG01062_POS_MSMS-v2_shoot-EOD-Arabidopsis-3-453-3-S_IR01__269.h5</t>
  </si>
  <si>
    <t>20180730_MV_JS_Wildermuth_Diurnal3_20180627ts_QE144_Ag683775-924_USHXG01062_POS_MSMS-v2_shoot-EOD-Arabidopsis-4-454-3-S_IR01__073.h5</t>
  </si>
  <si>
    <t>20180730_MV_JS_Wildermuth_Diurnal3_20180627ts_QE144_Ag683775-924_USHXG01062_POS_MSMS-v2_shoot-EOD-Arabidopsis-5-455-3-S_IR01_rerun_251.h5</t>
  </si>
  <si>
    <t>20180730_MV_JS_Wildermuth_Diurnal3_20180627ts_QE144_Ag683775-924_USHXG01062_POS_MSMS-v2_shoot-EOD-Arabidopsis-6-456-3-S_IR01__034.h5</t>
  </si>
  <si>
    <t>20180730_MV_JS_Wildermuth_Diurnal3_20180627ts_QE144_Ag683775-924_USHXG01062_POS_MSMS-v2_shoot-EOD-Brachy-1-433-3-S_IR01__055.h5</t>
  </si>
  <si>
    <t>20180730_MV_JS_Wildermuth_Diurnal3_20180627ts_QE144_Ag683775-924_USHXG01062_POS_MSMS-v2_shoot-EOD-Brachy-2-434-3-S_IR01__040.h5</t>
  </si>
  <si>
    <t>20180730_MV_JS_Wildermuth_Diurnal3_20180627ts_QE144_Ag683775-924_USHXG01062_POS_MSMS-v2_shoot-EOD-Brachy-3-436-3-S_IR01__284.h5</t>
  </si>
  <si>
    <t>20180730_MV_JS_Wildermuth_Diurnal3_20180627ts_QE144_Ag683775-924_USHXG01062_POS_MSMS-v2_shoot-EOD-Brachy-4-437-3-S_IR01__028.h5</t>
  </si>
  <si>
    <t>20180730_MV_JS_Wildermuth_Diurnal3_20180627ts_QE144_Ag683775-924_USHXG01062_POS_MSMS-v2_shoot-EOD-Brachy-5-438-3-S_IR01_rerun_348.h5</t>
  </si>
  <si>
    <t>20180730_MV_JS_Wildermuth_Diurnal3_20180627ts_QE144_Ag683775-924_USHXG01062_POS_MSMS-v2_shoot-EOD-Brachy-6-439-3-S_IR01__106.h5</t>
  </si>
  <si>
    <t>20180730_MV_JS_Wildermuth_Diurnal3_20180627ts_QE144_Ag683775-924_USHXG01062_POS_MSMS-v2_shoot-EOD-Medicago-1-442-3a-S_IR01__103.h5</t>
  </si>
  <si>
    <t>20180730_MV_JS_Wildermuth_Diurnal3_20180627ts_QE144_Ag683775-924_USHXG01062_POS_MSMS-v2_shoot-EOD-Medicago-2-442-3b-S_IR01_rerun_206.h5</t>
  </si>
  <si>
    <t>20180730_MV_JS_Wildermuth_Diurnal3_20180627ts_QE144_Ag683775-924_USHXG01062_POS_MSMS-v2_shoot-EOD-Medicago-3-444-3a-S_IR01_rerun_334.h5</t>
  </si>
  <si>
    <t>20180730_MV_JS_Wildermuth_Diurnal3_20180627ts_QE144_Ag683775-924_USHXG01062_POS_MSMS-v2_shoot-EOD-Medicago-4-449-3a-S_IR01__100.h5</t>
  </si>
  <si>
    <t>20180730_MV_JS_Wildermuth_Diurnal3_20180627ts_QE144_Ag683775-924_USHXG01062_POS_MSMS-v2_shoot-EOD-Medicago-5-449-3b-S_IR01_rerun_221.h5</t>
  </si>
  <si>
    <t>20180730_MV_JS_Wildermuth_Diurnal3_20180627ts_QE144_Ag683775-924_USHXG01062_POS_MSMS-v2_shoot-EON-Arabidopsis-1-451-4-S_IR01__037.h5</t>
  </si>
  <si>
    <t>20180730_MV_JS_Wildermuth_Diurnal3_20180627ts_QE144_Ag683775-924_USHXG01062_POS_MSMS-v2_shoot-EON-Arabidopsis-2-452-4-S_IR01__058.h5</t>
  </si>
  <si>
    <t>20180730_MV_JS_Wildermuth_Diurnal3_20180627ts_QE144_Ag683775-924_USHXG01062_POS_MSMS-v2_shoot-EON-Arabidopsis-3-453-4-S_IR01__272.h5</t>
  </si>
  <si>
    <t>20180730_MV_JS_Wildermuth_Diurnal3_20180627ts_QE144_Ag683775-924_USHXG01062_POS_MSMS-v2_shoot-EON-Arabidopsis-4-454-4-S_IR01_rerun_194.h5</t>
  </si>
  <si>
    <t>20180730_MV_JS_Wildermuth_Diurnal3_20180627ts_QE144_Ag683775-924_USHXG01062_POS_MSMS-v2_shoot-EON-Arabidopsis-5-455-4-S_IR01__263.h5</t>
  </si>
  <si>
    <t>20180730_MV_JS_Wildermuth_Diurnal3_20180627ts_QE144_Ag683775-924_USHXG01062_POS_MSMS-v2_shoot-EON-Arabidopsis-6-456-4-S_IR01__070.h5</t>
  </si>
  <si>
    <t>20180730_MV_JS_Wildermuth_Diurnal3_20180627ts_QE144_Ag683775-924_USHXG01062_POS_MSMS-v2_shoot-EON-Brachy-1-433-4-S_IR01__064.h5</t>
  </si>
  <si>
    <t>20180730_MV_JS_Wildermuth_Diurnal3_20180627ts_QE144_Ag683775-924_USHXG01062_POS_MSMS-v2_shoot-EON-Brachy-2-434-4-S_IR01__067.h5</t>
  </si>
  <si>
    <t>20180730_MV_JS_Wildermuth_Diurnal3_20180627ts_QE144_Ag683775-924_USHXG01062_POS_MSMS-v2_shoot-EON-Brachy-3-436-4-S_IR01_rerun_239.h5</t>
  </si>
  <si>
    <t>20180730_MV_JS_Wildermuth_Diurnal3_20180627ts_QE144_Ag683775-924_USHXG01062_POS_MSMS-v2_shoot-EON-Brachy-5-438-4-S_IR01_rerun_233.h5</t>
  </si>
  <si>
    <t>20180730_MV_JS_Wildermuth_Diurnal3_20180627ts_QE144_Ag683775-924_USHXG01062_POS_MSMS-v2_shoot-EON-Brachy-6-439-4-S_IR01__293.h5</t>
  </si>
  <si>
    <t>20180730_MV_JS_Wildermuth_Diurnal3_20180627ts_QE144_Ag683775-924_USHXG01062_POS_MSMS-v2_shoot-EON-Medicago-1-442-4c-S_IR01_rerun_248.h5</t>
  </si>
  <si>
    <t>20180730_MV_JS_Wildermuth_Diurnal3_20180627ts_QE144_Ag683775-924_USHXG01062_POS_MSMS-v2_shoot-EON-Medicago-2-444-4b-S_IR01_rerun_212.h5</t>
  </si>
  <si>
    <t>20180730_MV_JS_Wildermuth_Diurnal3_20180627ts_QE144_Ag683775-924_USHXG01062_POS_MSMS-v2_shoot-EON-Medicago-3-444-4c-S_IR01_rerun_203.h5</t>
  </si>
  <si>
    <t>20180730_MV_JS_Wildermuth_Diurnal3_20180627ts_QE144_Ag683775-924_USHXG01062_POS_MSMS-v2_shoot-EON-Medicago-4-449-4c-S_IR01__019.h5</t>
  </si>
  <si>
    <t>1-methyl-6,7-dihydroxy-1,2,3,4-tetrahydroisoquinoline</t>
  </si>
  <si>
    <t>yes</t>
  </si>
  <si>
    <t>C10H13NO2</t>
  </si>
  <si>
    <t>IBRKLUSXDYATLG-LURJTMIESA-N</t>
  </si>
  <si>
    <t>perfect match to internal reference library</t>
  </si>
  <si>
    <t>117.070,137.060,145.065,151.075,163.075,180.102</t>
  </si>
  <si>
    <t>0000_lumichrome_negative_M-H241p0731_1p16</t>
  </si>
  <si>
    <t>2-amino-2-methylpropanoic acid</t>
  </si>
  <si>
    <t>FUOOLUPWFVMBKG-UHFFFAOYSA-N</t>
  </si>
  <si>
    <t>co-isolated precursor but all reference ions are in sample spectrum</t>
  </si>
  <si>
    <t>102.055</t>
  </si>
  <si>
    <t>0001_5-Hydroxyindole-3-acetic_acid_negative_M-H190p0509_1p21</t>
  </si>
  <si>
    <t>2-phosphoglyceric acid</t>
  </si>
  <si>
    <t>C3H7O7P</t>
  </si>
  <si>
    <t>GXIURPTVHJPJLF-UWTATZPHSA-N</t>
  </si>
  <si>
    <t>78.958,96.968,184.985</t>
  </si>
  <si>
    <t>0002_thymine_negative_M-H125p0356_1p24</t>
  </si>
  <si>
    <t>2'-deoxyadenosine//5'-deoxyadenosine</t>
  </si>
  <si>
    <t>OLXZPDWKRNYJJZ-RRKCRQDMSA-N//XGYIMTFOTBMPFP-KQYNXXCUSA-N</t>
  </si>
  <si>
    <t>117.055,136.062,252.109</t>
  </si>
  <si>
    <t>0003_ferulic_acid_negative_M-H193p0506_1p29</t>
  </si>
  <si>
    <t>0004_uracil_negative_M-H111p0200_1p37</t>
  </si>
  <si>
    <t>2',3'-cyclic AMP</t>
  </si>
  <si>
    <t>C10H12N5O6P</t>
  </si>
  <si>
    <t>KMYWVDDIPVNLME-KQYNXXCUSA-N</t>
  </si>
  <si>
    <t>136.062,330.060</t>
  </si>
  <si>
    <t>0005_indole-3-acetic_acid_negative_M-H174p0560_1p45</t>
  </si>
  <si>
    <t>3-dehydroshikimic acid and or isomers</t>
  </si>
  <si>
    <t>3-dehydroshikimic acid</t>
  </si>
  <si>
    <t>C7H8O5</t>
  </si>
  <si>
    <t>SLWWJZMPHJJOPH-PHDIDXHHSA-N</t>
  </si>
  <si>
    <t>multiple, unresolvable peaks</t>
  </si>
  <si>
    <t>65.038,67.017,69.033,71.012,81.033,99.044,108.020,109.028,111.008,127.039,143.034,171.029</t>
  </si>
  <si>
    <t>0006_p-coumaric_acid_negative_M-H163p0400_1p50</t>
  </si>
  <si>
    <t>partial match of fragments</t>
  </si>
  <si>
    <t>0007_Vanillic_acid_negative_M-H167p0350_1p53</t>
  </si>
  <si>
    <t>isomer of 3-methoxy-4-hydroxymandelic acid</t>
  </si>
  <si>
    <t>3-methoxy-4-hydroxymandelic acid</t>
  </si>
  <si>
    <t>C9H10O5</t>
  </si>
  <si>
    <t>CGQCWMIAEPEHNQ-QMMMGPOBSA-N</t>
  </si>
  <si>
    <t>poor match, possible isomer</t>
  </si>
  <si>
    <t>no ref match available or no MSMS collected</t>
  </si>
  <si>
    <t>0008_SYRINGIC_ACID_negative_M-H197p0455_1p59</t>
  </si>
  <si>
    <t>3-methoxytyramine and or isomers</t>
  </si>
  <si>
    <t>91.055,95.049,119.049,123.080,136.052,137.060,151.075,168.069</t>
  </si>
  <si>
    <t>0009_2-Hydroxycinnamic_acid_negative_M-H163p0400_1p61</t>
  </si>
  <si>
    <t>3-methyglutaric acid</t>
  </si>
  <si>
    <t>XJMMNTGIMDZPMU-UHFFFAOYSA-N</t>
  </si>
  <si>
    <t>83.049,101.059,145.049</t>
  </si>
  <si>
    <t>0010_2-Amino-3-hydroxybenzoic_acid_negative_M-H152p0353_1p84</t>
  </si>
  <si>
    <t>3-methyl-histidine</t>
  </si>
  <si>
    <t>C7H11N3O2</t>
  </si>
  <si>
    <t>JDHILDINMRGULE-LURJTMIESA-N</t>
  </si>
  <si>
    <t>0011_azelaic_acid_negative_M-H187p0976_2p11</t>
  </si>
  <si>
    <t>4-acetamidobutanoic acid</t>
  </si>
  <si>
    <t>C6H11NO3</t>
  </si>
  <si>
    <t>UZTFMUBKZQVKLK-UHFFFAOYSA-N</t>
  </si>
  <si>
    <t>0012_Salicylate_negative_M-H137p0244_2p17</t>
  </si>
  <si>
    <t>84.044,102.055</t>
  </si>
  <si>
    <t>0013_adenine_negative_M-H134p0472_2p48</t>
  </si>
  <si>
    <t>60.056,69.034,86.061,87.045,104.071,111.055,128.082,129.066,146.093</t>
  </si>
  <si>
    <t>0014_xanthine_negative_M-H151p0261_2p69</t>
  </si>
  <si>
    <t>4-hydroxy-2-quinolinecarboxylic acid</t>
  </si>
  <si>
    <t>C10H7NO3</t>
  </si>
  <si>
    <t>HCZHHEIFKROPDY-UHFFFAOYSA-N</t>
  </si>
  <si>
    <t>144.044,188.033</t>
  </si>
  <si>
    <t>0015_4-Pyridoxic_acid_negative_M-H182p0459_2p83</t>
  </si>
  <si>
    <t>4-hydroxyproline</t>
  </si>
  <si>
    <t>trans-4-hydroxyproline</t>
  </si>
  <si>
    <t>cis-4-hydroxy-proline//trans-4-hydroxyproline</t>
  </si>
  <si>
    <t>PMMYEEVYMWASQN-QWWZWVQMSA-N//PMMYEEVYMWASQN-DMTCNVIQSA-N</t>
  </si>
  <si>
    <t>C5H9NO3</t>
  </si>
  <si>
    <t>PMMYEEVYMWASQN-DMTCNVIQSA-N</t>
  </si>
  <si>
    <t>cis and trans isomers unresolvable</t>
  </si>
  <si>
    <t>68.050,86.061,132.066</t>
  </si>
  <si>
    <t>0016_uridine_negative_M-H243p0622_2p85</t>
  </si>
  <si>
    <t>81.045,127.050</t>
  </si>
  <si>
    <t>0017_adenosine_negative_M-H266p0895_3p04</t>
  </si>
  <si>
    <t>108.044,138.055,182.045</t>
  </si>
  <si>
    <t>0018_adenosine_negative_M+acetate326p1107_3p05</t>
  </si>
  <si>
    <t>5-hydroxyindoleacetic acid</t>
  </si>
  <si>
    <t>C10H9NO3</t>
  </si>
  <si>
    <t>DUUGKQCEGZLZNO-UHFFFAOYSA-N</t>
  </si>
  <si>
    <t>0019_Caffeicacid_negative_M-H179p0350_3p26</t>
  </si>
  <si>
    <t>81.045,83.061,108.056,109.040,126.066</t>
  </si>
  <si>
    <t>0020_DL-Mevalonate_negative_M-H147p0663_4p82</t>
  </si>
  <si>
    <t>5-oxo-proline and/or isomers</t>
  </si>
  <si>
    <t>5-oxo-proline</t>
  </si>
  <si>
    <t>C5H7NO3</t>
  </si>
  <si>
    <t>ODHCTXKNWHHXJC-VKHMYHEASA-N</t>
  </si>
  <si>
    <t>82.029,128.034</t>
  </si>
  <si>
    <t>0021_malonic_acid_negative_M-H103p0037_4p84</t>
  </si>
  <si>
    <t>61.011,75.027,136.062,145.032,163.042,298.096</t>
  </si>
  <si>
    <t>0022_allantoin_negative_M-H157p0367_4p89</t>
  </si>
  <si>
    <t>94.040,119.035,136.062,137.046</t>
  </si>
  <si>
    <t>0023_glyceraldehyde_negative_M-H89p0244_4p98</t>
  </si>
  <si>
    <t>136.062,268.104</t>
  </si>
  <si>
    <t>0024_L-Lactic_acid_negative_M-H89p0244_5p01</t>
  </si>
  <si>
    <t>adenosine 5'-monophosphoric acid</t>
  </si>
  <si>
    <t>C10H14N5O7P</t>
  </si>
  <si>
    <t>UDMBCSSLTHHNCD-KQYNXXCUSA-N</t>
  </si>
  <si>
    <t>136.062,348.070</t>
  </si>
  <si>
    <t>0025_inosine_negative_M-H267p0735_5p37</t>
  </si>
  <si>
    <t>agmatine sulfuric acid</t>
  </si>
  <si>
    <t>C5H14N4</t>
  </si>
  <si>
    <t>QYPPJABKJHAVHS-UHFFFAOYSA-N</t>
  </si>
  <si>
    <t>60.056,72.081,114.103,131.129</t>
  </si>
  <si>
    <t>0026_nicotinic_acid_negative_M-H122p0247_5p57</t>
  </si>
  <si>
    <t>alanine</t>
  </si>
  <si>
    <t>QNAYBMKLOCPYGJ-REOHCLBHSA-N</t>
  </si>
  <si>
    <t>0027_ISONICOTINIC_ACID_negative_M-H122p0247_5p91</t>
  </si>
  <si>
    <t>allantoin</t>
  </si>
  <si>
    <t>C4H6N4O3</t>
  </si>
  <si>
    <t>POJWUDADGALRAB-UHFFFAOYSA-N</t>
  </si>
  <si>
    <t>71.024,97.003,114.029,140.009,157.034</t>
  </si>
  <si>
    <t>0028_T9EAH8NHTC_negative_M-H197p0455_6p09</t>
  </si>
  <si>
    <t>alpha-aminoadipic acid</t>
  </si>
  <si>
    <t>C6H11NO4</t>
  </si>
  <si>
    <t>OYIFNHCXNCRBQI-BYPYZUCNSA-N</t>
  </si>
  <si>
    <t>98.060,116.071,144.066</t>
  </si>
  <si>
    <t>0029_Pyruvic_acid_negative_M-H87p0087_6p14</t>
  </si>
  <si>
    <t>arginine</t>
  </si>
  <si>
    <t>C6H14N4O2</t>
  </si>
  <si>
    <t>ODKSFYDXXFIFQN-BYPYZUCNSA-N</t>
  </si>
  <si>
    <t>60.057,70.066,72.082,112.087,114.103,115.087,116.071,130.098,157.109,158.093,175.119</t>
  </si>
  <si>
    <t>0030_guanine_negative_M-H150p0421_6p20</t>
  </si>
  <si>
    <t>asparagine</t>
  </si>
  <si>
    <t>C4H8N2O3</t>
  </si>
  <si>
    <t>DCXYFEDJOCDNAF-REOHCLBHSA-N</t>
  </si>
  <si>
    <t>70.028,71.024,72.008,86.023,95.024,111.019,113.034,114.018,131.045</t>
  </si>
  <si>
    <t>0031_alpha-GalNAc_negative_M-H220p0826_6p30</t>
  </si>
  <si>
    <t>aspartic acid</t>
  </si>
  <si>
    <t>C4H7NO4</t>
  </si>
  <si>
    <t>CKLJMWTZIZZHCS-REOHCLBHSA-N</t>
  </si>
  <si>
    <t>71.012,72.008,88.039,114.018,115.002,132.029</t>
  </si>
  <si>
    <t>0032_MALEAMIC_ACID_negative_M-H114p0196_6p35</t>
  </si>
  <si>
    <t>97.065,123.081,125.096,169.086,187.097</t>
  </si>
  <si>
    <t>0033_2deoxyguanosine_negative_M-H266p0895_6p80</t>
  </si>
  <si>
    <t>58.066,59.074,118.086</t>
  </si>
  <si>
    <t>0034_cytidine_negative_M-H242p0782_6p86</t>
  </si>
  <si>
    <t>biliverdin</t>
  </si>
  <si>
    <t>C33H34N4O6</t>
  </si>
  <si>
    <t>RCNSAJSGRJSBKK-YKSNQIBWSA-N</t>
  </si>
  <si>
    <t>209.109,225.102,227.118,237.102,238.111,251.118,269.129,271.108,279.111,283.108,284.116,297.123,299.139,402.182,451.211,465.228,495.202,523.235,565.245,566.229,568.231,583.255</t>
  </si>
  <si>
    <t>0035_N-Acetyl-D-Glucosamine_negative_M-H220p0826_6p87</t>
  </si>
  <si>
    <t>135.044,179.033</t>
  </si>
  <si>
    <t>0036_pantothenic_acid_negative_M-H218p1034_6p88</t>
  </si>
  <si>
    <t>carnosine</t>
  </si>
  <si>
    <t>C9H14N4O3</t>
  </si>
  <si>
    <t>CQOVPNPJLQNMDC-ZETCQYMHSA-N</t>
  </si>
  <si>
    <t>0037_N-Acetyl-D-Mannosamine_negative_M-H220p0826_6p99</t>
  </si>
  <si>
    <t>choline and or isomers</t>
  </si>
  <si>
    <t>choline</t>
  </si>
  <si>
    <t>C5H14NO+</t>
  </si>
  <si>
    <t>OEYIOHPDSNJKLS-UHFFFAOYSA-N</t>
  </si>
  <si>
    <t>58.066,60.082,104.107</t>
  </si>
  <si>
    <t>0038_Orotic_acid_negative_M-H155p0098_7p76</t>
  </si>
  <si>
    <t>citrulline</t>
  </si>
  <si>
    <t>C6H13N3O3</t>
  </si>
  <si>
    <t>RHGKLRLOHDJJDR-BYPYZUCNSA-N</t>
  </si>
  <si>
    <t>70.066,113.071,114.055,115.087,116.071,141.066,159.076,176.104</t>
  </si>
  <si>
    <t>0039_TRIMETHYL_GLYCINE_negative_M-2H116p0717_7p82</t>
  </si>
  <si>
    <t>cysteic acid</t>
  </si>
  <si>
    <t>C3H7NO5S</t>
  </si>
  <si>
    <t>XVOYSCVBGLVSOL-REOHCLBHSA-N</t>
  </si>
  <si>
    <t>0040_kynurenic_acid_negative_M-H188p0353_8p02</t>
  </si>
  <si>
    <t>cytidine//cytidine</t>
  </si>
  <si>
    <t>UHDGCWIWMRVCDJ-XVFCMESISA-N//UHDGCWIWMRVCDJ-XVFCMESISA-N</t>
  </si>
  <si>
    <t>112.051,244.093</t>
  </si>
  <si>
    <t>[2M+H]+</t>
  </si>
  <si>
    <t>0041_Salsolinol_negative_M-H178p0873_8p09</t>
  </si>
  <si>
    <t>cytidine 2',3'-cyclic mono-phosphoric acid</t>
  </si>
  <si>
    <t>C9H12N3O7P</t>
  </si>
  <si>
    <t>NMPZCCZXCOMSDQ-ZRTZXPPTSA-N</t>
  </si>
  <si>
    <t>69.034,98.985,112.051,135.055,162.066,178.061,306.048</t>
  </si>
  <si>
    <t>0042_N-Acetyl-L-alanine_negative_M-H130p0509_8p27</t>
  </si>
  <si>
    <t>69.046,94.041,95.024,112.051</t>
  </si>
  <si>
    <t>0043_guanosine_negative_M-H282p0844_8p48</t>
  </si>
  <si>
    <t>dAMP</t>
  </si>
  <si>
    <t>C10H14N5O6P</t>
  </si>
  <si>
    <t>KHWCHTKSEGGWEX-RRKCRQDMSA-N</t>
  </si>
  <si>
    <t>0044_L-phenylalanine_negative_M-H164p0717_8p88</t>
  </si>
  <si>
    <t>deoxycytidine//deoxycytidine</t>
  </si>
  <si>
    <t>CKTSBUTUHBMZGZ-SHYZEUOFSA-N//CKTSBUTUHBMZGZ-SHYZEUOFSA-N</t>
  </si>
  <si>
    <t>112.051,117.055,228.233</t>
  </si>
  <si>
    <t>0045_xanthurenic_acid_negative_M-H204p0302_8p94</t>
  </si>
  <si>
    <t>0046_dopamine_negative_M-H152p0717_9p14</t>
  </si>
  <si>
    <t>dihexose pk 1 (ex. sucrose, palatinose)</t>
  </si>
  <si>
    <t>palatinose//sucrose</t>
  </si>
  <si>
    <t>PVXPPJIGRGXGCY-TZLCEDOOSA-N//CZMRCDWAGMRECN-UGDNZRGBSA-N</t>
  </si>
  <si>
    <t>unresolvable isomers</t>
  </si>
  <si>
    <t>59.012,71.012,87.008,89.023,101.023,113.023,119.034,131.034,143.034,161.045,179.055,341.109</t>
  </si>
  <si>
    <t>0047_DL-Leucine_negative_M-H130p0873_9p22</t>
  </si>
  <si>
    <t>dihexose pk 2 (ex. maltose, cellobiose)</t>
  </si>
  <si>
    <t>maltose</t>
  </si>
  <si>
    <t>cellobiose//maltose</t>
  </si>
  <si>
    <t>GUBGYTABKSRVRQ-CUHNMECISA-N//GUBGYTABKSRVRQ-PICCSMPSSA-N</t>
  </si>
  <si>
    <t>GUBGYTABKSRVRQ-PICCSMPSSA-N</t>
  </si>
  <si>
    <t>perfect match to external reference library</t>
  </si>
  <si>
    <t>0048_L-Norleucine_negative_M-H130p0873_9p24</t>
  </si>
  <si>
    <t>dihexose pk 3 (ex. trehalose)</t>
  </si>
  <si>
    <t>trehalose</t>
  </si>
  <si>
    <t>HDTRYLNUVZCQOY-LIZSDCNHSA-N</t>
  </si>
  <si>
    <t>0049_l-isoleucine_negative_M-H130p0873_9p60</t>
  </si>
  <si>
    <t>dopamine</t>
  </si>
  <si>
    <t>C8H11NO2</t>
  </si>
  <si>
    <t>VYFYYTLLBUKUHU-UHFFFAOYSA-N</t>
  </si>
  <si>
    <t>122.036,123.044,124.015,136.015,137.023,152.071,153.018,154.026</t>
  </si>
  <si>
    <t>0050_xanthosine_negative_M-H283p0684_9p68</t>
  </si>
  <si>
    <t>56.050,68.050,73.077,97.076,101.071,143.082</t>
  </si>
  <si>
    <t>0051_3-METHYLGLUTARIC_ACID_negative_M-H145p0506_9p80</t>
  </si>
  <si>
    <t>134.036,137.024,149.060,178.026,193.049</t>
  </si>
  <si>
    <t>0052_D-Tryptophan_negative_M-H203p0826_10p05</t>
  </si>
  <si>
    <t>fumaric acid</t>
  </si>
  <si>
    <t>C4H4O4</t>
  </si>
  <si>
    <t>VZCYOOQTPOCHFL-OWOJBTEDSA-N</t>
  </si>
  <si>
    <t>71.012,97.930,114.933,115.002</t>
  </si>
  <si>
    <t>0053_2_3Cyclic_AMP_negative_M-H328p0452_10p55</t>
  </si>
  <si>
    <t>gluconic acid</t>
  </si>
  <si>
    <t>C6H12O7</t>
  </si>
  <si>
    <t>RGHNJXZEOKUKBD-SQOUGZDYSA-N</t>
  </si>
  <si>
    <t>75.007,129.018,195.050</t>
  </si>
  <si>
    <t>0054_L-norvaline_negative_M-H116p0717_10p65</t>
  </si>
  <si>
    <t>glucosaminic acid</t>
  </si>
  <si>
    <t>C6H13NO6</t>
  </si>
  <si>
    <t>UFYKDFXCZBTLOO-TXICZTDVSA-N</t>
  </si>
  <si>
    <t>74.023,86.023,89.023,128.034,158.044,194.067</t>
  </si>
  <si>
    <t>0055_L-proline_negative_M-H114p0560_10p80</t>
  </si>
  <si>
    <t>glucuronic acid</t>
  </si>
  <si>
    <t>C6H10O7</t>
  </si>
  <si>
    <t>AEMOLEFTQBMNLQ-AQKNRBDQSA-N</t>
  </si>
  <si>
    <t>59.012,71.012,72.992,85.028,89.023,95.012,101.023,103.002,113.023,193.034</t>
  </si>
  <si>
    <t>0056_l-Pipecolic_acid_negative_M-H128p0717_10p86</t>
  </si>
  <si>
    <t>0057_L-valine_negative_M-H116p0717_11p00</t>
  </si>
  <si>
    <t>glutamic acid</t>
  </si>
  <si>
    <t>C5H9NO4</t>
  </si>
  <si>
    <t>WHUUTDBJXJRKMK-VKHMYHEASA-N</t>
  </si>
  <si>
    <t>102.055,128.034,146.045</t>
  </si>
  <si>
    <t>0058_uric_acid_negative_M-H167p0210_11p03</t>
  </si>
  <si>
    <t>72.008,74.023,82.029,84.044,86.023,98.023,99.055,101.071,107.024,109.039,125.035,127.050,128.034,145.061</t>
  </si>
  <si>
    <t>0059_O-acetyl-L-serine_negative_M-H146p0459_11p15</t>
  </si>
  <si>
    <t>glutathione</t>
  </si>
  <si>
    <t>C10H17N3O6S</t>
  </si>
  <si>
    <t>RWSXRVCMGQZWBV-WDSKDSINSA-N</t>
  </si>
  <si>
    <t>128.033,143.045,160.007,179.045,254.077,272.088,306.077</t>
  </si>
  <si>
    <t>0060_3-dehydroshikimate_negative_M-H171p0299_11p31</t>
  </si>
  <si>
    <t>glyceraldehyde and/or lactic acid</t>
  </si>
  <si>
    <t>glyceraldehyde and lactic acid standards have overlap of mz, rt, msms</t>
  </si>
  <si>
    <t>0061_D-Glyceric_acid_negative_M-H105p0193_11p42</t>
  </si>
  <si>
    <t>glyceric acid and or isomers</t>
  </si>
  <si>
    <t>glyceric acid</t>
  </si>
  <si>
    <t>C3H6O4</t>
  </si>
  <si>
    <t>RBNPOMFGQQGHHO-UWTATZPHSA-N</t>
  </si>
  <si>
    <t>72.992,75.007,105.018</t>
  </si>
  <si>
    <t>0062_L-Pyroglutamic_acid_negative_M-H128p0353_11p53</t>
  </si>
  <si>
    <t>glycerol phosphoric acid</t>
  </si>
  <si>
    <t>glycerol 2-phosphoric acid</t>
  </si>
  <si>
    <t>glycerol 2-phosphoric acid//sn-glycerol 3-phosphoric acid</t>
  </si>
  <si>
    <t>DHCLVCXQIBBOPH-UHFFFAOYSA-N//AWUCVROLDVIAJX-GSVOUGTGSA-N</t>
  </si>
  <si>
    <t>C3H9O6P</t>
  </si>
  <si>
    <t>DHCLVCXQIBBOPH-UHFFFAOYSA-N</t>
  </si>
  <si>
    <t>78.958,96.968,171.005</t>
  </si>
  <si>
    <t>0063_L-tyrosine_negative_M-H180p0666_11p73</t>
  </si>
  <si>
    <t>glycine</t>
  </si>
  <si>
    <t>C2H5NO2</t>
  </si>
  <si>
    <t>DHMQDGOQFOQNFH-UHFFFAOYSA-N</t>
  </si>
  <si>
    <t>74.023</t>
  </si>
  <si>
    <t>0064_2-acetamido-3-hydroxypropanoic_acid_negative_M-H146p0459_11p75</t>
  </si>
  <si>
    <t>109.051,110.035,128.046,134.046,135.030,152.057,153.041</t>
  </si>
  <si>
    <t>0065_histamine_negative_M-H110p0723_12p06</t>
  </si>
  <si>
    <t>guanosine</t>
  </si>
  <si>
    <t>C10H13N5O5</t>
  </si>
  <si>
    <t>NYHBQMYGNKIUIF-UUOKFMHZSA-N</t>
  </si>
  <si>
    <t>150.041,282.085</t>
  </si>
  <si>
    <t>0066_2-Aminoisobutyric_acid_negative_M-H102p0560_12p27</t>
  </si>
  <si>
    <t>guanosine 3',5'-cyclic monophosphoric acid</t>
  </si>
  <si>
    <t>C10H12N5O7P</t>
  </si>
  <si>
    <t>ZOOGRGPOEVQQDX-UUOKFMHZSA-N</t>
  </si>
  <si>
    <t>152.057,346.055</t>
  </si>
  <si>
    <t>0067_L-histidinol_negative_M-H140p0829_12p82</t>
  </si>
  <si>
    <t>hexosamine</t>
  </si>
  <si>
    <t>mannosamine</t>
  </si>
  <si>
    <t>C6H13NO5</t>
  </si>
  <si>
    <t>MSWZFWKMSRAUBD-CBPJZXOFSA-N</t>
  </si>
  <si>
    <t>0068_quinic_acid_negative_M-H191p0561_13p02</t>
  </si>
  <si>
    <t>hexose phosphate</t>
  </si>
  <si>
    <t>alpha-galactose 1-phosphoric acid</t>
  </si>
  <si>
    <t>alpha-galactose 1-phosphoric acid//glucose 6-phosphoric acid</t>
  </si>
  <si>
    <t>HXXFSFRBOHSIMQ-FPRJBGLDSA-N//NBSCHQHZLSJFNQ-GASJEMHNSA-N</t>
  </si>
  <si>
    <t>C6H13O9P</t>
  </si>
  <si>
    <t>HXXFSFRBOHSIMQ-FPRJBGLDSA-N</t>
  </si>
  <si>
    <t>78.958,96.968,138.979,168.990,199.001,259.022</t>
  </si>
  <si>
    <t>0069_4033-40-3_negative_M-H173p0568_13p09</t>
  </si>
  <si>
    <t>68.050,83.061,95.061,112.087</t>
  </si>
  <si>
    <t>0070_L-Hydroxyproline_negative_M-H130p0509_13p11</t>
  </si>
  <si>
    <t>histidine</t>
  </si>
  <si>
    <t>C6H9N3O2</t>
  </si>
  <si>
    <t>HNDVDQJCIGZPNO-YFKPBYRVSA-N</t>
  </si>
  <si>
    <t>83.061,95.061,110.072,156.077</t>
  </si>
  <si>
    <t>0071_L-alanine_negative_M-H88p0404_13p26</t>
  </si>
  <si>
    <t>81.045,95.061,124.087,142.098</t>
  </si>
  <si>
    <t>0072_sucrose_negative_M-H341p1089_13p30</t>
  </si>
  <si>
    <t>homoserine</t>
  </si>
  <si>
    <t>UKAUYVFTDYCKQA-VKHMYHEASA-N</t>
  </si>
  <si>
    <t>96.996,120.067</t>
  </si>
  <si>
    <t>0073_L-threonine_negative_M-H118p0509_13p35</t>
  </si>
  <si>
    <t>hydroxycinnamic acid</t>
  </si>
  <si>
    <t>0074_L-Allothreonine_negative_M-H118p0509_13p45</t>
  </si>
  <si>
    <t>94.041,110.035,119.035,137.046,138.050</t>
  </si>
  <si>
    <t>0075_cis-4-Hydroxy-D-proline_negative_M-H130p0509_13p53</t>
  </si>
  <si>
    <t>indole-3-acetic acid</t>
  </si>
  <si>
    <t>C10H9NO2</t>
  </si>
  <si>
    <t>SEOVTRFCIGRIMH-UHFFFAOYSA-N</t>
  </si>
  <si>
    <t>130.065,176.071</t>
  </si>
  <si>
    <t>0076_Palatinose_negative_M-H341p1089_13p56</t>
  </si>
  <si>
    <t>0077_shikimic_acid_negative_M-H173p0455_13p60</t>
  </si>
  <si>
    <t>60.557,130.086</t>
  </si>
  <si>
    <t>0078_4-Guanidinobutyric_acid_negative_M-H144p0778_13p71</t>
  </si>
  <si>
    <t>isomer of deoxycarnitine</t>
  </si>
  <si>
    <t>rt shifted, isomer of library ref</t>
  </si>
  <si>
    <t>0079_cyclic_gmp_negative_M-H344p0401_13p85</t>
  </si>
  <si>
    <t>kynurenine</t>
  </si>
  <si>
    <t>C10H12N2O3</t>
  </si>
  <si>
    <t>YGPSJZOEDVAXAB-QMMMGPOBSA-N</t>
  </si>
  <si>
    <t>0080_maltose_negative_M-H341p1089_13p91</t>
  </si>
  <si>
    <t>leucine and/or norleucine</t>
  </si>
  <si>
    <t>leu/nle unresolvable</t>
  </si>
  <si>
    <t>52.549,130.086</t>
  </si>
  <si>
    <t>0081_cellobiose_negative_M-H341p1089_13p92</t>
  </si>
  <si>
    <t>lumichrome</t>
  </si>
  <si>
    <t>C12H10N4O2</t>
  </si>
  <si>
    <t>ZJTJUVIJVLLGSP-UHFFFAOYSA-N</t>
  </si>
  <si>
    <t>0082_2_3_cyclic_CMP_negative_M-H304p0340_13p92</t>
  </si>
  <si>
    <t>lysine</t>
  </si>
  <si>
    <t>C6H14N2O2</t>
  </si>
  <si>
    <t>KDXKERNSBIXSRK-YFKPBYRVSA-N</t>
  </si>
  <si>
    <t>84.081,130.086,147.113</t>
  </si>
  <si>
    <t>0083_glycine_negative_M-H74p0247_13p97</t>
  </si>
  <si>
    <t>maleamic acid</t>
  </si>
  <si>
    <t>C4H5NO3</t>
  </si>
  <si>
    <t>FSQQTNAZHBEJLS-UPHRSURJSA-N</t>
  </si>
  <si>
    <t>0084_L-glutamine_negative_M-H145p0618_14p16</t>
  </si>
  <si>
    <t>0085_L-serine_negative_M-H104p0353_14p17</t>
  </si>
  <si>
    <t>methyl indole-3-acetic acid</t>
  </si>
  <si>
    <t>C11H11NO2</t>
  </si>
  <si>
    <t>KTHADMDGDNYQRX-UHFFFAOYSA-N</t>
  </si>
  <si>
    <t>0086_4-aminobutyric_acid_negative_M-H102p0560_14p21</t>
  </si>
  <si>
    <t>mevalonic acid</t>
  </si>
  <si>
    <t>C6H12O4</t>
  </si>
  <si>
    <t>KJTLQQUUPVSXIM-UHFFFAOYSA-N</t>
  </si>
  <si>
    <t>co-isolated precursor partial match</t>
  </si>
  <si>
    <t>59.012,147.066</t>
  </si>
  <si>
    <t>0087_L-asparagine_negative_M-H131p0462_14p22</t>
  </si>
  <si>
    <t>N-acetyl-alanine</t>
  </si>
  <si>
    <t>KTHDTJVBEPMMGL-VKHMYHEASA-N</t>
  </si>
  <si>
    <t>0088_gluconic_acid_negative_M-H195p0510_14p24</t>
  </si>
  <si>
    <t>N-acetyl-glutamic acid</t>
  </si>
  <si>
    <t>C7H11NO5</t>
  </si>
  <si>
    <t>RFMMMVDNIPUKGG-YFKPBYRVSA-N</t>
  </si>
  <si>
    <t>59.012,100.075,102.055,128.034,144.066,170.045,188.056</t>
  </si>
  <si>
    <t>0089_trehalose_negative_M-H341p1089_14p29</t>
  </si>
  <si>
    <t>N-acetyl-galactosamine</t>
  </si>
  <si>
    <t>N-acetyl-galactosamine//N-acetyl-glucosamine//N-acetyl-mannosamine</t>
  </si>
  <si>
    <t>OVRNDRQMDRJTHS-CBQIKETKSA-N//OVRNDRQMDRJTHS-RTRLPJTCSA-N//OVRNDRQMDRJTHS-ZTVVOAFPSA-N</t>
  </si>
  <si>
    <t>OVRNDRQMDRJTHS-CBQIKETKSA-N</t>
  </si>
  <si>
    <t>84.045,98.061,126.055,138.055,144.066,168.066,186.077,204.087</t>
  </si>
  <si>
    <t>0090_S-adenosyl-L-homocysteine_negative_M-H383p1143_14p30</t>
  </si>
  <si>
    <t>N-acetyl-serine and/or isomers</t>
  </si>
  <si>
    <t>N-acetyl-serine</t>
  </si>
  <si>
    <t>JJIHLJJYMXLCOY-UHFFFAOYSA-N</t>
  </si>
  <si>
    <t>70.028,74.023,84.044,98.023,104.034,116.034,146.045</t>
  </si>
  <si>
    <t>0091_L-Cysteic_acid_negative_M-H167p9972_14p38</t>
  </si>
  <si>
    <t>N-acetylneuraminic acid</t>
  </si>
  <si>
    <t>C11H19NO9</t>
  </si>
  <si>
    <t>SQVRNKJHWKZAKO-LUWBGTNYSA-N</t>
  </si>
  <si>
    <t>144.993,170.061,188.072,310.075</t>
  </si>
  <si>
    <t>0092_melibiose_negative_M-H341p1089_14p61</t>
  </si>
  <si>
    <t>N-acetylputrescine</t>
  </si>
  <si>
    <t>C6H14N2O</t>
  </si>
  <si>
    <t>KLZGKIDSEJWEDW-UHFFFAOYSA-N</t>
  </si>
  <si>
    <t>72.081,114.092</t>
  </si>
  <si>
    <t>0093_dAMP_negative_M-H330p0609_14p61</t>
  </si>
  <si>
    <t>N-acetylserotonin</t>
  </si>
  <si>
    <t>C12H14N2O2</t>
  </si>
  <si>
    <t>MVAWJSIDNICKHF-UHFFFAOYSA-N</t>
  </si>
  <si>
    <t>190.086,201.102,202.087,219.113,219.172</t>
  </si>
  <si>
    <t>0094_L-histidine_negative_M-H154p0622_14p72</t>
  </si>
  <si>
    <t>n-alpha-acetyl-asparagine</t>
  </si>
  <si>
    <t>C6H10N2O4</t>
  </si>
  <si>
    <t>HXFOXFJUNFFYMO-BYPYZUCNSA-N</t>
  </si>
  <si>
    <t>58.028,70.028,96.007,111.055,113.034,114.018,131.045,155.045,173.056</t>
  </si>
  <si>
    <t>0095_Uridine_5monophosphate_negative_M-H323p0286_14p80</t>
  </si>
  <si>
    <t>N-trimethyllysine</t>
  </si>
  <si>
    <t>C9H21N2O2+</t>
  </si>
  <si>
    <t>MXNRLFUSFKVQSK-QMMMGPOBSA-O</t>
  </si>
  <si>
    <t>60.082,84.082,130.087,144.138,189.160</t>
  </si>
  <si>
    <t>0096_L-citrulline_negative_M-H174p0884_14p93</t>
  </si>
  <si>
    <t>NAD+</t>
  </si>
  <si>
    <t>C21H28N7O14P2+</t>
  </si>
  <si>
    <t>BAWFJGJZGIEFAR-NNYOXOHSSA-O</t>
  </si>
  <si>
    <t>97.029,136.062,232.083,348.072,428.036,524.059,542.068,664.116</t>
  </si>
  <si>
    <t>0097_beta-Glycerophosphoric_acid_negative_M-H171p0064_15p00</t>
  </si>
  <si>
    <t>78.034,80.050,96.045,106.029,123.055,124.039</t>
  </si>
  <si>
    <t>0098_N-Acetyl-L-glutamic_acid_negative_M-H188p0564_15p00</t>
  </si>
  <si>
    <t>nicotinamide mononucleotide</t>
  </si>
  <si>
    <t>C11H16N2O8P+</t>
  </si>
  <si>
    <t>DAYLJWODMCOQEW-TURQNECASA-O</t>
  </si>
  <si>
    <t>97.029,123.056</t>
  </si>
  <si>
    <t>0099_Glucuronic_Acid_negative_M-H193p0354_15p00</t>
  </si>
  <si>
    <t>nicotinic acid and/or isonicotinic acid</t>
  </si>
  <si>
    <t>isonicotinic acid//nicotinic acid</t>
  </si>
  <si>
    <t>TWBYWOBDOCUKOW-UHFFFAOYSA-N//PVNIIMVLHYAWGP-UHFFFAOYSA-N</t>
  </si>
  <si>
    <t>nicotinic acid/isonicotinic acid unresolvable</t>
  </si>
  <si>
    <t>0100_adenosine_5monophosphate_negative_M-H346p0558_15p19</t>
  </si>
  <si>
    <t>o-acetyl-serine</t>
  </si>
  <si>
    <t>VZXPDPZARILFQX-BYPYZUCNSA-N</t>
  </si>
  <si>
    <t>0101_D-Glucosaminic_acid_negative_M-H194p0670_15p32</t>
  </si>
  <si>
    <t>ophthalmic acid</t>
  </si>
  <si>
    <t>C11H19N3O6</t>
  </si>
  <si>
    <t>JCMUOFQHZLPHQP-BQBZGAKWSA-N</t>
  </si>
  <si>
    <t>58.066,86.097,96.996,98.993,161.092,170.064,202.984,215.102,272.079,290.090</t>
  </si>
  <si>
    <t>0102_RAFFINOSE_negative_M-H503p1617_15p37</t>
  </si>
  <si>
    <t>ornithine</t>
  </si>
  <si>
    <t>C5H12N2O2</t>
  </si>
  <si>
    <t>AHLPHDHHMVZTML-BYPYZUCNSA-N</t>
  </si>
  <si>
    <t>113.071,131.081</t>
  </si>
  <si>
    <t>0103_D-Glycerol_1-phosphate_negative_M-H171p0064_15p42</t>
  </si>
  <si>
    <t>orotic acid</t>
  </si>
  <si>
    <t>C5H4N2O4</t>
  </si>
  <si>
    <t>PXQPEWDEAKTCGB-UHFFFAOYSA-N</t>
  </si>
  <si>
    <t>111.019,155.009</t>
  </si>
  <si>
    <t>0104_L-2-Aminoadipic_acid_negative_M-H160p0615_15p70</t>
  </si>
  <si>
    <t>71.012,88.039,146.081,218.103</t>
  </si>
  <si>
    <t>0105_L-glutamic_acid_negative_M-H146p0459_15p77</t>
  </si>
  <si>
    <t>72.008,147.044,164.071</t>
  </si>
  <si>
    <t>0106_glutathione_negative_M-H306p0765_15p86</t>
  </si>
  <si>
    <t>84.081,130.086</t>
  </si>
  <si>
    <t>0107_Neuberg_ester_negative_M-H259p0224_15p95</t>
  </si>
  <si>
    <t>0108_56-84-8_negative_M-H132p0302_15p96</t>
  </si>
  <si>
    <t>putrescine</t>
  </si>
  <si>
    <t>C4H12N2</t>
  </si>
  <si>
    <t>KIDHWZJUCRJVML-UHFFFAOYSA-N</t>
  </si>
  <si>
    <t>72.082</t>
  </si>
  <si>
    <t>0109_UDP-GlcNAc_negative_M-H606p0743_16p17</t>
  </si>
  <si>
    <t>pyridoxamine</t>
  </si>
  <si>
    <t>C8H12N2O2</t>
  </si>
  <si>
    <t>NHZMQXZHNVQTQA-UHFFFAOYSA-N</t>
  </si>
  <si>
    <t>134.061,152.070</t>
  </si>
  <si>
    <t>0110_UDP-N-acetyl-D-galactosamine_negative_M-H606p0743_16p20</t>
  </si>
  <si>
    <t>0111_fumaric_acid_negative_M-H115p0037_16p33</t>
  </si>
  <si>
    <t>pyruvic acid</t>
  </si>
  <si>
    <t>C3H4O3</t>
  </si>
  <si>
    <t>LCTONWCANYUPML-UHFFFAOYSA-N</t>
  </si>
  <si>
    <t>87.007</t>
  </si>
  <si>
    <t>0112_galactose-1-phosphate_negative_M-H259p0224_16p37</t>
  </si>
  <si>
    <t>quinic acid</t>
  </si>
  <si>
    <t>C7H12O6</t>
  </si>
  <si>
    <t>AAWZDTNXLSGCEK-LNVDRNJUSA-N</t>
  </si>
  <si>
    <t>85.028,191.055</t>
  </si>
  <si>
    <t>0113_UDP-D-glucose_negative_M-H565p0477_16p43</t>
  </si>
  <si>
    <t>riboflavin</t>
  </si>
  <si>
    <t>C17H20N4O6</t>
  </si>
  <si>
    <t>AUNGANRZJHBGPY-SCRDCRAPSA-N</t>
  </si>
  <si>
    <t>57.034,61.029,69.034,71.013,71.050,75.044,81.034,99.044,117.055,172.087,200.082,216.077,243.088,359.136,377.146</t>
  </si>
  <si>
    <t>0114_Robison_ester_negative_M-H259p0224_16p57</t>
  </si>
  <si>
    <t>S-(5'-adenosyl)-homocysteine</t>
  </si>
  <si>
    <t>C14H20N6O5S</t>
  </si>
  <si>
    <t>ZJUKTBDSGOFHSH-WFMPWKQPSA-N</t>
  </si>
  <si>
    <t>88.022,134.027,136.062,250.073,385.130</t>
  </si>
  <si>
    <t>0115_L-Carnosine_negative_M-H225p0993_16p76</t>
  </si>
  <si>
    <t>S-(5'-adenosyl)-methionine</t>
  </si>
  <si>
    <t>C15H23N6O5S+</t>
  </si>
  <si>
    <t>MEFKEPWMEQBLKI-AIRLBKTGSA-O</t>
  </si>
  <si>
    <t>97.029,102.055,136.062,250.093,264.091,298.097,399.142</t>
  </si>
  <si>
    <t>0116_L-arginine_negative_M-H173p1044_16p76</t>
  </si>
  <si>
    <t>salicylic acid</t>
  </si>
  <si>
    <t>YGSDEFSMJLZEOE-UHFFFAOYSA-N</t>
  </si>
  <si>
    <t>0117_L-lysine_negative_M-H145p0982_16p83</t>
  </si>
  <si>
    <t>serine</t>
  </si>
  <si>
    <t>C3H7NO3</t>
  </si>
  <si>
    <t>MTCFGRXMJLQNBG-REOHCLBHSA-N</t>
  </si>
  <si>
    <t>72.008,74.023,104.034</t>
  </si>
  <si>
    <t>0118_UDP-D-glucose_negative_M-H565p0477_16p85</t>
  </si>
  <si>
    <t>shikimic acid and or isomers</t>
  </si>
  <si>
    <t>shikimic acid</t>
  </si>
  <si>
    <t>C7H10O5</t>
  </si>
  <si>
    <t>JXOHGGNKMLTUBP-HSUXUTPPSA-N</t>
  </si>
  <si>
    <t>71.012,73.028,93.033,99.007,111.044,137.023,154.946,155.034,173.045</t>
  </si>
  <si>
    <t>0119_L-ornithine_negative_M-H131p0826_16p86</t>
  </si>
  <si>
    <t>sn-glycero-3-phosphocholine</t>
  </si>
  <si>
    <t>C8H21NO6P+</t>
  </si>
  <si>
    <t>SUHOQUVVVLNYQR-MRVPVSSYSA-O</t>
  </si>
  <si>
    <t>60.082,86.097,104.108,125.000,184.074,258.110</t>
  </si>
  <si>
    <t>0120_2-Phospho-D-Glyceric_Acid_negative_M-H184p9856_16p92</t>
  </si>
  <si>
    <t>sphinganine</t>
  </si>
  <si>
    <t>C18H39NO2</t>
  </si>
  <si>
    <t>OTKJDMGTUTTYMP-ZWKOTPCHSA-N</t>
  </si>
  <si>
    <t>0000_methyl_21H-indol-3-yl_acetate_positive_M+H190p0863_1p17</t>
  </si>
  <si>
    <t>syringic acid</t>
  </si>
  <si>
    <t>JMSVCTWVEWCHDZ-UHFFFAOYSA-N</t>
  </si>
  <si>
    <t>121.028,123.007,138.031,153.055,166.997,182.021,197.044</t>
  </si>
  <si>
    <t>0001_nicotinamide_positive_M+H123p0553_1p21</t>
  </si>
  <si>
    <t>threonine/allothreonine</t>
  </si>
  <si>
    <t>allothreonine//threonine</t>
  </si>
  <si>
    <t>AYFVYJQAPQTCCC-HRFVKAFMSA-N//AYFVYJQAPQTCCC-GBXIJSLDSA-N</t>
  </si>
  <si>
    <t>threonine/allothreonine unresolvable, homoserine resolvable</t>
  </si>
  <si>
    <t>72.008,74.023,118.050</t>
  </si>
  <si>
    <t>0002_N-Acetyl-5-hydroxytryptamine_positive_M+H219p1128_1p29</t>
  </si>
  <si>
    <t>thymine</t>
  </si>
  <si>
    <t>RWQNBRDOKXIBIV-UHFFFAOYSA-N</t>
  </si>
  <si>
    <t>0003_indole-3-acetic_acid_positive_M+H176p0706_1p47</t>
  </si>
  <si>
    <t>92.050,94.066,96.045,110.060,138.055</t>
  </si>
  <si>
    <t>0004_Methylthioadenosine_positive_M+H298p0969_1p61</t>
  </si>
  <si>
    <t>trisaccharide (ex. raffinose)</t>
  </si>
  <si>
    <t>raffinose</t>
  </si>
  <si>
    <t>C18H32O16</t>
  </si>
  <si>
    <t>MUPFEKGTMRGPLJ-ZQSKZDJDSA-N</t>
  </si>
  <si>
    <t>58.004,59.012,71.012,72.992,73.028,83.012,85.028,87.007,89.023,95.012,101.023,113.023,119.033,125.023,131.034,143.034,149.045,161.044,179.055,221.066,281.086,323.099,341.110,503.162</t>
  </si>
  <si>
    <t>0005_5deoxyadenosine_positive_M+H252p1091_1p77</t>
  </si>
  <si>
    <t>tryptamine</t>
  </si>
  <si>
    <t>C10H12N2</t>
  </si>
  <si>
    <t>APJYDQYYACXCRM-UHFFFAOYSA-N</t>
  </si>
  <si>
    <t>0006_d-Dethiobiotin_positive_M+H215p1390_1p95</t>
  </si>
  <si>
    <t>tryptophan</t>
  </si>
  <si>
    <t>C11H12N2O2</t>
  </si>
  <si>
    <t>QIVBCDIJIAJPQS-SECBINFHSA-N</t>
  </si>
  <si>
    <t>146.060,188.071</t>
  </si>
  <si>
    <t>0007_D-Glucurono-3_6-lactone_positive_M+NH4194p0659_2p04</t>
  </si>
  <si>
    <t>tyramine and or isomers</t>
  </si>
  <si>
    <t>tyramine</t>
  </si>
  <si>
    <t>C8H11NO</t>
  </si>
  <si>
    <t>DZGWFCGJZKJUFP-UHFFFAOYSA-N</t>
  </si>
  <si>
    <t>93.070,103.055,121.065</t>
  </si>
  <si>
    <t>0008_pyridoxine_positive_M+H170p0812_2p12</t>
  </si>
  <si>
    <t>72.008,74.023,93.033,119.049,163.039,180.066</t>
  </si>
  <si>
    <t>0009_2deoxyadenosine_positive_M+H252p1091_2p20</t>
  </si>
  <si>
    <t>110.974,111.019</t>
  </si>
  <si>
    <t>0010_adenine_positive_M+H136p0618_2p52</t>
  </si>
  <si>
    <t>uric acid and or isomers</t>
  </si>
  <si>
    <t>uric acid</t>
  </si>
  <si>
    <t>C5H4N4O3</t>
  </si>
  <si>
    <t>LEHOTFFKMJEONL-UHFFFAOYSA-N</t>
  </si>
  <si>
    <t>69.008,79.956,96.019,97.003,124.014,142.025,148.973,166.983,167.020</t>
  </si>
  <si>
    <t>0011_biliverdin_positive_M+H583p2551_2p59</t>
  </si>
  <si>
    <t>uridine</t>
  </si>
  <si>
    <t>C9H12N2O6</t>
  </si>
  <si>
    <t>DRTQHJPVMGBUCF-XVFCMESISA-N</t>
  </si>
  <si>
    <t>110.024,200.056,243.062</t>
  </si>
  <si>
    <t>0012_uridine_positive_M+H245p0768_2p87</t>
  </si>
  <si>
    <t>uridine 5'-diphospho-N-acetylhexosamine</t>
  </si>
  <si>
    <t>uridine 5'-diphospho-N-acetylglucosamine</t>
  </si>
  <si>
    <t>uridine 5'-diphospho-N-acetylgalactosamine//uridine 5'-diphospho-N-acetylglucosamine</t>
  </si>
  <si>
    <t>LFTYTUAZOPRMMI-FTFHWYEPSA-N//LFTYTUAZOPRMMI-CFRASDGPSA-N</t>
  </si>
  <si>
    <t>C17H27N3O17P2</t>
  </si>
  <si>
    <t>LFTYTUAZOPRMMI-CFRASDGPSA-N</t>
  </si>
  <si>
    <t>78.957,96.968,111.018,158.924,174.979,176.935,260.957,272.957,282.038,300.048,305.017,323.028,362.004,384.984,402.993,606.075</t>
  </si>
  <si>
    <t>0013_4-Acetamidobutyric_acid_positive_M+H146p0812_2p97</t>
  </si>
  <si>
    <t>uridine 5'-diphosphohexose</t>
  </si>
  <si>
    <t>uridine 5'-diphosphogalactose</t>
  </si>
  <si>
    <t>uridine 5'-diphosphogalactose//uridine 5'-diphosphogalactose</t>
  </si>
  <si>
    <t>HSCJRCZFDFQWRP-WBRQRZOHSA-N//HSCJRCZFDFQWRP-WBRQRZOHSA-N</t>
  </si>
  <si>
    <t>HSCJRCZFDFQWRP-WBRQRZOHSA-N</t>
  </si>
  <si>
    <t>78.958,96.968,111.019,138.979,150.979,158.924,211.000,241.011,272.957,305.017,320.978,323.029,384.986,402.993,565.048</t>
  </si>
  <si>
    <t>0014_adenosine_positive_M+H268p1041_3p02</t>
  </si>
  <si>
    <t>uridine 5'-diphosphoric acid and or isomers</t>
  </si>
  <si>
    <t>uridine 5'-diphosphoric acid</t>
  </si>
  <si>
    <t>C9H14N2O12P2</t>
  </si>
  <si>
    <t>XCCTYIAWTASOJW-XVFCMESISA-N</t>
  </si>
  <si>
    <t>97.029</t>
  </si>
  <si>
    <t>0015_hypoxanthine_positive_M+H137p0458_3p04</t>
  </si>
  <si>
    <t>uridine-5-monophosphoric acid</t>
  </si>
  <si>
    <t>C9H13N2O9P</t>
  </si>
  <si>
    <t>DJJCXFVJDGTHFX-XVFCMESISA-N</t>
  </si>
  <si>
    <t>78.958,96.968,111.018,138.979,150.979,192.990,211.001,280.022,323.029</t>
  </si>
  <si>
    <t>0016_Sphinganine_positive_M+H302p3054_4p11</t>
  </si>
  <si>
    <t>norvaline//valine</t>
  </si>
  <si>
    <t>SNDPXSYFESPGGJ-BYPYZUCNSA-N//KZSNJWFQEVHDMF-BYPYZUCNSA-N</t>
  </si>
  <si>
    <t>116.070,116.927</t>
  </si>
  <si>
    <t>0017_choline_positive_M104p1070_4p11</t>
  </si>
  <si>
    <t>108.020,123.044,152.010,167.034</t>
  </si>
  <si>
    <t>0018_5-Methylcytosine_positive_M+H126p0662_4p35</t>
  </si>
  <si>
    <t>0019_riboflavin_positive_M+H377p1456_4p51</t>
  </si>
  <si>
    <t>xanthosine</t>
  </si>
  <si>
    <t>C10H12N4O6</t>
  </si>
  <si>
    <t>UBORTCNDUKBEOP-UUOKFMHZSA-N</t>
  </si>
  <si>
    <t>151.025,283.068</t>
  </si>
  <si>
    <t>0020_cytosine_positive_M+H112p0506_4p78</t>
  </si>
  <si>
    <t>xanthurenic acid</t>
  </si>
  <si>
    <t>C10H7NO4</t>
  </si>
  <si>
    <t>FBZONXHGGPHHIY-UHFFFAOYSA-N</t>
  </si>
  <si>
    <t>160.039,204.030</t>
  </si>
  <si>
    <t>0021_allantoin_positive_M+H159p0513_4p89</t>
  </si>
  <si>
    <t>isonicotinic acid</t>
  </si>
  <si>
    <t>TWBYWOBDOCUKOW-UHFFFAOYSA-N</t>
  </si>
  <si>
    <t>cis-4-hydroxy-proline</t>
  </si>
  <si>
    <t>PMMYEEVYMWASQN-QWWZWVQMSA-N</t>
  </si>
  <si>
    <t>sn-glycerol 3-phosphoric acid</t>
  </si>
  <si>
    <t>AWUCVROLDVIAJX-GSVOUGTGSA-N</t>
  </si>
  <si>
    <t>glucose 6-phosphoric acid</t>
  </si>
  <si>
    <t>NBSCHQHZLSJFNQ-GASJEMHNSA-N</t>
  </si>
  <si>
    <t>70.030,74.024,87.056,88.040,116.035,133.061</t>
  </si>
  <si>
    <t>sample</t>
  </si>
  <si>
    <t>InjBl-MeOH_IR05</t>
  </si>
  <si>
    <t>InjBl-MeOH_IR18</t>
  </si>
  <si>
    <t>InjBl-MeOH_IR31</t>
  </si>
  <si>
    <t>InjBl-MeOH_IR44</t>
  </si>
  <si>
    <t>InjBl-MeOH_IR57</t>
  </si>
  <si>
    <t>exudate-EOD-Arabidopsis-1-451-1</t>
  </si>
  <si>
    <t>exudate-EOD-Arabidopsis-2-452-1</t>
  </si>
  <si>
    <t>exudate-EOD-Arabidopsis-3-453-1</t>
  </si>
  <si>
    <t>exudate-EOD-Arabidopsis-4-454-1</t>
  </si>
  <si>
    <t>exudate-EOD-Arabidopsis-5-455-1</t>
  </si>
  <si>
    <t>exudate-EOD-Arabidopsis-6-456-1</t>
  </si>
  <si>
    <t>exudate-EOD-Arabidopsis-7-457-1</t>
  </si>
  <si>
    <t>exudate-EOD-Arabidopsis-8-458-1</t>
  </si>
  <si>
    <t>exudate-EOD-Brachy-1-433-1</t>
  </si>
  <si>
    <t>exudate-EOD-Brachy-2-434-1</t>
  </si>
  <si>
    <t>exudate-EOD-Brachy-3-436-1</t>
  </si>
  <si>
    <t>exudate-EOD-Brachy-4-437-1</t>
  </si>
  <si>
    <t>exudate-EOD-Brachy-5-438-1</t>
  </si>
  <si>
    <t>exudate-EOD-Brachy-6-439-1</t>
  </si>
  <si>
    <t>exudate-EOD-Brachy-7-440-1</t>
  </si>
  <si>
    <t>exudate-EOD-Medicago-1-442-1</t>
  </si>
  <si>
    <t>exudate-EOD-Medicago-2-444-1</t>
  </si>
  <si>
    <t>exudate-EOD-Medicago-3-449-1</t>
  </si>
  <si>
    <t>exudate-EOD-TxCtrl-1-441-1</t>
  </si>
  <si>
    <t>exudate-EOD-TxCtrl-2-450-1</t>
  </si>
  <si>
    <t>exudate-EOD-TxCtrl-3-459-1</t>
  </si>
  <si>
    <t>exudate-EOD-TxCtrl-4-460-1</t>
  </si>
  <si>
    <t>exudate-EON-Arabidopsis-1-451-2</t>
  </si>
  <si>
    <t>exudate-EON-Arabidopsis-2-452-2</t>
  </si>
  <si>
    <t>exudate-EON-Arabidopsis-3-453-2</t>
  </si>
  <si>
    <t>exudate-EON-Arabidopsis-4-454-2</t>
  </si>
  <si>
    <t>exudate-EON-Arabidopsis-5-455-2</t>
  </si>
  <si>
    <t>exudate-EON-Arabidopsis-6-456-2</t>
  </si>
  <si>
    <t>exudate-EON-Arabidopsis-7-457-2</t>
  </si>
  <si>
    <t>exudate-EON-Arabidopsis-8-458-2</t>
  </si>
  <si>
    <t>exudate-EON-Brachy-1-433-2</t>
  </si>
  <si>
    <t>exudate-EON-Brachy-2-434-2</t>
  </si>
  <si>
    <t>exudate-EON-Brachy-3-436-2</t>
  </si>
  <si>
    <t>exudate-EON-Brachy-4-437-2</t>
  </si>
  <si>
    <t>exudate-EON-Brachy-5-438-2</t>
  </si>
  <si>
    <t>exudate-EON-Brachy-6-439-2</t>
  </si>
  <si>
    <t>exudate-EON-Brachy-7-440-2</t>
  </si>
  <si>
    <t>exudate-EON-Medicago-1-442-2</t>
  </si>
  <si>
    <t>exudate-EON-Medicago-2-444-2</t>
  </si>
  <si>
    <t>exudate-EON-Medicago-3-449-2</t>
  </si>
  <si>
    <t>exudate-EON-TxCtrl-1-441-2</t>
  </si>
  <si>
    <t>exudate-EON-TxCtrl-2-450-2</t>
  </si>
  <si>
    <t>exudate-EON-TxCtrl-3-459-2</t>
  </si>
  <si>
    <t>exudate-EON-TxCtrl-4-460-2</t>
  </si>
  <si>
    <t>Use for peak heights comparison?</t>
  </si>
  <si>
    <t>InjBl-MeOH</t>
  </si>
  <si>
    <t>exudate-EOD-Arabidopsis</t>
  </si>
  <si>
    <t>exudate-EOD-Brachy</t>
  </si>
  <si>
    <t>exudate-EOD-Medicago</t>
  </si>
  <si>
    <t>exudate-EOD-TxCtrl</t>
  </si>
  <si>
    <t>exudate-EON-Arabidopsis</t>
  </si>
  <si>
    <t>exudate-EON-Brachy</t>
  </si>
  <si>
    <t>exudate-EON-Medicago</t>
  </si>
  <si>
    <t>exudate-EON-TxCtrl</t>
  </si>
  <si>
    <t>POS MODE: 1 (delta ppm &lt;/= 5 or delta Da &lt;/= 0.001), 0.5 (delta ppm 5-10 and delta Da &gt; 0.001), 0 (delta ppm &gt; 10) NEG MODE: 1 (delta ppm &lt;/= 15 or delta Da &lt;/= 0.005), 0.5 (delta ppm 15-20 and delta Da &gt; 0.001), 0 (delta ppm &gt; 20) (NOTE: neg mass accuracy is not as good as pos) mz_quality</t>
  </si>
  <si>
    <t>file</t>
  </si>
  <si>
    <t>20180727_MV_JS_Wildermuth_Diurnal3_20180627re_QE144_Ag683775-924_USHXG01062_FPS_MS1_InjBl-MeOH_IR05__009.h5</t>
  </si>
  <si>
    <t>20180727_MV_JS_Wildermuth_Diurnal3_20180627re_QE144_Ag683775-924_USHXG01062_FPS_MS1_InjBl-MeOH_IR18__045.h5</t>
  </si>
  <si>
    <t>20180727_MV_JS_Wildermuth_Diurnal3_20180627re_QE144_Ag683775-924_USHXG01062_FPS_MS1_InjBl-MeOH_IR31__081.h5</t>
  </si>
  <si>
    <t>20180727_MV_JS_Wildermuth_Diurnal3_20180627re_QE144_Ag683775-924_USHXG01062_FPS_MS1_InjBl-MeOH_IR44_rerun_159.h5</t>
  </si>
  <si>
    <t>20180727_MV_JS_Wildermuth_Diurnal3_20180627re_QE144_Ag683775-924_USHXG01062_FPS_MS1_InjBl-MeOH_IR57_rerun_196.h5</t>
  </si>
  <si>
    <t>20180727_MV_JS_Wildermuth_Diurnal3_20180627re_QE144_Ag683775-924_USHXG01062_POS_MSMS-v2_exudate-EOD-Arabidopsis-1-451-1_IR01_rerun_181.h5</t>
  </si>
  <si>
    <t>20180727_MV_JS_Wildermuth_Diurnal3_20180627re_QE144_Ag683775-924_USHXG01062_POS_MSMS-v2_exudate-EOD-Arabidopsis-2-452-1_IR01__022.h5</t>
  </si>
  <si>
    <t>20180727_MV_JS_Wildermuth_Diurnal3_20180627re_QE144_Ag683775-924_USHXG01062_POS_MSMS-v2_exudate-EOD-Arabidopsis-3-453-1_IR01__085.h5</t>
  </si>
  <si>
    <t>20180727_MV_JS_Wildermuth_Diurnal3_20180627re_QE144_Ag683775-924_USHXG01062_POS_MSMS-v2_exudate-EOD-Arabidopsis-4-454-1_IR01__097.h5</t>
  </si>
  <si>
    <t>20180727_MV_JS_Wildermuth_Diurnal3_20180627re_QE144_Ag683775-924_USHXG01062_POS_MSMS-v2_exudate-EOD-Arabidopsis-5-455-1_IR01__055.h5</t>
  </si>
  <si>
    <t>20180727_MV_JS_Wildermuth_Diurnal3_20180627re_QE144_Ag683775-924_USHXG01062_POS_MSMS-v2_exudate-EOD-Arabidopsis-6-456-1_IR01__046.h5</t>
  </si>
  <si>
    <t>20180727_MV_JS_Wildermuth_Diurnal3_20180627re_QE144_Ag683775-924_USHXG01062_POS_MSMS-v2_exudate-EOD-Arabidopsis-7-457-1_IR01__073.h5</t>
  </si>
  <si>
    <t>20180727_MV_JS_Wildermuth_Diurnal3_20180627re_QE144_Ag683775-924_USHXG01062_POS_MSMS-v2_exudate-EOD-Arabidopsis-8-458-1_IR01__010.h5</t>
  </si>
  <si>
    <t>20180727_MV_JS_Wildermuth_Diurnal3_20180627re_QE144_Ag683775-924_USHXG01062_POS_MSMS-v2_exudate-EOD-Brachy-1-433-1_IR01__052.h5</t>
  </si>
  <si>
    <t>20180727_MV_JS_Wildermuth_Diurnal3_20180627re_QE144_Ag683775-924_USHXG01062_POS_MSMS-v2_exudate-EOD-Brachy-2-434-1_IR01__106.h5</t>
  </si>
  <si>
    <t>20180727_MV_JS_Wildermuth_Diurnal3_20180627re_QE144_Ag683775-924_USHXG01062_POS_MSMS-v2_exudate-EOD-Brachy-3-436-1_IR01__088.h5</t>
  </si>
  <si>
    <t>20180727_MV_JS_Wildermuth_Diurnal3_20180627re_QE144_Ag683775-924_USHXG01062_POS_MSMS-v2_exudate-EOD-Brachy-4-437-1_IR01__034.h5</t>
  </si>
  <si>
    <t>20180727_MV_JS_Wildermuth_Diurnal3_20180627re_QE144_Ag683775-924_USHXG01062_POS_MSMS-v2_exudate-EOD-Brachy-5-438-1_IR01_rerun_190.h5</t>
  </si>
  <si>
    <t>20180727_MV_JS_Wildermuth_Diurnal3_20180627re_QE144_Ag683775-924_USHXG01062_POS_MSMS-v2_exudate-EOD-Brachy-6-439-1_IR01__064.h5</t>
  </si>
  <si>
    <t>20180727_MV_JS_Wildermuth_Diurnal3_20180627re_QE144_Ag683775-924_USHXG01062_POS_MSMS-v2_exudate-EOD-Brachy-7-440-1_IR01__076.h5</t>
  </si>
  <si>
    <t>20180727_MV_JS_Wildermuth_Diurnal3_20180627re_QE144_Ag683775-924_USHXG01062_POS_MSMS-v2_exudate-EOD-Medicago-1-442-1_IR01__019.h5</t>
  </si>
  <si>
    <t>20180727_MV_JS_Wildermuth_Diurnal3_20180627re_QE144_Ag683775-924_USHXG01062_POS_MSMS-v2_exudate-EOD-Medicago-2-444-1_IR01__013.h5</t>
  </si>
  <si>
    <t>20180727_MV_JS_Wildermuth_Diurnal3_20180627re_QE144_Ag683775-924_USHXG01062_POS_MSMS-v2_exudate-EOD-Medicago-3-449-1_IR01_rerun_184.h5</t>
  </si>
  <si>
    <t>20180727_MV_JS_Wildermuth_Diurnal3_20180627re_QE144_Ag683775-924_USHXG01062_POS_MSMS-v2_exudate-EOD-TxCtrl-1-441-1_IR01__112.h5</t>
  </si>
  <si>
    <t>20180727_MV_JS_Wildermuth_Diurnal3_20180627re_QE144_Ag683775-924_USHXG01062_POS_MSMS-v2_exudate-EOD-TxCtrl-2-450-1_IR01__031.h5</t>
  </si>
  <si>
    <t>20180727_MV_JS_Wildermuth_Diurnal3_20180627re_QE144_Ag683775-924_USHXG01062_POS_MSMS-v2_exudate-EOD-TxCtrl-3-459-1_IR01__016.h5</t>
  </si>
  <si>
    <t>20180727_MV_JS_Wildermuth_Diurnal3_20180627re_QE144_Ag683775-924_USHXG01062_POS_MSMS-v2_exudate-EOD-TxCtrl-4-460-1_IR01__025.h5</t>
  </si>
  <si>
    <t>20180727_MV_JS_Wildermuth_Diurnal3_20180627re_QE144_Ag683775-924_USHXG01062_POS_MSMS-v2_exudate-EON-Arabidopsis-1-451-2_IR01__061.h5</t>
  </si>
  <si>
    <t>20180727_MV_JS_Wildermuth_Diurnal3_20180627re_QE144_Ag683775-924_USHXG01062_POS_MSMS-v2_exudate-EON-Arabidopsis-2-452-2_IR01_rerun_163.h5</t>
  </si>
  <si>
    <t>20180727_MV_JS_Wildermuth_Diurnal3_20180627re_QE144_Ag683775-924_USHXG01062_POS_MSMS-v2_exudate-EON-Arabidopsis-3-453-2_IR01_rerun_160.h5</t>
  </si>
  <si>
    <t>20180727_MV_JS_Wildermuth_Diurnal3_20180627re_QE144_Ag683775-924_USHXG01062_POS_MSMS-v2_exudate-EON-Arabidopsis-4-454-2_IR01__049.h5</t>
  </si>
  <si>
    <t>20180727_MV_JS_Wildermuth_Diurnal3_20180627re_QE144_Ag683775-924_USHXG01062_POS_MSMS-v2_exudate-EON-Arabidopsis-5-455-2_IR01_rerun_187.h5</t>
  </si>
  <si>
    <t>20180727_MV_JS_Wildermuth_Diurnal3_20180627re_QE144_Ag683775-924_USHXG01062_POS_MSMS-v2_exudate-EON-Arabidopsis-6-456-2_IR01_rerun_166.h5</t>
  </si>
  <si>
    <t>20180727_MV_JS_Wildermuth_Diurnal3_20180627re_QE144_Ag683775-924_USHXG01062_POS_MSMS-v2_exudate-EON-Arabidopsis-7-457-2_IR01__037.h5</t>
  </si>
  <si>
    <t>20180727_MV_JS_Wildermuth_Diurnal3_20180627re_QE144_Ag683775-924_USHXG01062_POS_MSMS-v2_exudate-EON-Arabidopsis-8-458-2_IR01__067.h5</t>
  </si>
  <si>
    <t>20180727_MV_JS_Wildermuth_Diurnal3_20180627re_QE144_Ag683775-924_USHXG01062_POS_MSMS-v2_exudate-EON-Brachy-1-433-2_IR01__082.h5</t>
  </si>
  <si>
    <t>20180727_MV_JS_Wildermuth_Diurnal3_20180627re_QE144_Ag683775-924_USHXG01062_POS_MSMS-v2_exudate-EON-Brachy-2-434-2_IR01_rerun_175.h5</t>
  </si>
  <si>
    <t>20180727_MV_JS_Wildermuth_Diurnal3_20180627re_QE144_Ag683775-924_USHXG01062_POS_MSMS-v2_exudate-EON-Brachy-3-436-2_IR01_rerun_172.h5</t>
  </si>
  <si>
    <t>20180727_MV_JS_Wildermuth_Diurnal3_20180627re_QE144_Ag683775-924_USHXG01062_POS_MSMS-v2_exudate-EON-Brachy-4-437-2_IR01__070.h5</t>
  </si>
  <si>
    <t>20180727_MV_JS_Wildermuth_Diurnal3_20180627re_QE144_Ag683775-924_USHXG01062_POS_MSMS-v2_exudate-EON-Brachy-5-438-2_IR01__100.h5</t>
  </si>
  <si>
    <t>20180727_MV_JS_Wildermuth_Diurnal3_20180627re_QE144_Ag683775-924_USHXG01062_POS_MSMS-v2_exudate-EON-Brachy-6-439-2_IR01__040.h5</t>
  </si>
  <si>
    <t>20180727_MV_JS_Wildermuth_Diurnal3_20180627re_QE144_Ag683775-924_USHXG01062_POS_MSMS-v2_exudate-EON-Brachy-7-440-2_IR01__028.h5</t>
  </si>
  <si>
    <t>20180727_MV_JS_Wildermuth_Diurnal3_20180627re_QE144_Ag683775-924_USHXG01062_POS_MSMS-v2_exudate-EON-Medicago-1-442-2_IR01__058.h5</t>
  </si>
  <si>
    <t>20180727_MV_JS_Wildermuth_Diurnal3_20180627re_QE144_Ag683775-924_USHXG01062_POS_MSMS-v2_exudate-EON-Medicago-2-444-2_IR01_rerun_169.h5</t>
  </si>
  <si>
    <t>20180727_MV_JS_Wildermuth_Diurnal3_20180627re_QE144_Ag683775-924_USHXG01062_POS_MSMS-v2_exudate-EON-Medicago-3-449-2_IR01_rerun_178.h5</t>
  </si>
  <si>
    <t>20180727_MV_JS_Wildermuth_Diurnal3_20180627re_QE144_Ag683775-924_USHXG01062_POS_MSMS-v2_exudate-EON-TxCtrl-1-441-2_IR01__109.h5</t>
  </si>
  <si>
    <t>20180727_MV_JS_Wildermuth_Diurnal3_20180627re_QE144_Ag683775-924_USHXG01062_POS_MSMS-v2_exudate-EON-TxCtrl-2-450-2_IR01__103.h5</t>
  </si>
  <si>
    <t>20180727_MV_JS_Wildermuth_Diurnal3_20180627re_QE144_Ag683775-924_USHXG01062_POS_MSMS-v2_exudate-EON-TxCtrl-3-459-2_IR01__094.h5</t>
  </si>
  <si>
    <t>20180727_MV_JS_Wildermuth_Diurnal3_20180627re_QE144_Ag683775-924_USHXG01062_POS_MSMS-v2_exudate-EON-TxCtrl-4-460-2_IR01__091.h5</t>
  </si>
  <si>
    <t>20180727_MV_JS_Wildermuth_Diurnal3_20180627re_QE144_Ag683775-924_USHXG01062_NEG_MSMS-v2_exudate-EOD-Arabidopsis-1-451-1_IR02_rerun_182.h5</t>
  </si>
  <si>
    <t>20180727_MV_JS_Wildermuth_Diurnal3_20180627re_QE144_Ag683775-924_USHXG01062_NEG_MSMS-v2_exudate-EOD-Arabidopsis-2-452-1_IR02__023.h5</t>
  </si>
  <si>
    <t>20180727_MV_JS_Wildermuth_Diurnal3_20180627re_QE144_Ag683775-924_USHXG01062_NEG_MSMS-v2_exudate-EOD-Arabidopsis-3-453-1_IR02__086.h5</t>
  </si>
  <si>
    <t>20180727_MV_JS_Wildermuth_Diurnal3_20180627re_QE144_Ag683775-924_USHXG01062_NEG_MSMS-v2_exudate-EOD-Arabidopsis-4-454-1_IR02__098.h5</t>
  </si>
  <si>
    <t>20180727_MV_JS_Wildermuth_Diurnal3_20180627re_QE144_Ag683775-924_USHXG01062_NEG_MSMS-v2_exudate-EOD-Arabidopsis-5-455-1_IR02__056.h5</t>
  </si>
  <si>
    <t>20180727_MV_JS_Wildermuth_Diurnal3_20180627re_QE144_Ag683775-924_USHXG01062_NEG_MSMS-v2_exudate-EOD-Arabidopsis-6-456-1_IR02__047.h5</t>
  </si>
  <si>
    <t>20180727_MV_JS_Wildermuth_Diurnal3_20180627re_QE144_Ag683775-924_USHXG01062_NEG_MSMS-v2_exudate-EOD-Arabidopsis-7-457-1_IR02__074.h5</t>
  </si>
  <si>
    <t>20180727_MV_JS_Wildermuth_Diurnal3_20180627re_QE144_Ag683775-924_USHXG01062_NEG_MSMS-v2_exudate-EOD-Arabidopsis-8-458-1_IR02__011.h5</t>
  </si>
  <si>
    <t>20180727_MV_JS_Wildermuth_Diurnal3_20180627re_QE144_Ag683775-924_USHXG01062_NEG_MSMS-v2_exudate-EOD-Brachy-1-433-1_IR02__053.h5</t>
  </si>
  <si>
    <t>20180727_MV_JS_Wildermuth_Diurnal3_20180627re_QE144_Ag683775-924_USHXG01062_NEG_MSMS-v2_exudate-EOD-Brachy-2-434-1_IR02__107.h5</t>
  </si>
  <si>
    <t>20180727_MV_JS_Wildermuth_Diurnal3_20180627re_QE144_Ag683775-924_USHXG01062_NEG_MSMS-v2_exudate-EOD-Brachy-3-436-1_IR02__089.h5</t>
  </si>
  <si>
    <t>20180727_MV_JS_Wildermuth_Diurnal3_20180627re_QE144_Ag683775-924_USHXG01062_NEG_MSMS-v2_exudate-EOD-Brachy-4-437-1_IR02__035.h5</t>
  </si>
  <si>
    <t>20180727_MV_JS_Wildermuth_Diurnal3_20180627re_QE144_Ag683775-924_USHXG01062_NEG_MSMS-v2_exudate-EOD-Brachy-5-438-1_IR02_rerun_191.h5</t>
  </si>
  <si>
    <t>20180727_MV_JS_Wildermuth_Diurnal3_20180627re_QE144_Ag683775-924_USHXG01062_NEG_MSMS-v2_exudate-EOD-Brachy-6-439-1_IR02__065.h5</t>
  </si>
  <si>
    <t>20180727_MV_JS_Wildermuth_Diurnal3_20180627re_QE144_Ag683775-924_USHXG01062_NEG_MSMS-v2_exudate-EOD-Brachy-7-440-1_IR02__077.h5</t>
  </si>
  <si>
    <t>20180727_MV_JS_Wildermuth_Diurnal3_20180627re_QE144_Ag683775-924_USHXG01062_NEG_MSMS-v2_exudate-EOD-Medicago-1-442-1_IR02__020.h5</t>
  </si>
  <si>
    <t>20180727_MV_JS_Wildermuth_Diurnal3_20180627re_QE144_Ag683775-924_USHXG01062_NEG_MSMS-v2_exudate-EOD-Medicago-2-444-1_IR02__014.h5</t>
  </si>
  <si>
    <t>20180727_MV_JS_Wildermuth_Diurnal3_20180627re_QE144_Ag683775-924_USHXG01062_NEG_MSMS-v2_exudate-EOD-Medicago-3-449-1_IR02_rerun_185.h5</t>
  </si>
  <si>
    <t>20180727_MV_JS_Wildermuth_Diurnal3_20180627re_QE144_Ag683775-924_USHXG01062_NEG_MSMS-v2_exudate-EOD-TxCtrl-1-441-1_IR02__113.h5</t>
  </si>
  <si>
    <t>20180727_MV_JS_Wildermuth_Diurnal3_20180627re_QE144_Ag683775-924_USHXG01062_NEG_MSMS-v2_exudate-EOD-TxCtrl-2-450-1_IR02__032.h5</t>
  </si>
  <si>
    <t>20180727_MV_JS_Wildermuth_Diurnal3_20180627re_QE144_Ag683775-924_USHXG01062_NEG_MSMS-v2_exudate-EOD-TxCtrl-3-459-1_IR02__017.h5</t>
  </si>
  <si>
    <t>20180727_MV_JS_Wildermuth_Diurnal3_20180627re_QE144_Ag683775-924_USHXG01062_NEG_MSMS-v2_exudate-EOD-TxCtrl-4-460-1_IR02__026.h5</t>
  </si>
  <si>
    <t>20180727_MV_JS_Wildermuth_Diurnal3_20180627re_QE144_Ag683775-924_USHXG01062_NEG_MSMS-v2_exudate-EON-Arabidopsis-1-451-2_IR02__062.h5</t>
  </si>
  <si>
    <t>20180727_MV_JS_Wildermuth_Diurnal3_20180627re_QE144_Ag683775-924_USHXG01062_NEG_MSMS-v2_exudate-EON-Arabidopsis-2-452-2_IR02_rerun_164.h5</t>
  </si>
  <si>
    <t>20180727_MV_JS_Wildermuth_Diurnal3_20180627re_QE144_Ag683775-924_USHXG01062_NEG_MSMS-v2_exudate-EON-Arabidopsis-3-453-2_IR02_rerun_161.h5</t>
  </si>
  <si>
    <t>20180727_MV_JS_Wildermuth_Diurnal3_20180627re_QE144_Ag683775-924_USHXG01062_NEG_MSMS-v2_exudate-EON-Arabidopsis-4-454-2_IR02__050.h5</t>
  </si>
  <si>
    <t>20180727_MV_JS_Wildermuth_Diurnal3_20180627re_QE144_Ag683775-924_USHXG01062_NEG_MSMS-v2_exudate-EON-Arabidopsis-5-455-2_IR02_rerun_188.h5</t>
  </si>
  <si>
    <t>20180727_MV_JS_Wildermuth_Diurnal3_20180627re_QE144_Ag683775-924_USHXG01062_NEG_MSMS-v2_exudate-EON-Arabidopsis-6-456-2_IR02_rerun_167.h5</t>
  </si>
  <si>
    <t>20180727_MV_JS_Wildermuth_Diurnal3_20180627re_QE144_Ag683775-924_USHXG01062_NEG_MSMS-v2_exudate-EON-Arabidopsis-7-457-2_IR02__038.h5</t>
  </si>
  <si>
    <t>20180727_MV_JS_Wildermuth_Diurnal3_20180627re_QE144_Ag683775-924_USHXG01062_NEG_MSMS-v2_exudate-EON-Arabidopsis-8-458-2_IR02__068.h5</t>
  </si>
  <si>
    <t>20180727_MV_JS_Wildermuth_Diurnal3_20180627re_QE144_Ag683775-924_USHXG01062_NEG_MSMS-v2_exudate-EON-Brachy-1-433-2_IR02__083.h5</t>
  </si>
  <si>
    <t>20180727_MV_JS_Wildermuth_Diurnal3_20180627re_QE144_Ag683775-924_USHXG01062_NEG_MSMS-v2_exudate-EON-Brachy-2-434-2_IR02_rerun_176.h5</t>
  </si>
  <si>
    <t>20180727_MV_JS_Wildermuth_Diurnal3_20180627re_QE144_Ag683775-924_USHXG01062_NEG_MSMS-v2_exudate-EON-Brachy-3-436-2_IR02_rerun_173.h5</t>
  </si>
  <si>
    <t>20180727_MV_JS_Wildermuth_Diurnal3_20180627re_QE144_Ag683775-924_USHXG01062_NEG_MSMS-v2_exudate-EON-Brachy-4-437-2_IR02__071.h5</t>
  </si>
  <si>
    <t>20180727_MV_JS_Wildermuth_Diurnal3_20180627re_QE144_Ag683775-924_USHXG01062_NEG_MSMS-v2_exudate-EON-Brachy-5-438-2_IR02__101.h5</t>
  </si>
  <si>
    <t>20180727_MV_JS_Wildermuth_Diurnal3_20180627re_QE144_Ag683775-924_USHXG01062_NEG_MSMS-v2_exudate-EON-Brachy-6-439-2_IR02__041.h5</t>
  </si>
  <si>
    <t>20180727_MV_JS_Wildermuth_Diurnal3_20180627re_QE144_Ag683775-924_USHXG01062_NEG_MSMS-v2_exudate-EON-Brachy-7-440-2_IR02__029.h5</t>
  </si>
  <si>
    <t>20180727_MV_JS_Wildermuth_Diurnal3_20180627re_QE144_Ag683775-924_USHXG01062_NEG_MSMS-v2_exudate-EON-Medicago-1-442-2_IR02__059.h5</t>
  </si>
  <si>
    <t>20180727_MV_JS_Wildermuth_Diurnal3_20180627re_QE144_Ag683775-924_USHXG01062_NEG_MSMS-v2_exudate-EON-Medicago-2-444-2_IR02_rerun_170.h5</t>
  </si>
  <si>
    <t>20180727_MV_JS_Wildermuth_Diurnal3_20180627re_QE144_Ag683775-924_USHXG01062_NEG_MSMS-v2_exudate-EON-Medicago-3-449-2_IR02_rerun_179.h5</t>
  </si>
  <si>
    <t>20180727_MV_JS_Wildermuth_Diurnal3_20180627re_QE144_Ag683775-924_USHXG01062_NEG_MSMS-v2_exudate-EON-TxCtrl-1-441-2_IR02__110.h5</t>
  </si>
  <si>
    <t>20180727_MV_JS_Wildermuth_Diurnal3_20180627re_QE144_Ag683775-924_USHXG01062_NEG_MSMS-v2_exudate-EON-TxCtrl-2-450-2_IR02__104.h5</t>
  </si>
  <si>
    <t>20180727_MV_JS_Wildermuth_Diurnal3_20180627re_QE144_Ag683775-924_USHXG01062_NEG_MSMS-v2_exudate-EON-TxCtrl-3-459-2_IR02__095.h5</t>
  </si>
  <si>
    <t>20180727_MV_JS_Wildermuth_Diurnal3_20180627re_QE144_Ag683775-924_USHXG01062_NEG_MSMS-v2_exudate-EON-TxCtrl-4-460-2_IR02__092.h5</t>
  </si>
  <si>
    <t>51.024,78.035,96.045</t>
  </si>
  <si>
    <t>0002_2-HYDROXYPYRIDINE_positive_M+H96p0444_1p32</t>
  </si>
  <si>
    <t>69.034,136.062,330.060</t>
  </si>
  <si>
    <t>0037_2_3Cyclic_AMP_positive_M+H330p0598_10p55</t>
  </si>
  <si>
    <t>133.051,150.078</t>
  </si>
  <si>
    <t>0012_3-methyladenine_positive_M+H150p0774_3p58</t>
  </si>
  <si>
    <t>3,5-diiodo-tyrosine</t>
  </si>
  <si>
    <t>C9H9I2NO3</t>
  </si>
  <si>
    <t>NYPYHUZRZVSYKL-ZETCQYMHSA-N</t>
  </si>
  <si>
    <t>260.966,289.944,387.869,416.847,433.875</t>
  </si>
  <si>
    <t>0032_3_5-Diiodo-L-tyrosine_positive_M+H433p8745_8p88</t>
  </si>
  <si>
    <t>0052_4-aminobutyric_acid_positive_M+H104p0706_14p21</t>
  </si>
  <si>
    <t>60.056,86.061,87.045,104.071,128.083,129.067,146.093</t>
  </si>
  <si>
    <t>0050_4-Guanidinobutyric_acid_positive_M+H146p0924_13p72</t>
  </si>
  <si>
    <t>0028_kynurenic_acid_positive_M+H190p0499_8p04</t>
  </si>
  <si>
    <t>0048_cis-4-Hydroxy-D-proline_positive_M+H132p0655_13p52</t>
  </si>
  <si>
    <t>4-quinolinecarboxylic acid and isomers</t>
  </si>
  <si>
    <t>128.049,130.065,146.060,174.055</t>
  </si>
  <si>
    <t>0016_Quinoline-4-carboxylic_acid_positive_M+H174p0550_5p37</t>
  </si>
  <si>
    <t>82.028,128.034</t>
  </si>
  <si>
    <t>0024_L-Pyroglutamic_acid_negative_M-H128p0353_11p53</t>
  </si>
  <si>
    <t>0005_Methylthioadenosine_positive_M+H298p0969_1p61</t>
  </si>
  <si>
    <t>0008_adenine_positive_M+H136p0618_2p52</t>
  </si>
  <si>
    <t>adenosine and isomers</t>
  </si>
  <si>
    <t>0010_adenosine_positive_M+H268p1041_3p02</t>
  </si>
  <si>
    <t>60.057,72.082,97.077,114.103,131.129</t>
  </si>
  <si>
    <t>0061_agmatine_positive_M+H131p1291_16p96</t>
  </si>
  <si>
    <t>0028_L-alanine_negative_M-H88p0404_13p26</t>
  </si>
  <si>
    <t>0015_allantoin_positive_M+H159p0513_4p89</t>
  </si>
  <si>
    <t>0044_L-2-Aminoadipic_acid_negative_M-H160p0615_15p70</t>
  </si>
  <si>
    <t>60.056,70.066,72.081,116.071,130.098,158.093,175.119</t>
  </si>
  <si>
    <t>0059_L-arginine_positive_M+H175p1190_16p76</t>
  </si>
  <si>
    <t>70.028,71.024,72.008,95.024,111.018,113.034,114.018,131.045</t>
  </si>
  <si>
    <t>0036_L-asparagine_negative_M-H131p0462_14p22</t>
  </si>
  <si>
    <t>88.039,132.029</t>
  </si>
  <si>
    <t>0046_56-84-8_negative_M-H132p0302_15p96</t>
  </si>
  <si>
    <t>0027_TRIMETHYL_GLYCINE_positive_M118p0863_7p83</t>
  </si>
  <si>
    <t>0010_Caffeicacid_negative_M-H179p0350_3p26</t>
  </si>
  <si>
    <t>0056_L-citrulline_positive_M+H176p1030_14p93</t>
  </si>
  <si>
    <t>0024_cytidine_positive_M+H244p0928_6p87</t>
  </si>
  <si>
    <t>67.030,69.046,94.040,95.025,112.051</t>
  </si>
  <si>
    <t>0014_cytosine_positive_M+H112p0506_4p78</t>
  </si>
  <si>
    <t>0045_gamma-butyrobetaine_positive_M146p1176_13p30</t>
  </si>
  <si>
    <t>0017_2deoxycytidine_positive_M+H228p0979_5p55</t>
  </si>
  <si>
    <t>dihexose (ex. sucrose, palatinose)</t>
  </si>
  <si>
    <t>185.042,203.053,365.106</t>
  </si>
  <si>
    <t>0046_sucrose_positive_M+Na365p1054_13p31</t>
  </si>
  <si>
    <t>dihexose (ex. trehalose, melibiose)</t>
  </si>
  <si>
    <t>melibiose//trehalose</t>
  </si>
  <si>
    <t>DLRVVLDZNNYCBX-ABXHMFFYSA-N//HDTRYLNUVZCQOY-LIZSDCNHSA-N</t>
  </si>
  <si>
    <t>0038_trehalose_negative_M-H341p1089_14p29</t>
  </si>
  <si>
    <t>0002_ferulic_acid_negative_M-H193p0506_1p29</t>
  </si>
  <si>
    <t>71.012,114.933</t>
  </si>
  <si>
    <t>0047_fumaric_acid_negative_M-H115p0037_16p33</t>
  </si>
  <si>
    <t>75.007,176.895,194.905,195.050</t>
  </si>
  <si>
    <t>0037_gluconic_acid_negative_M-H195p0510_14p24</t>
  </si>
  <si>
    <t>0006_D-Glucurono-3_6-lactone_positive_M+NH4194p0659_2p04</t>
  </si>
  <si>
    <t>0045_L-glutamic_acid_negative_M-H146p0459_15p77</t>
  </si>
  <si>
    <t>72.007,74.023,82.029,84.044,86.023,97.039,98.023,101.071,107.024,109.039,125.034,127.050,128.034,145.061</t>
  </si>
  <si>
    <t>0033_L-glutamine_negative_M-H145p0618_14p16</t>
  </si>
  <si>
    <t>0011_glyceraldehyde_negative_M-H89p0244_4p98</t>
  </si>
  <si>
    <t>0043_D-Glycerol_1-phosphate_negative_M-H171p0064_15p42</t>
  </si>
  <si>
    <t>0020_guanine_positive_M+H152p0567_6p19</t>
  </si>
  <si>
    <t>133.015,150.041,282.085</t>
  </si>
  <si>
    <t>0015_guanosine_negative_M-H282p0844_8p48</t>
  </si>
  <si>
    <t>95.061,112.087</t>
  </si>
  <si>
    <t>0042_histamine_positive_M+H112p0869_12p05</t>
  </si>
  <si>
    <t>110.072,156.077</t>
  </si>
  <si>
    <t>0054_L-histidine_positive_M+H156p0768_14p70</t>
  </si>
  <si>
    <t>124.087</t>
  </si>
  <si>
    <t>0043_L-histidinol_positive_M+H142p0975_12p81</t>
  </si>
  <si>
    <t>0004_p-coumaric_acid_negative_M-H163p0400_1p50</t>
  </si>
  <si>
    <t>0011_hypoxanthine_positive_M+H137p0458_3p04</t>
  </si>
  <si>
    <t>130.087</t>
  </si>
  <si>
    <t>0019_l-isoleucine_negative_M-H130p0873_9p60</t>
  </si>
  <si>
    <t>isomer of 5-methylcytosine</t>
  </si>
  <si>
    <t>83.061,108.056,109.040,126.066</t>
  </si>
  <si>
    <t>0013_5-Methylcytosine_positive_M+H126p0662_4p35</t>
  </si>
  <si>
    <t>isomer of kynurenine</t>
  </si>
  <si>
    <t>0035_L-kynurenine_positive_M+H209p0921_9p34</t>
  </si>
  <si>
    <t>130.086</t>
  </si>
  <si>
    <t>0017_DL-Leucine_negative_M-H130p0873_9p22</t>
  </si>
  <si>
    <t>0060_L-lysine_positive_M+H147p1128_16p83</t>
  </si>
  <si>
    <t>insufficient signal for matching</t>
  </si>
  <si>
    <t>0042_N-Acetyl-L-glutamic_acid_negative_M-H188p0564_15p00</t>
  </si>
  <si>
    <t>0021_alpha-GalNAc_positive_M+H222p0972_6p31</t>
  </si>
  <si>
    <t>0027_4033-40-3_negative_M-H173p0568_13p09</t>
  </si>
  <si>
    <t>60.082,84.081,130.086,189.160</t>
  </si>
  <si>
    <t>0058_Trimethyllysine_positive_M189p1598_16p64</t>
  </si>
  <si>
    <t>80.050,96.045,106.029,123.056</t>
  </si>
  <si>
    <t>80.050,96.045,124.040</t>
  </si>
  <si>
    <t>0019_ISONICOTINIC_ACID_positive_M+H124p0393_5p92</t>
  </si>
  <si>
    <t>90.056,202.107,220.118</t>
  </si>
  <si>
    <t>0022_pantothenic_acid_positive_M+H220p1180_6p85</t>
  </si>
  <si>
    <t>78.985,96.996,120.012,120.081,148.079,166.090</t>
  </si>
  <si>
    <t>0031_L-phenylalanine_positive_M+H166p0863_8p86</t>
  </si>
  <si>
    <t>84.081</t>
  </si>
  <si>
    <t>0039_l-Pipecolic_acid_positive_M+H130p0863_10p85</t>
  </si>
  <si>
    <t>0038_L-proline_positive_M+H116p0706_10p80</t>
  </si>
  <si>
    <t>134.060,152.071,170.084</t>
  </si>
  <si>
    <t>0007_pyridoxine_positive_M+H170p0812_2p12</t>
  </si>
  <si>
    <t>85.028,93.033,173.045,191.055</t>
  </si>
  <si>
    <t>0026_quinic_acid_negative_M-H191p0561_13p02</t>
  </si>
  <si>
    <t>0006_Salicylate_negative_M-H137p0244_2p17</t>
  </si>
  <si>
    <t>0034_L-serine_negative_M-H104p0353_14p17</t>
  </si>
  <si>
    <t>60.082,86.097,104.107,125.000,184.074,258.110</t>
  </si>
  <si>
    <t>0055_Glycerophosphocholine_positive_M258p1101_14p76</t>
  </si>
  <si>
    <t>0030_L-threonine_negative_M-H118p0509_13p35</t>
  </si>
  <si>
    <t>0001_thymine_negative_M-H125p0356_1p24</t>
  </si>
  <si>
    <t>trans-cinnamic acid</t>
  </si>
  <si>
    <t>C9H8O2</t>
  </si>
  <si>
    <t>WBYWAXJHAXSJNI-VOTSOKGWSA-N</t>
  </si>
  <si>
    <t>61.987,93.033,119.049,147.044</t>
  </si>
  <si>
    <t>0000_CINNAMIC_ACID_negative_M-H147p0451_1p13</t>
  </si>
  <si>
    <t>0030_3-carboxy-1-methylpyridinium_positive_M138p0550_8p68</t>
  </si>
  <si>
    <t>0041_L-tyrosine_positive_M+H182p0812_11p71</t>
  </si>
  <si>
    <t>0003_uracil_negative_M-H111p0200_1p37</t>
  </si>
  <si>
    <t>0009_uridine_negative_M-H243p0622_2p85</t>
  </si>
  <si>
    <t>valine and/or norvaline</t>
  </si>
  <si>
    <t>99.925,115.919,116.070,116.927</t>
  </si>
  <si>
    <t>0023_L-valine_negative_M-H116p0717_11p00</t>
  </si>
  <si>
    <t>0008_xanthine_negative_M-H151p0261_2p69</t>
  </si>
  <si>
    <t>MeOH</t>
  </si>
  <si>
    <t>MS-nonster-Brachy</t>
  </si>
  <si>
    <t>MS-nonster-TxCtrl</t>
  </si>
  <si>
    <t>MS-ster-Brachy</t>
  </si>
  <si>
    <t>MS-ster-TxCtrl</t>
  </si>
  <si>
    <t>MSSuc-ster-Brachy</t>
  </si>
  <si>
    <t>MSSuc-ster-TxCtrl</t>
  </si>
  <si>
    <t>Use for peak height</t>
  </si>
  <si>
    <t>MS-nonster-Brachy-1-426</t>
  </si>
  <si>
    <t>MS-nonster-Brachy-2-427</t>
  </si>
  <si>
    <t>MS-nonster-Brachy-3-428</t>
  </si>
  <si>
    <t>MS-nonster-Brachy-4-429</t>
  </si>
  <si>
    <t>MS-nonster-Brachy-5-430</t>
  </si>
  <si>
    <t>MS-nonster-TxCtrl-1-431</t>
  </si>
  <si>
    <t>MS-nonster-TxCtrl-2-432</t>
  </si>
  <si>
    <t>MS-ster-Brachy-1-412</t>
  </si>
  <si>
    <t>MS-ster-Brachy-2-413</t>
  </si>
  <si>
    <t>MS-ster-Brachy-3-414</t>
  </si>
  <si>
    <t>MS-ster-Brachy-4-415</t>
  </si>
  <si>
    <t>MS-ster-Brachy-5-416</t>
  </si>
  <si>
    <t>MS-ster-TxCtrl-1-417</t>
  </si>
  <si>
    <t>MS-ster-TxCtrl-2-418</t>
  </si>
  <si>
    <t>MSSuc-ster-Brachy-1-419</t>
  </si>
  <si>
    <t>MSSuc-ster-Brachy-2-420</t>
  </si>
  <si>
    <t>MSSuc-ster-Brachy-3-421</t>
  </si>
  <si>
    <t>MSSuc-ster-Brachy-4-422</t>
  </si>
  <si>
    <t>MSSuc-ster-Brachy-5-423</t>
  </si>
  <si>
    <t>MSSuc-ster-TxCtrl-1-424</t>
  </si>
  <si>
    <t>MSSuc-ster-TxCtrl-2-425</t>
  </si>
  <si>
    <t>20180925_AK-JS_Wildermuth_Environments3_Brachy_QE139_Ag683775-924-USHXG01163_FPS_MS1_InjBl-MeOH_IR05_009.h5</t>
  </si>
  <si>
    <t>20180925_AK-JS_Wildermuth_Environments3_Brachy_QE139_Ag683775-924-USHXG01163_FPS_MS1_InjBl-MeOH_IR17_042.h5</t>
  </si>
  <si>
    <t>20180925_AK-JS_Wildermuth_Environments3_Brachy_QE139_Ag683775-924-USHXG01163_FPS_MS1_InjBl-MeOH_IR30_079.h5</t>
  </si>
  <si>
    <t>20180925_AK-JS_Wildermuth_Environments3_Brachy_QE139_Ag683775-924-USHXG01163_POS_MSMS_MS-nonster-Brachy-1-426_IR01_028.h5</t>
  </si>
  <si>
    <t>20180925_AK-JS_Wildermuth_Environments3_Brachy_QE139_Ag683775-924-USHXG01163_POS_MSMS_MS-nonster-Brachy-2-427_IR01_010.h5</t>
  </si>
  <si>
    <t>20180925_AK-JS_Wildermuth_Environments3_Brachy_QE139_Ag683775-924-USHXG01163_POS_MSMS_MS-nonster-Brachy-3-428_IR01_025.h5</t>
  </si>
  <si>
    <t>20180925_AK-JS_Wildermuth_Environments3_Brachy_QE139_Ag683775-924-USHXG01163_POS_MSMS_MS-nonster-Brachy-4-429_IR01_037.h5</t>
  </si>
  <si>
    <t>20180925_AK-JS_Wildermuth_Environments3_Brachy_QE139_Ag683775-924-USHXG01163_POS_MSMS_MS-nonster-Brachy-5-430_IR01_019.h5</t>
  </si>
  <si>
    <t>20180925_AK-JS_Wildermuth_Environments3_Brachy_QE139_Ag683775-924-USHXG01163_POS_MSMS_MS-nonster-TxCtrl-1-431_IR01_034.h5</t>
  </si>
  <si>
    <t>20180925_AK-JS_Wildermuth_Environments3_Brachy_QE139_Ag683775-924-USHXG01163_POS_MSMS_MS-nonster-TxCtrl-2-432_IR01_055.h5</t>
  </si>
  <si>
    <t>20180925_AK-JS_Wildermuth_Environments3_Brachy_QE139_Ag683775-924-USHXG01163_POS_MSMS_MS-ster-Brachy-1-412_IR01_022.h5</t>
  </si>
  <si>
    <t>20180925_AK-JS_Wildermuth_Environments3_Brachy_QE139_Ag683775-924-USHXG01163_POS_MSMS_MS-ster-Brachy-2-413_IR01_052.h5</t>
  </si>
  <si>
    <t>20180925_AK-JS_Wildermuth_Environments3_Brachy_QE139_Ag683775-924-USHXG01163_POS_MSMS_MS-ster-Brachy-3-414_IR01_067.h5</t>
  </si>
  <si>
    <t>20180925_AK-JS_Wildermuth_Environments3_Brachy_QE139_Ag683775-924-USHXG01163_POS_MSMS_MS-ster-Brachy-4-415_IR01_016.h5</t>
  </si>
  <si>
    <t>20180925_AK-JS_Wildermuth_Environments3_Brachy_QE139_Ag683775-924-USHXG01163_POS_MSMS_MS-ster-Brachy-5-416_IR01_013.h5</t>
  </si>
  <si>
    <t>20180925_AK-JS_Wildermuth_Environments3_Brachy_QE139_Ag683775-924-USHXG01163_POS_MSMS_MS-ster-TxCtrl-1-417_IR01_070.h5</t>
  </si>
  <si>
    <t>20180925_AK-JS_Wildermuth_Environments3_Brachy_QE139_Ag683775-924-USHXG01163_POS_MSMS_MS-ster-TxCtrl-2-418_IR01_049.h5</t>
  </si>
  <si>
    <t>20180925_AK-JS_Wildermuth_Environments3_Brachy_QE139_Ag683775-924-USHXG01163_POS_MSMS_MSSuc-ster-Brachy-1-419_IR01_061.h5</t>
  </si>
  <si>
    <t>20180925_AK-JS_Wildermuth_Environments3_Brachy_QE139_Ag683775-924-USHXG01163_POS_MSMS_MSSuc-ster-Brachy-2-420_IR01_031.h5</t>
  </si>
  <si>
    <t>20180925_AK-JS_Wildermuth_Environments3_Brachy_QE139_Ag683775-924-USHXG01163_POS_MSMS_MSSuc-ster-Brachy-3-421_IR01_064.h5</t>
  </si>
  <si>
    <t>20180925_AK-JS_Wildermuth_Environments3_Brachy_QE139_Ag683775-924-USHXG01163_POS_MSMS_MSSuc-ster-Brachy-4-422_IR01_046.h5</t>
  </si>
  <si>
    <t>20180925_AK-JS_Wildermuth_Environments3_Brachy_QE139_Ag683775-924-USHXG01163_POS_MSMS_MSSuc-ster-Brachy-5-423_IR01_058.h5</t>
  </si>
  <si>
    <t>20180925_AK-JS_Wildermuth_Environments3_Brachy_QE139_Ag683775-924-USHXG01163_POS_MSMS_MSSuc-ster-TxCtrl-1-424_IR01_043.h5</t>
  </si>
  <si>
    <t>20180925_AK-JS_Wildermuth_Environments3_Brachy_QE139_Ag683775-924-USHXG01163_POS_MSMS_MSSuc-ster-TxCtrl-2-425_IR01_073.h5</t>
  </si>
  <si>
    <t>20180925_AK-JS_Wildermuth_Environments3_Brachy_QE139_Ag683775-924-USHXG01163_NEG_MSMS_MS-nonster-Brachy-1-426_IR02_029.h5</t>
  </si>
  <si>
    <t>20180925_AK-JS_Wildermuth_Environments3_Brachy_QE139_Ag683775-924-USHXG01163_NEG_MSMS_MS-nonster-Brachy-2-427_IR02_011.h5</t>
  </si>
  <si>
    <t>20180925_AK-JS_Wildermuth_Environments3_Brachy_QE139_Ag683775-924-USHXG01163_NEG_MSMS_MS-nonster-Brachy-3-428_IR02_026.h5</t>
  </si>
  <si>
    <t>20180925_AK-JS_Wildermuth_Environments3_Brachy_QE139_Ag683775-924-USHXG01163_NEG_MSMS_MS-nonster-Brachy-4-429_IR02_038.h5</t>
  </si>
  <si>
    <t>20180925_AK-JS_Wildermuth_Environments3_Brachy_QE139_Ag683775-924-USHXG01163_NEG_MSMS_MS-nonster-Brachy-5-430_IR02_020.h5</t>
  </si>
  <si>
    <t>20180925_AK-JS_Wildermuth_Environments3_Brachy_QE139_Ag683775-924-USHXG01163_NEG_MSMS_MS-nonster-TxCtrl-1-431_IR02_035.h5</t>
  </si>
  <si>
    <t>20180925_AK-JS_Wildermuth_Environments3_Brachy_QE139_Ag683775-924-USHXG01163_NEG_MSMS_MS-nonster-TxCtrl-2-432_IR02_056.h5</t>
  </si>
  <si>
    <t>20180925_AK-JS_Wildermuth_Environments3_Brachy_QE139_Ag683775-924-USHXG01163_NEG_MSMS_MS-ster-Brachy-1-412_IR02_023.h5</t>
  </si>
  <si>
    <t>20180925_AK-JS_Wildermuth_Environments3_Brachy_QE139_Ag683775-924-USHXG01163_NEG_MSMS_MS-ster-Brachy-2-413_IR02_053.h5</t>
  </si>
  <si>
    <t>20180925_AK-JS_Wildermuth_Environments3_Brachy_QE139_Ag683775-924-USHXG01163_NEG_MSMS_MS-ster-Brachy-3-414_IR02_068.h5</t>
  </si>
  <si>
    <t>20180925_AK-JS_Wildermuth_Environments3_Brachy_QE139_Ag683775-924-USHXG01163_NEG_MSMS_MS-ster-Brachy-4-415_IR02_017.h5</t>
  </si>
  <si>
    <t>20180925_AK-JS_Wildermuth_Environments3_Brachy_QE139_Ag683775-924-USHXG01163_NEG_MSMS_MS-ster-Brachy-5-416_IR02_014.h5</t>
  </si>
  <si>
    <t>20180925_AK-JS_Wildermuth_Environments3_Brachy_QE139_Ag683775-924-USHXG01163_NEG_MSMS_MS-ster-TxCtrl-1-417_IR02_071.h5</t>
  </si>
  <si>
    <t>20180925_AK-JS_Wildermuth_Environments3_Brachy_QE139_Ag683775-924-USHXG01163_NEG_MSMS_MS-ster-TxCtrl-2-418_IR02_050.h5</t>
  </si>
  <si>
    <t>20180925_AK-JS_Wildermuth_Environments3_Brachy_QE139_Ag683775-924-USHXG01163_NEG_MSMS_MSSuc-ster-Brachy-1-419_IR02_062.h5</t>
  </si>
  <si>
    <t>20180925_AK-JS_Wildermuth_Environments3_Brachy_QE139_Ag683775-924-USHXG01163_NEG_MSMS_MSSuc-ster-Brachy-2-420_IR02_032.h5</t>
  </si>
  <si>
    <t>20180925_AK-JS_Wildermuth_Environments3_Brachy_QE139_Ag683775-924-USHXG01163_NEG_MSMS_MSSuc-ster-Brachy-3-421_IR02_065.h5</t>
  </si>
  <si>
    <t>20180925_AK-JS_Wildermuth_Environments3_Brachy_QE139_Ag683775-924-USHXG01163_NEG_MSMS_MSSuc-ster-Brachy-4-422_IR02_047.h5</t>
  </si>
  <si>
    <t>20180925_AK-JS_Wildermuth_Environments3_Brachy_QE139_Ag683775-924-USHXG01163_NEG_MSMS_MSSuc-ster-Brachy-5-423_IR02_059.h5</t>
  </si>
  <si>
    <t>20180925_AK-JS_Wildermuth_Environments3_Brachy_QE139_Ag683775-924-USHXG01163_NEG_MSMS_MSSuc-ster-TxCtrl-1-424_IR02_044.h5</t>
  </si>
  <si>
    <t>20180925_AK-JS_Wildermuth_Environments3_Brachy_QE139_Ag683775-924-USHXG01163_NEG_MSMS_MSSuc-ster-TxCtrl-2-425_IR02_074.h5</t>
  </si>
  <si>
    <t>117.070,137.060,145.065,163.075,180.103</t>
  </si>
  <si>
    <t>0049_Salsolinol_positive_M+H180p1019_7p55</t>
  </si>
  <si>
    <t>2- or 4-hydroxybenzoic acid</t>
  </si>
  <si>
    <t>4-hydroxybenzoic acid//salicylic acid</t>
  </si>
  <si>
    <t>FJKROLUGYXJWQN-UHFFFAOYSA-N//YGSDEFSMJLZEOE-UHFFFAOYSA-N</t>
  </si>
  <si>
    <t>65.039,93.035,137.025</t>
  </si>
  <si>
    <t>0073_L-Allothreonine_negative_M-H118p0509_13p15</t>
  </si>
  <si>
    <t>0071_2-Aminoisobutyric_acid_positive_M+H104p0706_11p86</t>
  </si>
  <si>
    <t>2-deoxy-glucose</t>
  </si>
  <si>
    <t>C6H12O5</t>
  </si>
  <si>
    <t>PMMURAAUARKVCB-CERMHHMHSA-N</t>
  </si>
  <si>
    <t>0024_3-Hydroxybenzoic_acid_negative_M-H137p0244_2p68</t>
  </si>
  <si>
    <t>61.166,78.034,96.045</t>
  </si>
  <si>
    <t>0006_2-HYDROXYPYRIDINE_positive_M+H96p0444_1p28</t>
  </si>
  <si>
    <t>2-methylmaleic acid</t>
  </si>
  <si>
    <t>C5H6O4</t>
  </si>
  <si>
    <t>HNEGQIOMVPPMNR-IHWYPQMZSA-N</t>
  </si>
  <si>
    <t>85.029,129.019</t>
  </si>
  <si>
    <t>0014_azelaic_acid_negative_M-H187p0976_1p96</t>
  </si>
  <si>
    <t>0012_2deoxyadenosine_positive_M+H252p1091_2p04</t>
  </si>
  <si>
    <t>99.045,117.055,152.057</t>
  </si>
  <si>
    <t>0037_2deoxyguanosine_positive_M+H268p1041_6p28</t>
  </si>
  <si>
    <t>0037_cytidine_negative_M-H242p0782_6p32</t>
  </si>
  <si>
    <t>3-amino-4-hydroxybenzoic acid</t>
  </si>
  <si>
    <t>MRBKRZAPGUCWOS-UHFFFAOYSA-N</t>
  </si>
  <si>
    <t>0019_adenine_negative_M-H134p0472_2p29</t>
  </si>
  <si>
    <t>3-hydroxybenzoic acid</t>
  </si>
  <si>
    <t>IJFXRHURBJZNAO-UHFFFAOYSA-N</t>
  </si>
  <si>
    <t>93.035,136.892,137.025</t>
  </si>
  <si>
    <t>0075_L-homoserine_negative_M-H118p0509_13p48</t>
  </si>
  <si>
    <t>109.052,133.051,150.077</t>
  </si>
  <si>
    <t>0020_3-methyladenine_positive_M+H150p0774_3p26</t>
  </si>
  <si>
    <t>68.050,69.034,86.061,87.045,104.071</t>
  </si>
  <si>
    <t>0089_4-aminobutyric_acid_positive_M+H104p0706_14p01</t>
  </si>
  <si>
    <t>60.056,69.034,86.061,87.045,104.071,111.055,128.082,129.066,146.092</t>
  </si>
  <si>
    <t>0084_4-Guanidinobutyric_acid_positive_M+H146p0924_13p46</t>
  </si>
  <si>
    <t>89.039,162.055,190.050</t>
  </si>
  <si>
    <t>0048_kynurenic_acid_positive_M+H190p0499_7p47</t>
  </si>
  <si>
    <t>4-hydroxyphenylacetic acid</t>
  </si>
  <si>
    <t>XQXPVVBIMDBYFF-UHFFFAOYSA-N</t>
  </si>
  <si>
    <t>0013_2DEOXYURIDINE_negative_M-H227p0673_1p74</t>
  </si>
  <si>
    <t>81.045,99.055,127.050</t>
  </si>
  <si>
    <t>0080_Imidazole-4-acetic_acid_positive_M+H127p0502_13p18</t>
  </si>
  <si>
    <t>0015_4-Pyridoxic_acid_positive_M+H184p0605_2p61</t>
  </si>
  <si>
    <t>130.065,146.060,174.055</t>
  </si>
  <si>
    <t>0028_Quinoline-4-carboxylic_acid_positive_M+H174p0550_4p90</t>
  </si>
  <si>
    <t>83.061,109.040,126.066</t>
  </si>
  <si>
    <t>0024_5-Methylcytosine_positive_M+H126p0662_3p96</t>
  </si>
  <si>
    <t>82.030,128.036</t>
  </si>
  <si>
    <t>0041_Orotic_acid_negative_M-H155p0098_7p20</t>
  </si>
  <si>
    <t>5-valerolactone</t>
  </si>
  <si>
    <t>C5H8O2</t>
  </si>
  <si>
    <t>OZJPLYNZGCXSJM-UHFFFAOYSA-N</t>
  </si>
  <si>
    <t>0000_delta-Valerolactone_positive_M+H101p0597_1p11</t>
  </si>
  <si>
    <t>61.011,69.034,75.027,97.029,103.021,136.062,145.032,163.042,298.096</t>
  </si>
  <si>
    <t>0009_Methylthioadenosine_positive_M+H298p0969_1p54</t>
  </si>
  <si>
    <t>abscisic acid</t>
  </si>
  <si>
    <t>C15H20O4</t>
  </si>
  <si>
    <t>JLIDBLDQVAYHNE-YKALOCIXSA-N</t>
  </si>
  <si>
    <t>0001_ABSCISIC_ACID_positive_M+H265p1435_1p14</t>
  </si>
  <si>
    <t>0013_adenine_positive_M+H136p0618_2p32</t>
  </si>
  <si>
    <t>0017_adenosine_positive_M+H268p1041_2p76</t>
  </si>
  <si>
    <t>72.081,90.055</t>
  </si>
  <si>
    <t>0075_L-alanine_positive_M+H90p0550_12p95</t>
  </si>
  <si>
    <t>61.040,73.040,88.051,99.019,116.046,148.977</t>
  </si>
  <si>
    <t>0027_allantoin_positive_M+H159p0513_4p46</t>
  </si>
  <si>
    <t>60.056,70.066,72.081,112.087,113.071,114.103,115.087,116.071,130.098,157.108,158.092,175.119</t>
  </si>
  <si>
    <t>0106_L-arginine_positive_M+H175p1190_16p92</t>
  </si>
  <si>
    <t>0090_L-asparagine_positive_M+H133p0608_14p01</t>
  </si>
  <si>
    <t>70.029,72.082,74.024,88.040,116.034,134.045,134.063</t>
  </si>
  <si>
    <t>0103_56-84-8_positive_M+H134p0448_16p00</t>
  </si>
  <si>
    <t>57.034,97.066,123.082,125.097,143.108,169.087,187.098</t>
  </si>
  <si>
    <t>0011_2-Hydroxycinnamic_acid_negative_M-H163p0400_1p53</t>
  </si>
  <si>
    <t>0047_TRIMETHYL_GLYCINE_positive_M118p0863_7p27</t>
  </si>
  <si>
    <t>biotin</t>
  </si>
  <si>
    <t>C10H16N2O3S</t>
  </si>
  <si>
    <t>YBJHBAHKTGYVGT-ZKWXMUAHSA-N</t>
  </si>
  <si>
    <t>97.040,123.026,139.057,166.068,167.052,184.079,199.090,209.074,227.085,245.095</t>
  </si>
  <si>
    <t>0019_biotin_positive_M+H245p0955_3p10</t>
  </si>
  <si>
    <t>100.094,111.081,114.073,129.105,140.079,158.089,176.113</t>
  </si>
  <si>
    <t>0055_Norspermidine_positive_M-H+2Na176p1133_8p33</t>
  </si>
  <si>
    <t>C6 sugar alcohol peak 1 (ex. sorbitol)</t>
  </si>
  <si>
    <t>sorbitol</t>
  </si>
  <si>
    <t>sorbitol//sorbitol</t>
  </si>
  <si>
    <t>FBPFZTCFMRRESA-JGWLITMVSA-N//FBPFZTCFMRRESA-JGWLITMVSA-N</t>
  </si>
  <si>
    <t>C6H14O6</t>
  </si>
  <si>
    <t>FBPFZTCFMRRESA-JGWLITMVSA-N</t>
  </si>
  <si>
    <t>181.072</t>
  </si>
  <si>
    <t>[M+Cl]-</t>
  </si>
  <si>
    <t>0089_Glucuronic_Acid_negative_M-H193p0354_14p90</t>
  </si>
  <si>
    <t>C6 sugar alcohol peak 2 (ex. mannitol, galactitol)</t>
  </si>
  <si>
    <t>galactitol</t>
  </si>
  <si>
    <t>galactitol//mannitol</t>
  </si>
  <si>
    <t>FBPFZTCFMRRESA-GUCUJZIJSA-N//FBPFZTCFMRRESA-KVTDHHQDSA-N</t>
  </si>
  <si>
    <t>FBPFZTCFMRRESA-GUCUJZIJSA-N</t>
  </si>
  <si>
    <t>59.013,71.013,73.029,89.024,101.025,113.024,163.061,181.073</t>
  </si>
  <si>
    <t>0091_RAFFINOSE_negative_M-H503p1617_15p31</t>
  </si>
  <si>
    <t>135.046,179.035</t>
  </si>
  <si>
    <t>0021_xanthine_negative_M-H151p0261_2p47</t>
  </si>
  <si>
    <t>0074_CHEBI_39547_positive_M162p1125_12p81</t>
  </si>
  <si>
    <t>60.081,86.097,104.107,184.063</t>
  </si>
  <si>
    <t>0023_Untitled_positive_M184p0638_3p84</t>
  </si>
  <si>
    <t>70.066,113.071,114.055,115.087,116.070,116.972,159.076,176.103</t>
  </si>
  <si>
    <t>0097_L-citrulline_positive_M+H176p1030_14p81</t>
  </si>
  <si>
    <t>creatine</t>
  </si>
  <si>
    <t>C4H9N3O2</t>
  </si>
  <si>
    <t>CVSVTCORWBXHQV-UHFFFAOYSA-N</t>
  </si>
  <si>
    <t>0081_creatine_positive_M+H132p0768_13p20</t>
  </si>
  <si>
    <t>creatinine</t>
  </si>
  <si>
    <t>C4H7N3O</t>
  </si>
  <si>
    <t>DDRJAANPRJIHGJ-UHFFFAOYSA-N</t>
  </si>
  <si>
    <t>72.045,86.072,104.082,114.066</t>
  </si>
  <si>
    <t>0022_creatinine_positive_M+H114p0662_3p62</t>
  </si>
  <si>
    <t>112.051,244.092,487.178</t>
  </si>
  <si>
    <t>0040_cytidine_positive_2M+H487p1783_6p33</t>
  </si>
  <si>
    <t>69.046,95.024,112.051</t>
  </si>
  <si>
    <t>0026_cytosine_positive_M+H112p0506_4p35</t>
  </si>
  <si>
    <t>60.082,87.045,146.117</t>
  </si>
  <si>
    <t>0076_gamma-butyrobetaine_positive_M146p1176_12p98</t>
  </si>
  <si>
    <t>112.051,228.097,455.186</t>
  </si>
  <si>
    <t>0030_2deoxycytidine_positive_2M+H455p1885_5p07</t>
  </si>
  <si>
    <t>deoxyuridine</t>
  </si>
  <si>
    <t>C9H12N2O5</t>
  </si>
  <si>
    <t>MXHRCPNRJAMMIM-SHYZEUOFSA-N</t>
  </si>
  <si>
    <t>0010_SYRINGIC_ACID_negative_M-H197p0455_1p51</t>
  </si>
  <si>
    <t>67.055,69.070,81.070,93.070,95.086,99.056,109.101,111.055,126.128,136.113,137.096,154.123,179.118,197.128,215.139</t>
  </si>
  <si>
    <t>0010_d-Dethiobiotin_positive_M+H215p1390_1p83</t>
  </si>
  <si>
    <t>dihexose (ex. sucrose, palatinose, maltose, cellobiose, trehalose, melibiose)</t>
  </si>
  <si>
    <t>cellobiose//maltose//melibiose//palatinose//sucrose//trehalose</t>
  </si>
  <si>
    <t>GUBGYTABKSRVRQ-CUHNMECISA-N//GUBGYTABKSRVRQ-PICCSMPSSA-N//DLRVVLDZNNYCBX-ABXHMFFYSA-N//PVXPPJIGRGXGCY-TZLCEDOOSA-N//CZMRCDWAGMRECN-UGDNZRGBSA-N//HDTRYLNUVZCQOY-LIZSDCNHSA-N</t>
  </si>
  <si>
    <t>59.013,71.014,72.993,85.029,87.009,89.024,101.025,113.025,119.035,131.035,143.035,149.046,161.046,179.056,341.109</t>
  </si>
  <si>
    <t>0097_Stachyose_negative_M-H665p2146_16p65</t>
  </si>
  <si>
    <t>0005_ferulic_acid_negative_M-H193p0506_1p26</t>
  </si>
  <si>
    <t>71.013,114.934,115.004</t>
  </si>
  <si>
    <t>0058_L-valine_negative_M-H116p0717_10p50</t>
  </si>
  <si>
    <t>No, for ID only</t>
  </si>
  <si>
    <t>82.030,85.029,102.056,128.036,146.046</t>
  </si>
  <si>
    <t>0087_N-Methyl-L-glutamic_acid_negative_M-H160p0615_14p87</t>
  </si>
  <si>
    <t>56.050,84.045,85.029,102.055,124.042,130.050,148.061,148.079</t>
  </si>
  <si>
    <t>0102_L-glutamic_acid_positive_M+H148p0605_15p77</t>
  </si>
  <si>
    <t>56.050,84.045,85.029,101.071,102.055,123.964,130.050,147.076</t>
  </si>
  <si>
    <t>0087_L-glutamine_positive_M+H147p0764_13p94</t>
  </si>
  <si>
    <t>71.014,89.024</t>
  </si>
  <si>
    <t>0068_4033-40-3_negative_M-H173p0568_12p75</t>
  </si>
  <si>
    <t>58.005,59.013,72.993,75.008,105.019</t>
  </si>
  <si>
    <t>0040_N-Acetyl-D-Mannosamine_negative_M+Cl256p0593_6p46</t>
  </si>
  <si>
    <t>109.051,110.035,128.045,134.046,135.030,152.057,153.040</t>
  </si>
  <si>
    <t>0034_guanine_positive_M+H152p0567_5p67</t>
  </si>
  <si>
    <t>133.016,150.042,282.085</t>
  </si>
  <si>
    <t>0031_2-deoxyglucose_negative_M-H163p0612_3p37</t>
  </si>
  <si>
    <t>galactosamine//glucosamine//mannosamine</t>
  </si>
  <si>
    <t>MSWZFWKMSRAUBD-GASJEMHNSA-N//MSWZFWKMSRAUBD-IVMDWMLBSA-N//MSWZFWKMSRAUBD-CBPJZXOFSA-N</t>
  </si>
  <si>
    <t>60.045,60.082,61.029,68.050,69.034,70.066,72.045,73.029,80.050,81.034,84.045,85.029,96.045,96.996,97.029,98.060,99.044,102.055,108.044,114.055,115.039,116.071,126.055,127.039,144.065,145.049,162.076,180.088,180.105</t>
  </si>
  <si>
    <t>0092_D-Mannosamine_positive_M+H180p0867_14p15</t>
  </si>
  <si>
    <t>alpha-galactose 1-phosphoric acid//alpha-glucose 1-phosphoric acid//fructose 6-phosphoric acid//glucose 6-phosphoric acid//mannose 6-phosphoric acid</t>
  </si>
  <si>
    <t>HXXFSFRBOHSIMQ-FPRJBGLDSA-N//HXXFSFRBOHSIMQ-VFUOTHLCSA-N//BGWGXPAPYGQALX-VRPWFDPXSA-N//NBSCHQHZLSJFNQ-GASJEMHNSA-N//NBSCHQHZLSJFNQ-QTVWNMPRSA-N</t>
  </si>
  <si>
    <t>78.959,96.970,138.980,168.991,259.022</t>
  </si>
  <si>
    <t>0095_fumaric_acid_negative_M-H115p0037_16p43</t>
  </si>
  <si>
    <t>0070_histamine_positive_M+H112p0869_11p62</t>
  </si>
  <si>
    <t>0094_L-histidine_positive_M+H156p0768_14p55</t>
  </si>
  <si>
    <t>56.050,60.045,69.045,80.050,81.045,83.061,95.061,97.076,99.056,107.061,124.087,125.071,142.097</t>
  </si>
  <si>
    <t>0072_L-histidinol_positive_M+H142p0975_12p45</t>
  </si>
  <si>
    <t>hydroxybutyric acid</t>
  </si>
  <si>
    <t>59.013,103.040</t>
  </si>
  <si>
    <t>0065_histamine_negative_M-H110p0723_11p63</t>
  </si>
  <si>
    <t>93.035,119.050,163.040</t>
  </si>
  <si>
    <t>0064_taurine_negative_M-H124p0074_11p60</t>
  </si>
  <si>
    <t>94.040,137.046</t>
  </si>
  <si>
    <t>0018_hypoxanthine_positive_M+H137p0458_2p78</t>
  </si>
  <si>
    <t>indole-3-pyruvic acid</t>
  </si>
  <si>
    <t>C11H9NO3</t>
  </si>
  <si>
    <t>RSTKLPZEZYGQPY-UHFFFAOYSA-N</t>
  </si>
  <si>
    <t>0002_Indole-3-pyruvic_acid_negative_M-H202p0509_1p12</t>
  </si>
  <si>
    <t>137.046</t>
  </si>
  <si>
    <t>0029_inosine_positive_M+H269p0881_4p90</t>
  </si>
  <si>
    <t>Isomer of dopamine</t>
  </si>
  <si>
    <t>122.038,123.045,124.017,136.017,137.025,152.072,153.019,154.027</t>
  </si>
  <si>
    <t>0033_glyceraldehyde_negative_M-H89p0244_4p54</t>
  </si>
  <si>
    <t>isonicotinic acid or isomer</t>
  </si>
  <si>
    <t>0033_ISONICOTINIC_ACID_positive_M+H124p0393_5p42</t>
  </si>
  <si>
    <t>0059_L-kynurenine_positive_M+H209p0921_8p79</t>
  </si>
  <si>
    <t>leucine/norleucine/isoleucine</t>
  </si>
  <si>
    <t>0079_4-aminobutyric_acid_negative_M-H102p0560_14p00</t>
  </si>
  <si>
    <t>0002_lumichrome_positive_M+H243p0877_1p15</t>
  </si>
  <si>
    <t>0107_L-lysine_positive_M+H147p1128_17p01</t>
  </si>
  <si>
    <t>malic acid</t>
  </si>
  <si>
    <t>C4H6O5</t>
  </si>
  <si>
    <t>BJEPYKJPYRNKOW-UWTATZPHSA-N</t>
  </si>
  <si>
    <t>59.013,71.013,72.993,87.009,89.024,115.004,132.868,133.014,133.029</t>
  </si>
  <si>
    <t>0062_L-tyrosine_negative_M-H180p0666_11p28</t>
  </si>
  <si>
    <t>methionine</t>
  </si>
  <si>
    <t>C5H11NO2S</t>
  </si>
  <si>
    <t>FFEARJCKVFRZRR-BYPYZUCNSA-N</t>
  </si>
  <si>
    <t>56.050,61.011,74.024,74.061,85.029,87.027,102.055,104.053,133.032,150.026,150.060,150.077,150.111</t>
  </si>
  <si>
    <t>0063_L-methionine_positive_M+H150p0583_9p80</t>
  </si>
  <si>
    <t>methyl beta-galactoside</t>
  </si>
  <si>
    <t>C7H14O6</t>
  </si>
  <si>
    <t>HOVAGTYPODGVJG-VOQCIKJUSA-N</t>
  </si>
  <si>
    <t>55.018,57.034,58.005,59.013,71.014,72.993,73.029,83.014,85.029,87.009,89.024,95.014,97.030,99.009,101.025,112.017,113.025,131.036,161.045,193.072</t>
  </si>
  <si>
    <t>0023_uridine_negative_M-H243p0622_2p61</t>
  </si>
  <si>
    <t>0003_methyl_21H-indol-3-yl_acetate_positive_M+H190p0863_1p16</t>
  </si>
  <si>
    <t>methylglutaric acid</t>
  </si>
  <si>
    <t>0008_5-Methoxy-5-oxopentanoic_acid_positive_M+H147p0652_1p41</t>
  </si>
  <si>
    <t>72.081,86.061,90.904,108.914,131.930</t>
  </si>
  <si>
    <t>0050_N-Acetyl-L-alanine_positive_M+H132p0655_7p70</t>
  </si>
  <si>
    <t>N-acetyl-aspartic acid</t>
  </si>
  <si>
    <t>C6H9NO5</t>
  </si>
  <si>
    <t>OTCCIMWXFLJLIA-BYPYZUCNSA-N</t>
  </si>
  <si>
    <t>58.029,59.013,71.014,88.040,112.041,114.020,115.004,130.051,156.031,174.041</t>
  </si>
  <si>
    <t>0052_galactitol_negative_M-H181p0717_9p06</t>
  </si>
  <si>
    <t>58.029,59.013,100.041,100.077,102.056,126.056,128.035,144.067,146.046,170.046,188.057</t>
  </si>
  <si>
    <t>0056_2_3Cyclic_AMP_negative_M-H328p0452_10p04</t>
  </si>
  <si>
    <t>N-acetyl-galactosamine//N-acetyl-galactosamine//N-acetyl-glucosamine//N-acetyl-glucosamine//N-acetyl-mannosamine//N-acetyl-mannosamine//N-acetyl-mannosamine</t>
  </si>
  <si>
    <t>OVRNDRQMDRJTHS-CBQIKETKSA-N//OVRNDRQMDRJTHS-CBQIKETKSA-N//OVRNDRQMDRJTHS-RTRLPJTCSA-N//OVRNDRQMDRJTHS-RTRLPJTCSA-N//OVRNDRQMDRJTHS-ZTVVOAFPSA-N//OVRNDRQMDRJTHS-ZTVVOAFPSA-N//OVRNDRQMDRJTHS-ZTVVOAFPSA-N</t>
  </si>
  <si>
    <t>60.045,61.029,72.045,80.050,81.034,84.045,96.045,97.029,98.060,109.028,114.055,126.055,127.039,138.055,140.070,144.065,162.075,168.065,186.076,204.086</t>
  </si>
  <si>
    <t>0039_N-Acetyl-D-Glucosamine_positive_M+H-H2O204p0866_6p33</t>
  </si>
  <si>
    <t>0021_N-Acetyl-L-phenylalanine_positive_M+H208p0968_3p49</t>
  </si>
  <si>
    <t>0083_melibiose_negative_M-H341p1089_14p44</t>
  </si>
  <si>
    <t>60.045,72.045,72.081,114.092,131.118</t>
  </si>
  <si>
    <t>0062_N4-aminobutyl_acetamide_positive_M+H131p1179_9p66</t>
  </si>
  <si>
    <t>N-alpha-acetyl-asparagine</t>
  </si>
  <si>
    <t>0047_dopamine_negative_M-H152p0717_8p58</t>
  </si>
  <si>
    <t>N-alpha-acetyl-lysine</t>
  </si>
  <si>
    <t>C8H16N2O3</t>
  </si>
  <si>
    <t>VEYYWZRYIYDQJM-ZETCQYMHSA-N</t>
  </si>
  <si>
    <t>60.045,84.081,112.076,126.091,129.102,130.086,147.113,153.102,154.086,171.113,172.097,189.123</t>
  </si>
  <si>
    <t>0098_1946-82-3_positive_M+H189p1234_14p85</t>
  </si>
  <si>
    <t>N-methyl-glutamic acid</t>
  </si>
  <si>
    <t>XLBVNMSMFQMKEY-BYPYZUCNSA-N</t>
  </si>
  <si>
    <t>70.066,85.029,98.060,116.071,144.066,162.076</t>
  </si>
  <si>
    <t>0099_N-Methyl-L-glutamic_acid_positive_M+H162p0761_14p87</t>
  </si>
  <si>
    <t>60.082,84.081,86.097,130.086,144.138,189.159</t>
  </si>
  <si>
    <t>0105_Trimethyllysine_positive_M189p1598_16p78</t>
  </si>
  <si>
    <t>0004_nicotinamide_positive_M+H123p0553_1p19</t>
  </si>
  <si>
    <t>78.035,96.045,124.039</t>
  </si>
  <si>
    <t>0032_nicotinic_acid_positive_M+H124p0393_5p14</t>
  </si>
  <si>
    <t>o-acetyl-serine and/or isomers</t>
  </si>
  <si>
    <t>60.045,70.029,88.040,102.055,148.078,148.111</t>
  </si>
  <si>
    <t>0068_O-acetyl-L-serine_positive_M+H148p0605_10p67</t>
  </si>
  <si>
    <t>omega-hydroxydodecanoic acid</t>
  </si>
  <si>
    <t>C12H24O3</t>
  </si>
  <si>
    <t>ZDHCZVWCTKTBRY-UHFFFAOYSA-N</t>
  </si>
  <si>
    <t>0000_12-Hydroxydodecanoic_acid_negative_M-H215p1652_1p05</t>
  </si>
  <si>
    <t>0061_L-Pyroglutamic_acid_negative_M-H128p0353_11p07</t>
  </si>
  <si>
    <t>111.020,155.010</t>
  </si>
  <si>
    <t>0029_Octanedioic_acid_negative_M-H173p0819_3p04</t>
  </si>
  <si>
    <t>59.050,67.055,69.071,72.045,73.029,85.065,87.081,90.055,95.049,98.024,100.040,103.076,116.035,124.076,142.086,160.097,166.086,174.112,184.097,202.107,220.118</t>
  </si>
  <si>
    <t>0038_pantothenic_acid_positive_M+H220p1180_6p31</t>
  </si>
  <si>
    <t>72.009,103.056,119.050,147.045,164.072</t>
  </si>
  <si>
    <t>0032_allantoin_negative_M-H157p0367_4p45</t>
  </si>
  <si>
    <t>56.050,84.081,130.086</t>
  </si>
  <si>
    <t>0066_l-Pipecolic_acid_positive_M+H130p0863_10p35</t>
  </si>
  <si>
    <t>0065_L-proline_positive_M+H116p0706_10p30</t>
  </si>
  <si>
    <t>0060_pyridoxamine_positive_M+H169p0972_9p46</t>
  </si>
  <si>
    <t>0011_pyridoxine_positive_M+H170p0812_1p98</t>
  </si>
  <si>
    <t>85.029,93.034,127.041,191.056</t>
  </si>
  <si>
    <t>0046_D-Sorbitol_negative_M+Cl217p0484_8p51</t>
  </si>
  <si>
    <t>0025_riboflavin_positive_M+H377p1456_4p10</t>
  </si>
  <si>
    <t>60.045,70.029,88.040,106.050</t>
  </si>
  <si>
    <t>0088_L-serine_positive_M+H106p0499_13p94</t>
  </si>
  <si>
    <t>60.082,86.097,104.107,125.000,184.073,258.110</t>
  </si>
  <si>
    <t>0095_Glycerophosphocholine_positive_M258p1101_14p62</t>
  </si>
  <si>
    <t>sorbic acid</t>
  </si>
  <si>
    <t>C6H8O2</t>
  </si>
  <si>
    <t>WSWCOQWTEOXDQX-MQQKCMAXSA-N</t>
  </si>
  <si>
    <t>0001_sorbic_acid_negative_M-H111p0451_1p07</t>
  </si>
  <si>
    <t>suberic acid</t>
  </si>
  <si>
    <t>C8H14O4</t>
  </si>
  <si>
    <t>TYFQFVWCELRYAO-UHFFFAOYSA-N</t>
  </si>
  <si>
    <t>83.050,111.082,129.092,173.082</t>
  </si>
  <si>
    <t>0022_4-Pyridoxic_acid_negative_M-H182p0459_2p60</t>
  </si>
  <si>
    <t>0009_thymidine_negative_M-H241p0830_1p51</t>
  </si>
  <si>
    <t>taurine</t>
  </si>
  <si>
    <t>C2H7NO3S</t>
  </si>
  <si>
    <t>XOAAWQZATWQOTB-UHFFFAOYSA-N</t>
  </si>
  <si>
    <t>0043_guanosine_negative_M-H282p0844_7p91</t>
  </si>
  <si>
    <t>tetrasaccharide (ex. stachyose)</t>
  </si>
  <si>
    <t>stachyose</t>
  </si>
  <si>
    <t>C24H42O21</t>
  </si>
  <si>
    <t>UQZIYBXSHAGNOE-XNSRJBNMSA-N</t>
  </si>
  <si>
    <t>multiple nearby peaks</t>
  </si>
  <si>
    <t>185.042,203.052,347.094,365.105,509.147,527.157,689.209</t>
  </si>
  <si>
    <t>0104_Stachyose_positive_M+Na689p2111_16p64</t>
  </si>
  <si>
    <t>threonine/allothreonine/homoserine</t>
  </si>
  <si>
    <t>allothreonine//homoserine//threonine</t>
  </si>
  <si>
    <t>AYFVYJQAPQTCCC-HRFVKAFMSA-N//UKAUYVFTDYCKQA-VKHMYHEASA-N//AYFVYJQAPQTCCC-GBXIJSLDSA-N</t>
  </si>
  <si>
    <t>56.050,57.034,58.066,74.061,84.045,96.995,102.055,120.011,120.065</t>
  </si>
  <si>
    <t>0078_L-threonine_positive_M+H120p0655_13p03</t>
  </si>
  <si>
    <t>151.051,241.083</t>
  </si>
  <si>
    <t>0008_Vanillic_acid_negative_M-H167p0350_1p47</t>
  </si>
  <si>
    <t>54.035,56.050,81.045,82.029,84.045,109.040,127.050</t>
  </si>
  <si>
    <t>0005_thymine_positive_M+H127p0502_1p22</t>
  </si>
  <si>
    <t>61.988,119.050,147.045</t>
  </si>
  <si>
    <t>0003_CINNAMIC_ACID_negative_M-H147p0451_1p12</t>
  </si>
  <si>
    <t>94.065,110.060,138.055</t>
  </si>
  <si>
    <t>0052_3-carboxy-1-methylpyridinium_positive_M138p0550_8p11</t>
  </si>
  <si>
    <t>58.005,59.013,71.013,72.993,73.029,83.014,85.029,87.009,89.024,101.025,113.025,119.035,125.024,131.036,143.035,149.046,161.046,179.056,221.067,281.088,323.098,341.109,503.162</t>
  </si>
  <si>
    <t>0057_L-proline_negative_M-H114p0560_10p30</t>
  </si>
  <si>
    <t>118.065,132.081,142.065,144.081,146.060,159.091,170.060,188.071,205.096</t>
  </si>
  <si>
    <t>0061_D-Tryptophan_positive_M+H205p0972_9p51</t>
  </si>
  <si>
    <t>0043_tyramine_positive_M+H138p0914_6p38</t>
  </si>
  <si>
    <t>91.055,95.050,98.975,116.986,119.049,121.065,123.044,136.076,147.044,165.054,182.082</t>
  </si>
  <si>
    <t>0069_L-tyrosine_positive_M+H182p0812_11p26</t>
  </si>
  <si>
    <t>110.976,111.020</t>
  </si>
  <si>
    <t>0006_uracil_negative_M-H111p0200_1p33</t>
  </si>
  <si>
    <t>66.034,82.030,96.045,110.025,111.020,122.025,124.040,140.036,152.036,153.031,200.057,243.062</t>
  </si>
  <si>
    <t>0018_Citraconic_acid_negative_M-H129p0193_2p04</t>
  </si>
  <si>
    <t>uronic acid</t>
  </si>
  <si>
    <t>galacturonic acid</t>
  </si>
  <si>
    <t>galacturonic acid//glucuronic acid</t>
  </si>
  <si>
    <t>AEMOLEFTQBMNLQ-DTEWXJGMSA-N//AEMOLEFTQBMNLQ-AQKNRBDQSA-N</t>
  </si>
  <si>
    <t>AEMOLEFTQBMNLQ-DTEWXJGMSA-N</t>
  </si>
  <si>
    <t>57.034,58.005,59.013,71.014,72.993,73.029,75.009,83.014,85.029,87.009,89.024,95.014,99.009,101.025,103.004,113.025,129.019,131.035,133.014,157.014,175.025,193.035</t>
  </si>
  <si>
    <t>0072_L-threonine_negative_M-H118p0509_13p04</t>
  </si>
  <si>
    <t>55.055,57.058,58.066,59.074,72.082,118.086</t>
  </si>
  <si>
    <t>0067_L-valine_positive_M+H118p0863_10p45</t>
  </si>
  <si>
    <t>0007_p-coumaric_acid_negative_M-H163p0400_1p44</t>
  </si>
  <si>
    <t>108.021,126.032,151.026</t>
  </si>
  <si>
    <t>0016_4-hydroxyphenylacetic_acid_negative_M-H151p0400_1p98</t>
  </si>
  <si>
    <t>0034_L-Lactic_acid_negative_M-H89p0244_4p56</t>
  </si>
  <si>
    <t>red: excluded due to low signal in samples compared to blanks</t>
  </si>
  <si>
    <t>Timecourse</t>
  </si>
  <si>
    <t>Brachy-0</t>
  </si>
  <si>
    <t>Brachy-2</t>
  </si>
  <si>
    <t>Brachy-4</t>
  </si>
  <si>
    <t>Brachy-8</t>
  </si>
  <si>
    <t>Brachy-9</t>
  </si>
  <si>
    <t>Brachy-1</t>
  </si>
  <si>
    <t>0 h</t>
  </si>
  <si>
    <t>0.5 h</t>
  </si>
  <si>
    <t>2 h</t>
  </si>
  <si>
    <t>4 h</t>
  </si>
  <si>
    <t>1 d</t>
  </si>
  <si>
    <t>4 d</t>
  </si>
  <si>
    <t>sample name</t>
  </si>
  <si>
    <t>timing</t>
  </si>
  <si>
    <t>pairwise comparisons</t>
  </si>
  <si>
    <t>Environments</t>
  </si>
  <si>
    <t>2-hydroxypyridine and/or isomers</t>
  </si>
  <si>
    <t>3-methyladenine and/or isomers</t>
  </si>
  <si>
    <t>aspartic acid and/or isomers</t>
  </si>
  <si>
    <t>4-quinolinecarboxylic acid and/or isomers</t>
  </si>
  <si>
    <t>glyceric acid and/or isomers</t>
  </si>
  <si>
    <t>betaine and/or isomers</t>
  </si>
  <si>
    <t>fumaric acid and/or isomers</t>
  </si>
  <si>
    <t>N-acetyl-alanine and/or isomers</t>
  </si>
  <si>
    <t>N-acetyl-glutamic acid and/or isomers</t>
  </si>
  <si>
    <t>malic acid and/or isomers</t>
  </si>
  <si>
    <t>syringic acid and/or isomers</t>
  </si>
  <si>
    <t>nonsterile</t>
  </si>
  <si>
    <t>sterile</t>
  </si>
  <si>
    <t>Diurnal tissues</t>
  </si>
  <si>
    <t>root-Arabidopsis</t>
  </si>
  <si>
    <t>root-Brachy</t>
  </si>
  <si>
    <t>root-Medicago</t>
  </si>
  <si>
    <t>shoot-Arabidopsis</t>
  </si>
  <si>
    <t>shoot-Brachy</t>
  </si>
  <si>
    <t>shoot-Medicago</t>
  </si>
  <si>
    <t>Diurnal exudates</t>
  </si>
  <si>
    <t>EOD-Arabidopsis</t>
  </si>
  <si>
    <t>EOD-Brachy</t>
  </si>
  <si>
    <t>EOD-Medicago</t>
  </si>
  <si>
    <t>EON-Arabidopsis</t>
  </si>
  <si>
    <t>EON-Brachy</t>
  </si>
  <si>
    <t>EON-Medicago</t>
  </si>
  <si>
    <t>Anova/Tukey tests for different datasets, lists of significantly different metabolites</t>
  </si>
  <si>
    <t>name</t>
  </si>
  <si>
    <t>Statistic</t>
  </si>
  <si>
    <t>p_value</t>
  </si>
  <si>
    <t>N-acetylputrescine and/or isomers</t>
  </si>
  <si>
    <t>Anova pairwise comparisons</t>
  </si>
  <si>
    <t>Arabidopsis-00h.1</t>
  </si>
  <si>
    <t>Arabidopsis-00h.2</t>
  </si>
  <si>
    <t>Arabidopsis-00h.3</t>
  </si>
  <si>
    <t>Arabidopsis-00h.4</t>
  </si>
  <si>
    <t>Arabidopsis-02h.1</t>
  </si>
  <si>
    <t>Arabidopsis-02h.2</t>
  </si>
  <si>
    <t>Arabidopsis-02h.3</t>
  </si>
  <si>
    <t>Arabidopsis-02h.4</t>
  </si>
  <si>
    <t>Arabidopsis-04h.1</t>
  </si>
  <si>
    <t>Arabidopsis-04h.2</t>
  </si>
  <si>
    <t>Arabidopsis-04h.3</t>
  </si>
  <si>
    <t>Arabidopsis-04h.4</t>
  </si>
  <si>
    <t>Arabidopsis-1d.1</t>
  </si>
  <si>
    <t>Arabidopsis-1d.2</t>
  </si>
  <si>
    <t>Arabidopsis-1d.3</t>
  </si>
  <si>
    <t>Arabidopsis-1d.4</t>
  </si>
  <si>
    <t>Arabidopsis-4d.1</t>
  </si>
  <si>
    <t>Arabidopsis-4d.2</t>
  </si>
  <si>
    <t>Arabidopsis-4d.3</t>
  </si>
  <si>
    <t>Arabidopsis-4d.4</t>
  </si>
  <si>
    <t>Arabidopsis-p5h.1</t>
  </si>
  <si>
    <t>Arabidopsis-p5h.2</t>
  </si>
  <si>
    <t>Arabidopsis-p5h.3</t>
  </si>
  <si>
    <t>Arabidopsis-p5h.4</t>
  </si>
  <si>
    <t>Brachy-00h.1</t>
  </si>
  <si>
    <t>Brachy-00h.2</t>
  </si>
  <si>
    <t>Brachy-00h.3</t>
  </si>
  <si>
    <t>Brachy-00h.4</t>
  </si>
  <si>
    <t>Brachy-02h.1</t>
  </si>
  <si>
    <t>Brachy-02h.2</t>
  </si>
  <si>
    <t>Brachy-02h.3</t>
  </si>
  <si>
    <t>Brachy-02h.4</t>
  </si>
  <si>
    <t>Brachy-04h.1</t>
  </si>
  <si>
    <t>Brachy-04h.2</t>
  </si>
  <si>
    <t>Brachy-04h.3</t>
  </si>
  <si>
    <t>Brachy-04h.4</t>
  </si>
  <si>
    <t>Brachy-1d.1</t>
  </si>
  <si>
    <t>Brachy-1d.2</t>
  </si>
  <si>
    <t>Brachy-1d.3</t>
  </si>
  <si>
    <t>Brachy-1d.4</t>
  </si>
  <si>
    <t>Brachy-4d.1</t>
  </si>
  <si>
    <t>Brachy-4d.2</t>
  </si>
  <si>
    <t>Brachy-4d.3</t>
  </si>
  <si>
    <t>Brachy-4d.4</t>
  </si>
  <si>
    <t>Brachy-p5h.1</t>
  </si>
  <si>
    <t>Brachy-p5h.2</t>
  </si>
  <si>
    <t>Brachy-p5h.3</t>
  </si>
  <si>
    <t>Brachy-p5h.4</t>
  </si>
  <si>
    <t>MeOH blank.1</t>
  </si>
  <si>
    <t>MeOH blank.2</t>
  </si>
  <si>
    <t>MeOH blank.3</t>
  </si>
  <si>
    <t>MeOH blank.4</t>
  </si>
  <si>
    <t>Medicago-00h.1</t>
  </si>
  <si>
    <t>Medicago-00h.2</t>
  </si>
  <si>
    <t>Medicago-00h.3</t>
  </si>
  <si>
    <t>Medicago-00h.4</t>
  </si>
  <si>
    <t>Medicago-02h.1</t>
  </si>
  <si>
    <t>Medicago-02h.2</t>
  </si>
  <si>
    <t>Medicago-02h.3</t>
  </si>
  <si>
    <t>Medicago-02h.4</t>
  </si>
  <si>
    <t>Medicago-04h.1</t>
  </si>
  <si>
    <t>Medicago-04h.2</t>
  </si>
  <si>
    <t>Medicago-04h.3</t>
  </si>
  <si>
    <t>Medicago-04h.4</t>
  </si>
  <si>
    <t>Medicago-1d.1</t>
  </si>
  <si>
    <t>Medicago-1d.2</t>
  </si>
  <si>
    <t>Medicago-1d.3</t>
  </si>
  <si>
    <t>Medicago-1d.4</t>
  </si>
  <si>
    <t>Medicago-4d.1</t>
  </si>
  <si>
    <t>Medicago-4d.2</t>
  </si>
  <si>
    <t>Medicago-4d.3</t>
  </si>
  <si>
    <t>Medicago-4d.4</t>
  </si>
  <si>
    <t>Medicago-p5h.1</t>
  </si>
  <si>
    <t>Medicago-p5h.2</t>
  </si>
  <si>
    <t>Medicago-p5h.3</t>
  </si>
  <si>
    <t>Medicago-p5h.4</t>
  </si>
  <si>
    <t>TxCtrl-00h.1</t>
  </si>
  <si>
    <t>TxCtrl-00h.2</t>
  </si>
  <si>
    <t>TxCtrl-00h.3</t>
  </si>
  <si>
    <t>TxCtrl-02h.1</t>
  </si>
  <si>
    <t>TxCtrl-02h.2</t>
  </si>
  <si>
    <t>TxCtrl-02h.3</t>
  </si>
  <si>
    <t>TxCtrl-04h.1</t>
  </si>
  <si>
    <t>TxCtrl-04h.2</t>
  </si>
  <si>
    <t>TxCtrl-04h.3</t>
  </si>
  <si>
    <t>TxCtrl-1d.1</t>
  </si>
  <si>
    <t>TxCtrl-1d.2</t>
  </si>
  <si>
    <t>TxCtrl-1d.3</t>
  </si>
  <si>
    <t>TxCtrl-4d.1</t>
  </si>
  <si>
    <t>TxCtrl-4d.2</t>
  </si>
  <si>
    <t>TxCtrl-4d.3</t>
  </si>
  <si>
    <t>TxCtrl-4d.4</t>
  </si>
  <si>
    <t>TxCtrl-4d.5</t>
  </si>
  <si>
    <t>TxCtrl-4d.6</t>
  </si>
  <si>
    <t>TxCtrl-4d.7</t>
  </si>
  <si>
    <t>TxCtrl-4d.8</t>
  </si>
  <si>
    <t>TxCtrl-4d.9</t>
  </si>
  <si>
    <t>TxCtrl-p5h.1</t>
  </si>
  <si>
    <t>TxCtrl-p5h.2</t>
  </si>
  <si>
    <t>TxCtrl-p5h.3</t>
  </si>
  <si>
    <t>ID</t>
    <phoneticPr fontId="11" type="noConversion"/>
  </si>
  <si>
    <t>id</t>
    <phoneticPr fontId="11" type="noConversion"/>
  </si>
  <si>
    <t>group2</t>
    <phoneticPr fontId="11" type="noConversion"/>
  </si>
  <si>
    <t>timecource</t>
    <phoneticPr fontId="11" type="noConversion"/>
  </si>
  <si>
    <t>Level 1+</t>
  </si>
  <si>
    <t>Level 1</t>
  </si>
  <si>
    <t>abscisic acid and/or isomers</t>
  </si>
  <si>
    <t>caffeic acid and/or isomers</t>
  </si>
  <si>
    <t>InjBl-MeOH.1</t>
    <phoneticPr fontId="11" type="noConversion"/>
  </si>
  <si>
    <t>InjBl-MeOH.3</t>
    <phoneticPr fontId="11" type="noConversion"/>
  </si>
  <si>
    <t>InjBl-MeOH.2</t>
    <phoneticPr fontId="11" type="noConversion"/>
  </si>
  <si>
    <t>NA</t>
  </si>
  <si>
    <t>UZTFMUBKZQVKLK-UHFFFAOYSA-N</t>
    <phoneticPr fontId="11" type="noConversion"/>
  </si>
  <si>
    <t>group1</t>
    <phoneticPr fontId="11" type="noConversion"/>
  </si>
  <si>
    <t>Diurnal Tissues</t>
  </si>
  <si>
    <t>Diurnal Exudates</t>
  </si>
  <si>
    <t>Arabidopsis-00h</t>
    <phoneticPr fontId="11" type="noConversion"/>
  </si>
  <si>
    <t>1-methyl-6,7-dihydroxy-1,2,3,4-tetrahydroisoquinoline</t>
    <phoneticPr fontId="11" type="noConversion"/>
  </si>
  <si>
    <t>glutamic acid2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</si>
</sst>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b/>
      <sz val="9"/>
      <color theme="1"/>
      <name val="Calibri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DCFFFF"/>
        <bgColor rgb="FFDCFFFF"/>
      </patternFill>
    </fill>
    <fill>
      <patternFill patternType="solid">
        <fgColor rgb="FFFFFFDC"/>
        <bgColor rgb="FFFFFFDC"/>
      </patternFill>
    </fill>
    <fill>
      <patternFill patternType="solid">
        <fgColor rgb="FFFFDCFF"/>
        <bgColor rgb="FFFFDCFF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4" xfId="0" applyFont="1" applyBorder="1" applyAlignment="1">
      <alignment horizontal="center" wrapText="1"/>
    </xf>
    <xf numFmtId="0" fontId="3" fillId="0" borderId="0" xfId="0" applyFont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4" fillId="0" borderId="0" xfId="0" applyFont="1"/>
    <xf numFmtId="11" fontId="4" fillId="0" borderId="0" xfId="0" applyNumberFormat="1" applyFont="1"/>
    <xf numFmtId="0" fontId="1" fillId="4" borderId="4" xfId="0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4" fillId="0" borderId="0" xfId="0" applyFont="1" applyAlignment="1">
      <alignment horizontal="right"/>
    </xf>
    <xf numFmtId="0" fontId="4" fillId="2" borderId="0" xfId="0" applyFont="1" applyFill="1"/>
    <xf numFmtId="11" fontId="4" fillId="3" borderId="0" xfId="0" applyNumberFormat="1" applyFont="1" applyFill="1" applyAlignment="1">
      <alignment horizontal="right"/>
    </xf>
    <xf numFmtId="0" fontId="4" fillId="3" borderId="0" xfId="0" applyFont="1" applyFill="1"/>
    <xf numFmtId="0" fontId="4" fillId="3" borderId="0" xfId="0" applyFont="1" applyFill="1" applyAlignment="1">
      <alignment horizontal="right"/>
    </xf>
    <xf numFmtId="0" fontId="4" fillId="4" borderId="0" xfId="0" applyFont="1" applyFill="1" applyAlignment="1">
      <alignment horizontal="right"/>
    </xf>
    <xf numFmtId="11" fontId="4" fillId="3" borderId="0" xfId="0" applyNumberFormat="1" applyFont="1" applyFill="1"/>
    <xf numFmtId="0" fontId="4" fillId="4" borderId="0" xfId="0" applyFont="1" applyFill="1"/>
    <xf numFmtId="0" fontId="1" fillId="0" borderId="0" xfId="0" applyFont="1" applyAlignment="1">
      <alignment horizontal="center"/>
    </xf>
    <xf numFmtId="0" fontId="5" fillId="0" borderId="0" xfId="0" applyFont="1"/>
    <xf numFmtId="11" fontId="5" fillId="0" borderId="0" xfId="0" applyNumberFormat="1" applyFont="1"/>
    <xf numFmtId="0" fontId="6" fillId="0" borderId="0" xfId="0" applyFont="1"/>
    <xf numFmtId="0" fontId="5" fillId="2" borderId="0" xfId="0" applyFont="1" applyFill="1"/>
    <xf numFmtId="11" fontId="5" fillId="3" borderId="0" xfId="0" applyNumberFormat="1" applyFont="1" applyFill="1"/>
    <xf numFmtId="0" fontId="5" fillId="3" borderId="0" xfId="0" applyFont="1" applyFill="1"/>
    <xf numFmtId="0" fontId="5" fillId="4" borderId="0" xfId="0" applyFont="1" applyFill="1"/>
    <xf numFmtId="0" fontId="7" fillId="0" borderId="0" xfId="0" applyFont="1"/>
    <xf numFmtId="0" fontId="8" fillId="0" borderId="0" xfId="0" applyFont="1"/>
    <xf numFmtId="0" fontId="8" fillId="5" borderId="0" xfId="0" applyFont="1" applyFill="1"/>
    <xf numFmtId="0" fontId="0" fillId="5" borderId="0" xfId="0" applyFill="1"/>
    <xf numFmtId="0" fontId="9" fillId="0" borderId="0" xfId="0" applyFont="1"/>
    <xf numFmtId="0" fontId="10" fillId="0" borderId="0" xfId="0" applyFont="1" applyAlignment="1">
      <alignment horizontal="left" vertical="top"/>
    </xf>
    <xf numFmtId="0" fontId="1" fillId="0" borderId="1" xfId="0" applyFont="1" applyBorder="1" applyAlignment="1">
      <alignment horizontal="center" wrapText="1"/>
    </xf>
    <xf numFmtId="0" fontId="2" fillId="0" borderId="3" xfId="0" applyFont="1" applyBorder="1"/>
    <xf numFmtId="0" fontId="2" fillId="0" borderId="2" xfId="0" applyFont="1" applyBorder="1"/>
    <xf numFmtId="0" fontId="1" fillId="4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</cellXfs>
  <cellStyles count="1">
    <cellStyle name="常规" xfId="0" builtinId="0"/>
  </cellStyles>
  <dxfs count="6">
    <dxf>
      <fill>
        <patternFill patternType="solid">
          <fgColor rgb="FFFFDCFF"/>
          <bgColor rgb="FFFFDCFF"/>
        </patternFill>
      </fill>
    </dxf>
    <dxf>
      <fill>
        <patternFill patternType="solid">
          <fgColor rgb="FFFFFFDC"/>
          <bgColor rgb="FFFFFFDC"/>
        </patternFill>
      </fill>
    </dxf>
    <dxf>
      <fill>
        <patternFill patternType="solid">
          <fgColor rgb="FFDCFFFF"/>
          <bgColor rgb="FFDCFFFF"/>
        </patternFill>
      </fill>
    </dxf>
    <dxf>
      <fill>
        <patternFill patternType="solid">
          <fgColor rgb="FFFFDCFF"/>
          <bgColor rgb="FFFFDCFF"/>
        </patternFill>
      </fill>
    </dxf>
    <dxf>
      <fill>
        <patternFill patternType="solid">
          <fgColor rgb="FFFFFFDC"/>
          <bgColor rgb="FFFFFFDC"/>
        </patternFill>
      </fill>
    </dxf>
    <dxf>
      <fill>
        <patternFill patternType="solid">
          <fgColor rgb="FFDCFFFF"/>
          <bgColor rgb="FFD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984"/>
  <sheetViews>
    <sheetView topLeftCell="AB1" workbookViewId="0">
      <selection activeCell="AO6" sqref="AO6"/>
    </sheetView>
  </sheetViews>
  <sheetFormatPr defaultColWidth="14.42578125" defaultRowHeight="15.75" customHeight="1" x14ac:dyDescent="0.2"/>
  <cols>
    <col min="1" max="1" width="8.7109375" customWidth="1"/>
    <col min="2" max="2" width="38.7109375" customWidth="1"/>
    <col min="3" max="19" width="8.7109375" customWidth="1"/>
    <col min="20" max="20" width="9.140625" customWidth="1"/>
    <col min="21" max="38" width="8.7109375" customWidth="1"/>
    <col min="39" max="39" width="20" customWidth="1"/>
    <col min="40" max="138" width="8.7109375" customWidth="1"/>
  </cols>
  <sheetData>
    <row r="1" spans="1:138" ht="36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37" t="s">
        <v>1</v>
      </c>
      <c r="L1" s="39"/>
      <c r="M1" s="39"/>
      <c r="N1" s="39"/>
      <c r="O1" s="39"/>
      <c r="P1" s="39"/>
      <c r="Q1" s="39"/>
      <c r="R1" s="39"/>
      <c r="S1" s="38"/>
      <c r="T1" s="37" t="s">
        <v>2</v>
      </c>
      <c r="U1" s="39"/>
      <c r="V1" s="38"/>
      <c r="W1" s="37" t="s">
        <v>3</v>
      </c>
      <c r="X1" s="39"/>
      <c r="Y1" s="39"/>
      <c r="Z1" s="38"/>
      <c r="AA1" s="1" t="s">
        <v>4</v>
      </c>
      <c r="AB1" s="37" t="s">
        <v>5</v>
      </c>
      <c r="AC1" s="39"/>
      <c r="AD1" s="38"/>
      <c r="AE1" s="37" t="s">
        <v>6</v>
      </c>
      <c r="AF1" s="38"/>
      <c r="AG1" s="37" t="s">
        <v>7</v>
      </c>
      <c r="AH1" s="39"/>
      <c r="AI1" s="39"/>
      <c r="AJ1" s="38"/>
      <c r="AK1" s="1" t="s">
        <v>8</v>
      </c>
      <c r="AL1" s="2" t="s">
        <v>9</v>
      </c>
      <c r="AM1" s="2" t="s">
        <v>10</v>
      </c>
      <c r="AN1" s="2" t="s">
        <v>10</v>
      </c>
      <c r="AO1" s="2" t="s">
        <v>10</v>
      </c>
      <c r="AP1" s="2" t="s">
        <v>10</v>
      </c>
      <c r="AQ1" s="2" t="s">
        <v>11</v>
      </c>
      <c r="AR1" s="2" t="s">
        <v>11</v>
      </c>
      <c r="AS1" s="2" t="s">
        <v>11</v>
      </c>
      <c r="AT1" s="2" t="s">
        <v>11</v>
      </c>
      <c r="AU1" s="2" t="s">
        <v>12</v>
      </c>
      <c r="AV1" s="2" t="s">
        <v>12</v>
      </c>
      <c r="AW1" s="2" t="s">
        <v>12</v>
      </c>
      <c r="AX1" s="2" t="s">
        <v>12</v>
      </c>
      <c r="AY1" s="2" t="s">
        <v>13</v>
      </c>
      <c r="AZ1" s="2" t="s">
        <v>13</v>
      </c>
      <c r="BA1" s="2" t="s">
        <v>13</v>
      </c>
      <c r="BB1" s="2" t="s">
        <v>13</v>
      </c>
      <c r="BC1" s="2" t="s">
        <v>14</v>
      </c>
      <c r="BD1" s="2" t="s">
        <v>14</v>
      </c>
      <c r="BE1" s="2" t="s">
        <v>14</v>
      </c>
      <c r="BF1" s="2" t="s">
        <v>14</v>
      </c>
      <c r="BG1" s="2" t="s">
        <v>15</v>
      </c>
      <c r="BH1" s="2" t="s">
        <v>15</v>
      </c>
      <c r="BI1" s="2" t="s">
        <v>15</v>
      </c>
      <c r="BJ1" s="2" t="s">
        <v>15</v>
      </c>
      <c r="BK1" s="2" t="s">
        <v>16</v>
      </c>
      <c r="BL1" s="2" t="s">
        <v>16</v>
      </c>
      <c r="BM1" s="2" t="s">
        <v>16</v>
      </c>
      <c r="BN1" s="2" t="s">
        <v>16</v>
      </c>
      <c r="BO1" s="2" t="s">
        <v>17</v>
      </c>
      <c r="BP1" s="2" t="s">
        <v>17</v>
      </c>
      <c r="BQ1" s="2" t="s">
        <v>17</v>
      </c>
      <c r="BR1" s="2" t="s">
        <v>17</v>
      </c>
      <c r="BS1" s="2" t="s">
        <v>18</v>
      </c>
      <c r="BT1" s="2" t="s">
        <v>18</v>
      </c>
      <c r="BU1" s="2" t="s">
        <v>18</v>
      </c>
      <c r="BV1" s="2" t="s">
        <v>18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20</v>
      </c>
      <c r="CB1" s="2" t="s">
        <v>20</v>
      </c>
      <c r="CC1" s="2" t="s">
        <v>20</v>
      </c>
      <c r="CD1" s="2" t="s">
        <v>20</v>
      </c>
      <c r="CE1" s="2" t="s">
        <v>21</v>
      </c>
      <c r="CF1" s="2" t="s">
        <v>21</v>
      </c>
      <c r="CG1" s="2" t="s">
        <v>21</v>
      </c>
      <c r="CH1" s="2" t="s">
        <v>21</v>
      </c>
      <c r="CI1" s="2" t="s">
        <v>22</v>
      </c>
      <c r="CJ1" s="2" t="s">
        <v>22</v>
      </c>
      <c r="CK1" s="2" t="s">
        <v>22</v>
      </c>
      <c r="CL1" s="2" t="s">
        <v>22</v>
      </c>
      <c r="CM1" s="2" t="s">
        <v>23</v>
      </c>
      <c r="CN1" s="2" t="s">
        <v>23</v>
      </c>
      <c r="CO1" s="2" t="s">
        <v>23</v>
      </c>
      <c r="CP1" s="2" t="s">
        <v>23</v>
      </c>
      <c r="CQ1" s="2" t="s">
        <v>24</v>
      </c>
      <c r="CR1" s="2" t="s">
        <v>24</v>
      </c>
      <c r="CS1" s="2" t="s">
        <v>24</v>
      </c>
      <c r="CT1" s="2" t="s">
        <v>24</v>
      </c>
      <c r="CU1" s="2" t="s">
        <v>25</v>
      </c>
      <c r="CV1" s="2" t="s">
        <v>25</v>
      </c>
      <c r="CW1" s="2" t="s">
        <v>25</v>
      </c>
      <c r="CX1" s="2" t="s">
        <v>25</v>
      </c>
      <c r="CY1" s="2" t="s">
        <v>26</v>
      </c>
      <c r="CZ1" s="2" t="s">
        <v>26</v>
      </c>
      <c r="DA1" s="2" t="s">
        <v>26</v>
      </c>
      <c r="DB1" s="2" t="s">
        <v>26</v>
      </c>
      <c r="DC1" s="2" t="s">
        <v>27</v>
      </c>
      <c r="DD1" s="2" t="s">
        <v>27</v>
      </c>
      <c r="DE1" s="2" t="s">
        <v>27</v>
      </c>
      <c r="DF1" s="2" t="s">
        <v>27</v>
      </c>
      <c r="DG1" s="2" t="s">
        <v>28</v>
      </c>
      <c r="DH1" s="2" t="s">
        <v>28</v>
      </c>
      <c r="DI1" s="2" t="s">
        <v>28</v>
      </c>
      <c r="DJ1" s="2" t="s">
        <v>28</v>
      </c>
      <c r="DK1" s="2" t="s">
        <v>29</v>
      </c>
      <c r="DL1" s="2" t="s">
        <v>29</v>
      </c>
      <c r="DM1" s="2" t="s">
        <v>29</v>
      </c>
      <c r="DN1" s="2" t="s">
        <v>30</v>
      </c>
      <c r="DO1" s="2" t="s">
        <v>30</v>
      </c>
      <c r="DP1" s="2" t="s">
        <v>30</v>
      </c>
      <c r="DQ1" s="2" t="s">
        <v>31</v>
      </c>
      <c r="DR1" s="2" t="s">
        <v>31</v>
      </c>
      <c r="DS1" s="2" t="s">
        <v>31</v>
      </c>
      <c r="DT1" s="2" t="s">
        <v>32</v>
      </c>
      <c r="DU1" s="2" t="s">
        <v>32</v>
      </c>
      <c r="DV1" s="2" t="s">
        <v>32</v>
      </c>
      <c r="DW1" s="2" t="s">
        <v>33</v>
      </c>
      <c r="DX1" s="2" t="s">
        <v>33</v>
      </c>
      <c r="DY1" s="2" t="s">
        <v>33</v>
      </c>
      <c r="DZ1" s="2" t="s">
        <v>33</v>
      </c>
      <c r="EA1" s="2" t="s">
        <v>33</v>
      </c>
      <c r="EB1" s="2" t="s">
        <v>33</v>
      </c>
      <c r="EC1" s="2" t="s">
        <v>33</v>
      </c>
      <c r="ED1" s="2" t="s">
        <v>33</v>
      </c>
      <c r="EE1" s="2" t="s">
        <v>33</v>
      </c>
      <c r="EF1" s="2" t="s">
        <v>34</v>
      </c>
      <c r="EG1" s="2" t="s">
        <v>34</v>
      </c>
      <c r="EH1" s="2" t="s">
        <v>34</v>
      </c>
    </row>
    <row r="2" spans="1:138" ht="60" customHeight="1" x14ac:dyDescent="0.2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3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/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1" t="s">
        <v>66</v>
      </c>
      <c r="AH2" s="1" t="s">
        <v>67</v>
      </c>
      <c r="AI2" s="1" t="s">
        <v>68</v>
      </c>
      <c r="AJ2" s="1" t="s">
        <v>69</v>
      </c>
      <c r="AK2" s="1" t="s">
        <v>70</v>
      </c>
      <c r="AL2" s="2" t="s">
        <v>71</v>
      </c>
      <c r="AM2" s="2" t="s">
        <v>72</v>
      </c>
      <c r="AN2" s="2" t="s">
        <v>73</v>
      </c>
      <c r="AO2" s="2" t="s">
        <v>74</v>
      </c>
      <c r="AP2" s="2" t="s">
        <v>75</v>
      </c>
      <c r="AQ2" s="2" t="s">
        <v>72</v>
      </c>
      <c r="AR2" s="2" t="s">
        <v>73</v>
      </c>
      <c r="AS2" s="2" t="s">
        <v>74</v>
      </c>
      <c r="AT2" s="2" t="s">
        <v>75</v>
      </c>
      <c r="AU2" s="2" t="s">
        <v>72</v>
      </c>
      <c r="AV2" s="2" t="s">
        <v>73</v>
      </c>
      <c r="AW2" s="2" t="s">
        <v>74</v>
      </c>
      <c r="AX2" s="2" t="s">
        <v>75</v>
      </c>
      <c r="AY2" s="2" t="s">
        <v>72</v>
      </c>
      <c r="AZ2" s="2" t="s">
        <v>73</v>
      </c>
      <c r="BA2" s="2" t="s">
        <v>74</v>
      </c>
      <c r="BB2" s="2" t="s">
        <v>75</v>
      </c>
      <c r="BC2" s="2" t="s">
        <v>72</v>
      </c>
      <c r="BD2" s="2" t="s">
        <v>73</v>
      </c>
      <c r="BE2" s="2" t="s">
        <v>74</v>
      </c>
      <c r="BF2" s="2" t="s">
        <v>75</v>
      </c>
      <c r="BG2" s="2" t="s">
        <v>72</v>
      </c>
      <c r="BH2" s="2" t="s">
        <v>73</v>
      </c>
      <c r="BI2" s="2" t="s">
        <v>74</v>
      </c>
      <c r="BJ2" s="2" t="s">
        <v>75</v>
      </c>
      <c r="BK2" s="2" t="s">
        <v>72</v>
      </c>
      <c r="BL2" s="2" t="s">
        <v>73</v>
      </c>
      <c r="BM2" s="2" t="s">
        <v>74</v>
      </c>
      <c r="BN2" s="2" t="s">
        <v>75</v>
      </c>
      <c r="BO2" s="2" t="s">
        <v>72</v>
      </c>
      <c r="BP2" s="2" t="s">
        <v>73</v>
      </c>
      <c r="BQ2" s="2" t="s">
        <v>74</v>
      </c>
      <c r="BR2" s="2" t="s">
        <v>75</v>
      </c>
      <c r="BS2" s="2" t="s">
        <v>72</v>
      </c>
      <c r="BT2" s="2" t="s">
        <v>73</v>
      </c>
      <c r="BU2" s="2" t="s">
        <v>74</v>
      </c>
      <c r="BV2" s="2" t="s">
        <v>75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72</v>
      </c>
      <c r="CB2" s="2" t="s">
        <v>73</v>
      </c>
      <c r="CC2" s="2" t="s">
        <v>74</v>
      </c>
      <c r="CD2" s="2" t="s">
        <v>75</v>
      </c>
      <c r="CE2" s="2" t="s">
        <v>72</v>
      </c>
      <c r="CF2" s="2" t="s">
        <v>73</v>
      </c>
      <c r="CG2" s="2" t="s">
        <v>74</v>
      </c>
      <c r="CH2" s="2" t="s">
        <v>75</v>
      </c>
      <c r="CI2" s="2">
        <v>1</v>
      </c>
      <c r="CJ2" s="2">
        <v>2</v>
      </c>
      <c r="CK2" s="2">
        <v>3</v>
      </c>
      <c r="CL2" s="2">
        <v>4</v>
      </c>
      <c r="CM2" s="2" t="s">
        <v>72</v>
      </c>
      <c r="CN2" s="2" t="s">
        <v>73</v>
      </c>
      <c r="CO2" s="2" t="s">
        <v>74</v>
      </c>
      <c r="CP2" s="2" t="s">
        <v>75</v>
      </c>
      <c r="CQ2" s="2" t="s">
        <v>72</v>
      </c>
      <c r="CR2" s="2" t="s">
        <v>73</v>
      </c>
      <c r="CS2" s="2" t="s">
        <v>74</v>
      </c>
      <c r="CT2" s="2" t="s">
        <v>75</v>
      </c>
      <c r="CU2" s="2" t="s">
        <v>72</v>
      </c>
      <c r="CV2" s="2" t="s">
        <v>73</v>
      </c>
      <c r="CW2" s="2" t="s">
        <v>74</v>
      </c>
      <c r="CX2" s="2" t="s">
        <v>75</v>
      </c>
      <c r="CY2" s="2" t="s">
        <v>72</v>
      </c>
      <c r="CZ2" s="2" t="s">
        <v>73</v>
      </c>
      <c r="DA2" s="2" t="s">
        <v>74</v>
      </c>
      <c r="DB2" s="2" t="s">
        <v>75</v>
      </c>
      <c r="DC2" s="2" t="s">
        <v>72</v>
      </c>
      <c r="DD2" s="2" t="s">
        <v>73</v>
      </c>
      <c r="DE2" s="2" t="s">
        <v>74</v>
      </c>
      <c r="DF2" s="2" t="s">
        <v>75</v>
      </c>
      <c r="DG2" s="2" t="s">
        <v>72</v>
      </c>
      <c r="DH2" s="2" t="s">
        <v>73</v>
      </c>
      <c r="DI2" s="2" t="s">
        <v>74</v>
      </c>
      <c r="DJ2" s="2" t="s">
        <v>75</v>
      </c>
      <c r="DK2" s="2" t="s">
        <v>72</v>
      </c>
      <c r="DL2" s="2" t="s">
        <v>73</v>
      </c>
      <c r="DM2" s="2" t="s">
        <v>74</v>
      </c>
      <c r="DN2" s="2" t="s">
        <v>72</v>
      </c>
      <c r="DO2" s="2" t="s">
        <v>73</v>
      </c>
      <c r="DP2" s="2" t="s">
        <v>74</v>
      </c>
      <c r="DQ2" s="2" t="s">
        <v>72</v>
      </c>
      <c r="DR2" s="2" t="s">
        <v>73</v>
      </c>
      <c r="DS2" s="2" t="s">
        <v>74</v>
      </c>
      <c r="DT2" s="2" t="s">
        <v>72</v>
      </c>
      <c r="DU2" s="2" t="s">
        <v>73</v>
      </c>
      <c r="DV2" s="2" t="s">
        <v>74</v>
      </c>
      <c r="DW2" s="2" t="s">
        <v>72</v>
      </c>
      <c r="DX2" s="2" t="s">
        <v>73</v>
      </c>
      <c r="DY2" s="2" t="s">
        <v>74</v>
      </c>
      <c r="DZ2" s="2" t="s">
        <v>75</v>
      </c>
      <c r="EA2" s="2" t="s">
        <v>76</v>
      </c>
      <c r="EB2" s="2" t="s">
        <v>77</v>
      </c>
      <c r="EC2" s="2" t="s">
        <v>78</v>
      </c>
      <c r="ED2" s="2" t="s">
        <v>79</v>
      </c>
      <c r="EE2" s="2" t="s">
        <v>80</v>
      </c>
      <c r="EF2" s="2" t="s">
        <v>72</v>
      </c>
      <c r="EG2" s="2" t="s">
        <v>73</v>
      </c>
      <c r="EH2" s="2" t="s">
        <v>74</v>
      </c>
    </row>
    <row r="3" spans="1:138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3" t="s">
        <v>87</v>
      </c>
      <c r="K3" s="1" t="s">
        <v>88</v>
      </c>
      <c r="L3" s="4" t="s">
        <v>89</v>
      </c>
      <c r="M3" s="1" t="s">
        <v>90</v>
      </c>
      <c r="N3" s="1" t="s">
        <v>91</v>
      </c>
      <c r="O3" s="1" t="s">
        <v>92</v>
      </c>
      <c r="P3" s="1" t="s">
        <v>93</v>
      </c>
      <c r="Q3" s="1"/>
      <c r="R3" s="1"/>
      <c r="S3" s="1"/>
      <c r="T3" s="1"/>
      <c r="U3" s="1"/>
      <c r="V3" s="1"/>
      <c r="W3" s="1"/>
      <c r="X3" s="1"/>
      <c r="Y3" s="1" t="s">
        <v>94</v>
      </c>
      <c r="Z3" s="1"/>
      <c r="AA3" s="1" t="s">
        <v>95</v>
      </c>
      <c r="AB3" s="1" t="s">
        <v>96</v>
      </c>
      <c r="AC3" s="1" t="s">
        <v>97</v>
      </c>
      <c r="AD3" s="1" t="s">
        <v>98</v>
      </c>
      <c r="AE3" s="1" t="s">
        <v>99</v>
      </c>
      <c r="AF3" s="1" t="s">
        <v>100</v>
      </c>
      <c r="AG3" s="37" t="s">
        <v>101</v>
      </c>
      <c r="AH3" s="38"/>
      <c r="AI3" s="1" t="s">
        <v>102</v>
      </c>
      <c r="AJ3" s="1" t="s">
        <v>103</v>
      </c>
      <c r="AK3" s="1" t="s">
        <v>104</v>
      </c>
      <c r="AL3" s="2" t="s">
        <v>105</v>
      </c>
      <c r="AM3" s="2" t="s">
        <v>106</v>
      </c>
      <c r="AN3" s="2" t="s">
        <v>107</v>
      </c>
      <c r="AO3" s="2" t="s">
        <v>108</v>
      </c>
      <c r="AP3" s="2" t="s">
        <v>109</v>
      </c>
      <c r="AQ3" s="2" t="s">
        <v>110</v>
      </c>
      <c r="AR3" s="2" t="s">
        <v>111</v>
      </c>
      <c r="AS3" s="2" t="s">
        <v>112</v>
      </c>
      <c r="AT3" s="2" t="s">
        <v>113</v>
      </c>
      <c r="AU3" s="2" t="s">
        <v>114</v>
      </c>
      <c r="AV3" s="2" t="s">
        <v>115</v>
      </c>
      <c r="AW3" s="2" t="s">
        <v>116</v>
      </c>
      <c r="AX3" s="2" t="s">
        <v>117</v>
      </c>
      <c r="AY3" s="2" t="s">
        <v>118</v>
      </c>
      <c r="AZ3" s="2" t="s">
        <v>119</v>
      </c>
      <c r="BA3" s="2" t="s">
        <v>120</v>
      </c>
      <c r="BB3" s="2" t="s">
        <v>121</v>
      </c>
      <c r="BC3" s="2" t="s">
        <v>122</v>
      </c>
      <c r="BD3" s="2" t="s">
        <v>123</v>
      </c>
      <c r="BE3" s="2" t="s">
        <v>124</v>
      </c>
      <c r="BF3" s="2" t="s">
        <v>125</v>
      </c>
      <c r="BG3" s="2" t="s">
        <v>126</v>
      </c>
      <c r="BH3" s="2" t="s">
        <v>127</v>
      </c>
      <c r="BI3" s="2" t="s">
        <v>128</v>
      </c>
      <c r="BJ3" s="2" t="s">
        <v>129</v>
      </c>
      <c r="BK3" s="2" t="s">
        <v>130</v>
      </c>
      <c r="BL3" s="2" t="s">
        <v>131</v>
      </c>
      <c r="BM3" s="2" t="s">
        <v>132</v>
      </c>
      <c r="BN3" s="2" t="s">
        <v>133</v>
      </c>
      <c r="BO3" s="2" t="s">
        <v>134</v>
      </c>
      <c r="BP3" s="2" t="s">
        <v>135</v>
      </c>
      <c r="BQ3" s="2" t="s">
        <v>136</v>
      </c>
      <c r="BR3" s="2" t="s">
        <v>137</v>
      </c>
      <c r="BS3" s="2" t="s">
        <v>138</v>
      </c>
      <c r="BT3" s="2" t="s">
        <v>139</v>
      </c>
      <c r="BU3" s="2" t="s">
        <v>140</v>
      </c>
      <c r="BV3" s="2" t="s">
        <v>141</v>
      </c>
      <c r="BW3" s="2" t="s">
        <v>142</v>
      </c>
      <c r="BX3" s="2" t="s">
        <v>143</v>
      </c>
      <c r="BY3" s="2" t="s">
        <v>144</v>
      </c>
      <c r="BZ3" s="2" t="s">
        <v>145</v>
      </c>
      <c r="CA3" s="2" t="s">
        <v>146</v>
      </c>
      <c r="CB3" s="2" t="s">
        <v>147</v>
      </c>
      <c r="CC3" s="2" t="s">
        <v>148</v>
      </c>
      <c r="CD3" s="2" t="s">
        <v>149</v>
      </c>
      <c r="CE3" s="2" t="s">
        <v>150</v>
      </c>
      <c r="CF3" s="2" t="s">
        <v>151</v>
      </c>
      <c r="CG3" s="2" t="s">
        <v>152</v>
      </c>
      <c r="CH3" s="2" t="s">
        <v>153</v>
      </c>
      <c r="CI3" s="2" t="s">
        <v>154</v>
      </c>
      <c r="CJ3" s="2" t="s">
        <v>155</v>
      </c>
      <c r="CK3" s="2" t="s">
        <v>156</v>
      </c>
      <c r="CL3" s="2" t="s">
        <v>157</v>
      </c>
      <c r="CM3" s="2" t="s">
        <v>158</v>
      </c>
      <c r="CN3" s="2" t="s">
        <v>159</v>
      </c>
      <c r="CO3" s="2" t="s">
        <v>160</v>
      </c>
      <c r="CP3" s="2" t="s">
        <v>161</v>
      </c>
      <c r="CQ3" s="2" t="s">
        <v>162</v>
      </c>
      <c r="CR3" s="2" t="s">
        <v>163</v>
      </c>
      <c r="CS3" s="2" t="s">
        <v>164</v>
      </c>
      <c r="CT3" s="2" t="s">
        <v>165</v>
      </c>
      <c r="CU3" s="2" t="s">
        <v>166</v>
      </c>
      <c r="CV3" s="2" t="s">
        <v>167</v>
      </c>
      <c r="CW3" s="2" t="s">
        <v>168</v>
      </c>
      <c r="CX3" s="2" t="s">
        <v>169</v>
      </c>
      <c r="CY3" s="2" t="s">
        <v>170</v>
      </c>
      <c r="CZ3" s="2" t="s">
        <v>171</v>
      </c>
      <c r="DA3" s="2" t="s">
        <v>172</v>
      </c>
      <c r="DB3" s="2" t="s">
        <v>173</v>
      </c>
      <c r="DC3" s="2" t="s">
        <v>174</v>
      </c>
      <c r="DD3" s="2" t="s">
        <v>175</v>
      </c>
      <c r="DE3" s="2" t="s">
        <v>176</v>
      </c>
      <c r="DF3" s="2" t="s">
        <v>177</v>
      </c>
      <c r="DG3" s="2" t="s">
        <v>178</v>
      </c>
      <c r="DH3" s="2" t="s">
        <v>179</v>
      </c>
      <c r="DI3" s="2" t="s">
        <v>180</v>
      </c>
      <c r="DJ3" s="2" t="s">
        <v>181</v>
      </c>
      <c r="DK3" s="2" t="s">
        <v>182</v>
      </c>
      <c r="DL3" s="2" t="s">
        <v>183</v>
      </c>
      <c r="DM3" s="2" t="s">
        <v>184</v>
      </c>
      <c r="DN3" s="2" t="s">
        <v>185</v>
      </c>
      <c r="DO3" s="2" t="s">
        <v>186</v>
      </c>
      <c r="DP3" s="2" t="s">
        <v>187</v>
      </c>
      <c r="DQ3" s="2" t="s">
        <v>188</v>
      </c>
      <c r="DR3" s="2" t="s">
        <v>189</v>
      </c>
      <c r="DS3" s="2" t="s">
        <v>190</v>
      </c>
      <c r="DT3" s="2" t="s">
        <v>191</v>
      </c>
      <c r="DU3" s="2" t="s">
        <v>192</v>
      </c>
      <c r="DV3" s="2" t="s">
        <v>193</v>
      </c>
      <c r="DW3" s="2" t="s">
        <v>194</v>
      </c>
      <c r="DX3" s="2" t="s">
        <v>195</v>
      </c>
      <c r="DY3" s="2" t="s">
        <v>196</v>
      </c>
      <c r="DZ3" s="2" t="s">
        <v>197</v>
      </c>
      <c r="EA3" s="2" t="s">
        <v>198</v>
      </c>
      <c r="EB3" s="2" t="s">
        <v>199</v>
      </c>
      <c r="EC3" s="2" t="s">
        <v>200</v>
      </c>
      <c r="ED3" s="2" t="s">
        <v>201</v>
      </c>
      <c r="EE3" s="2" t="s">
        <v>202</v>
      </c>
      <c r="EF3" s="2" t="s">
        <v>203</v>
      </c>
      <c r="EG3" s="2" t="s">
        <v>204</v>
      </c>
      <c r="EH3" s="2" t="s">
        <v>205</v>
      </c>
    </row>
    <row r="4" spans="1:138" ht="12.75" customHeight="1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5" t="s">
        <v>215</v>
      </c>
      <c r="L4" s="5" t="s">
        <v>216</v>
      </c>
      <c r="M4" s="5" t="s">
        <v>217</v>
      </c>
      <c r="N4" s="5" t="s">
        <v>218</v>
      </c>
      <c r="O4" s="5" t="s">
        <v>219</v>
      </c>
      <c r="P4" s="5" t="s">
        <v>220</v>
      </c>
      <c r="Q4" s="5" t="s">
        <v>221</v>
      </c>
      <c r="R4" s="5" t="s">
        <v>222</v>
      </c>
      <c r="S4" s="5" t="s">
        <v>223</v>
      </c>
      <c r="T4" s="5" t="s">
        <v>224</v>
      </c>
      <c r="U4" s="5" t="s">
        <v>225</v>
      </c>
      <c r="V4" s="5" t="s">
        <v>226</v>
      </c>
      <c r="W4" s="5" t="s">
        <v>227</v>
      </c>
      <c r="X4" s="5" t="s">
        <v>228</v>
      </c>
      <c r="Y4" s="5" t="s">
        <v>229</v>
      </c>
      <c r="Z4" s="5" t="s">
        <v>230</v>
      </c>
      <c r="AA4" s="5" t="s">
        <v>231</v>
      </c>
      <c r="AB4" s="5" t="s">
        <v>232</v>
      </c>
      <c r="AC4" s="5" t="s">
        <v>233</v>
      </c>
      <c r="AD4" s="5" t="s">
        <v>234</v>
      </c>
      <c r="AE4" s="5" t="s">
        <v>235</v>
      </c>
      <c r="AF4" s="5" t="s">
        <v>236</v>
      </c>
      <c r="AG4" s="5" t="s">
        <v>237</v>
      </c>
      <c r="AH4" s="5" t="s">
        <v>238</v>
      </c>
      <c r="AI4" s="5" t="s">
        <v>239</v>
      </c>
      <c r="AJ4" s="5" t="s">
        <v>240</v>
      </c>
      <c r="AK4" s="5" t="s">
        <v>241</v>
      </c>
      <c r="AL4" s="6" t="s">
        <v>242</v>
      </c>
      <c r="AM4" s="2" t="s">
        <v>243</v>
      </c>
      <c r="AN4" s="2" t="s">
        <v>244</v>
      </c>
      <c r="AO4" s="2" t="s">
        <v>245</v>
      </c>
      <c r="AP4" s="2" t="s">
        <v>246</v>
      </c>
      <c r="AQ4" s="2" t="s">
        <v>247</v>
      </c>
      <c r="AR4" s="2" t="s">
        <v>248</v>
      </c>
      <c r="AS4" s="2" t="s">
        <v>249</v>
      </c>
      <c r="AT4" s="2" t="s">
        <v>250</v>
      </c>
      <c r="AU4" s="2" t="s">
        <v>251</v>
      </c>
      <c r="AV4" s="2" t="s">
        <v>252</v>
      </c>
      <c r="AW4" s="2" t="s">
        <v>253</v>
      </c>
      <c r="AX4" s="2" t="s">
        <v>254</v>
      </c>
      <c r="AY4" s="2" t="s">
        <v>255</v>
      </c>
      <c r="AZ4" s="2" t="s">
        <v>256</v>
      </c>
      <c r="BA4" s="2" t="s">
        <v>257</v>
      </c>
      <c r="BB4" s="2" t="s">
        <v>258</v>
      </c>
      <c r="BC4" s="2" t="s">
        <v>259</v>
      </c>
      <c r="BD4" s="2" t="s">
        <v>260</v>
      </c>
      <c r="BE4" s="2" t="s">
        <v>261</v>
      </c>
      <c r="BF4" s="2" t="s">
        <v>262</v>
      </c>
      <c r="BG4" s="2" t="s">
        <v>263</v>
      </c>
      <c r="BH4" s="2" t="s">
        <v>264</v>
      </c>
      <c r="BI4" s="2" t="s">
        <v>265</v>
      </c>
      <c r="BJ4" s="2" t="s">
        <v>266</v>
      </c>
      <c r="BK4" s="2" t="s">
        <v>267</v>
      </c>
      <c r="BL4" s="2" t="s">
        <v>268</v>
      </c>
      <c r="BM4" s="2" t="s">
        <v>269</v>
      </c>
      <c r="BN4" s="2" t="s">
        <v>270</v>
      </c>
      <c r="BO4" s="2" t="s">
        <v>271</v>
      </c>
      <c r="BP4" s="2" t="s">
        <v>272</v>
      </c>
      <c r="BQ4" s="2" t="s">
        <v>273</v>
      </c>
      <c r="BR4" s="2" t="s">
        <v>274</v>
      </c>
      <c r="BS4" s="2" t="s">
        <v>275</v>
      </c>
      <c r="BT4" s="2" t="s">
        <v>276</v>
      </c>
      <c r="BU4" s="2" t="s">
        <v>277</v>
      </c>
      <c r="BV4" s="2" t="s">
        <v>278</v>
      </c>
      <c r="BW4" s="2" t="s">
        <v>279</v>
      </c>
      <c r="BX4" s="2" t="s">
        <v>280</v>
      </c>
      <c r="BY4" s="2" t="s">
        <v>281</v>
      </c>
      <c r="BZ4" s="2" t="s">
        <v>282</v>
      </c>
      <c r="CA4" s="2" t="s">
        <v>283</v>
      </c>
      <c r="CB4" s="2" t="s">
        <v>284</v>
      </c>
      <c r="CC4" s="2" t="s">
        <v>285</v>
      </c>
      <c r="CD4" s="2" t="s">
        <v>286</v>
      </c>
      <c r="CE4" s="2" t="s">
        <v>287</v>
      </c>
      <c r="CF4" s="2" t="s">
        <v>288</v>
      </c>
      <c r="CG4" s="2" t="s">
        <v>289</v>
      </c>
      <c r="CH4" s="2" t="s">
        <v>290</v>
      </c>
      <c r="CI4" s="2" t="s">
        <v>154</v>
      </c>
      <c r="CJ4" s="2" t="s">
        <v>155</v>
      </c>
      <c r="CK4" s="2" t="s">
        <v>156</v>
      </c>
      <c r="CL4" s="2" t="s">
        <v>157</v>
      </c>
      <c r="CM4" s="2" t="s">
        <v>291</v>
      </c>
      <c r="CN4" s="2" t="s">
        <v>292</v>
      </c>
      <c r="CO4" s="2" t="s">
        <v>293</v>
      </c>
      <c r="CP4" s="2" t="s">
        <v>294</v>
      </c>
      <c r="CQ4" s="2" t="s">
        <v>295</v>
      </c>
      <c r="CR4" s="2" t="s">
        <v>296</v>
      </c>
      <c r="CS4" s="2" t="s">
        <v>297</v>
      </c>
      <c r="CT4" s="2" t="s">
        <v>298</v>
      </c>
      <c r="CU4" s="2" t="s">
        <v>299</v>
      </c>
      <c r="CV4" s="2" t="s">
        <v>300</v>
      </c>
      <c r="CW4" s="2" t="s">
        <v>301</v>
      </c>
      <c r="CX4" s="2" t="s">
        <v>302</v>
      </c>
      <c r="CY4" s="2" t="s">
        <v>303</v>
      </c>
      <c r="CZ4" s="2" t="s">
        <v>304</v>
      </c>
      <c r="DA4" s="2" t="s">
        <v>305</v>
      </c>
      <c r="DB4" s="2" t="s">
        <v>306</v>
      </c>
      <c r="DC4" s="2" t="s">
        <v>307</v>
      </c>
      <c r="DD4" s="2" t="s">
        <v>308</v>
      </c>
      <c r="DE4" s="2" t="s">
        <v>309</v>
      </c>
      <c r="DF4" s="2" t="s">
        <v>310</v>
      </c>
      <c r="DG4" s="2" t="s">
        <v>311</v>
      </c>
      <c r="DH4" s="2" t="s">
        <v>312</v>
      </c>
      <c r="DI4" s="2" t="s">
        <v>313</v>
      </c>
      <c r="DJ4" s="2" t="s">
        <v>314</v>
      </c>
      <c r="DK4" s="2" t="s">
        <v>315</v>
      </c>
      <c r="DL4" s="2" t="s">
        <v>316</v>
      </c>
      <c r="DM4" s="2" t="s">
        <v>317</v>
      </c>
      <c r="DN4" s="2" t="s">
        <v>318</v>
      </c>
      <c r="DO4" s="2" t="s">
        <v>319</v>
      </c>
      <c r="DP4" s="2" t="s">
        <v>320</v>
      </c>
      <c r="DQ4" s="2" t="s">
        <v>321</v>
      </c>
      <c r="DR4" s="2" t="s">
        <v>322</v>
      </c>
      <c r="DS4" s="2" t="s">
        <v>323</v>
      </c>
      <c r="DT4" s="2" t="s">
        <v>324</v>
      </c>
      <c r="DU4" s="2" t="s">
        <v>325</v>
      </c>
      <c r="DV4" s="2" t="s">
        <v>326</v>
      </c>
      <c r="DW4" s="2" t="s">
        <v>327</v>
      </c>
      <c r="DX4" s="2" t="s">
        <v>328</v>
      </c>
      <c r="DY4" s="2" t="s">
        <v>329</v>
      </c>
      <c r="DZ4" s="2" t="s">
        <v>330</v>
      </c>
      <c r="EA4" s="2" t="s">
        <v>331</v>
      </c>
      <c r="EB4" s="2" t="s">
        <v>332</v>
      </c>
      <c r="EC4" s="2" t="s">
        <v>333</v>
      </c>
      <c r="ED4" s="2" t="s">
        <v>334</v>
      </c>
      <c r="EE4" s="2" t="s">
        <v>335</v>
      </c>
      <c r="EF4" s="2" t="s">
        <v>336</v>
      </c>
      <c r="EG4" s="2" t="s">
        <v>337</v>
      </c>
      <c r="EH4" s="2" t="s">
        <v>338</v>
      </c>
    </row>
    <row r="5" spans="1:138" ht="12.75" customHeight="1" x14ac:dyDescent="0.2">
      <c r="A5" s="7">
        <v>1</v>
      </c>
      <c r="B5" s="7" t="s">
        <v>339</v>
      </c>
      <c r="C5" s="7" t="s">
        <v>340</v>
      </c>
      <c r="D5" s="7" t="s">
        <v>339</v>
      </c>
      <c r="E5" s="7"/>
      <c r="F5" s="7"/>
      <c r="G5" s="7" t="s">
        <v>341</v>
      </c>
      <c r="H5" s="7" t="s">
        <v>342</v>
      </c>
      <c r="I5" s="7">
        <v>95.037113779999999</v>
      </c>
      <c r="J5" s="7" t="s">
        <v>343</v>
      </c>
      <c r="K5" s="7">
        <v>1</v>
      </c>
      <c r="L5" s="7">
        <f t="shared" ref="L5:L11" si="0">IF(AF5&lt;10,1,0)</f>
        <v>1</v>
      </c>
      <c r="M5" s="7">
        <f t="shared" ref="M5:M68" si="1">IF(AK5&gt;2,0,IF(AK5&gt;0.5,0.5,1))</f>
        <v>1</v>
      </c>
      <c r="N5" s="7">
        <f t="shared" ref="N5:N68" si="2">SUM(K5:M5)</f>
        <v>3</v>
      </c>
      <c r="O5" s="7" t="str">
        <f t="shared" ref="O5:O68" si="3">IF(N5&gt;2,"Level 1+",IF(N5=2,"Level 1","NA"))</f>
        <v>Level 1+</v>
      </c>
      <c r="P5" s="7"/>
      <c r="Q5" s="7"/>
      <c r="R5" s="7"/>
      <c r="S5" s="7"/>
      <c r="T5" s="8">
        <v>16722014</v>
      </c>
      <c r="U5" s="7" t="s">
        <v>246</v>
      </c>
      <c r="V5" s="7">
        <v>1.19711930302361</v>
      </c>
      <c r="W5" s="7" t="s">
        <v>244</v>
      </c>
      <c r="X5" s="7">
        <v>1.1599999999999999</v>
      </c>
      <c r="Y5" s="7">
        <v>2</v>
      </c>
      <c r="Z5" s="7" t="s">
        <v>344</v>
      </c>
      <c r="AA5" s="7">
        <v>0.72750000000000004</v>
      </c>
      <c r="AB5" s="7" t="s">
        <v>345</v>
      </c>
      <c r="AC5" s="7">
        <v>96.044399999999996</v>
      </c>
      <c r="AD5" s="7">
        <v>96.045199999999994</v>
      </c>
      <c r="AE5" s="7">
        <v>6.9999999999999999E-4</v>
      </c>
      <c r="AF5" s="7">
        <v>7.8044000000000002</v>
      </c>
      <c r="AG5" s="7">
        <v>1.1000000000000001</v>
      </c>
      <c r="AH5" s="7">
        <v>1.19</v>
      </c>
      <c r="AI5" s="7">
        <v>1.2</v>
      </c>
      <c r="AJ5" s="7">
        <v>1.1399999999999999</v>
      </c>
      <c r="AK5" s="7">
        <v>0.06</v>
      </c>
      <c r="AL5" s="7" t="s">
        <v>346</v>
      </c>
      <c r="AM5" s="7">
        <v>78866850</v>
      </c>
      <c r="AN5" s="7">
        <v>111607680</v>
      </c>
      <c r="AO5" s="7">
        <v>6219375.5</v>
      </c>
      <c r="AP5" s="7">
        <v>167220140</v>
      </c>
      <c r="AQ5" s="7">
        <v>1614025.625</v>
      </c>
      <c r="AR5" s="7">
        <v>1742484.875</v>
      </c>
      <c r="AS5" s="7">
        <v>2645268.25</v>
      </c>
      <c r="AT5" s="7">
        <v>40676770</v>
      </c>
      <c r="AU5" s="7">
        <v>20955040</v>
      </c>
      <c r="AV5" s="7">
        <v>4482908.5</v>
      </c>
      <c r="AW5" s="7">
        <v>2154300.5</v>
      </c>
      <c r="AX5" s="7">
        <v>2361153.5</v>
      </c>
      <c r="AY5" s="7">
        <v>1785197.875</v>
      </c>
      <c r="AZ5" s="7">
        <v>6167589.5</v>
      </c>
      <c r="BA5" s="7">
        <v>1192264.375</v>
      </c>
      <c r="BB5" s="7">
        <v>2380045.75</v>
      </c>
      <c r="BC5" s="7">
        <v>4101625.75</v>
      </c>
      <c r="BD5" s="7">
        <v>5367249.5</v>
      </c>
      <c r="BE5" s="7">
        <v>2932695.5</v>
      </c>
      <c r="BF5" s="7">
        <v>72074420</v>
      </c>
      <c r="BG5" s="7">
        <v>77244280</v>
      </c>
      <c r="BH5" s="7">
        <v>64552420</v>
      </c>
      <c r="BI5" s="7">
        <v>1595727.875</v>
      </c>
      <c r="BJ5" s="7">
        <v>7088177.5</v>
      </c>
      <c r="BK5" s="7">
        <v>2331345.75</v>
      </c>
      <c r="BL5" s="7">
        <v>1808956.5</v>
      </c>
      <c r="BM5" s="7">
        <v>1991799.625</v>
      </c>
      <c r="BN5" s="7">
        <v>1734228.75</v>
      </c>
      <c r="BO5" s="7">
        <v>1093075.25</v>
      </c>
      <c r="BP5" s="7">
        <v>1278684.75</v>
      </c>
      <c r="BQ5" s="7">
        <v>1570257.5</v>
      </c>
      <c r="BR5" s="7">
        <v>3530440.75</v>
      </c>
      <c r="BS5" s="7">
        <v>3724339.5</v>
      </c>
      <c r="BT5" s="7">
        <v>1167465.125</v>
      </c>
      <c r="BU5" s="7">
        <v>1465757.25</v>
      </c>
      <c r="BV5" s="7">
        <v>1525221.875</v>
      </c>
      <c r="BW5" s="7">
        <v>15018340</v>
      </c>
      <c r="BX5" s="7">
        <v>1700160.5</v>
      </c>
      <c r="BY5" s="7">
        <v>3134766.5</v>
      </c>
      <c r="BZ5" s="7">
        <v>1536436.375</v>
      </c>
      <c r="CA5" s="7">
        <v>1377081.5</v>
      </c>
      <c r="CB5" s="7">
        <v>1269509.125</v>
      </c>
      <c r="CC5" s="7">
        <v>3630065.75</v>
      </c>
      <c r="CD5" s="7">
        <v>18403480</v>
      </c>
      <c r="CE5" s="7">
        <v>3742844.75</v>
      </c>
      <c r="CF5" s="7">
        <v>1756867.625</v>
      </c>
      <c r="CG5" s="7">
        <v>1769676.75</v>
      </c>
      <c r="CH5" s="7">
        <v>1390154.5</v>
      </c>
      <c r="CI5" s="7">
        <v>41776.464840000001</v>
      </c>
      <c r="CJ5" s="7">
        <v>2492.482422</v>
      </c>
      <c r="CK5" s="7">
        <v>1601.383057</v>
      </c>
      <c r="CL5" s="7">
        <v>10763.712890000001</v>
      </c>
      <c r="CM5" s="7">
        <v>1118591.75</v>
      </c>
      <c r="CN5" s="7">
        <v>1309063.125</v>
      </c>
      <c r="CO5" s="7">
        <v>1366116.375</v>
      </c>
      <c r="CP5" s="7">
        <v>3499290.25</v>
      </c>
      <c r="CQ5" s="7">
        <v>1510847.75</v>
      </c>
      <c r="CR5" s="7">
        <v>2400024.5</v>
      </c>
      <c r="CS5" s="7">
        <v>1499464.25</v>
      </c>
      <c r="CT5" s="7">
        <v>1433543.125</v>
      </c>
      <c r="CU5" s="7">
        <v>25632300</v>
      </c>
      <c r="CV5" s="7">
        <v>2655902.75</v>
      </c>
      <c r="CW5" s="7">
        <v>3009505.5</v>
      </c>
      <c r="CX5" s="7">
        <v>13608190</v>
      </c>
      <c r="CY5" s="7">
        <v>1239464.625</v>
      </c>
      <c r="CZ5" s="7">
        <v>29011720</v>
      </c>
      <c r="DA5" s="7">
        <v>2506098.5</v>
      </c>
      <c r="DB5" s="7">
        <v>1508542.25</v>
      </c>
      <c r="DC5" s="7">
        <v>1520419.125</v>
      </c>
      <c r="DD5" s="7">
        <v>2930869.75</v>
      </c>
      <c r="DE5" s="7">
        <v>1738640.875</v>
      </c>
      <c r="DF5" s="7">
        <v>2303351.75</v>
      </c>
      <c r="DG5" s="7">
        <v>1866653.125</v>
      </c>
      <c r="DH5" s="7">
        <v>872909.5</v>
      </c>
      <c r="DI5" s="7">
        <v>3414859.75</v>
      </c>
      <c r="DJ5" s="7">
        <v>1810041.625</v>
      </c>
      <c r="DK5" s="7">
        <v>1799899.5</v>
      </c>
      <c r="DL5" s="7">
        <v>1421913.5</v>
      </c>
      <c r="DM5" s="7">
        <v>1997641.375</v>
      </c>
      <c r="DN5" s="7">
        <v>20163460</v>
      </c>
      <c r="DO5" s="7">
        <v>39321490</v>
      </c>
      <c r="DP5" s="7">
        <v>7199311.5</v>
      </c>
      <c r="DQ5" s="7">
        <v>1819269.25</v>
      </c>
      <c r="DR5" s="7">
        <v>1839404.375</v>
      </c>
      <c r="DS5" s="7">
        <v>4924221.5</v>
      </c>
      <c r="DT5" s="7">
        <v>1046777.875</v>
      </c>
      <c r="DU5" s="7">
        <v>2111410.25</v>
      </c>
      <c r="DV5" s="7">
        <v>6422027.5</v>
      </c>
      <c r="DW5" s="7">
        <v>19213320</v>
      </c>
      <c r="DX5" s="7">
        <v>1729190.125</v>
      </c>
      <c r="DY5" s="7">
        <v>32239900</v>
      </c>
      <c r="DZ5" s="7">
        <v>5858664.5</v>
      </c>
      <c r="EA5" s="7">
        <v>2902117.75</v>
      </c>
      <c r="EB5" s="7">
        <v>60681060</v>
      </c>
      <c r="EC5" s="7">
        <v>2566153.75</v>
      </c>
      <c r="ED5" s="7">
        <v>1427084.625</v>
      </c>
      <c r="EE5" s="7">
        <v>2441388.75</v>
      </c>
      <c r="EF5" s="7">
        <v>1860746.5</v>
      </c>
      <c r="EG5" s="7">
        <v>3516225.25</v>
      </c>
      <c r="EH5" s="7">
        <v>1917918.75</v>
      </c>
    </row>
    <row r="6" spans="1:138" ht="12.75" customHeight="1" x14ac:dyDescent="0.2">
      <c r="A6" s="7">
        <v>11</v>
      </c>
      <c r="B6" s="7" t="s">
        <v>347</v>
      </c>
      <c r="C6" s="7" t="s">
        <v>340</v>
      </c>
      <c r="D6" s="7" t="s">
        <v>347</v>
      </c>
      <c r="E6" s="7"/>
      <c r="F6" s="7"/>
      <c r="G6" s="7" t="s">
        <v>348</v>
      </c>
      <c r="H6" s="7" t="s">
        <v>342</v>
      </c>
      <c r="I6" s="7">
        <v>251.10183927599999</v>
      </c>
      <c r="J6" s="7" t="s">
        <v>349</v>
      </c>
      <c r="K6" s="7">
        <v>1</v>
      </c>
      <c r="L6" s="7">
        <f t="shared" si="0"/>
        <v>1</v>
      </c>
      <c r="M6" s="7">
        <f t="shared" si="1"/>
        <v>1</v>
      </c>
      <c r="N6" s="7">
        <f t="shared" si="2"/>
        <v>3</v>
      </c>
      <c r="O6" s="7" t="str">
        <f t="shared" si="3"/>
        <v>Level 1+</v>
      </c>
      <c r="P6" s="7"/>
      <c r="Q6" s="7"/>
      <c r="R6" s="7"/>
      <c r="S6" s="7"/>
      <c r="T6" s="8">
        <v>16563884</v>
      </c>
      <c r="U6" s="7" t="s">
        <v>312</v>
      </c>
      <c r="V6" s="7">
        <v>2.07432564096879</v>
      </c>
      <c r="W6" s="7" t="s">
        <v>312</v>
      </c>
      <c r="X6" s="7">
        <v>2.06</v>
      </c>
      <c r="Y6" s="7">
        <v>8</v>
      </c>
      <c r="Z6" s="7" t="s">
        <v>350</v>
      </c>
      <c r="AA6" s="7">
        <v>0.84719999999999995</v>
      </c>
      <c r="AB6" s="7" t="s">
        <v>345</v>
      </c>
      <c r="AC6" s="7">
        <v>252.10910000000001</v>
      </c>
      <c r="AD6" s="7">
        <v>252.10910000000001</v>
      </c>
      <c r="AE6" s="7">
        <v>0</v>
      </c>
      <c r="AF6" s="7">
        <v>0.1198</v>
      </c>
      <c r="AG6" s="7">
        <v>1.85</v>
      </c>
      <c r="AH6" s="7">
        <v>2.16</v>
      </c>
      <c r="AI6" s="7">
        <v>2.0699999999999998</v>
      </c>
      <c r="AJ6" s="7">
        <v>2.0099999999999998</v>
      </c>
      <c r="AK6" s="7">
        <v>0.06</v>
      </c>
      <c r="AL6" s="7" t="s">
        <v>351</v>
      </c>
      <c r="AM6" s="7">
        <v>21120.246090000001</v>
      </c>
      <c r="AN6" s="7">
        <v>34009.785159999999</v>
      </c>
      <c r="AO6" s="7">
        <v>10889.35547</v>
      </c>
      <c r="AP6" s="7">
        <v>63519.546880000002</v>
      </c>
      <c r="AQ6" s="7">
        <v>10730.858399999999</v>
      </c>
      <c r="AR6" s="7">
        <v>7419.8569340000004</v>
      </c>
      <c r="AS6" s="7">
        <v>12517.222659999999</v>
      </c>
      <c r="AT6" s="7">
        <v>10449.53809</v>
      </c>
      <c r="AU6" s="7">
        <v>6592.720703</v>
      </c>
      <c r="AV6" s="7">
        <v>53151.550779999998</v>
      </c>
      <c r="AW6" s="7">
        <v>6793.765625</v>
      </c>
      <c r="AX6" s="7">
        <v>5948.8222660000001</v>
      </c>
      <c r="AY6" s="7">
        <v>17662.589840000001</v>
      </c>
      <c r="AZ6" s="7">
        <v>25228.953130000002</v>
      </c>
      <c r="BA6" s="7">
        <v>18065.902340000001</v>
      </c>
      <c r="BB6" s="7">
        <v>11394.849609999999</v>
      </c>
      <c r="BC6" s="7">
        <v>71137.40625</v>
      </c>
      <c r="BD6" s="7">
        <v>46116.867189999997</v>
      </c>
      <c r="BE6" s="7">
        <v>58368.414060000003</v>
      </c>
      <c r="BF6" s="7">
        <v>122694.36719999999</v>
      </c>
      <c r="BG6" s="7">
        <v>12437.266600000001</v>
      </c>
      <c r="BH6" s="7">
        <v>16505.261719999999</v>
      </c>
      <c r="BI6" s="7">
        <v>4396.2446289999998</v>
      </c>
      <c r="BJ6" s="7">
        <v>19488.244139999999</v>
      </c>
      <c r="BK6" s="7">
        <v>212776.5313</v>
      </c>
      <c r="BL6" s="7">
        <v>6859440</v>
      </c>
      <c r="BM6" s="7">
        <v>237900.67189999999</v>
      </c>
      <c r="BN6" s="7">
        <v>368044.46879999997</v>
      </c>
      <c r="BO6" s="7">
        <v>27562.972659999999</v>
      </c>
      <c r="BP6" s="7">
        <v>38805.738279999998</v>
      </c>
      <c r="BQ6" s="7">
        <v>3902.2456050000001</v>
      </c>
      <c r="BR6" s="7">
        <v>11442.80176</v>
      </c>
      <c r="BS6" s="7">
        <v>140756.98439999999</v>
      </c>
      <c r="BT6" s="7">
        <v>28133.181639999999</v>
      </c>
      <c r="BU6" s="7">
        <v>19575.814450000002</v>
      </c>
      <c r="BV6" s="7">
        <v>14542.717769999999</v>
      </c>
      <c r="BW6" s="7">
        <v>30196.595700000002</v>
      </c>
      <c r="BX6" s="7">
        <v>24274.248049999998</v>
      </c>
      <c r="BY6" s="7">
        <v>44285.308590000001</v>
      </c>
      <c r="BZ6" s="7">
        <v>20463.058590000001</v>
      </c>
      <c r="CA6" s="7">
        <v>54193.296880000002</v>
      </c>
      <c r="CB6" s="7">
        <v>29885.072270000001</v>
      </c>
      <c r="CC6" s="7">
        <v>79269.820309999996</v>
      </c>
      <c r="CD6" s="7">
        <v>42149.613279999998</v>
      </c>
      <c r="CE6" s="7">
        <v>674077.8125</v>
      </c>
      <c r="CF6" s="7">
        <v>973334.8125</v>
      </c>
      <c r="CG6" s="7">
        <v>1062872.125</v>
      </c>
      <c r="CH6" s="7">
        <v>572970.75</v>
      </c>
      <c r="CI6" s="7">
        <v>1609953.625</v>
      </c>
      <c r="CJ6" s="7">
        <v>3187.0285640000002</v>
      </c>
      <c r="CK6" s="7">
        <v>20035.927729999999</v>
      </c>
      <c r="CL6" s="7">
        <v>29116.667969999999</v>
      </c>
      <c r="CM6" s="7">
        <v>265861.90629999997</v>
      </c>
      <c r="CN6" s="7">
        <v>1242332.5</v>
      </c>
      <c r="CO6" s="7">
        <v>114262.71090000001</v>
      </c>
      <c r="CP6" s="7">
        <v>197314.8125</v>
      </c>
      <c r="CQ6" s="7">
        <v>146871.04689999999</v>
      </c>
      <c r="CR6" s="7">
        <v>813525.625</v>
      </c>
      <c r="CS6" s="7">
        <v>11347.070309999999</v>
      </c>
      <c r="CT6" s="7">
        <v>66485.984379999994</v>
      </c>
      <c r="CU6" s="7">
        <v>155452.10939999999</v>
      </c>
      <c r="CV6" s="7">
        <v>422311.90629999997</v>
      </c>
      <c r="CW6" s="7">
        <v>30577.228520000001</v>
      </c>
      <c r="CX6" s="7">
        <v>23435.121090000001</v>
      </c>
      <c r="CY6" s="7">
        <v>104081.25</v>
      </c>
      <c r="CZ6" s="7">
        <v>506567.78129999997</v>
      </c>
      <c r="DA6" s="7">
        <v>13693.87695</v>
      </c>
      <c r="DB6" s="7">
        <v>24208.136719999999</v>
      </c>
      <c r="DC6" s="7">
        <v>139710.51560000001</v>
      </c>
      <c r="DD6" s="7">
        <v>269616.71879999997</v>
      </c>
      <c r="DE6" s="7">
        <v>124088.35159999999</v>
      </c>
      <c r="DF6" s="7">
        <v>81598.867190000004</v>
      </c>
      <c r="DG6" s="7">
        <v>53612.023439999997</v>
      </c>
      <c r="DH6" s="7">
        <v>165638840</v>
      </c>
      <c r="DI6" s="7">
        <v>582657.1875</v>
      </c>
      <c r="DJ6" s="7">
        <v>221931.17189999999</v>
      </c>
      <c r="DK6" s="7">
        <v>21235.632809999999</v>
      </c>
      <c r="DL6" s="7">
        <v>20370.966799999998</v>
      </c>
      <c r="DM6" s="7">
        <v>15683.110350000001</v>
      </c>
      <c r="DN6" s="7">
        <v>3670.6533199999999</v>
      </c>
      <c r="DO6" s="7">
        <v>12117.55762</v>
      </c>
      <c r="DP6" s="7">
        <v>16014.847659999999</v>
      </c>
      <c r="DQ6" s="7">
        <v>20474.5625</v>
      </c>
      <c r="DR6" s="7">
        <v>24537.261719999999</v>
      </c>
      <c r="DS6" s="7">
        <v>365042.71879999997</v>
      </c>
      <c r="DT6" s="7">
        <v>22965.535159999999</v>
      </c>
      <c r="DU6" s="7">
        <v>33835.800779999998</v>
      </c>
      <c r="DV6" s="7">
        <v>198800.01560000001</v>
      </c>
      <c r="DW6" s="7">
        <v>22277.289059999999</v>
      </c>
      <c r="DX6" s="7">
        <v>28936.171880000002</v>
      </c>
      <c r="DY6" s="7">
        <v>469450.71879999997</v>
      </c>
      <c r="DZ6" s="7">
        <v>14711.777340000001</v>
      </c>
      <c r="EA6" s="7">
        <v>9292.5341800000006</v>
      </c>
      <c r="EB6" s="7">
        <v>51916.617189999997</v>
      </c>
      <c r="EC6" s="7">
        <v>27679.402340000001</v>
      </c>
      <c r="ED6" s="7">
        <v>154662.60939999999</v>
      </c>
      <c r="EE6" s="7">
        <v>10047.08691</v>
      </c>
      <c r="EF6" s="7">
        <v>14823.72363</v>
      </c>
      <c r="EG6" s="7">
        <v>11848.849609999999</v>
      </c>
      <c r="EH6" s="7">
        <v>19838.744139999999</v>
      </c>
    </row>
    <row r="7" spans="1:138" ht="12.75" customHeight="1" x14ac:dyDescent="0.2">
      <c r="A7" s="7">
        <v>29</v>
      </c>
      <c r="B7" s="7" t="s">
        <v>352</v>
      </c>
      <c r="C7" s="7" t="s">
        <v>340</v>
      </c>
      <c r="D7" s="7" t="s">
        <v>352</v>
      </c>
      <c r="E7" s="7"/>
      <c r="F7" s="7"/>
      <c r="G7" s="7" t="s">
        <v>353</v>
      </c>
      <c r="H7" s="7" t="s">
        <v>342</v>
      </c>
      <c r="I7" s="7">
        <v>267.096753896</v>
      </c>
      <c r="J7" s="7" t="s">
        <v>354</v>
      </c>
      <c r="K7" s="7">
        <v>1</v>
      </c>
      <c r="L7" s="7">
        <f t="shared" si="0"/>
        <v>1</v>
      </c>
      <c r="M7" s="7">
        <f t="shared" si="1"/>
        <v>1</v>
      </c>
      <c r="N7" s="7">
        <f t="shared" si="2"/>
        <v>3</v>
      </c>
      <c r="O7" s="7" t="str">
        <f t="shared" si="3"/>
        <v>Level 1+</v>
      </c>
      <c r="P7" s="7"/>
      <c r="Q7" s="7"/>
      <c r="R7" s="7"/>
      <c r="S7" s="7"/>
      <c r="T7" s="8">
        <v>1835984.125</v>
      </c>
      <c r="U7" s="7" t="s">
        <v>268</v>
      </c>
      <c r="V7" s="7">
        <v>6.6429541377263499</v>
      </c>
      <c r="W7" s="7" t="s">
        <v>289</v>
      </c>
      <c r="X7" s="7">
        <v>6.23</v>
      </c>
      <c r="Y7" s="7">
        <v>2</v>
      </c>
      <c r="Z7" s="7" t="s">
        <v>355</v>
      </c>
      <c r="AA7" s="7">
        <v>0.96489999999999998</v>
      </c>
      <c r="AB7" s="7" t="s">
        <v>345</v>
      </c>
      <c r="AC7" s="7">
        <v>268.10410000000002</v>
      </c>
      <c r="AD7" s="7">
        <v>268.10410000000002</v>
      </c>
      <c r="AE7" s="7">
        <v>1E-4</v>
      </c>
      <c r="AF7" s="7">
        <v>0.25890000000000002</v>
      </c>
      <c r="AG7" s="7">
        <v>6.04</v>
      </c>
      <c r="AH7" s="7">
        <v>6.4</v>
      </c>
      <c r="AI7" s="7">
        <v>6.64</v>
      </c>
      <c r="AJ7" s="7">
        <v>6.28</v>
      </c>
      <c r="AK7" s="7">
        <v>0.36</v>
      </c>
      <c r="AL7" s="7" t="s">
        <v>356</v>
      </c>
      <c r="AM7" s="7">
        <v>96912.8125</v>
      </c>
      <c r="AN7" s="7">
        <v>94889.3125</v>
      </c>
      <c r="AO7" s="7">
        <v>52602.332029999998</v>
      </c>
      <c r="AP7" s="7">
        <v>88745.414059999996</v>
      </c>
      <c r="AQ7" s="7">
        <v>79402.703129999994</v>
      </c>
      <c r="AR7" s="7">
        <v>111411.7813</v>
      </c>
      <c r="AS7" s="7">
        <v>86152.78125</v>
      </c>
      <c r="AT7" s="7">
        <v>36208.210939999997</v>
      </c>
      <c r="AU7" s="7">
        <v>89162.054690000004</v>
      </c>
      <c r="AV7" s="7">
        <v>58417.324220000002</v>
      </c>
      <c r="AW7" s="7">
        <v>88207.28125</v>
      </c>
      <c r="AX7" s="7">
        <v>84875.898440000004</v>
      </c>
      <c r="AY7" s="7">
        <v>97452.96875</v>
      </c>
      <c r="AZ7" s="7">
        <v>68461.140629999994</v>
      </c>
      <c r="BA7" s="7">
        <v>94692.59375</v>
      </c>
      <c r="BB7" s="7">
        <v>86156.226559999996</v>
      </c>
      <c r="BC7" s="7">
        <v>68949.8125</v>
      </c>
      <c r="BD7" s="7">
        <v>97388.351559999996</v>
      </c>
      <c r="BE7" s="7">
        <v>94196.875</v>
      </c>
      <c r="BF7" s="7">
        <v>82597.132809999996</v>
      </c>
      <c r="BG7" s="7">
        <v>60471.890630000002</v>
      </c>
      <c r="BH7" s="7">
        <v>82640.585940000004</v>
      </c>
      <c r="BI7" s="7">
        <v>79757.671879999994</v>
      </c>
      <c r="BJ7" s="7">
        <v>83183.382809999996</v>
      </c>
      <c r="BK7" s="7">
        <v>1117706.375</v>
      </c>
      <c r="BL7" s="7">
        <v>1835984.125</v>
      </c>
      <c r="BM7" s="7">
        <v>11308190</v>
      </c>
      <c r="BN7" s="7">
        <v>1276850.25</v>
      </c>
      <c r="BO7" s="7">
        <v>84232.265629999994</v>
      </c>
      <c r="BP7" s="7">
        <v>78413.273440000004</v>
      </c>
      <c r="BQ7" s="7">
        <v>83927.148440000004</v>
      </c>
      <c r="BR7" s="7">
        <v>37121.699220000002</v>
      </c>
      <c r="BS7" s="7">
        <v>60362.183590000001</v>
      </c>
      <c r="BT7" s="7">
        <v>94239.640629999994</v>
      </c>
      <c r="BU7" s="7">
        <v>96600.4375</v>
      </c>
      <c r="BV7" s="7">
        <v>91489.539059999996</v>
      </c>
      <c r="BW7" s="7">
        <v>123622.75780000001</v>
      </c>
      <c r="BX7" s="7">
        <v>108707.9688</v>
      </c>
      <c r="BY7" s="7">
        <v>51143.167970000002</v>
      </c>
      <c r="BZ7" s="7">
        <v>95568.203129999994</v>
      </c>
      <c r="CA7" s="7">
        <v>116017.25780000001</v>
      </c>
      <c r="CB7" s="7">
        <v>103072.9219</v>
      </c>
      <c r="CC7" s="7">
        <v>76024.59375</v>
      </c>
      <c r="CD7" s="7">
        <v>130740.6563</v>
      </c>
      <c r="CE7" s="7">
        <v>463607.15629999997</v>
      </c>
      <c r="CF7" s="7">
        <v>643009.3125</v>
      </c>
      <c r="CG7" s="7">
        <v>799413.9375</v>
      </c>
      <c r="CH7" s="7">
        <v>459089.65629999997</v>
      </c>
      <c r="CI7" s="7">
        <v>227874.42189999999</v>
      </c>
      <c r="CJ7" s="7">
        <v>41134.339840000001</v>
      </c>
      <c r="CK7" s="7">
        <v>32999.125</v>
      </c>
      <c r="CL7" s="7">
        <v>34013.519529999998</v>
      </c>
      <c r="CM7" s="7">
        <v>346229.71879999997</v>
      </c>
      <c r="CN7" s="7">
        <v>324806.375</v>
      </c>
      <c r="CO7" s="7">
        <v>577969.9375</v>
      </c>
      <c r="CP7" s="7">
        <v>766257.125</v>
      </c>
      <c r="CQ7" s="7">
        <v>78448.648440000004</v>
      </c>
      <c r="CR7" s="7">
        <v>172226.95310000001</v>
      </c>
      <c r="CS7" s="7">
        <v>98176.132809999996</v>
      </c>
      <c r="CT7" s="7">
        <v>104954.36719999999</v>
      </c>
      <c r="CU7" s="7">
        <v>104265.4375</v>
      </c>
      <c r="CV7" s="7">
        <v>122088.07030000001</v>
      </c>
      <c r="CW7" s="7">
        <v>49018.554689999997</v>
      </c>
      <c r="CX7" s="7">
        <v>79368.820309999996</v>
      </c>
      <c r="CY7" s="7">
        <v>100332.6875</v>
      </c>
      <c r="CZ7" s="7">
        <v>113018.88280000001</v>
      </c>
      <c r="DA7" s="7">
        <v>85875.585940000004</v>
      </c>
      <c r="DB7" s="7">
        <v>79645.914059999996</v>
      </c>
      <c r="DC7" s="7">
        <v>140790.5938</v>
      </c>
      <c r="DD7" s="7">
        <v>385149.96879999997</v>
      </c>
      <c r="DE7" s="7">
        <v>129914.4844</v>
      </c>
      <c r="DF7" s="7">
        <v>132797.4063</v>
      </c>
      <c r="DG7" s="7">
        <v>96332.765629999994</v>
      </c>
      <c r="DH7" s="7">
        <v>1366815.125</v>
      </c>
      <c r="DI7" s="7">
        <v>647965.625</v>
      </c>
      <c r="DJ7" s="7">
        <v>409108.3125</v>
      </c>
      <c r="DK7" s="7">
        <v>68109.328129999994</v>
      </c>
      <c r="DL7" s="7">
        <v>83257.953129999994</v>
      </c>
      <c r="DM7" s="7">
        <v>81690.6875</v>
      </c>
      <c r="DN7" s="7">
        <v>78560.140629999994</v>
      </c>
      <c r="DO7" s="7">
        <v>29901.824219999999</v>
      </c>
      <c r="DP7" s="7">
        <v>36439.675779999998</v>
      </c>
      <c r="DQ7" s="7">
        <v>93279.195309999996</v>
      </c>
      <c r="DR7" s="7">
        <v>76167.898440000004</v>
      </c>
      <c r="DS7" s="7">
        <v>65600.28125</v>
      </c>
      <c r="DT7" s="7">
        <v>87218.9375</v>
      </c>
      <c r="DU7" s="7">
        <v>78397.492190000004</v>
      </c>
      <c r="DV7" s="7">
        <v>59789.390630000002</v>
      </c>
      <c r="DW7" s="7">
        <v>71269.5625</v>
      </c>
      <c r="DX7" s="7">
        <v>70693.773440000004</v>
      </c>
      <c r="DY7" s="7">
        <v>133658.82810000001</v>
      </c>
      <c r="DZ7" s="7">
        <v>42616.777340000001</v>
      </c>
      <c r="EA7" s="7">
        <v>78228.703129999994</v>
      </c>
      <c r="EB7" s="7">
        <v>36519.046880000002</v>
      </c>
      <c r="EC7" s="7">
        <v>102411.75780000001</v>
      </c>
      <c r="ED7" s="7">
        <v>102302.4844</v>
      </c>
      <c r="EE7" s="7">
        <v>84441.429690000004</v>
      </c>
      <c r="EF7" s="7">
        <v>71963.640629999994</v>
      </c>
      <c r="EG7" s="7">
        <v>27034.166020000001</v>
      </c>
      <c r="EH7" s="7">
        <v>67896.476559999996</v>
      </c>
    </row>
    <row r="8" spans="1:138" ht="12.75" customHeight="1" x14ac:dyDescent="0.2">
      <c r="A8" s="7">
        <v>28</v>
      </c>
      <c r="B8" s="7" t="s">
        <v>357</v>
      </c>
      <c r="C8" s="7" t="s">
        <v>340</v>
      </c>
      <c r="D8" s="7" t="s">
        <v>357</v>
      </c>
      <c r="E8" s="7"/>
      <c r="F8" s="7"/>
      <c r="G8" s="7" t="s">
        <v>358</v>
      </c>
      <c r="H8" s="7" t="s">
        <v>342</v>
      </c>
      <c r="I8" s="7">
        <v>167.094628656</v>
      </c>
      <c r="J8" s="7" t="s">
        <v>359</v>
      </c>
      <c r="K8" s="7">
        <v>0</v>
      </c>
      <c r="L8" s="7">
        <f t="shared" si="0"/>
        <v>1</v>
      </c>
      <c r="M8" s="7">
        <f t="shared" si="1"/>
        <v>1</v>
      </c>
      <c r="N8" s="7">
        <f t="shared" si="2"/>
        <v>2</v>
      </c>
      <c r="O8" s="7" t="str">
        <f t="shared" si="3"/>
        <v>Level 1</v>
      </c>
      <c r="P8" s="7"/>
      <c r="Q8" s="7"/>
      <c r="R8" s="7"/>
      <c r="S8" s="7" t="s">
        <v>360</v>
      </c>
      <c r="T8" s="8">
        <v>1237333.875</v>
      </c>
      <c r="U8" s="7" t="s">
        <v>285</v>
      </c>
      <c r="V8" s="7">
        <v>6.0582937141438604</v>
      </c>
      <c r="W8" s="7"/>
      <c r="X8" s="7"/>
      <c r="Y8" s="7"/>
      <c r="Z8" s="7"/>
      <c r="AA8" s="7"/>
      <c r="AB8" s="7" t="s">
        <v>345</v>
      </c>
      <c r="AC8" s="7">
        <v>168.1019</v>
      </c>
      <c r="AD8" s="7">
        <v>168.10210000000001</v>
      </c>
      <c r="AE8" s="7">
        <v>1E-4</v>
      </c>
      <c r="AF8" s="7">
        <v>0.85799999999999998</v>
      </c>
      <c r="AG8" s="7">
        <v>5.47</v>
      </c>
      <c r="AH8" s="7">
        <v>5.8</v>
      </c>
      <c r="AI8" s="7">
        <v>6.06</v>
      </c>
      <c r="AJ8" s="7">
        <v>5.63</v>
      </c>
      <c r="AK8" s="7">
        <v>0.42</v>
      </c>
      <c r="AL8" s="7" t="s">
        <v>361</v>
      </c>
      <c r="AM8" s="7">
        <v>117208.80469999999</v>
      </c>
      <c r="AN8" s="7">
        <v>177263.01560000001</v>
      </c>
      <c r="AO8" s="7">
        <v>40497.453130000002</v>
      </c>
      <c r="AP8" s="7">
        <v>99196.71875</v>
      </c>
      <c r="AQ8" s="7">
        <v>739252.9375</v>
      </c>
      <c r="AR8" s="7">
        <v>39572.898439999997</v>
      </c>
      <c r="AS8" s="7">
        <v>27506.583979999999</v>
      </c>
      <c r="AT8" s="7">
        <v>28027.244139999999</v>
      </c>
      <c r="AU8" s="7">
        <v>27024.759770000001</v>
      </c>
      <c r="AV8" s="7">
        <v>29614.908200000002</v>
      </c>
      <c r="AW8" s="7">
        <v>18510.73633</v>
      </c>
      <c r="AX8" s="7">
        <v>25644.259770000001</v>
      </c>
      <c r="AY8" s="7">
        <v>15606.597659999999</v>
      </c>
      <c r="AZ8" s="7">
        <v>40108.503909999999</v>
      </c>
      <c r="BA8" s="7">
        <v>25743.242190000001</v>
      </c>
      <c r="BB8" s="7">
        <v>18824.152340000001</v>
      </c>
      <c r="BC8" s="7">
        <v>24448.390630000002</v>
      </c>
      <c r="BD8" s="7">
        <v>27588.349610000001</v>
      </c>
      <c r="BE8" s="7">
        <v>27710.54492</v>
      </c>
      <c r="BF8" s="7">
        <v>55248.507810000003</v>
      </c>
      <c r="BG8" s="7">
        <v>41779.765630000002</v>
      </c>
      <c r="BH8" s="7">
        <v>59379.671880000002</v>
      </c>
      <c r="BI8" s="7">
        <v>25056.86133</v>
      </c>
      <c r="BJ8" s="7">
        <v>35414.21875</v>
      </c>
      <c r="BK8" s="7">
        <v>332153.71879999997</v>
      </c>
      <c r="BL8" s="7">
        <v>323637.53129999997</v>
      </c>
      <c r="BM8" s="7">
        <v>114020.3281</v>
      </c>
      <c r="BN8" s="7">
        <v>131422.2813</v>
      </c>
      <c r="BO8" s="7">
        <v>66473.148440000004</v>
      </c>
      <c r="BP8" s="7">
        <v>85545.484379999994</v>
      </c>
      <c r="BQ8" s="7">
        <v>124723.6094</v>
      </c>
      <c r="BR8" s="7">
        <v>301752.59379999997</v>
      </c>
      <c r="BS8" s="7">
        <v>31371.779299999998</v>
      </c>
      <c r="BT8" s="7">
        <v>96791.242190000004</v>
      </c>
      <c r="BU8" s="7">
        <v>1068577.125</v>
      </c>
      <c r="BV8" s="7">
        <v>250693.0625</v>
      </c>
      <c r="BW8" s="7">
        <v>451412.71879999997</v>
      </c>
      <c r="BX8" s="7">
        <v>654287.8125</v>
      </c>
      <c r="BY8" s="7">
        <v>894028.375</v>
      </c>
      <c r="BZ8" s="7">
        <v>843380.8125</v>
      </c>
      <c r="CA8" s="7">
        <v>525586.3125</v>
      </c>
      <c r="CB8" s="7">
        <v>922010</v>
      </c>
      <c r="CC8" s="7">
        <v>1237333.875</v>
      </c>
      <c r="CD8" s="7">
        <v>1059869.75</v>
      </c>
      <c r="CE8" s="7">
        <v>235980.9063</v>
      </c>
      <c r="CF8" s="7">
        <v>377399.40629999997</v>
      </c>
      <c r="CG8" s="7">
        <v>427821.65629999997</v>
      </c>
      <c r="CH8" s="7">
        <v>114051.89840000001</v>
      </c>
      <c r="CI8" s="7">
        <v>3665.0129390000002</v>
      </c>
      <c r="CJ8" s="7">
        <v>2922.2670899999998</v>
      </c>
      <c r="CK8" s="7">
        <v>1321.572876</v>
      </c>
      <c r="CL8" s="7">
        <v>3997.764404</v>
      </c>
      <c r="CM8" s="7">
        <v>33133.917970000002</v>
      </c>
      <c r="CN8" s="7">
        <v>30423.140630000002</v>
      </c>
      <c r="CO8" s="7">
        <v>36086.773439999997</v>
      </c>
      <c r="CP8" s="7">
        <v>36136.273439999997</v>
      </c>
      <c r="CQ8" s="7">
        <v>54111.292970000002</v>
      </c>
      <c r="CR8" s="7">
        <v>32661.39258</v>
      </c>
      <c r="CS8" s="7">
        <v>28250.42383</v>
      </c>
      <c r="CT8" s="7">
        <v>24453.216799999998</v>
      </c>
      <c r="CU8" s="7">
        <v>36753.269529999998</v>
      </c>
      <c r="CV8" s="7">
        <v>48558.214840000001</v>
      </c>
      <c r="CW8" s="7">
        <v>30942.625</v>
      </c>
      <c r="CX8" s="7">
        <v>29855.376950000002</v>
      </c>
      <c r="CY8" s="7">
        <v>49629.832029999998</v>
      </c>
      <c r="CZ8" s="7">
        <v>72677.515629999994</v>
      </c>
      <c r="DA8" s="7">
        <v>22436.609380000002</v>
      </c>
      <c r="DB8" s="7">
        <v>24949.365229999999</v>
      </c>
      <c r="DC8" s="7">
        <v>746805.75</v>
      </c>
      <c r="DD8" s="7">
        <v>176167.2813</v>
      </c>
      <c r="DE8" s="7">
        <v>33285.734380000002</v>
      </c>
      <c r="DF8" s="7">
        <v>32453.48242</v>
      </c>
      <c r="DG8" s="7">
        <v>31454.269530000001</v>
      </c>
      <c r="DH8" s="7">
        <v>29478.92383</v>
      </c>
      <c r="DI8" s="7">
        <v>32310.599610000001</v>
      </c>
      <c r="DJ8" s="7">
        <v>29985.158200000002</v>
      </c>
      <c r="DK8" s="7">
        <v>26357.417969999999</v>
      </c>
      <c r="DL8" s="7">
        <v>35727.042970000002</v>
      </c>
      <c r="DM8" s="7">
        <v>25955.13867</v>
      </c>
      <c r="DN8" s="7">
        <v>25752.88867</v>
      </c>
      <c r="DO8" s="7">
        <v>23404.582030000001</v>
      </c>
      <c r="DP8" s="7">
        <v>23115.175780000001</v>
      </c>
      <c r="DQ8" s="7">
        <v>32689.400389999999</v>
      </c>
      <c r="DR8" s="7">
        <v>26466.933590000001</v>
      </c>
      <c r="DS8" s="7">
        <v>35152.121090000001</v>
      </c>
      <c r="DT8" s="7">
        <v>26280.04492</v>
      </c>
      <c r="DU8" s="7">
        <v>25875.46875</v>
      </c>
      <c r="DV8" s="7">
        <v>35097.21875</v>
      </c>
      <c r="DW8" s="7">
        <v>25043.136719999999</v>
      </c>
      <c r="DX8" s="7">
        <v>24828.476559999999</v>
      </c>
      <c r="DY8" s="7">
        <v>27839.5</v>
      </c>
      <c r="DZ8" s="7">
        <v>62003.03125</v>
      </c>
      <c r="EA8" s="7">
        <v>47574.148439999997</v>
      </c>
      <c r="EB8" s="7">
        <v>25507.347659999999</v>
      </c>
      <c r="EC8" s="7">
        <v>26380.79492</v>
      </c>
      <c r="ED8" s="7">
        <v>23384.425780000001</v>
      </c>
      <c r="EE8" s="7">
        <v>25751.660159999999</v>
      </c>
      <c r="EF8" s="7">
        <v>29011.058590000001</v>
      </c>
      <c r="EG8" s="7">
        <v>31873.125</v>
      </c>
      <c r="EH8" s="7">
        <v>20889.439450000002</v>
      </c>
    </row>
    <row r="9" spans="1:138" ht="12.75" customHeight="1" x14ac:dyDescent="0.2">
      <c r="A9" s="7">
        <v>18</v>
      </c>
      <c r="B9" s="7" t="s">
        <v>362</v>
      </c>
      <c r="C9" s="7" t="s">
        <v>340</v>
      </c>
      <c r="D9" s="7" t="s">
        <v>362</v>
      </c>
      <c r="E9" s="7"/>
      <c r="F9" s="7"/>
      <c r="G9" s="7" t="s">
        <v>363</v>
      </c>
      <c r="H9" s="7" t="s">
        <v>342</v>
      </c>
      <c r="I9" s="7">
        <v>149.07014522399999</v>
      </c>
      <c r="J9" s="7" t="s">
        <v>364</v>
      </c>
      <c r="K9" s="7">
        <v>1</v>
      </c>
      <c r="L9" s="7">
        <f t="shared" si="0"/>
        <v>1</v>
      </c>
      <c r="M9" s="7">
        <f t="shared" si="1"/>
        <v>1</v>
      </c>
      <c r="N9" s="7">
        <f t="shared" si="2"/>
        <v>3</v>
      </c>
      <c r="O9" s="7" t="str">
        <f t="shared" si="3"/>
        <v>Level 1+</v>
      </c>
      <c r="P9" s="7"/>
      <c r="Q9" s="7"/>
      <c r="R9" s="7"/>
      <c r="S9" s="7"/>
      <c r="T9" s="8">
        <v>43679864</v>
      </c>
      <c r="U9" s="7" t="s">
        <v>312</v>
      </c>
      <c r="V9" s="7">
        <v>3.4423402208228699</v>
      </c>
      <c r="W9" s="7" t="s">
        <v>301</v>
      </c>
      <c r="X9" s="7">
        <v>3.24</v>
      </c>
      <c r="Y9" s="7">
        <v>2</v>
      </c>
      <c r="Z9" s="7" t="s">
        <v>365</v>
      </c>
      <c r="AA9" s="7">
        <v>0.97689999999999999</v>
      </c>
      <c r="AB9" s="7" t="s">
        <v>345</v>
      </c>
      <c r="AC9" s="7">
        <v>150.07740000000001</v>
      </c>
      <c r="AD9" s="7">
        <v>150.07749999999999</v>
      </c>
      <c r="AE9" s="7">
        <v>1E-4</v>
      </c>
      <c r="AF9" s="7">
        <v>0.37090000000000001</v>
      </c>
      <c r="AG9" s="7">
        <v>3.12</v>
      </c>
      <c r="AH9" s="7">
        <v>3.35</v>
      </c>
      <c r="AI9" s="7">
        <v>3.44</v>
      </c>
      <c r="AJ9" s="7">
        <v>3.21</v>
      </c>
      <c r="AK9" s="7">
        <v>0.24</v>
      </c>
      <c r="AL9" s="7" t="s">
        <v>366</v>
      </c>
      <c r="AM9" s="7">
        <v>115262.8281</v>
      </c>
      <c r="AN9" s="7">
        <v>311925.25</v>
      </c>
      <c r="AO9" s="7">
        <v>99042.40625</v>
      </c>
      <c r="AP9" s="7">
        <v>83462.3125</v>
      </c>
      <c r="AQ9" s="7">
        <v>277227.28129999997</v>
      </c>
      <c r="AR9" s="7">
        <v>8227500</v>
      </c>
      <c r="AS9" s="7">
        <v>320484.53129999997</v>
      </c>
      <c r="AT9" s="7">
        <v>170469.3125</v>
      </c>
      <c r="AU9" s="7">
        <v>773031.375</v>
      </c>
      <c r="AV9" s="7">
        <v>485096.90629999997</v>
      </c>
      <c r="AW9" s="7">
        <v>254194.76560000001</v>
      </c>
      <c r="AX9" s="7">
        <v>401686.4375</v>
      </c>
      <c r="AY9" s="7">
        <v>6120502.5</v>
      </c>
      <c r="AZ9" s="7">
        <v>1624553.75</v>
      </c>
      <c r="BA9" s="7">
        <v>1415212.625</v>
      </c>
      <c r="BB9" s="7">
        <v>29526150</v>
      </c>
      <c r="BC9" s="7">
        <v>5803915.5</v>
      </c>
      <c r="BD9" s="7">
        <v>4057447.25</v>
      </c>
      <c r="BE9" s="7">
        <v>49920610</v>
      </c>
      <c r="BF9" s="7">
        <v>71966570</v>
      </c>
      <c r="BG9" s="7">
        <v>115711.375</v>
      </c>
      <c r="BH9" s="7">
        <v>177868.54689999999</v>
      </c>
      <c r="BI9" s="7">
        <v>162787.9688</v>
      </c>
      <c r="BJ9" s="7">
        <v>148585.57810000001</v>
      </c>
      <c r="BK9" s="7">
        <v>1111352.125</v>
      </c>
      <c r="BL9" s="7">
        <v>1763675.625</v>
      </c>
      <c r="BM9" s="7">
        <v>671743.625</v>
      </c>
      <c r="BN9" s="7">
        <v>1351480.25</v>
      </c>
      <c r="BO9" s="7">
        <v>335227.03129999997</v>
      </c>
      <c r="BP9" s="7">
        <v>259299.57810000001</v>
      </c>
      <c r="BQ9" s="7">
        <v>171710.5625</v>
      </c>
      <c r="BR9" s="7">
        <v>220730.64060000001</v>
      </c>
      <c r="BS9" s="7">
        <v>415824.5</v>
      </c>
      <c r="BT9" s="7">
        <v>500706.59379999997</v>
      </c>
      <c r="BU9" s="7">
        <v>728725.4375</v>
      </c>
      <c r="BV9" s="7">
        <v>642012.8125</v>
      </c>
      <c r="BW9" s="7">
        <v>1272937.875</v>
      </c>
      <c r="BX9" s="7">
        <v>904005.0625</v>
      </c>
      <c r="BY9" s="7">
        <v>957462.8125</v>
      </c>
      <c r="BZ9" s="7">
        <v>1522106.875</v>
      </c>
      <c r="CA9" s="7">
        <v>3695305.25</v>
      </c>
      <c r="CB9" s="7">
        <v>3988609.75</v>
      </c>
      <c r="CC9" s="7">
        <v>2864146.25</v>
      </c>
      <c r="CD9" s="7">
        <v>55650600</v>
      </c>
      <c r="CE9" s="7">
        <v>288086.9375</v>
      </c>
      <c r="CF9" s="7">
        <v>439508.8125</v>
      </c>
      <c r="CG9" s="7">
        <v>163090.9688</v>
      </c>
      <c r="CH9" s="7">
        <v>271285.84379999997</v>
      </c>
      <c r="CI9" s="7">
        <v>2984.3881839999999</v>
      </c>
      <c r="CJ9" s="7">
        <v>1404.41687</v>
      </c>
      <c r="CK9" s="7">
        <v>0</v>
      </c>
      <c r="CL9" s="7">
        <v>0</v>
      </c>
      <c r="CM9" s="7">
        <v>2648464.5</v>
      </c>
      <c r="CN9" s="7">
        <v>218481860</v>
      </c>
      <c r="CO9" s="7">
        <v>951369.6875</v>
      </c>
      <c r="CP9" s="7">
        <v>688939.8125</v>
      </c>
      <c r="CQ9" s="7">
        <v>299441960</v>
      </c>
      <c r="CR9" s="7">
        <v>198334220</v>
      </c>
      <c r="CS9" s="7">
        <v>1921046.25</v>
      </c>
      <c r="CT9" s="7">
        <v>2996301.25</v>
      </c>
      <c r="CU9" s="7">
        <v>80661350</v>
      </c>
      <c r="CV9" s="7">
        <v>95342920</v>
      </c>
      <c r="CW9" s="7">
        <v>2427762.25</v>
      </c>
      <c r="CX9" s="7">
        <v>2095325.625</v>
      </c>
      <c r="CY9" s="7">
        <v>8046311.5</v>
      </c>
      <c r="CZ9" s="7">
        <v>286722160</v>
      </c>
      <c r="DA9" s="7">
        <v>1126138.625</v>
      </c>
      <c r="DB9" s="7">
        <v>1649910.125</v>
      </c>
      <c r="DC9" s="7">
        <v>82688510</v>
      </c>
      <c r="DD9" s="7">
        <v>110042710</v>
      </c>
      <c r="DE9" s="7">
        <v>54579470</v>
      </c>
      <c r="DF9" s="7">
        <v>3159961.5</v>
      </c>
      <c r="DG9" s="7">
        <v>7479523.5</v>
      </c>
      <c r="DH9" s="7">
        <v>436798640</v>
      </c>
      <c r="DI9" s="7">
        <v>912835.25</v>
      </c>
      <c r="DJ9" s="7">
        <v>1130844.875</v>
      </c>
      <c r="DK9" s="7">
        <v>1703.9814449999999</v>
      </c>
      <c r="DL9" s="7">
        <v>15687.61133</v>
      </c>
      <c r="DM9" s="7">
        <v>16798.314450000002</v>
      </c>
      <c r="DN9" s="7">
        <v>0</v>
      </c>
      <c r="DO9" s="7">
        <v>0</v>
      </c>
      <c r="DP9" s="7">
        <v>219464.14060000001</v>
      </c>
      <c r="DQ9" s="7">
        <v>0</v>
      </c>
      <c r="DR9" s="7">
        <v>15263.24121</v>
      </c>
      <c r="DS9" s="7">
        <v>713909.6875</v>
      </c>
      <c r="DT9" s="7">
        <v>0</v>
      </c>
      <c r="DU9" s="7">
        <v>4166.8950199999999</v>
      </c>
      <c r="DV9" s="7">
        <v>196161.7188</v>
      </c>
      <c r="DW9" s="7">
        <v>45600.808590000001</v>
      </c>
      <c r="DX9" s="7">
        <v>1871.4514160000001</v>
      </c>
      <c r="DY9" s="7">
        <v>1730332.625</v>
      </c>
      <c r="DZ9" s="7">
        <v>178092.60939999999</v>
      </c>
      <c r="EA9" s="7">
        <v>140433.375</v>
      </c>
      <c r="EB9" s="7">
        <v>0</v>
      </c>
      <c r="EC9" s="7">
        <v>1970112.375</v>
      </c>
      <c r="ED9" s="7">
        <v>1507597.75</v>
      </c>
      <c r="EE9" s="7">
        <v>3109.0595699999999</v>
      </c>
      <c r="EF9" s="7">
        <v>0</v>
      </c>
      <c r="EG9" s="7">
        <v>0</v>
      </c>
      <c r="EH9" s="7">
        <v>46884.257810000003</v>
      </c>
    </row>
    <row r="10" spans="1:138" ht="12.75" customHeight="1" x14ac:dyDescent="0.2">
      <c r="A10" s="7">
        <v>54</v>
      </c>
      <c r="B10" s="7" t="s">
        <v>367</v>
      </c>
      <c r="C10" s="7" t="s">
        <v>340</v>
      </c>
      <c r="D10" s="7" t="s">
        <v>367</v>
      </c>
      <c r="E10" s="7"/>
      <c r="F10" s="7"/>
      <c r="G10" s="7" t="s">
        <v>368</v>
      </c>
      <c r="H10" s="7" t="s">
        <v>342</v>
      </c>
      <c r="I10" s="7">
        <v>103.063328528</v>
      </c>
      <c r="J10" s="7" t="s">
        <v>369</v>
      </c>
      <c r="K10" s="7">
        <v>1</v>
      </c>
      <c r="L10" s="7">
        <f t="shared" si="0"/>
        <v>1</v>
      </c>
      <c r="M10" s="7">
        <f t="shared" si="1"/>
        <v>1</v>
      </c>
      <c r="N10" s="7">
        <f t="shared" si="2"/>
        <v>3</v>
      </c>
      <c r="O10" s="7" t="str">
        <f t="shared" si="3"/>
        <v>Level 1+</v>
      </c>
      <c r="P10" s="7"/>
      <c r="Q10" s="7"/>
      <c r="R10" s="7"/>
      <c r="S10" s="7"/>
      <c r="T10" s="8">
        <v>180738848</v>
      </c>
      <c r="U10" s="7" t="s">
        <v>304</v>
      </c>
      <c r="V10" s="7">
        <v>13.9763144641297</v>
      </c>
      <c r="W10" s="7" t="s">
        <v>258</v>
      </c>
      <c r="X10" s="7">
        <v>13.7</v>
      </c>
      <c r="Y10" s="7">
        <v>6</v>
      </c>
      <c r="Z10" s="7" t="s">
        <v>370</v>
      </c>
      <c r="AA10" s="7">
        <v>0.96450000000000002</v>
      </c>
      <c r="AB10" s="7" t="s">
        <v>345</v>
      </c>
      <c r="AC10" s="7">
        <v>104.0706</v>
      </c>
      <c r="AD10" s="7">
        <v>104.07129999999999</v>
      </c>
      <c r="AE10" s="7">
        <v>5.9999999999999995E-4</v>
      </c>
      <c r="AF10" s="7">
        <v>6.0819999999999999</v>
      </c>
      <c r="AG10" s="7">
        <v>13.66</v>
      </c>
      <c r="AH10" s="7">
        <v>13.97</v>
      </c>
      <c r="AI10" s="7">
        <v>13.98</v>
      </c>
      <c r="AJ10" s="7">
        <v>13.8</v>
      </c>
      <c r="AK10" s="7">
        <v>0.18</v>
      </c>
      <c r="AL10" s="7" t="s">
        <v>371</v>
      </c>
      <c r="AM10" s="7">
        <v>80346100</v>
      </c>
      <c r="AN10" s="7">
        <v>55816830</v>
      </c>
      <c r="AO10" s="7">
        <v>68865900</v>
      </c>
      <c r="AP10" s="7">
        <v>62415990</v>
      </c>
      <c r="AQ10" s="7">
        <v>3494128.25</v>
      </c>
      <c r="AR10" s="7">
        <v>217269740</v>
      </c>
      <c r="AS10" s="7">
        <v>170988300</v>
      </c>
      <c r="AT10" s="7">
        <v>148334230</v>
      </c>
      <c r="AU10" s="7">
        <v>482639320</v>
      </c>
      <c r="AV10" s="7">
        <v>446944880</v>
      </c>
      <c r="AW10" s="7">
        <v>106582630</v>
      </c>
      <c r="AX10" s="7">
        <v>272846200</v>
      </c>
      <c r="AY10" s="7">
        <v>377975520</v>
      </c>
      <c r="AZ10" s="7">
        <v>1008293200</v>
      </c>
      <c r="BA10" s="7">
        <v>106775970</v>
      </c>
      <c r="BB10" s="7">
        <v>252180740</v>
      </c>
      <c r="BC10" s="7">
        <v>735105920</v>
      </c>
      <c r="BD10" s="7">
        <v>1040283760</v>
      </c>
      <c r="BE10" s="7">
        <v>479525600</v>
      </c>
      <c r="BF10" s="7">
        <v>912478960</v>
      </c>
      <c r="BG10" s="7">
        <v>209474920</v>
      </c>
      <c r="BH10" s="7">
        <v>95890250</v>
      </c>
      <c r="BI10" s="7">
        <v>22748280</v>
      </c>
      <c r="BJ10" s="7">
        <v>88139600</v>
      </c>
      <c r="BK10" s="7">
        <v>2348347.75</v>
      </c>
      <c r="BL10" s="7">
        <v>35828550</v>
      </c>
      <c r="BM10" s="7">
        <v>892889.4375</v>
      </c>
      <c r="BN10" s="7">
        <v>1071399.625</v>
      </c>
      <c r="BO10" s="7">
        <v>8902310</v>
      </c>
      <c r="BP10" s="7">
        <v>2646429.5</v>
      </c>
      <c r="BQ10" s="7">
        <v>20949170</v>
      </c>
      <c r="BR10" s="7">
        <v>6721658.5</v>
      </c>
      <c r="BS10" s="7">
        <v>1363847.25</v>
      </c>
      <c r="BT10" s="7">
        <v>24754550</v>
      </c>
      <c r="BU10" s="7">
        <v>5863166.5</v>
      </c>
      <c r="BV10" s="7">
        <v>89444440</v>
      </c>
      <c r="BW10" s="7">
        <v>76907170</v>
      </c>
      <c r="BX10" s="7">
        <v>113869730</v>
      </c>
      <c r="BY10" s="7">
        <v>8269780.5</v>
      </c>
      <c r="BZ10" s="7">
        <v>161978100</v>
      </c>
      <c r="CA10" s="7">
        <v>7555284.5</v>
      </c>
      <c r="CB10" s="7">
        <v>96748790</v>
      </c>
      <c r="CC10" s="7">
        <v>98897430</v>
      </c>
      <c r="CD10" s="7">
        <v>125467370</v>
      </c>
      <c r="CE10" s="7">
        <v>4665600.5</v>
      </c>
      <c r="CF10" s="7">
        <v>26556740</v>
      </c>
      <c r="CG10" s="7">
        <v>1189618.75</v>
      </c>
      <c r="CH10" s="7">
        <v>1019114.5</v>
      </c>
      <c r="CI10" s="7">
        <v>29436.033200000002</v>
      </c>
      <c r="CJ10" s="7">
        <v>26195.822270000001</v>
      </c>
      <c r="CK10" s="7">
        <v>12114.55371</v>
      </c>
      <c r="CL10" s="7">
        <v>20410.445309999999</v>
      </c>
      <c r="CM10" s="7">
        <v>43634290</v>
      </c>
      <c r="CN10" s="7">
        <v>213570580</v>
      </c>
      <c r="CO10" s="7">
        <v>304971.53129999997</v>
      </c>
      <c r="CP10" s="7">
        <v>48321980</v>
      </c>
      <c r="CQ10" s="7">
        <v>238160500</v>
      </c>
      <c r="CR10" s="7">
        <v>674959280</v>
      </c>
      <c r="CS10" s="7">
        <v>2209891.5</v>
      </c>
      <c r="CT10" s="7">
        <v>4400818.5</v>
      </c>
      <c r="CU10" s="7">
        <v>222181620</v>
      </c>
      <c r="CV10" s="7">
        <v>541051800</v>
      </c>
      <c r="CW10" s="7">
        <v>4906786.5</v>
      </c>
      <c r="CX10" s="7">
        <v>55958880</v>
      </c>
      <c r="CY10" s="7">
        <v>250549720</v>
      </c>
      <c r="CZ10" s="7">
        <v>1807388480</v>
      </c>
      <c r="DA10" s="7">
        <v>45436590</v>
      </c>
      <c r="DB10" s="7">
        <v>43769320</v>
      </c>
      <c r="DC10" s="7">
        <v>162285580</v>
      </c>
      <c r="DD10" s="7">
        <v>734690000</v>
      </c>
      <c r="DE10" s="7">
        <v>65798830</v>
      </c>
      <c r="DF10" s="7">
        <v>169261520</v>
      </c>
      <c r="DG10" s="7">
        <v>98292020</v>
      </c>
      <c r="DH10" s="7">
        <v>283290100</v>
      </c>
      <c r="DI10" s="7">
        <v>3937197.75</v>
      </c>
      <c r="DJ10" s="7">
        <v>1709357.375</v>
      </c>
      <c r="DK10" s="7">
        <v>17816.605469999999</v>
      </c>
      <c r="DL10" s="7">
        <v>145724.875</v>
      </c>
      <c r="DM10" s="7">
        <v>217181.1563</v>
      </c>
      <c r="DN10" s="7">
        <v>433080.46879999997</v>
      </c>
      <c r="DO10" s="7">
        <v>689061.1875</v>
      </c>
      <c r="DP10" s="7">
        <v>285096980</v>
      </c>
      <c r="DQ10" s="7">
        <v>331872.3125</v>
      </c>
      <c r="DR10" s="7">
        <v>438479.21879999997</v>
      </c>
      <c r="DS10" s="7">
        <v>2282708.5</v>
      </c>
      <c r="DT10" s="7">
        <v>540236.8125</v>
      </c>
      <c r="DU10" s="7">
        <v>594834.5625</v>
      </c>
      <c r="DV10" s="7">
        <v>1810782.75</v>
      </c>
      <c r="DW10" s="7">
        <v>1087773.25</v>
      </c>
      <c r="DX10" s="7">
        <v>499446.6875</v>
      </c>
      <c r="DY10" s="7">
        <v>1443092.625</v>
      </c>
      <c r="DZ10" s="7">
        <v>1583562.625</v>
      </c>
      <c r="EA10" s="7">
        <v>1212007.5</v>
      </c>
      <c r="EB10" s="7">
        <v>783215.125</v>
      </c>
      <c r="EC10" s="7">
        <v>999093.625</v>
      </c>
      <c r="ED10" s="7">
        <v>3127587.25</v>
      </c>
      <c r="EE10" s="7">
        <v>124051.8125</v>
      </c>
      <c r="EF10" s="7">
        <v>156475.92189999999</v>
      </c>
      <c r="EG10" s="7">
        <v>338543.09379999997</v>
      </c>
      <c r="EH10" s="7">
        <v>102302.00780000001</v>
      </c>
    </row>
    <row r="11" spans="1:138" ht="12.75" customHeight="1" x14ac:dyDescent="0.2">
      <c r="A11" s="7">
        <v>52</v>
      </c>
      <c r="B11" s="7" t="s">
        <v>372</v>
      </c>
      <c r="C11" s="7" t="s">
        <v>340</v>
      </c>
      <c r="D11" s="7" t="s">
        <v>372</v>
      </c>
      <c r="E11" s="7"/>
      <c r="F11" s="7"/>
      <c r="G11" s="7" t="s">
        <v>373</v>
      </c>
      <c r="H11" s="7" t="s">
        <v>342</v>
      </c>
      <c r="I11" s="7">
        <v>145.08512659199999</v>
      </c>
      <c r="J11" s="7" t="s">
        <v>374</v>
      </c>
      <c r="K11" s="7">
        <v>1</v>
      </c>
      <c r="L11" s="7">
        <f t="shared" si="0"/>
        <v>1</v>
      </c>
      <c r="M11" s="7">
        <f t="shared" si="1"/>
        <v>1</v>
      </c>
      <c r="N11" s="7">
        <f t="shared" si="2"/>
        <v>3</v>
      </c>
      <c r="O11" s="7" t="str">
        <f t="shared" si="3"/>
        <v>Level 1+</v>
      </c>
      <c r="P11" s="7"/>
      <c r="Q11" s="7"/>
      <c r="R11" s="7"/>
      <c r="S11" s="7"/>
      <c r="T11" s="8">
        <v>202529408</v>
      </c>
      <c r="U11" s="7" t="s">
        <v>307</v>
      </c>
      <c r="V11" s="7">
        <v>13.491525399323301</v>
      </c>
      <c r="W11" s="7" t="s">
        <v>295</v>
      </c>
      <c r="X11" s="7">
        <v>13.37</v>
      </c>
      <c r="Y11" s="7">
        <v>9</v>
      </c>
      <c r="Z11" s="7" t="s">
        <v>375</v>
      </c>
      <c r="AA11" s="7">
        <v>0.9345</v>
      </c>
      <c r="AB11" s="7" t="s">
        <v>345</v>
      </c>
      <c r="AC11" s="7">
        <v>146.0924</v>
      </c>
      <c r="AD11" s="7">
        <v>146.0926</v>
      </c>
      <c r="AE11" s="7">
        <v>2.0000000000000001E-4</v>
      </c>
      <c r="AF11" s="7">
        <v>1.2283999999999999</v>
      </c>
      <c r="AG11" s="7">
        <v>13.08</v>
      </c>
      <c r="AH11" s="7">
        <v>13.4</v>
      </c>
      <c r="AI11" s="7">
        <v>13.49</v>
      </c>
      <c r="AJ11" s="7">
        <v>13.31</v>
      </c>
      <c r="AK11" s="7">
        <v>0.18</v>
      </c>
      <c r="AL11" s="7" t="s">
        <v>376</v>
      </c>
      <c r="AM11" s="7">
        <v>476213.4375</v>
      </c>
      <c r="AN11" s="7">
        <v>653299.1875</v>
      </c>
      <c r="AO11" s="7">
        <v>219106.10939999999</v>
      </c>
      <c r="AP11" s="7">
        <v>763314.8125</v>
      </c>
      <c r="AQ11" s="7">
        <v>1393197.25</v>
      </c>
      <c r="AR11" s="7">
        <v>181570.35939999999</v>
      </c>
      <c r="AS11" s="7">
        <v>194146.9375</v>
      </c>
      <c r="AT11" s="7">
        <v>229301.125</v>
      </c>
      <c r="AU11" s="7">
        <v>367827.96879999997</v>
      </c>
      <c r="AV11" s="7">
        <v>635840.5625</v>
      </c>
      <c r="AW11" s="7">
        <v>197955.26560000001</v>
      </c>
      <c r="AX11" s="7">
        <v>269320.5</v>
      </c>
      <c r="AY11" s="7">
        <v>469539.15629999997</v>
      </c>
      <c r="AZ11" s="7">
        <v>1322743.5</v>
      </c>
      <c r="BA11" s="7">
        <v>2390350</v>
      </c>
      <c r="BB11" s="7">
        <v>450464.46879999997</v>
      </c>
      <c r="BC11" s="7">
        <v>2214175.5</v>
      </c>
      <c r="BD11" s="7">
        <v>2179124.25</v>
      </c>
      <c r="BE11" s="7">
        <v>1784725.5</v>
      </c>
      <c r="BF11" s="7">
        <v>3942871.5</v>
      </c>
      <c r="BG11" s="7">
        <v>545259.6875</v>
      </c>
      <c r="BH11" s="7">
        <v>279471.59379999997</v>
      </c>
      <c r="BI11" s="7">
        <v>95449.46875</v>
      </c>
      <c r="BJ11" s="7">
        <v>404010.71879999997</v>
      </c>
      <c r="BK11" s="7">
        <v>74150650</v>
      </c>
      <c r="BL11" s="7">
        <v>4478124.5</v>
      </c>
      <c r="BM11" s="7">
        <v>4129023.75</v>
      </c>
      <c r="BN11" s="7">
        <v>3061835.25</v>
      </c>
      <c r="BO11" s="7">
        <v>1953148.5</v>
      </c>
      <c r="BP11" s="7">
        <v>1428558.875</v>
      </c>
      <c r="BQ11" s="7">
        <v>10607830</v>
      </c>
      <c r="BR11" s="7">
        <v>49471670</v>
      </c>
      <c r="BS11" s="7">
        <v>510527.78129999997</v>
      </c>
      <c r="BT11" s="7">
        <v>119050740</v>
      </c>
      <c r="BU11" s="7">
        <v>6514651.5</v>
      </c>
      <c r="BV11" s="7">
        <v>46127780</v>
      </c>
      <c r="BW11" s="7">
        <v>101052700</v>
      </c>
      <c r="BX11" s="7">
        <v>63227480</v>
      </c>
      <c r="BY11" s="7">
        <v>5132373.5</v>
      </c>
      <c r="BZ11" s="7">
        <v>74450920</v>
      </c>
      <c r="CA11" s="7">
        <v>537651760</v>
      </c>
      <c r="CB11" s="7">
        <v>254603580</v>
      </c>
      <c r="CC11" s="7">
        <v>487923680</v>
      </c>
      <c r="CD11" s="7">
        <v>257772480</v>
      </c>
      <c r="CE11" s="7">
        <v>105269260</v>
      </c>
      <c r="CF11" s="7">
        <v>1384190.5</v>
      </c>
      <c r="CG11" s="7">
        <v>2291030.75</v>
      </c>
      <c r="CH11" s="7">
        <v>1892865.875</v>
      </c>
      <c r="CI11" s="7">
        <v>23650.279299999998</v>
      </c>
      <c r="CJ11" s="7">
        <v>2580.1401369999999</v>
      </c>
      <c r="CK11" s="7">
        <v>5029.3691410000001</v>
      </c>
      <c r="CL11" s="7">
        <v>8172.2109380000002</v>
      </c>
      <c r="CM11" s="7">
        <v>256413780</v>
      </c>
      <c r="CN11" s="7">
        <v>6096328.5</v>
      </c>
      <c r="CO11" s="7">
        <v>917679.3125</v>
      </c>
      <c r="CP11" s="7">
        <v>1470054.625</v>
      </c>
      <c r="CQ11" s="7">
        <v>1528293760</v>
      </c>
      <c r="CR11" s="7">
        <v>252995300</v>
      </c>
      <c r="CS11" s="7">
        <v>760827.875</v>
      </c>
      <c r="CT11" s="7">
        <v>126796390</v>
      </c>
      <c r="CU11" s="7">
        <v>1313227120</v>
      </c>
      <c r="CV11" s="7">
        <v>248923240</v>
      </c>
      <c r="CW11" s="7">
        <v>2597133.5</v>
      </c>
      <c r="CX11" s="7">
        <v>1416849.5</v>
      </c>
      <c r="CY11" s="7">
        <v>967633360</v>
      </c>
      <c r="CZ11" s="7">
        <v>693845680</v>
      </c>
      <c r="DA11" s="7">
        <v>24145670</v>
      </c>
      <c r="DB11" s="7">
        <v>1524879.625</v>
      </c>
      <c r="DC11" s="7">
        <v>2025294080</v>
      </c>
      <c r="DD11" s="7">
        <v>800377280</v>
      </c>
      <c r="DE11" s="7">
        <v>182874580</v>
      </c>
      <c r="DF11" s="7">
        <v>324994260</v>
      </c>
      <c r="DG11" s="7">
        <v>484456400</v>
      </c>
      <c r="DH11" s="7">
        <v>92572260</v>
      </c>
      <c r="DI11" s="7">
        <v>1665214.125</v>
      </c>
      <c r="DJ11" s="7">
        <v>8771910</v>
      </c>
      <c r="DK11" s="7">
        <v>43903.179689999997</v>
      </c>
      <c r="DL11" s="7">
        <v>45422.867189999997</v>
      </c>
      <c r="DM11" s="7">
        <v>53238.253909999999</v>
      </c>
      <c r="DN11" s="7">
        <v>81156.921879999994</v>
      </c>
      <c r="DO11" s="7">
        <v>286619.71879999997</v>
      </c>
      <c r="DP11" s="7">
        <v>459791.1875</v>
      </c>
      <c r="DQ11" s="7">
        <v>79463.21875</v>
      </c>
      <c r="DR11" s="7">
        <v>143115.4375</v>
      </c>
      <c r="DS11" s="7">
        <v>845766.625</v>
      </c>
      <c r="DT11" s="7">
        <v>123405.7031</v>
      </c>
      <c r="DU11" s="7">
        <v>196872.5</v>
      </c>
      <c r="DV11" s="7">
        <v>476190.90629999997</v>
      </c>
      <c r="DW11" s="7">
        <v>326288.5625</v>
      </c>
      <c r="DX11" s="7">
        <v>350966.96879999997</v>
      </c>
      <c r="DY11" s="7">
        <v>511289.0625</v>
      </c>
      <c r="DZ11" s="7">
        <v>3923286.5</v>
      </c>
      <c r="EA11" s="7">
        <v>1140514.125</v>
      </c>
      <c r="EB11" s="7">
        <v>343800.0625</v>
      </c>
      <c r="EC11" s="7">
        <v>128725690</v>
      </c>
      <c r="ED11" s="7">
        <v>2789579.75</v>
      </c>
      <c r="EE11" s="7">
        <v>153354.92189999999</v>
      </c>
      <c r="EF11" s="7">
        <v>48660.292970000002</v>
      </c>
      <c r="EG11" s="7">
        <v>298576.28129999997</v>
      </c>
      <c r="EH11" s="7">
        <v>61956.738279999998</v>
      </c>
    </row>
    <row r="12" spans="1:138" ht="12.75" customHeight="1" x14ac:dyDescent="0.2">
      <c r="A12" s="7">
        <v>5</v>
      </c>
      <c r="B12" s="7" t="s">
        <v>377</v>
      </c>
      <c r="C12" s="7" t="s">
        <v>340</v>
      </c>
      <c r="D12" s="7" t="s">
        <v>377</v>
      </c>
      <c r="E12" s="7"/>
      <c r="F12" s="7"/>
      <c r="G12" s="7" t="s">
        <v>378</v>
      </c>
      <c r="H12" s="7" t="s">
        <v>379</v>
      </c>
      <c r="I12" s="7">
        <v>138.03169405200001</v>
      </c>
      <c r="J12" s="7" t="s">
        <v>380</v>
      </c>
      <c r="K12" s="7">
        <v>1</v>
      </c>
      <c r="L12" s="7">
        <f>IF(AF12&lt;20,1,0)</f>
        <v>1</v>
      </c>
      <c r="M12" s="7">
        <f t="shared" si="1"/>
        <v>1</v>
      </c>
      <c r="N12" s="7">
        <f t="shared" si="2"/>
        <v>3</v>
      </c>
      <c r="O12" s="7" t="str">
        <f t="shared" si="3"/>
        <v>Level 1+</v>
      </c>
      <c r="P12" s="7"/>
      <c r="Q12" s="7"/>
      <c r="R12" s="7"/>
      <c r="S12" s="7"/>
      <c r="T12" s="8">
        <v>10373385</v>
      </c>
      <c r="U12" s="7" t="s">
        <v>175</v>
      </c>
      <c r="V12" s="7">
        <v>1.5941935576312301</v>
      </c>
      <c r="W12" s="7" t="s">
        <v>175</v>
      </c>
      <c r="X12" s="7">
        <v>1.47</v>
      </c>
      <c r="Y12" s="7">
        <v>2</v>
      </c>
      <c r="Z12" s="7" t="s">
        <v>381</v>
      </c>
      <c r="AA12" s="7">
        <v>0.99670000000000003</v>
      </c>
      <c r="AB12" s="7" t="s">
        <v>382</v>
      </c>
      <c r="AC12" s="7">
        <v>137.02440000000001</v>
      </c>
      <c r="AD12" s="7">
        <v>137.02289999999999</v>
      </c>
      <c r="AE12" s="7">
        <v>1.5E-3</v>
      </c>
      <c r="AF12" s="7">
        <v>10.942299999999999</v>
      </c>
      <c r="AG12" s="7">
        <v>1.4</v>
      </c>
      <c r="AH12" s="7">
        <v>1.74</v>
      </c>
      <c r="AI12" s="7">
        <v>1.59</v>
      </c>
      <c r="AJ12" s="7">
        <v>1.54</v>
      </c>
      <c r="AK12" s="7">
        <v>0.05</v>
      </c>
      <c r="AL12" s="7" t="s">
        <v>383</v>
      </c>
      <c r="AM12" s="7">
        <v>2166465.5</v>
      </c>
      <c r="AN12" s="7">
        <v>2350876.5</v>
      </c>
      <c r="AO12" s="7">
        <v>1204374.75</v>
      </c>
      <c r="AP12" s="7">
        <v>3703078.5</v>
      </c>
      <c r="AQ12" s="7">
        <v>13792850</v>
      </c>
      <c r="AR12" s="7">
        <v>2484209.25</v>
      </c>
      <c r="AS12" s="7">
        <v>3180628.5</v>
      </c>
      <c r="AT12" s="7">
        <v>2418864.5</v>
      </c>
      <c r="AU12" s="7">
        <v>5385963.5</v>
      </c>
      <c r="AV12" s="7">
        <v>3481097.5</v>
      </c>
      <c r="AW12" s="7">
        <v>2870467.75</v>
      </c>
      <c r="AX12" s="7">
        <v>4605687.5</v>
      </c>
      <c r="AY12" s="7">
        <v>46598470</v>
      </c>
      <c r="AZ12" s="7">
        <v>85595240</v>
      </c>
      <c r="BA12" s="7">
        <v>2646986.25</v>
      </c>
      <c r="BB12" s="7">
        <v>4862943.5</v>
      </c>
      <c r="BC12" s="7">
        <v>42583610</v>
      </c>
      <c r="BD12" s="7">
        <v>59315610</v>
      </c>
      <c r="BE12" s="7">
        <v>3457519.25</v>
      </c>
      <c r="BF12" s="7">
        <v>62382140</v>
      </c>
      <c r="BG12" s="7">
        <v>1625356.5</v>
      </c>
      <c r="BH12" s="7">
        <v>1931118.25</v>
      </c>
      <c r="BI12" s="7">
        <v>482501.875</v>
      </c>
      <c r="BJ12" s="7">
        <v>2063509.875</v>
      </c>
      <c r="BK12" s="7">
        <v>539841.5</v>
      </c>
      <c r="BL12" s="7">
        <v>275471.46879999997</v>
      </c>
      <c r="BM12" s="7">
        <v>201316.73439999999</v>
      </c>
      <c r="BN12" s="7">
        <v>170763.64060000001</v>
      </c>
      <c r="BO12" s="7">
        <v>745664.5625</v>
      </c>
      <c r="BP12" s="7">
        <v>786149.3125</v>
      </c>
      <c r="BQ12" s="7">
        <v>1776194.875</v>
      </c>
      <c r="BR12" s="7">
        <v>1971099.125</v>
      </c>
      <c r="BS12" s="7">
        <v>1944701.25</v>
      </c>
      <c r="BT12" s="7">
        <v>978709.3125</v>
      </c>
      <c r="BU12" s="7">
        <v>1949958.875</v>
      </c>
      <c r="BV12" s="7">
        <v>1997063.5</v>
      </c>
      <c r="BW12" s="7">
        <v>1596957.875</v>
      </c>
      <c r="BX12" s="7">
        <v>2394417.5</v>
      </c>
      <c r="BY12" s="7">
        <v>1553544.125</v>
      </c>
      <c r="BZ12" s="7">
        <v>22040830</v>
      </c>
      <c r="CA12" s="7">
        <v>22123080</v>
      </c>
      <c r="CB12" s="7">
        <v>3163196.75</v>
      </c>
      <c r="CC12" s="7">
        <v>26676100</v>
      </c>
      <c r="CD12" s="7">
        <v>4135028.25</v>
      </c>
      <c r="CE12" s="7">
        <v>977170.75</v>
      </c>
      <c r="CF12" s="7">
        <v>254415.29689999999</v>
      </c>
      <c r="CG12" s="7">
        <v>157438.625</v>
      </c>
      <c r="CH12" s="7">
        <v>135584.125</v>
      </c>
      <c r="CI12" s="7">
        <v>14132.29297</v>
      </c>
      <c r="CJ12" s="7">
        <v>7709.7470700000003</v>
      </c>
      <c r="CK12" s="7">
        <v>2610.485107</v>
      </c>
      <c r="CL12" s="7">
        <v>4025.2121579999998</v>
      </c>
      <c r="CM12" s="7">
        <v>1017521.563</v>
      </c>
      <c r="CN12" s="7">
        <v>1502146.25</v>
      </c>
      <c r="CO12" s="7">
        <v>351552.09379999997</v>
      </c>
      <c r="CP12" s="7">
        <v>710629.375</v>
      </c>
      <c r="CQ12" s="7">
        <v>1631457.625</v>
      </c>
      <c r="CR12" s="7">
        <v>1927204.875</v>
      </c>
      <c r="CS12" s="7">
        <v>1357769.125</v>
      </c>
      <c r="CT12" s="7">
        <v>2102561.5</v>
      </c>
      <c r="CU12" s="7">
        <v>38484900</v>
      </c>
      <c r="CV12" s="7">
        <v>2771915.75</v>
      </c>
      <c r="CW12" s="7">
        <v>2007060.75</v>
      </c>
      <c r="CX12" s="7">
        <v>2282808.75</v>
      </c>
      <c r="CY12" s="7">
        <v>3846408.25</v>
      </c>
      <c r="CZ12" s="7">
        <v>30629300</v>
      </c>
      <c r="DA12" s="7">
        <v>25423870</v>
      </c>
      <c r="DB12" s="7">
        <v>1172867.125</v>
      </c>
      <c r="DC12" s="7">
        <v>95735310</v>
      </c>
      <c r="DD12" s="7">
        <v>103733850</v>
      </c>
      <c r="DE12" s="7">
        <v>23034910</v>
      </c>
      <c r="DF12" s="7">
        <v>3176491.5</v>
      </c>
      <c r="DG12" s="7">
        <v>2879683.5</v>
      </c>
      <c r="DH12" s="7">
        <v>647787.8125</v>
      </c>
      <c r="DI12" s="7">
        <v>403811.875</v>
      </c>
      <c r="DJ12" s="7">
        <v>593523.0625</v>
      </c>
      <c r="DK12" s="7">
        <v>150645.2813</v>
      </c>
      <c r="DL12" s="7">
        <v>156921.4063</v>
      </c>
      <c r="DM12" s="7">
        <v>687838.6875</v>
      </c>
      <c r="DN12" s="7">
        <v>18269660</v>
      </c>
      <c r="DO12" s="7">
        <v>1883793.5</v>
      </c>
      <c r="DP12" s="7">
        <v>4747742.5</v>
      </c>
      <c r="DQ12" s="7">
        <v>1383334.25</v>
      </c>
      <c r="DR12" s="7">
        <v>3807060.5</v>
      </c>
      <c r="DS12" s="7">
        <v>1491697.375</v>
      </c>
      <c r="DT12" s="7">
        <v>1858921.25</v>
      </c>
      <c r="DU12" s="7">
        <v>3733954.25</v>
      </c>
      <c r="DV12" s="7">
        <v>3367156.25</v>
      </c>
      <c r="DW12" s="7">
        <v>1743353.625</v>
      </c>
      <c r="DX12" s="7">
        <v>11619730</v>
      </c>
      <c r="DY12" s="7">
        <v>715006.375</v>
      </c>
      <c r="DZ12" s="7">
        <v>3286702.5</v>
      </c>
      <c r="EA12" s="7">
        <v>36898140</v>
      </c>
      <c r="EB12" s="7">
        <v>71823400</v>
      </c>
      <c r="EC12" s="7">
        <v>3128697.5</v>
      </c>
      <c r="ED12" s="7">
        <v>2568476.5</v>
      </c>
      <c r="EE12" s="7">
        <v>2928339.75</v>
      </c>
      <c r="EF12" s="7">
        <v>112154.22659999999</v>
      </c>
      <c r="EG12" s="7">
        <v>221396.10939999999</v>
      </c>
      <c r="EH12" s="7">
        <v>1170297.875</v>
      </c>
    </row>
    <row r="13" spans="1:138" ht="12.75" customHeight="1" x14ac:dyDescent="0.2">
      <c r="A13" s="7">
        <v>51</v>
      </c>
      <c r="B13" s="7" t="s">
        <v>384</v>
      </c>
      <c r="C13" s="7" t="s">
        <v>340</v>
      </c>
      <c r="D13" s="7" t="s">
        <v>384</v>
      </c>
      <c r="E13" s="7"/>
      <c r="F13" s="7"/>
      <c r="G13" s="7" t="s">
        <v>385</v>
      </c>
      <c r="H13" s="7" t="s">
        <v>342</v>
      </c>
      <c r="I13" s="7">
        <v>126.042927432</v>
      </c>
      <c r="J13" s="7" t="s">
        <v>386</v>
      </c>
      <c r="K13" s="7">
        <v>1</v>
      </c>
      <c r="L13" s="7">
        <f t="shared" ref="L13:L21" si="4">IF(AF13&lt;10,1,0)</f>
        <v>1</v>
      </c>
      <c r="M13" s="7">
        <f t="shared" si="1"/>
        <v>1</v>
      </c>
      <c r="N13" s="7">
        <f t="shared" si="2"/>
        <v>3</v>
      </c>
      <c r="O13" s="7" t="str">
        <f t="shared" si="3"/>
        <v>Level 1+</v>
      </c>
      <c r="P13" s="7"/>
      <c r="Q13" s="7"/>
      <c r="R13" s="7"/>
      <c r="S13" s="7"/>
      <c r="T13" s="8">
        <v>6414790</v>
      </c>
      <c r="U13" s="7" t="s">
        <v>307</v>
      </c>
      <c r="V13" s="7">
        <v>13.244497356395801</v>
      </c>
      <c r="W13" s="7" t="s">
        <v>283</v>
      </c>
      <c r="X13" s="7">
        <v>12.7</v>
      </c>
      <c r="Y13" s="7">
        <v>2</v>
      </c>
      <c r="Z13" s="7" t="s">
        <v>387</v>
      </c>
      <c r="AA13" s="7">
        <v>0.99119999999999997</v>
      </c>
      <c r="AB13" s="7" t="s">
        <v>345</v>
      </c>
      <c r="AC13" s="7">
        <v>127.0502</v>
      </c>
      <c r="AD13" s="7">
        <v>127.0506</v>
      </c>
      <c r="AE13" s="7">
        <v>4.0000000000000002E-4</v>
      </c>
      <c r="AF13" s="7">
        <v>2.9134000000000002</v>
      </c>
      <c r="AG13" s="7">
        <v>12.64</v>
      </c>
      <c r="AH13" s="7">
        <v>12.94</v>
      </c>
      <c r="AI13" s="7">
        <v>13.24</v>
      </c>
      <c r="AJ13" s="7">
        <v>12.79</v>
      </c>
      <c r="AK13" s="7">
        <v>0.45</v>
      </c>
      <c r="AL13" s="7" t="s">
        <v>388</v>
      </c>
      <c r="AM13" s="7">
        <v>39146.003909999999</v>
      </c>
      <c r="AN13" s="7">
        <v>39206.328130000002</v>
      </c>
      <c r="AO13" s="7">
        <v>68662.171879999994</v>
      </c>
      <c r="AP13" s="7">
        <v>48670.601560000003</v>
      </c>
      <c r="AQ13" s="7">
        <v>191701.1563</v>
      </c>
      <c r="AR13" s="7">
        <v>20400.65625</v>
      </c>
      <c r="AS13" s="7">
        <v>19468.845700000002</v>
      </c>
      <c r="AT13" s="7">
        <v>100311.5781</v>
      </c>
      <c r="AU13" s="7">
        <v>27925.57617</v>
      </c>
      <c r="AV13" s="7">
        <v>63725.125</v>
      </c>
      <c r="AW13" s="7">
        <v>18530.753909999999</v>
      </c>
      <c r="AX13" s="7">
        <v>26216.929690000001</v>
      </c>
      <c r="AY13" s="7">
        <v>32626.822270000001</v>
      </c>
      <c r="AZ13" s="7">
        <v>198342.42189999999</v>
      </c>
      <c r="BA13" s="7">
        <v>28999.64258</v>
      </c>
      <c r="BB13" s="7">
        <v>29846.462889999999</v>
      </c>
      <c r="BC13" s="7">
        <v>189024.5938</v>
      </c>
      <c r="BD13" s="7">
        <v>275158.65629999997</v>
      </c>
      <c r="BE13" s="7">
        <v>156910.20310000001</v>
      </c>
      <c r="BF13" s="7">
        <v>577835.1875</v>
      </c>
      <c r="BG13" s="7">
        <v>118798.8594</v>
      </c>
      <c r="BH13" s="7">
        <v>25844.884770000001</v>
      </c>
      <c r="BI13" s="7">
        <v>15127.74316</v>
      </c>
      <c r="BJ13" s="7">
        <v>26965.927729999999</v>
      </c>
      <c r="BK13" s="7">
        <v>77879.351559999996</v>
      </c>
      <c r="BL13" s="7">
        <v>100817.96090000001</v>
      </c>
      <c r="BM13" s="7">
        <v>61605.660159999999</v>
      </c>
      <c r="BN13" s="7">
        <v>32250.525389999999</v>
      </c>
      <c r="BO13" s="7">
        <v>53040.210939999997</v>
      </c>
      <c r="BP13" s="7">
        <v>77452.9375</v>
      </c>
      <c r="BQ13" s="7">
        <v>83815.539059999996</v>
      </c>
      <c r="BR13" s="7">
        <v>715534.5</v>
      </c>
      <c r="BS13" s="7">
        <v>143442.45310000001</v>
      </c>
      <c r="BT13" s="7">
        <v>175336.45310000001</v>
      </c>
      <c r="BU13" s="7">
        <v>460860.34379999997</v>
      </c>
      <c r="BV13" s="7">
        <v>343189.0625</v>
      </c>
      <c r="BW13" s="7">
        <v>403443.09379999997</v>
      </c>
      <c r="BX13" s="7">
        <v>697658.0625</v>
      </c>
      <c r="BY13" s="7">
        <v>2095672.5</v>
      </c>
      <c r="BZ13" s="7">
        <v>804195.75</v>
      </c>
      <c r="CA13" s="7">
        <v>1037282.5</v>
      </c>
      <c r="CB13" s="7">
        <v>15162840</v>
      </c>
      <c r="CC13" s="7">
        <v>63005070</v>
      </c>
      <c r="CD13" s="7">
        <v>2191712.75</v>
      </c>
      <c r="CE13" s="7">
        <v>59138.457029999998</v>
      </c>
      <c r="CF13" s="7">
        <v>36372.652340000001</v>
      </c>
      <c r="CG13" s="7">
        <v>66112.296879999994</v>
      </c>
      <c r="CH13" s="7">
        <v>247800</v>
      </c>
      <c r="CI13" s="7">
        <v>2336.077393</v>
      </c>
      <c r="CJ13" s="7">
        <v>8334.4628909999992</v>
      </c>
      <c r="CK13" s="7">
        <v>5790.4536129999997</v>
      </c>
      <c r="CL13" s="7">
        <v>7399.1601559999999</v>
      </c>
      <c r="CM13" s="7">
        <v>76452.15625</v>
      </c>
      <c r="CN13" s="7">
        <v>35149.070310000003</v>
      </c>
      <c r="CO13" s="7">
        <v>46933.285159999999</v>
      </c>
      <c r="CP13" s="7">
        <v>83604.890629999994</v>
      </c>
      <c r="CQ13" s="7">
        <v>2452249.5</v>
      </c>
      <c r="CR13" s="7">
        <v>1004313.688</v>
      </c>
      <c r="CS13" s="7">
        <v>52453.367189999997</v>
      </c>
      <c r="CT13" s="7">
        <v>115996.0156</v>
      </c>
      <c r="CU13" s="7">
        <v>1814964.375</v>
      </c>
      <c r="CV13" s="7">
        <v>1469807.625</v>
      </c>
      <c r="CW13" s="7">
        <v>379458.5</v>
      </c>
      <c r="CX13" s="7">
        <v>95734.320309999996</v>
      </c>
      <c r="CY13" s="7">
        <v>975799.625</v>
      </c>
      <c r="CZ13" s="7">
        <v>1849654.375</v>
      </c>
      <c r="DA13" s="7">
        <v>235275.1563</v>
      </c>
      <c r="DB13" s="7">
        <v>75369.953129999994</v>
      </c>
      <c r="DC13" s="7">
        <v>64147900</v>
      </c>
      <c r="DD13" s="7">
        <v>4871655.5</v>
      </c>
      <c r="DE13" s="7">
        <v>626116.1875</v>
      </c>
      <c r="DF13" s="7">
        <v>7204870</v>
      </c>
      <c r="DG13" s="7">
        <v>302425.46879999997</v>
      </c>
      <c r="DH13" s="7">
        <v>40071.484380000002</v>
      </c>
      <c r="DI13" s="7">
        <v>1789860</v>
      </c>
      <c r="DJ13" s="7">
        <v>48517.394529999998</v>
      </c>
      <c r="DK13" s="7">
        <v>13154.308590000001</v>
      </c>
      <c r="DL13" s="7">
        <v>14335.75684</v>
      </c>
      <c r="DM13" s="7">
        <v>15679.063480000001</v>
      </c>
      <c r="DN13" s="7">
        <v>15093.049800000001</v>
      </c>
      <c r="DO13" s="7">
        <v>42706.257810000003</v>
      </c>
      <c r="DP13" s="7">
        <v>84976.882809999996</v>
      </c>
      <c r="DQ13" s="7">
        <v>17108.083979999999</v>
      </c>
      <c r="DR13" s="7">
        <v>17208.439450000002</v>
      </c>
      <c r="DS13" s="7">
        <v>54013.582029999998</v>
      </c>
      <c r="DT13" s="7">
        <v>17486.029299999998</v>
      </c>
      <c r="DU13" s="7">
        <v>16583.646479999999</v>
      </c>
      <c r="DV13" s="7">
        <v>54849.085939999997</v>
      </c>
      <c r="DW13" s="7">
        <v>17780.603520000001</v>
      </c>
      <c r="DX13" s="7">
        <v>18639.11133</v>
      </c>
      <c r="DY13" s="7">
        <v>15266.47363</v>
      </c>
      <c r="DZ13" s="7">
        <v>390736.15629999997</v>
      </c>
      <c r="EA13" s="7">
        <v>110289.88280000001</v>
      </c>
      <c r="EB13" s="7">
        <v>73581.421879999994</v>
      </c>
      <c r="EC13" s="7">
        <v>237966.7188</v>
      </c>
      <c r="ED13" s="7">
        <v>97222.875</v>
      </c>
      <c r="EE13" s="7">
        <v>14667.215819999999</v>
      </c>
      <c r="EF13" s="7">
        <v>17943.007809999999</v>
      </c>
      <c r="EG13" s="7">
        <v>16197.89258</v>
      </c>
      <c r="EH13" s="7">
        <v>11576.846680000001</v>
      </c>
    </row>
    <row r="14" spans="1:138" ht="12.75" customHeight="1" x14ac:dyDescent="0.2">
      <c r="A14" s="7">
        <v>14</v>
      </c>
      <c r="B14" s="7" t="s">
        <v>389</v>
      </c>
      <c r="C14" s="7" t="s">
        <v>340</v>
      </c>
      <c r="D14" s="7" t="s">
        <v>389</v>
      </c>
      <c r="E14" s="7"/>
      <c r="F14" s="7"/>
      <c r="G14" s="7" t="s">
        <v>390</v>
      </c>
      <c r="H14" s="7" t="s">
        <v>342</v>
      </c>
      <c r="I14" s="7">
        <v>183.05315776800001</v>
      </c>
      <c r="J14" s="7" t="s">
        <v>391</v>
      </c>
      <c r="K14" s="7">
        <v>1</v>
      </c>
      <c r="L14" s="7">
        <f t="shared" si="4"/>
        <v>1</v>
      </c>
      <c r="M14" s="7">
        <f t="shared" si="1"/>
        <v>1</v>
      </c>
      <c r="N14" s="7">
        <f t="shared" si="2"/>
        <v>3</v>
      </c>
      <c r="O14" s="7" t="str">
        <f t="shared" si="3"/>
        <v>Level 1+</v>
      </c>
      <c r="P14" s="7"/>
      <c r="Q14" s="7"/>
      <c r="R14" s="7"/>
      <c r="S14" s="7"/>
      <c r="T14" s="8">
        <v>2989495</v>
      </c>
      <c r="U14" s="7" t="s">
        <v>284</v>
      </c>
      <c r="V14" s="7">
        <v>2.7090462297959901</v>
      </c>
      <c r="W14" s="7" t="s">
        <v>283</v>
      </c>
      <c r="X14" s="7">
        <v>2.75</v>
      </c>
      <c r="Y14" s="7">
        <v>4</v>
      </c>
      <c r="Z14" s="7" t="s">
        <v>392</v>
      </c>
      <c r="AA14" s="7">
        <v>0.86709999999999998</v>
      </c>
      <c r="AB14" s="7" t="s">
        <v>345</v>
      </c>
      <c r="AC14" s="7">
        <v>184.06049999999999</v>
      </c>
      <c r="AD14" s="7">
        <v>184.0609</v>
      </c>
      <c r="AE14" s="7">
        <v>5.0000000000000001E-4</v>
      </c>
      <c r="AF14" s="7">
        <v>2.6293000000000002</v>
      </c>
      <c r="AG14" s="7">
        <v>2.36</v>
      </c>
      <c r="AH14" s="7">
        <v>2.85</v>
      </c>
      <c r="AI14" s="7">
        <v>2.71</v>
      </c>
      <c r="AJ14" s="7">
        <v>2.63</v>
      </c>
      <c r="AK14" s="7">
        <v>0.08</v>
      </c>
      <c r="AL14" s="7" t="s">
        <v>393</v>
      </c>
      <c r="AM14" s="7">
        <v>49555.613279999998</v>
      </c>
      <c r="AN14" s="7">
        <v>53555.371090000001</v>
      </c>
      <c r="AO14" s="7">
        <v>28505.240229999999</v>
      </c>
      <c r="AP14" s="7">
        <v>48059.335939999997</v>
      </c>
      <c r="AQ14" s="7">
        <v>201743.625</v>
      </c>
      <c r="AR14" s="7">
        <v>30599.716799999998</v>
      </c>
      <c r="AS14" s="7">
        <v>31999.04492</v>
      </c>
      <c r="AT14" s="7">
        <v>14655.15137</v>
      </c>
      <c r="AU14" s="7">
        <v>43041.3125</v>
      </c>
      <c r="AV14" s="7">
        <v>29725.085940000001</v>
      </c>
      <c r="AW14" s="7">
        <v>22807.359380000002</v>
      </c>
      <c r="AX14" s="7">
        <v>51477.34375</v>
      </c>
      <c r="AY14" s="7">
        <v>83572.78125</v>
      </c>
      <c r="AZ14" s="7">
        <v>118206.85159999999</v>
      </c>
      <c r="BA14" s="7">
        <v>57551.988279999998</v>
      </c>
      <c r="BB14" s="7">
        <v>88218.507809999996</v>
      </c>
      <c r="BC14" s="7">
        <v>240438.76560000001</v>
      </c>
      <c r="BD14" s="7">
        <v>275602.8125</v>
      </c>
      <c r="BE14" s="7">
        <v>346680.40629999997</v>
      </c>
      <c r="BF14" s="7">
        <v>429137.75</v>
      </c>
      <c r="BG14" s="7">
        <v>58400.277340000001</v>
      </c>
      <c r="BH14" s="7">
        <v>32855.703130000002</v>
      </c>
      <c r="BI14" s="7">
        <v>15139.681640000001</v>
      </c>
      <c r="BJ14" s="7">
        <v>34898.777340000001</v>
      </c>
      <c r="BK14" s="7">
        <v>570052.1875</v>
      </c>
      <c r="BL14" s="7">
        <v>7674530</v>
      </c>
      <c r="BM14" s="7">
        <v>316473.125</v>
      </c>
      <c r="BN14" s="7">
        <v>3764970</v>
      </c>
      <c r="BO14" s="7">
        <v>136990.82810000001</v>
      </c>
      <c r="BP14" s="7">
        <v>166487.17189999999</v>
      </c>
      <c r="BQ14" s="7">
        <v>121400.60159999999</v>
      </c>
      <c r="BR14" s="7">
        <v>169538.51560000001</v>
      </c>
      <c r="BS14" s="7">
        <v>10971.742190000001</v>
      </c>
      <c r="BT14" s="7">
        <v>269776.28129999997</v>
      </c>
      <c r="BU14" s="7">
        <v>390841.84379999997</v>
      </c>
      <c r="BV14" s="7">
        <v>410872.1875</v>
      </c>
      <c r="BW14" s="7">
        <v>476295.8125</v>
      </c>
      <c r="BX14" s="7">
        <v>795239.0625</v>
      </c>
      <c r="BY14" s="7">
        <v>624771.6875</v>
      </c>
      <c r="BZ14" s="7">
        <v>660176.5</v>
      </c>
      <c r="CA14" s="7">
        <v>1901667.5</v>
      </c>
      <c r="CB14" s="7">
        <v>29894950</v>
      </c>
      <c r="CC14" s="7">
        <v>2152585.5</v>
      </c>
      <c r="CD14" s="7">
        <v>26448040</v>
      </c>
      <c r="CE14" s="7">
        <v>182856.375</v>
      </c>
      <c r="CF14" s="7">
        <v>249762.5313</v>
      </c>
      <c r="CG14" s="7">
        <v>127050.58590000001</v>
      </c>
      <c r="CH14" s="7">
        <v>157947.375</v>
      </c>
      <c r="CI14" s="7">
        <v>3097.5373540000001</v>
      </c>
      <c r="CJ14" s="7">
        <v>0</v>
      </c>
      <c r="CK14" s="7">
        <v>0</v>
      </c>
      <c r="CL14" s="7">
        <v>0</v>
      </c>
      <c r="CM14" s="7">
        <v>131804.73439999999</v>
      </c>
      <c r="CN14" s="7">
        <v>93036.828129999994</v>
      </c>
      <c r="CO14" s="7">
        <v>142346.82810000001</v>
      </c>
      <c r="CP14" s="7">
        <v>166773.3438</v>
      </c>
      <c r="CQ14" s="7">
        <v>318386.4375</v>
      </c>
      <c r="CR14" s="7">
        <v>119397.75780000001</v>
      </c>
      <c r="CS14" s="7">
        <v>95670.296879999994</v>
      </c>
      <c r="CT14" s="7">
        <v>130621.5625</v>
      </c>
      <c r="CU14" s="7">
        <v>266283.59379999997</v>
      </c>
      <c r="CV14" s="7">
        <v>214151.75</v>
      </c>
      <c r="CW14" s="7">
        <v>115904.74219999999</v>
      </c>
      <c r="CX14" s="7">
        <v>128028.38280000001</v>
      </c>
      <c r="CY14" s="7">
        <v>391375.1875</v>
      </c>
      <c r="CZ14" s="7">
        <v>317085.34379999997</v>
      </c>
      <c r="DA14" s="7">
        <v>157491.4063</v>
      </c>
      <c r="DB14" s="7">
        <v>192300.5625</v>
      </c>
      <c r="DC14" s="7">
        <v>798976.8125</v>
      </c>
      <c r="DD14" s="7">
        <v>1993289.375</v>
      </c>
      <c r="DE14" s="7">
        <v>701896.4375</v>
      </c>
      <c r="DF14" s="7">
        <v>725024.5625</v>
      </c>
      <c r="DG14" s="7">
        <v>222242.875</v>
      </c>
      <c r="DH14" s="7">
        <v>99877.039059999996</v>
      </c>
      <c r="DI14" s="7">
        <v>130873.25</v>
      </c>
      <c r="DJ14" s="7">
        <v>142074.1875</v>
      </c>
      <c r="DK14" s="7">
        <v>25611.376950000002</v>
      </c>
      <c r="DL14" s="7">
        <v>19241.261719999999</v>
      </c>
      <c r="DM14" s="7">
        <v>12623.594730000001</v>
      </c>
      <c r="DN14" s="7">
        <v>14124.089840000001</v>
      </c>
      <c r="DO14" s="7">
        <v>41731.175779999998</v>
      </c>
      <c r="DP14" s="7">
        <v>27832.925780000001</v>
      </c>
      <c r="DQ14" s="7">
        <v>12305.51563</v>
      </c>
      <c r="DR14" s="7">
        <v>13880.23438</v>
      </c>
      <c r="DS14" s="7">
        <v>10707.14063</v>
      </c>
      <c r="DT14" s="7">
        <v>19028.994139999999</v>
      </c>
      <c r="DU14" s="7">
        <v>15827.441409999999</v>
      </c>
      <c r="DV14" s="7">
        <v>10989.867190000001</v>
      </c>
      <c r="DW14" s="7">
        <v>58077.355470000002</v>
      </c>
      <c r="DX14" s="7">
        <v>43799.023439999997</v>
      </c>
      <c r="DY14" s="7">
        <v>17477.572270000001</v>
      </c>
      <c r="DZ14" s="7">
        <v>87057.296879999994</v>
      </c>
      <c r="EA14" s="7">
        <v>106740.4688</v>
      </c>
      <c r="EB14" s="7">
        <v>29893.371090000001</v>
      </c>
      <c r="EC14" s="7">
        <v>133196.0938</v>
      </c>
      <c r="ED14" s="7">
        <v>232594.9063</v>
      </c>
      <c r="EE14" s="7">
        <v>30605.824219999999</v>
      </c>
      <c r="EF14" s="7">
        <v>9629.4199219999991</v>
      </c>
      <c r="EG14" s="7">
        <v>8675.8662110000005</v>
      </c>
      <c r="EH14" s="7">
        <v>4950.4179690000001</v>
      </c>
    </row>
    <row r="15" spans="1:138" ht="12.75" customHeight="1" x14ac:dyDescent="0.2">
      <c r="A15" s="7">
        <v>23</v>
      </c>
      <c r="B15" s="7" t="s">
        <v>394</v>
      </c>
      <c r="C15" s="7" t="s">
        <v>340</v>
      </c>
      <c r="D15" s="7" t="s">
        <v>394</v>
      </c>
      <c r="E15" s="7"/>
      <c r="F15" s="7"/>
      <c r="G15" s="7" t="s">
        <v>395</v>
      </c>
      <c r="H15" s="7" t="s">
        <v>342</v>
      </c>
      <c r="I15" s="7">
        <v>173.047678464</v>
      </c>
      <c r="J15" s="7" t="s">
        <v>396</v>
      </c>
      <c r="K15" s="7">
        <v>1</v>
      </c>
      <c r="L15" s="7">
        <f t="shared" si="4"/>
        <v>1</v>
      </c>
      <c r="M15" s="7">
        <f t="shared" si="1"/>
        <v>1</v>
      </c>
      <c r="N15" s="7">
        <f t="shared" si="2"/>
        <v>3</v>
      </c>
      <c r="O15" s="7" t="str">
        <f t="shared" si="3"/>
        <v>Level 1+</v>
      </c>
      <c r="P15" s="7"/>
      <c r="Q15" s="7"/>
      <c r="R15" s="7"/>
      <c r="S15" s="7"/>
      <c r="T15" s="8">
        <v>236835840</v>
      </c>
      <c r="U15" s="7" t="s">
        <v>307</v>
      </c>
      <c r="V15" s="7">
        <v>5.2133336045625303</v>
      </c>
      <c r="W15" s="7" t="s">
        <v>279</v>
      </c>
      <c r="X15" s="7">
        <v>5.22</v>
      </c>
      <c r="Y15" s="7">
        <v>2</v>
      </c>
      <c r="Z15" s="7" t="s">
        <v>397</v>
      </c>
      <c r="AA15" s="7">
        <v>0.98080000000000001</v>
      </c>
      <c r="AB15" s="7" t="s">
        <v>345</v>
      </c>
      <c r="AC15" s="7">
        <v>174.05500000000001</v>
      </c>
      <c r="AD15" s="7">
        <v>174.05529999999999</v>
      </c>
      <c r="AE15" s="7">
        <v>4.0000000000000002E-4</v>
      </c>
      <c r="AF15" s="7">
        <v>2.0131000000000001</v>
      </c>
      <c r="AG15" s="7">
        <v>4.6500000000000004</v>
      </c>
      <c r="AH15" s="7">
        <v>5.76</v>
      </c>
      <c r="AI15" s="7">
        <v>5.21</v>
      </c>
      <c r="AJ15" s="7">
        <v>5.28</v>
      </c>
      <c r="AK15" s="7">
        <v>0.06</v>
      </c>
      <c r="AL15" s="7" t="s">
        <v>398</v>
      </c>
      <c r="AM15" s="7">
        <v>376090.65629999997</v>
      </c>
      <c r="AN15" s="7">
        <v>829866.875</v>
      </c>
      <c r="AO15" s="7">
        <v>140889.0625</v>
      </c>
      <c r="AP15" s="7">
        <v>758693.75</v>
      </c>
      <c r="AQ15" s="7">
        <v>189065.375</v>
      </c>
      <c r="AR15" s="7">
        <v>126903.6094</v>
      </c>
      <c r="AS15" s="7">
        <v>146258.0313</v>
      </c>
      <c r="AT15" s="7">
        <v>45383.636720000002</v>
      </c>
      <c r="AU15" s="7">
        <v>130134.9531</v>
      </c>
      <c r="AV15" s="7">
        <v>91686.757809999996</v>
      </c>
      <c r="AW15" s="7">
        <v>81594.679690000004</v>
      </c>
      <c r="AX15" s="7">
        <v>132491.89060000001</v>
      </c>
      <c r="AY15" s="7">
        <v>220681.25</v>
      </c>
      <c r="AZ15" s="7">
        <v>340132.25</v>
      </c>
      <c r="BA15" s="7">
        <v>318309.21879999997</v>
      </c>
      <c r="BB15" s="7">
        <v>340995.4375</v>
      </c>
      <c r="BC15" s="7">
        <v>1223251.25</v>
      </c>
      <c r="BD15" s="7">
        <v>1375386.125</v>
      </c>
      <c r="BE15" s="7">
        <v>23637570</v>
      </c>
      <c r="BF15" s="7">
        <v>1577711.75</v>
      </c>
      <c r="BG15" s="7">
        <v>152293.875</v>
      </c>
      <c r="BH15" s="7">
        <v>254155.64060000001</v>
      </c>
      <c r="BI15" s="7">
        <v>64888.117189999997</v>
      </c>
      <c r="BJ15" s="7">
        <v>242333.9063</v>
      </c>
      <c r="BK15" s="7">
        <v>376963.5625</v>
      </c>
      <c r="BL15" s="7">
        <v>242211.76560000001</v>
      </c>
      <c r="BM15" s="7">
        <v>315655.15629999997</v>
      </c>
      <c r="BN15" s="7">
        <v>172456.25</v>
      </c>
      <c r="BO15" s="7">
        <v>124300.89840000001</v>
      </c>
      <c r="BP15" s="7">
        <v>74559.25</v>
      </c>
      <c r="BQ15" s="7">
        <v>131105.5</v>
      </c>
      <c r="BR15" s="7">
        <v>81244.578129999994</v>
      </c>
      <c r="BS15" s="7">
        <v>38225.746090000001</v>
      </c>
      <c r="BT15" s="7">
        <v>407491.5625</v>
      </c>
      <c r="BU15" s="7">
        <v>333309.15629999997</v>
      </c>
      <c r="BV15" s="7">
        <v>161717.85939999999</v>
      </c>
      <c r="BW15" s="7">
        <v>485176.25</v>
      </c>
      <c r="BX15" s="7">
        <v>414910.84379999997</v>
      </c>
      <c r="BY15" s="7">
        <v>334622.28129999997</v>
      </c>
      <c r="BZ15" s="7">
        <v>342918.78129999997</v>
      </c>
      <c r="CA15" s="7">
        <v>2194852.25</v>
      </c>
      <c r="CB15" s="7">
        <v>1851526.625</v>
      </c>
      <c r="CC15" s="7">
        <v>2390649.75</v>
      </c>
      <c r="CD15" s="7">
        <v>2786981.25</v>
      </c>
      <c r="CE15" s="7">
        <v>128008.125</v>
      </c>
      <c r="CF15" s="7">
        <v>75356.5625</v>
      </c>
      <c r="CG15" s="7">
        <v>75157.625</v>
      </c>
      <c r="CH15" s="7">
        <v>68235.570309999996</v>
      </c>
      <c r="CI15" s="7">
        <v>0</v>
      </c>
      <c r="CJ15" s="7">
        <v>0</v>
      </c>
      <c r="CK15" s="7">
        <v>0</v>
      </c>
      <c r="CL15" s="7">
        <v>0</v>
      </c>
      <c r="CM15" s="7">
        <v>185809960</v>
      </c>
      <c r="CN15" s="7">
        <v>216356.51560000001</v>
      </c>
      <c r="CO15" s="7">
        <v>8712800</v>
      </c>
      <c r="CP15" s="7">
        <v>252058.20310000001</v>
      </c>
      <c r="CQ15" s="7">
        <v>433715840</v>
      </c>
      <c r="CR15" s="7">
        <v>256530.9375</v>
      </c>
      <c r="CS15" s="7">
        <v>694497.4375</v>
      </c>
      <c r="CT15" s="7">
        <v>99649630</v>
      </c>
      <c r="CU15" s="7">
        <v>762465840</v>
      </c>
      <c r="CV15" s="7">
        <v>1784149.375</v>
      </c>
      <c r="CW15" s="7">
        <v>776500.25</v>
      </c>
      <c r="CX15" s="7">
        <v>704516.0625</v>
      </c>
      <c r="CY15" s="7">
        <v>1090015840</v>
      </c>
      <c r="CZ15" s="7">
        <v>36254930</v>
      </c>
      <c r="DA15" s="7">
        <v>30620760</v>
      </c>
      <c r="DB15" s="7">
        <v>1555742.25</v>
      </c>
      <c r="DC15" s="7">
        <v>2368358400</v>
      </c>
      <c r="DD15" s="7">
        <v>606908880</v>
      </c>
      <c r="DE15" s="7">
        <v>287190940</v>
      </c>
      <c r="DF15" s="7">
        <v>227047500</v>
      </c>
      <c r="DG15" s="7">
        <v>229831200</v>
      </c>
      <c r="DH15" s="7">
        <v>167954.32810000001</v>
      </c>
      <c r="DI15" s="7">
        <v>389078.8125</v>
      </c>
      <c r="DJ15" s="7">
        <v>298304.59379999997</v>
      </c>
      <c r="DK15" s="7">
        <v>50013.078130000002</v>
      </c>
      <c r="DL15" s="7">
        <v>88672.351559999996</v>
      </c>
      <c r="DM15" s="7">
        <v>125946.625</v>
      </c>
      <c r="DN15" s="7">
        <v>25675.033200000002</v>
      </c>
      <c r="DO15" s="7">
        <v>15916.847659999999</v>
      </c>
      <c r="DP15" s="7">
        <v>103911.08590000001</v>
      </c>
      <c r="DQ15" s="7">
        <v>54515.042970000002</v>
      </c>
      <c r="DR15" s="7">
        <v>60417.09375</v>
      </c>
      <c r="DS15" s="7">
        <v>45536.28125</v>
      </c>
      <c r="DT15" s="7">
        <v>84807.40625</v>
      </c>
      <c r="DU15" s="7">
        <v>74219.476559999996</v>
      </c>
      <c r="DV15" s="7">
        <v>76023.5625</v>
      </c>
      <c r="DW15" s="7">
        <v>351095.28129999997</v>
      </c>
      <c r="DX15" s="7">
        <v>195203.1875</v>
      </c>
      <c r="DY15" s="7">
        <v>111071.1875</v>
      </c>
      <c r="DZ15" s="7">
        <v>245363.79689999999</v>
      </c>
      <c r="EA15" s="7">
        <v>203767.3438</v>
      </c>
      <c r="EB15" s="7">
        <v>108525.85159999999</v>
      </c>
      <c r="EC15" s="7">
        <v>230348420</v>
      </c>
      <c r="ED15" s="7">
        <v>5427631.5</v>
      </c>
      <c r="EE15" s="7">
        <v>116340.21090000001</v>
      </c>
      <c r="EF15" s="7">
        <v>30565.103520000001</v>
      </c>
      <c r="EG15" s="7">
        <v>24477.863280000001</v>
      </c>
      <c r="EH15" s="7">
        <v>41536.089840000001</v>
      </c>
    </row>
    <row r="16" spans="1:138" ht="12.75" customHeight="1" x14ac:dyDescent="0.2">
      <c r="A16" s="7">
        <v>21</v>
      </c>
      <c r="B16" s="7" t="s">
        <v>399</v>
      </c>
      <c r="C16" s="7" t="s">
        <v>340</v>
      </c>
      <c r="D16" s="7" t="s">
        <v>399</v>
      </c>
      <c r="E16" s="7"/>
      <c r="F16" s="7"/>
      <c r="G16" s="7" t="s">
        <v>400</v>
      </c>
      <c r="H16" s="7" t="s">
        <v>342</v>
      </c>
      <c r="I16" s="7">
        <v>125.05891184399999</v>
      </c>
      <c r="J16" s="7" t="s">
        <v>401</v>
      </c>
      <c r="K16" s="7">
        <v>1</v>
      </c>
      <c r="L16" s="7">
        <f t="shared" si="4"/>
        <v>1</v>
      </c>
      <c r="M16" s="7">
        <f t="shared" si="1"/>
        <v>1</v>
      </c>
      <c r="N16" s="7">
        <f t="shared" si="2"/>
        <v>3</v>
      </c>
      <c r="O16" s="7" t="str">
        <f t="shared" si="3"/>
        <v>Level 1+</v>
      </c>
      <c r="P16" s="7"/>
      <c r="Q16" s="7"/>
      <c r="R16" s="7"/>
      <c r="S16" s="7"/>
      <c r="T16" s="8">
        <v>192873136</v>
      </c>
      <c r="U16" s="7" t="s">
        <v>304</v>
      </c>
      <c r="V16" s="7">
        <v>4.2039678147200403</v>
      </c>
      <c r="W16" s="7" t="s">
        <v>402</v>
      </c>
      <c r="X16" s="7">
        <v>4.46</v>
      </c>
      <c r="Y16" s="7">
        <v>7</v>
      </c>
      <c r="Z16" s="7" t="s">
        <v>403</v>
      </c>
      <c r="AA16" s="7">
        <v>0.9395</v>
      </c>
      <c r="AB16" s="7" t="s">
        <v>345</v>
      </c>
      <c r="AC16" s="7">
        <v>126.06619999999999</v>
      </c>
      <c r="AD16" s="7">
        <v>126.06659999999999</v>
      </c>
      <c r="AE16" s="7">
        <v>4.0000000000000002E-4</v>
      </c>
      <c r="AF16" s="7">
        <v>3.4239999999999999</v>
      </c>
      <c r="AG16" s="7">
        <v>4.3</v>
      </c>
      <c r="AH16" s="7">
        <v>4.7</v>
      </c>
      <c r="AI16" s="7">
        <v>4.2</v>
      </c>
      <c r="AJ16" s="7">
        <v>4.4400000000000004</v>
      </c>
      <c r="AK16" s="7">
        <v>0.23</v>
      </c>
      <c r="AL16" s="7" t="s">
        <v>404</v>
      </c>
      <c r="AM16" s="7">
        <v>236827.51560000001</v>
      </c>
      <c r="AN16" s="7">
        <v>434841.1875</v>
      </c>
      <c r="AO16" s="7">
        <v>114626.14840000001</v>
      </c>
      <c r="AP16" s="7">
        <v>313575.0625</v>
      </c>
      <c r="AQ16" s="7">
        <v>1906448.375</v>
      </c>
      <c r="AR16" s="7">
        <v>469127.96879999997</v>
      </c>
      <c r="AS16" s="7">
        <v>352574.8125</v>
      </c>
      <c r="AT16" s="7">
        <v>105446.6406</v>
      </c>
      <c r="AU16" s="7">
        <v>308973.15629999997</v>
      </c>
      <c r="AV16" s="7">
        <v>231022.98439999999</v>
      </c>
      <c r="AW16" s="7">
        <v>189541.1875</v>
      </c>
      <c r="AX16" s="7">
        <v>382735.125</v>
      </c>
      <c r="AY16" s="7">
        <v>1542737.25</v>
      </c>
      <c r="AZ16" s="7">
        <v>886120.6875</v>
      </c>
      <c r="BA16" s="7">
        <v>904735.5</v>
      </c>
      <c r="BB16" s="7">
        <v>1341810.125</v>
      </c>
      <c r="BC16" s="7">
        <v>3216915.75</v>
      </c>
      <c r="BD16" s="7">
        <v>26943030</v>
      </c>
      <c r="BE16" s="7">
        <v>3324233.5</v>
      </c>
      <c r="BF16" s="7">
        <v>3284890.25</v>
      </c>
      <c r="BG16" s="7">
        <v>241424.14060000001</v>
      </c>
      <c r="BH16" s="7">
        <v>206683.4375</v>
      </c>
      <c r="BI16" s="7">
        <v>123358.2188</v>
      </c>
      <c r="BJ16" s="7">
        <v>226047.79689999999</v>
      </c>
      <c r="BK16" s="7">
        <v>1790952.5</v>
      </c>
      <c r="BL16" s="7">
        <v>1178474.625</v>
      </c>
      <c r="BM16" s="7">
        <v>707518.875</v>
      </c>
      <c r="BN16" s="7">
        <v>1205300.25</v>
      </c>
      <c r="BO16" s="7">
        <v>1507987.5</v>
      </c>
      <c r="BP16" s="7">
        <v>1783294.375</v>
      </c>
      <c r="BQ16" s="7">
        <v>1001057.375</v>
      </c>
      <c r="BR16" s="7">
        <v>976833.875</v>
      </c>
      <c r="BS16" s="7">
        <v>72009.007809999996</v>
      </c>
      <c r="BT16" s="7">
        <v>2763694.75</v>
      </c>
      <c r="BU16" s="7">
        <v>2776576.25</v>
      </c>
      <c r="BV16" s="7">
        <v>2411001.5</v>
      </c>
      <c r="BW16" s="7">
        <v>7125234.5</v>
      </c>
      <c r="BX16" s="7">
        <v>50120830</v>
      </c>
      <c r="BY16" s="7">
        <v>3621134.25</v>
      </c>
      <c r="BZ16" s="7">
        <v>5210832.5</v>
      </c>
      <c r="CA16" s="7">
        <v>95441610</v>
      </c>
      <c r="CB16" s="7">
        <v>86467050</v>
      </c>
      <c r="CC16" s="7">
        <v>51092260</v>
      </c>
      <c r="CD16" s="7">
        <v>79845760</v>
      </c>
      <c r="CE16" s="7">
        <v>284504.78129999997</v>
      </c>
      <c r="CF16" s="7">
        <v>456214.34379999997</v>
      </c>
      <c r="CG16" s="7">
        <v>203678.92189999999</v>
      </c>
      <c r="CH16" s="7">
        <v>3892190</v>
      </c>
      <c r="CI16" s="7">
        <v>20261.279299999998</v>
      </c>
      <c r="CJ16" s="7">
        <v>1816.4555660000001</v>
      </c>
      <c r="CK16" s="7">
        <v>1420.3292240000001</v>
      </c>
      <c r="CL16" s="7">
        <v>1739.8580320000001</v>
      </c>
      <c r="CM16" s="7">
        <v>181423.26560000001</v>
      </c>
      <c r="CN16" s="7">
        <v>945055.625</v>
      </c>
      <c r="CO16" s="7">
        <v>309504.71879999997</v>
      </c>
      <c r="CP16" s="7">
        <v>142805.9063</v>
      </c>
      <c r="CQ16" s="7">
        <v>47741590</v>
      </c>
      <c r="CR16" s="7">
        <v>661951920</v>
      </c>
      <c r="CS16" s="7">
        <v>2106038.75</v>
      </c>
      <c r="CT16" s="7">
        <v>1816451.25</v>
      </c>
      <c r="CU16" s="7">
        <v>101159970</v>
      </c>
      <c r="CV16" s="7">
        <v>526822560</v>
      </c>
      <c r="CW16" s="7">
        <v>1794605.5</v>
      </c>
      <c r="CX16" s="7">
        <v>2368189.75</v>
      </c>
      <c r="CY16" s="7">
        <v>126499040</v>
      </c>
      <c r="CZ16" s="7">
        <v>1928731360</v>
      </c>
      <c r="DA16" s="7">
        <v>3593650.25</v>
      </c>
      <c r="DB16" s="7">
        <v>7831151.5</v>
      </c>
      <c r="DC16" s="7">
        <v>259518860</v>
      </c>
      <c r="DD16" s="7">
        <v>334175400</v>
      </c>
      <c r="DE16" s="7">
        <v>7917113.5</v>
      </c>
      <c r="DF16" s="7">
        <v>71499470</v>
      </c>
      <c r="DG16" s="7">
        <v>922004.3125</v>
      </c>
      <c r="DH16" s="7">
        <v>130831270</v>
      </c>
      <c r="DI16" s="7">
        <v>352381.09379999997</v>
      </c>
      <c r="DJ16" s="7">
        <v>332878.90629999997</v>
      </c>
      <c r="DK16" s="7">
        <v>15138.83301</v>
      </c>
      <c r="DL16" s="7">
        <v>17270.972659999999</v>
      </c>
      <c r="DM16" s="7">
        <v>33281.582029999998</v>
      </c>
      <c r="DN16" s="7">
        <v>16805.83008</v>
      </c>
      <c r="DO16" s="7">
        <v>18129.20508</v>
      </c>
      <c r="DP16" s="7">
        <v>215087.5938</v>
      </c>
      <c r="DQ16" s="7">
        <v>17183.984380000002</v>
      </c>
      <c r="DR16" s="7">
        <v>17913.755860000001</v>
      </c>
      <c r="DS16" s="7">
        <v>169740.57810000001</v>
      </c>
      <c r="DT16" s="7">
        <v>16965.191409999999</v>
      </c>
      <c r="DU16" s="7">
        <v>23407.025389999999</v>
      </c>
      <c r="DV16" s="7">
        <v>101481.8594</v>
      </c>
      <c r="DW16" s="7">
        <v>15531.704100000001</v>
      </c>
      <c r="DX16" s="7">
        <v>20658.51758</v>
      </c>
      <c r="DY16" s="7">
        <v>501634.3125</v>
      </c>
      <c r="DZ16" s="7">
        <v>223396.82810000001</v>
      </c>
      <c r="EA16" s="7">
        <v>320737.34379999997</v>
      </c>
      <c r="EB16" s="7">
        <v>14083.3418</v>
      </c>
      <c r="EC16" s="7">
        <v>1298574.875</v>
      </c>
      <c r="ED16" s="7">
        <v>2136996.5</v>
      </c>
      <c r="EE16" s="7">
        <v>21214.289059999999</v>
      </c>
      <c r="EF16" s="7">
        <v>21218.238280000001</v>
      </c>
      <c r="EG16" s="7">
        <v>14069.505859999999</v>
      </c>
      <c r="EH16" s="7">
        <v>28520.65625</v>
      </c>
    </row>
    <row r="17" spans="1:138" ht="12.75" customHeight="1" x14ac:dyDescent="0.2">
      <c r="A17" s="7">
        <v>5</v>
      </c>
      <c r="B17" s="7" t="s">
        <v>405</v>
      </c>
      <c r="C17" s="7" t="s">
        <v>340</v>
      </c>
      <c r="D17" s="7" t="s">
        <v>405</v>
      </c>
      <c r="E17" s="7"/>
      <c r="F17" s="7"/>
      <c r="G17" s="7" t="s">
        <v>348</v>
      </c>
      <c r="H17" s="7" t="s">
        <v>342</v>
      </c>
      <c r="I17" s="7">
        <v>251.10183927599999</v>
      </c>
      <c r="J17" s="7" t="s">
        <v>406</v>
      </c>
      <c r="K17" s="7">
        <v>1</v>
      </c>
      <c r="L17" s="7">
        <f t="shared" si="4"/>
        <v>1</v>
      </c>
      <c r="M17" s="7">
        <f t="shared" si="1"/>
        <v>1</v>
      </c>
      <c r="N17" s="7">
        <f t="shared" si="2"/>
        <v>3</v>
      </c>
      <c r="O17" s="7" t="str">
        <f t="shared" si="3"/>
        <v>Level 1+</v>
      </c>
      <c r="P17" s="7"/>
      <c r="Q17" s="7"/>
      <c r="R17" s="7"/>
      <c r="S17" s="7"/>
      <c r="T17" s="8">
        <v>9851752</v>
      </c>
      <c r="U17" s="7" t="s">
        <v>304</v>
      </c>
      <c r="V17" s="7">
        <v>1.6501798646774299</v>
      </c>
      <c r="W17" s="7" t="s">
        <v>304</v>
      </c>
      <c r="X17" s="7">
        <v>1.65</v>
      </c>
      <c r="Y17" s="7">
        <v>3</v>
      </c>
      <c r="Z17" s="7" t="s">
        <v>407</v>
      </c>
      <c r="AA17" s="7">
        <v>0.84809999999999997</v>
      </c>
      <c r="AB17" s="7" t="s">
        <v>345</v>
      </c>
      <c r="AC17" s="7">
        <v>252.10910000000001</v>
      </c>
      <c r="AD17" s="7">
        <v>252.10900000000001</v>
      </c>
      <c r="AE17" s="7">
        <v>1E-4</v>
      </c>
      <c r="AF17" s="7">
        <v>0.48880000000000001</v>
      </c>
      <c r="AG17" s="7">
        <v>1.57</v>
      </c>
      <c r="AH17" s="7">
        <v>1.79</v>
      </c>
      <c r="AI17" s="7">
        <v>1.65</v>
      </c>
      <c r="AJ17" s="7">
        <v>1.7</v>
      </c>
      <c r="AK17" s="7">
        <v>0.05</v>
      </c>
      <c r="AL17" s="7" t="s">
        <v>408</v>
      </c>
      <c r="AM17" s="7">
        <v>0</v>
      </c>
      <c r="AN17" s="7">
        <v>14980.956050000001</v>
      </c>
      <c r="AO17" s="7">
        <v>16193.193359999999</v>
      </c>
      <c r="AP17" s="7">
        <v>18867.662110000001</v>
      </c>
      <c r="AQ17" s="7">
        <v>743352.0625</v>
      </c>
      <c r="AR17" s="7">
        <v>22884.435549999998</v>
      </c>
      <c r="AS17" s="7">
        <v>16545.33008</v>
      </c>
      <c r="AT17" s="7">
        <v>23519.958979999999</v>
      </c>
      <c r="AU17" s="7">
        <v>17189.087889999999</v>
      </c>
      <c r="AV17" s="7">
        <v>24502.900389999999</v>
      </c>
      <c r="AW17" s="7">
        <v>11048.559569999999</v>
      </c>
      <c r="AX17" s="7">
        <v>31106.16992</v>
      </c>
      <c r="AY17" s="7">
        <v>44636.15625</v>
      </c>
      <c r="AZ17" s="7">
        <v>63564.152340000001</v>
      </c>
      <c r="BA17" s="7">
        <v>24270.14258</v>
      </c>
      <c r="BB17" s="7">
        <v>23174.402340000001</v>
      </c>
      <c r="BC17" s="7">
        <v>482694.5</v>
      </c>
      <c r="BD17" s="7">
        <v>221755.4375</v>
      </c>
      <c r="BE17" s="7">
        <v>176949.1875</v>
      </c>
      <c r="BF17" s="7">
        <v>582823.5</v>
      </c>
      <c r="BG17" s="7">
        <v>17758.462889999999</v>
      </c>
      <c r="BH17" s="7">
        <v>18746.59375</v>
      </c>
      <c r="BI17" s="7">
        <v>7988.966797</v>
      </c>
      <c r="BJ17" s="7">
        <v>13007.05176</v>
      </c>
      <c r="BK17" s="7">
        <v>480389.84379999997</v>
      </c>
      <c r="BL17" s="7">
        <v>365013.78129999997</v>
      </c>
      <c r="BM17" s="7">
        <v>136709.0625</v>
      </c>
      <c r="BN17" s="7">
        <v>229307.73439999999</v>
      </c>
      <c r="BO17" s="7">
        <v>243905.8438</v>
      </c>
      <c r="BP17" s="7">
        <v>481452.59379999997</v>
      </c>
      <c r="BQ17" s="7">
        <v>2834520</v>
      </c>
      <c r="BR17" s="7">
        <v>646284.75</v>
      </c>
      <c r="BS17" s="7">
        <v>88785.429690000004</v>
      </c>
      <c r="BT17" s="7">
        <v>617938.875</v>
      </c>
      <c r="BU17" s="7">
        <v>898871.625</v>
      </c>
      <c r="BV17" s="7">
        <v>610861.875</v>
      </c>
      <c r="BW17" s="7">
        <v>27088530</v>
      </c>
      <c r="BX17" s="7">
        <v>1767558.75</v>
      </c>
      <c r="BY17" s="7">
        <v>2362599.5</v>
      </c>
      <c r="BZ17" s="7">
        <v>13008000</v>
      </c>
      <c r="CA17" s="7">
        <v>1474844.5</v>
      </c>
      <c r="CB17" s="7">
        <v>1627831.75</v>
      </c>
      <c r="CC17" s="7">
        <v>1423444.375</v>
      </c>
      <c r="CD17" s="7">
        <v>1474900.375</v>
      </c>
      <c r="CE17" s="7">
        <v>123607.2031</v>
      </c>
      <c r="CF17" s="7">
        <v>130826.83590000001</v>
      </c>
      <c r="CG17" s="7">
        <v>157637.85939999999</v>
      </c>
      <c r="CH17" s="7">
        <v>199976.9688</v>
      </c>
      <c r="CI17" s="7">
        <v>154428.6563</v>
      </c>
      <c r="CJ17" s="7">
        <v>0</v>
      </c>
      <c r="CK17" s="7">
        <v>1883.2982179999999</v>
      </c>
      <c r="CL17" s="7">
        <v>4390.3007809999999</v>
      </c>
      <c r="CM17" s="7">
        <v>485628.1875</v>
      </c>
      <c r="CN17" s="7">
        <v>691843.5</v>
      </c>
      <c r="CO17" s="7">
        <v>253307.75</v>
      </c>
      <c r="CP17" s="7">
        <v>278105.46879999997</v>
      </c>
      <c r="CQ17" s="7">
        <v>1108666.25</v>
      </c>
      <c r="CR17" s="7">
        <v>1128788.375</v>
      </c>
      <c r="CS17" s="7">
        <v>2656710</v>
      </c>
      <c r="CT17" s="7">
        <v>604436.25</v>
      </c>
      <c r="CU17" s="7">
        <v>18645160</v>
      </c>
      <c r="CV17" s="7">
        <v>7923808.5</v>
      </c>
      <c r="CW17" s="7">
        <v>8457890</v>
      </c>
      <c r="CX17" s="7">
        <v>1350679.625</v>
      </c>
      <c r="CY17" s="7">
        <v>1060848.625</v>
      </c>
      <c r="CZ17" s="7">
        <v>98517520</v>
      </c>
      <c r="DA17" s="7">
        <v>420357.625</v>
      </c>
      <c r="DB17" s="7">
        <v>327325.40629999997</v>
      </c>
      <c r="DC17" s="7">
        <v>459351.28129999997</v>
      </c>
      <c r="DD17" s="7">
        <v>5876740.5</v>
      </c>
      <c r="DE17" s="7">
        <v>357728.625</v>
      </c>
      <c r="DF17" s="7">
        <v>361385.71879999997</v>
      </c>
      <c r="DG17" s="7">
        <v>242231.4063</v>
      </c>
      <c r="DH17" s="7">
        <v>546755.3125</v>
      </c>
      <c r="DI17" s="7">
        <v>172222.375</v>
      </c>
      <c r="DJ17" s="7">
        <v>168074.0313</v>
      </c>
      <c r="DK17" s="7">
        <v>1432626.875</v>
      </c>
      <c r="DL17" s="7">
        <v>483092.84379999997</v>
      </c>
      <c r="DM17" s="7">
        <v>7280.5146480000003</v>
      </c>
      <c r="DN17" s="7">
        <v>159853.89060000001</v>
      </c>
      <c r="DO17" s="7">
        <v>113862.77340000001</v>
      </c>
      <c r="DP17" s="7">
        <v>20621.578130000002</v>
      </c>
      <c r="DQ17" s="7">
        <v>1648861.25</v>
      </c>
      <c r="DR17" s="7">
        <v>1313833.75</v>
      </c>
      <c r="DS17" s="7">
        <v>95679.109379999994</v>
      </c>
      <c r="DT17" s="7">
        <v>2742230.5</v>
      </c>
      <c r="DU17" s="7">
        <v>1548540.125</v>
      </c>
      <c r="DV17" s="7">
        <v>41665.964840000001</v>
      </c>
      <c r="DW17" s="7">
        <v>1489978.625</v>
      </c>
      <c r="DX17" s="7">
        <v>2743323.5</v>
      </c>
      <c r="DY17" s="7">
        <v>99496.609379999994</v>
      </c>
      <c r="DZ17" s="7">
        <v>962256.8125</v>
      </c>
      <c r="EA17" s="7">
        <v>782079.1875</v>
      </c>
      <c r="EB17" s="7">
        <v>4080716.75</v>
      </c>
      <c r="EC17" s="7">
        <v>716759.5625</v>
      </c>
      <c r="ED17" s="7">
        <v>771112.875</v>
      </c>
      <c r="EE17" s="7">
        <v>1840056.25</v>
      </c>
      <c r="EF17" s="7">
        <v>236758.76560000001</v>
      </c>
      <c r="EG17" s="7">
        <v>237582.5938</v>
      </c>
      <c r="EH17" s="7">
        <v>0</v>
      </c>
    </row>
    <row r="18" spans="1:138" ht="12.75" customHeight="1" x14ac:dyDescent="0.2">
      <c r="A18" s="7">
        <v>4</v>
      </c>
      <c r="B18" s="7" t="s">
        <v>409</v>
      </c>
      <c r="C18" s="7" t="s">
        <v>340</v>
      </c>
      <c r="D18" s="7" t="s">
        <v>409</v>
      </c>
      <c r="E18" s="7"/>
      <c r="F18" s="7"/>
      <c r="G18" s="7" t="s">
        <v>410</v>
      </c>
      <c r="H18" s="7" t="s">
        <v>342</v>
      </c>
      <c r="I18" s="7">
        <v>297.08956033999999</v>
      </c>
      <c r="J18" s="7" t="s">
        <v>411</v>
      </c>
      <c r="K18" s="7">
        <v>1</v>
      </c>
      <c r="L18" s="7">
        <f t="shared" si="4"/>
        <v>1</v>
      </c>
      <c r="M18" s="7">
        <f t="shared" si="1"/>
        <v>1</v>
      </c>
      <c r="N18" s="7">
        <f t="shared" si="2"/>
        <v>3</v>
      </c>
      <c r="O18" s="7" t="str">
        <f t="shared" si="3"/>
        <v>Level 1+</v>
      </c>
      <c r="P18" s="7"/>
      <c r="Q18" s="7"/>
      <c r="R18" s="7"/>
      <c r="S18" s="7"/>
      <c r="T18" s="8">
        <v>16307336</v>
      </c>
      <c r="U18" s="7" t="s">
        <v>308</v>
      </c>
      <c r="V18" s="7">
        <v>1.48939212635429</v>
      </c>
      <c r="W18" s="7" t="s">
        <v>304</v>
      </c>
      <c r="X18" s="7">
        <v>1.53</v>
      </c>
      <c r="Y18" s="7">
        <v>9</v>
      </c>
      <c r="Z18" s="7" t="s">
        <v>412</v>
      </c>
      <c r="AA18" s="7">
        <v>0.87980000000000003</v>
      </c>
      <c r="AB18" s="7" t="s">
        <v>345</v>
      </c>
      <c r="AC18" s="7">
        <v>298.09690000000001</v>
      </c>
      <c r="AD18" s="7">
        <v>298.09710000000001</v>
      </c>
      <c r="AE18" s="7">
        <v>2.0000000000000001E-4</v>
      </c>
      <c r="AF18" s="7">
        <v>0.78390000000000004</v>
      </c>
      <c r="AG18" s="7">
        <v>1.46</v>
      </c>
      <c r="AH18" s="7">
        <v>1.68</v>
      </c>
      <c r="AI18" s="7">
        <v>1.49</v>
      </c>
      <c r="AJ18" s="7">
        <v>1.54</v>
      </c>
      <c r="AK18" s="7">
        <v>0.05</v>
      </c>
      <c r="AL18" s="7" t="s">
        <v>413</v>
      </c>
      <c r="AM18" s="7">
        <v>139422.04689999999</v>
      </c>
      <c r="AN18" s="7">
        <v>232678.92189999999</v>
      </c>
      <c r="AO18" s="7">
        <v>298208.34379999997</v>
      </c>
      <c r="AP18" s="7">
        <v>136952.20310000001</v>
      </c>
      <c r="AQ18" s="7">
        <v>667173.75</v>
      </c>
      <c r="AR18" s="7">
        <v>373696.78129999997</v>
      </c>
      <c r="AS18" s="7">
        <v>248576.75</v>
      </c>
      <c r="AT18" s="7">
        <v>259066.51560000001</v>
      </c>
      <c r="AU18" s="7">
        <v>309777.8125</v>
      </c>
      <c r="AV18" s="7">
        <v>280268.09379999997</v>
      </c>
      <c r="AW18" s="7">
        <v>325724.21879999997</v>
      </c>
      <c r="AX18" s="7">
        <v>152330.7813</v>
      </c>
      <c r="AY18" s="7">
        <v>1099236.5</v>
      </c>
      <c r="AZ18" s="7">
        <v>1588594.625</v>
      </c>
      <c r="BA18" s="7">
        <v>347703.75</v>
      </c>
      <c r="BB18" s="7">
        <v>817870.875</v>
      </c>
      <c r="BC18" s="7">
        <v>834953.9375</v>
      </c>
      <c r="BD18" s="7">
        <v>783816.875</v>
      </c>
      <c r="BE18" s="7">
        <v>997985.3125</v>
      </c>
      <c r="BF18" s="7">
        <v>1126276.875</v>
      </c>
      <c r="BG18" s="7">
        <v>281771.375</v>
      </c>
      <c r="BH18" s="7">
        <v>257359.85939999999</v>
      </c>
      <c r="BI18" s="7">
        <v>139166.6875</v>
      </c>
      <c r="BJ18" s="7">
        <v>219790.76560000001</v>
      </c>
      <c r="BK18" s="7">
        <v>102287490</v>
      </c>
      <c r="BL18" s="7">
        <v>50975000</v>
      </c>
      <c r="BM18" s="7">
        <v>28797850</v>
      </c>
      <c r="BN18" s="7">
        <v>46099050</v>
      </c>
      <c r="BO18" s="7">
        <v>181254.73439999999</v>
      </c>
      <c r="BP18" s="7">
        <v>297194.9375</v>
      </c>
      <c r="BQ18" s="7">
        <v>489906.34379999997</v>
      </c>
      <c r="BR18" s="7">
        <v>632344.875</v>
      </c>
      <c r="BS18" s="7">
        <v>95556.757809999996</v>
      </c>
      <c r="BT18" s="7">
        <v>626618.5</v>
      </c>
      <c r="BU18" s="7">
        <v>653022.5625</v>
      </c>
      <c r="BV18" s="7">
        <v>356316.8125</v>
      </c>
      <c r="BW18" s="7">
        <v>24587990</v>
      </c>
      <c r="BX18" s="7">
        <v>1400335.375</v>
      </c>
      <c r="BY18" s="7">
        <v>894192.5</v>
      </c>
      <c r="BZ18" s="7">
        <v>2034023.125</v>
      </c>
      <c r="CA18" s="7">
        <v>74488430</v>
      </c>
      <c r="CB18" s="7">
        <v>708548.5625</v>
      </c>
      <c r="CC18" s="7">
        <v>5519849.5</v>
      </c>
      <c r="CD18" s="7">
        <v>32075420</v>
      </c>
      <c r="CE18" s="7">
        <v>15269160</v>
      </c>
      <c r="CF18" s="7">
        <v>748464.0625</v>
      </c>
      <c r="CG18" s="7">
        <v>923600.875</v>
      </c>
      <c r="CH18" s="7">
        <v>1069365.75</v>
      </c>
      <c r="CI18" s="7">
        <v>0</v>
      </c>
      <c r="CJ18" s="7">
        <v>0</v>
      </c>
      <c r="CK18" s="7">
        <v>0</v>
      </c>
      <c r="CL18" s="7">
        <v>0</v>
      </c>
      <c r="CM18" s="7">
        <v>2157119.5</v>
      </c>
      <c r="CN18" s="7">
        <v>82682880</v>
      </c>
      <c r="CO18" s="7">
        <v>1338172.25</v>
      </c>
      <c r="CP18" s="7">
        <v>983742.0625</v>
      </c>
      <c r="CQ18" s="7">
        <v>1034981.063</v>
      </c>
      <c r="CR18" s="7">
        <v>1318271.625</v>
      </c>
      <c r="CS18" s="7">
        <v>395537.21879999997</v>
      </c>
      <c r="CT18" s="7">
        <v>678061.25</v>
      </c>
      <c r="CU18" s="7">
        <v>746342.0625</v>
      </c>
      <c r="CV18" s="7">
        <v>2980451.75</v>
      </c>
      <c r="CW18" s="7">
        <v>5571620</v>
      </c>
      <c r="CX18" s="7">
        <v>7343750</v>
      </c>
      <c r="CY18" s="7">
        <v>15215200</v>
      </c>
      <c r="CZ18" s="7">
        <v>93053370</v>
      </c>
      <c r="DA18" s="7">
        <v>583982.875</v>
      </c>
      <c r="DB18" s="7">
        <v>692460.0625</v>
      </c>
      <c r="DC18" s="7">
        <v>2829259.5</v>
      </c>
      <c r="DD18" s="7">
        <v>163073360</v>
      </c>
      <c r="DE18" s="7">
        <v>2283071.25</v>
      </c>
      <c r="DF18" s="7">
        <v>1933372.125</v>
      </c>
      <c r="DG18" s="7">
        <v>618599.25</v>
      </c>
      <c r="DH18" s="7">
        <v>70167700</v>
      </c>
      <c r="DI18" s="7">
        <v>9442120</v>
      </c>
      <c r="DJ18" s="7">
        <v>428844.53129999997</v>
      </c>
      <c r="DK18" s="7">
        <v>1176857.625</v>
      </c>
      <c r="DL18" s="7">
        <v>558049.1875</v>
      </c>
      <c r="DM18" s="7">
        <v>16251.191409999999</v>
      </c>
      <c r="DN18" s="7">
        <v>82863.648440000004</v>
      </c>
      <c r="DO18" s="7">
        <v>51191.792970000002</v>
      </c>
      <c r="DP18" s="7">
        <v>284058.03129999997</v>
      </c>
      <c r="DQ18" s="7">
        <v>14003460</v>
      </c>
      <c r="DR18" s="7">
        <v>540037.0625</v>
      </c>
      <c r="DS18" s="7">
        <v>44374.164060000003</v>
      </c>
      <c r="DT18" s="7">
        <v>106490.22659999999</v>
      </c>
      <c r="DU18" s="7">
        <v>482545.25</v>
      </c>
      <c r="DV18" s="7">
        <v>27537.492190000001</v>
      </c>
      <c r="DW18" s="7">
        <v>94429.796879999994</v>
      </c>
      <c r="DX18" s="7">
        <v>42132.578130000002</v>
      </c>
      <c r="DY18" s="7">
        <v>4786.6059569999998</v>
      </c>
      <c r="DZ18" s="7">
        <v>548431.375</v>
      </c>
      <c r="EA18" s="7">
        <v>539793.5625</v>
      </c>
      <c r="EB18" s="7">
        <v>1536314.375</v>
      </c>
      <c r="EC18" s="7">
        <v>1565962.125</v>
      </c>
      <c r="ED18" s="7">
        <v>190291.4063</v>
      </c>
      <c r="EE18" s="7">
        <v>488895.5</v>
      </c>
      <c r="EF18" s="7">
        <v>109233.0156</v>
      </c>
      <c r="EG18" s="7">
        <v>134149.57810000001</v>
      </c>
      <c r="EH18" s="7">
        <v>44503.425779999998</v>
      </c>
    </row>
    <row r="19" spans="1:138" ht="12.75" customHeight="1" x14ac:dyDescent="0.2">
      <c r="A19" s="7">
        <v>6</v>
      </c>
      <c r="B19" s="7" t="s">
        <v>414</v>
      </c>
      <c r="C19" s="7" t="s">
        <v>340</v>
      </c>
      <c r="D19" s="7" t="s">
        <v>414</v>
      </c>
      <c r="E19" s="7"/>
      <c r="F19" s="7"/>
      <c r="G19" s="7" t="s">
        <v>415</v>
      </c>
      <c r="H19" s="7" t="s">
        <v>342</v>
      </c>
      <c r="I19" s="7">
        <v>146.11755517200001</v>
      </c>
      <c r="J19" s="7" t="s">
        <v>416</v>
      </c>
      <c r="K19" s="7">
        <v>1</v>
      </c>
      <c r="L19" s="7">
        <f t="shared" si="4"/>
        <v>1</v>
      </c>
      <c r="M19" s="7">
        <f t="shared" si="1"/>
        <v>1</v>
      </c>
      <c r="N19" s="7">
        <f t="shared" si="2"/>
        <v>3</v>
      </c>
      <c r="O19" s="7" t="str">
        <f t="shared" si="3"/>
        <v>Level 1+</v>
      </c>
      <c r="P19" s="7"/>
      <c r="Q19" s="7"/>
      <c r="R19" s="7"/>
      <c r="S19" s="7" t="s">
        <v>417</v>
      </c>
      <c r="T19" s="8">
        <v>13176048</v>
      </c>
      <c r="U19" s="7" t="s">
        <v>256</v>
      </c>
      <c r="V19" s="7">
        <v>1.8026658990968301</v>
      </c>
      <c r="W19" s="7" t="s">
        <v>256</v>
      </c>
      <c r="X19" s="7">
        <v>1.67</v>
      </c>
      <c r="Y19" s="7">
        <v>4</v>
      </c>
      <c r="Z19" s="7" t="s">
        <v>418</v>
      </c>
      <c r="AA19" s="7">
        <v>0.53059999999999996</v>
      </c>
      <c r="AB19" s="7" t="s">
        <v>419</v>
      </c>
      <c r="AC19" s="7">
        <v>146.11760000000001</v>
      </c>
      <c r="AD19" s="7">
        <v>146.11779999999999</v>
      </c>
      <c r="AE19" s="7">
        <v>2.0000000000000001E-4</v>
      </c>
      <c r="AF19" s="7">
        <v>1.6859</v>
      </c>
      <c r="AG19" s="7">
        <v>1.67</v>
      </c>
      <c r="AH19" s="7">
        <v>1.97</v>
      </c>
      <c r="AI19" s="7">
        <v>1.8</v>
      </c>
      <c r="AJ19" s="7">
        <v>1.84</v>
      </c>
      <c r="AK19" s="7">
        <v>0.04</v>
      </c>
      <c r="AL19" s="7" t="s">
        <v>420</v>
      </c>
      <c r="AM19" s="7">
        <v>1350891.125</v>
      </c>
      <c r="AN19" s="7">
        <v>792718.625</v>
      </c>
      <c r="AO19" s="7">
        <v>1104662.5</v>
      </c>
      <c r="AP19" s="7">
        <v>275508.15629999997</v>
      </c>
      <c r="AQ19" s="7">
        <v>188431.51560000001</v>
      </c>
      <c r="AR19" s="7">
        <v>1341405.75</v>
      </c>
      <c r="AS19" s="7">
        <v>931048.9375</v>
      </c>
      <c r="AT19" s="7">
        <v>1815397.125</v>
      </c>
      <c r="AU19" s="7">
        <v>2662344.25</v>
      </c>
      <c r="AV19" s="7">
        <v>5062088.5</v>
      </c>
      <c r="AW19" s="7">
        <v>612523.75</v>
      </c>
      <c r="AX19" s="7">
        <v>1484983.375</v>
      </c>
      <c r="AY19" s="7">
        <v>3251224.25</v>
      </c>
      <c r="AZ19" s="7">
        <v>131760480</v>
      </c>
      <c r="BA19" s="7">
        <v>620959.875</v>
      </c>
      <c r="BB19" s="7">
        <v>1759854.875</v>
      </c>
      <c r="BC19" s="7">
        <v>3825653.25</v>
      </c>
      <c r="BD19" s="7">
        <v>70240930</v>
      </c>
      <c r="BE19" s="7">
        <v>2929532.5</v>
      </c>
      <c r="BF19" s="7">
        <v>105371930</v>
      </c>
      <c r="BG19" s="7">
        <v>1254246.75</v>
      </c>
      <c r="BH19" s="7">
        <v>418010.375</v>
      </c>
      <c r="BI19" s="7">
        <v>272293.25</v>
      </c>
      <c r="BJ19" s="7">
        <v>533683.25</v>
      </c>
      <c r="BK19" s="7">
        <v>321693.40629999997</v>
      </c>
      <c r="BL19" s="7">
        <v>171937.625</v>
      </c>
      <c r="BM19" s="7">
        <v>148698.76560000001</v>
      </c>
      <c r="BN19" s="7">
        <v>96356.671879999994</v>
      </c>
      <c r="BO19" s="7">
        <v>123692.39840000001</v>
      </c>
      <c r="BP19" s="7">
        <v>136822.125</v>
      </c>
      <c r="BQ19" s="7">
        <v>88848.328129999994</v>
      </c>
      <c r="BR19" s="7">
        <v>530752.75</v>
      </c>
      <c r="BS19" s="7">
        <v>3933260.5</v>
      </c>
      <c r="BT19" s="7">
        <v>287561.3125</v>
      </c>
      <c r="BU19" s="7">
        <v>612746.4375</v>
      </c>
      <c r="BV19" s="7">
        <v>392717.65629999997</v>
      </c>
      <c r="BW19" s="7">
        <v>282104.4375</v>
      </c>
      <c r="BX19" s="7">
        <v>386176.03129999997</v>
      </c>
      <c r="BY19" s="7">
        <v>749087.9375</v>
      </c>
      <c r="BZ19" s="7">
        <v>598073.125</v>
      </c>
      <c r="CA19" s="7">
        <v>626385.5</v>
      </c>
      <c r="CB19" s="7">
        <v>642247.25</v>
      </c>
      <c r="CC19" s="7">
        <v>1858979.75</v>
      </c>
      <c r="CD19" s="7">
        <v>16343140</v>
      </c>
      <c r="CE19" s="7">
        <v>280418.3125</v>
      </c>
      <c r="CF19" s="7">
        <v>268015.71879999997</v>
      </c>
      <c r="CG19" s="7">
        <v>155121.85939999999</v>
      </c>
      <c r="CH19" s="7">
        <v>123630.16409999999</v>
      </c>
      <c r="CI19" s="7">
        <v>40204.382810000003</v>
      </c>
      <c r="CJ19" s="7">
        <v>10389.992190000001</v>
      </c>
      <c r="CK19" s="7">
        <v>5269.6962890000004</v>
      </c>
      <c r="CL19" s="7">
        <v>9701.6992190000001</v>
      </c>
      <c r="CM19" s="7">
        <v>60738.429689999997</v>
      </c>
      <c r="CN19" s="7">
        <v>108756.28909999999</v>
      </c>
      <c r="CO19" s="7">
        <v>88941.226559999996</v>
      </c>
      <c r="CP19" s="7">
        <v>270409.71879999997</v>
      </c>
      <c r="CQ19" s="7">
        <v>46232630</v>
      </c>
      <c r="CR19" s="7">
        <v>89153300</v>
      </c>
      <c r="CS19" s="7">
        <v>113648.60159999999</v>
      </c>
      <c r="CT19" s="7">
        <v>315346.0625</v>
      </c>
      <c r="CU19" s="7">
        <v>7647840.5</v>
      </c>
      <c r="CV19" s="7">
        <v>59704680</v>
      </c>
      <c r="CW19" s="7">
        <v>398394.3125</v>
      </c>
      <c r="CX19" s="7">
        <v>194829.04689999999</v>
      </c>
      <c r="CY19" s="7">
        <v>968296.9375</v>
      </c>
      <c r="CZ19" s="7">
        <v>5217666.5</v>
      </c>
      <c r="DA19" s="7">
        <v>207074.7188</v>
      </c>
      <c r="DB19" s="7">
        <v>152795.79689999999</v>
      </c>
      <c r="DC19" s="7">
        <v>1525343.375</v>
      </c>
      <c r="DD19" s="7">
        <v>582968.3125</v>
      </c>
      <c r="DE19" s="7">
        <v>274347.4375</v>
      </c>
      <c r="DF19" s="7">
        <v>367158.5625</v>
      </c>
      <c r="DG19" s="7">
        <v>506811.96879999997</v>
      </c>
      <c r="DH19" s="7">
        <v>175537.73439999999</v>
      </c>
      <c r="DI19" s="7">
        <v>203780.6563</v>
      </c>
      <c r="DJ19" s="7">
        <v>110860.0469</v>
      </c>
      <c r="DK19" s="7">
        <v>162395.26560000001</v>
      </c>
      <c r="DL19" s="7">
        <v>284029.15629999997</v>
      </c>
      <c r="DM19" s="7">
        <v>1915956.25</v>
      </c>
      <c r="DN19" s="7">
        <v>259064.17189999999</v>
      </c>
      <c r="DO19" s="7">
        <v>946654.3125</v>
      </c>
      <c r="DP19" s="7">
        <v>39306470</v>
      </c>
      <c r="DQ19" s="7">
        <v>166545.07810000001</v>
      </c>
      <c r="DR19" s="7">
        <v>251284.0938</v>
      </c>
      <c r="DS19" s="7">
        <v>2885066.75</v>
      </c>
      <c r="DT19" s="7">
        <v>157295.79689999999</v>
      </c>
      <c r="DU19" s="7">
        <v>382018.125</v>
      </c>
      <c r="DV19" s="7">
        <v>670797.8125</v>
      </c>
      <c r="DW19" s="7">
        <v>295067.34379999997</v>
      </c>
      <c r="DX19" s="7">
        <v>229582.17189999999</v>
      </c>
      <c r="DY19" s="7">
        <v>705423.6875</v>
      </c>
      <c r="DZ19" s="7">
        <v>492239.15629999997</v>
      </c>
      <c r="EA19" s="7">
        <v>323425.84379999997</v>
      </c>
      <c r="EB19" s="7">
        <v>611645.375</v>
      </c>
      <c r="EC19" s="7">
        <v>227030.1563</v>
      </c>
      <c r="ED19" s="7">
        <v>2634185.5</v>
      </c>
      <c r="EE19" s="7">
        <v>110909.25</v>
      </c>
      <c r="EF19" s="7">
        <v>438319.125</v>
      </c>
      <c r="EG19" s="7">
        <v>696318.9375</v>
      </c>
      <c r="EH19" s="7">
        <v>808574.5625</v>
      </c>
    </row>
    <row r="20" spans="1:138" ht="12.75" customHeight="1" x14ac:dyDescent="0.2">
      <c r="A20" s="7">
        <v>12</v>
      </c>
      <c r="B20" s="7" t="s">
        <v>421</v>
      </c>
      <c r="C20" s="7" t="s">
        <v>340</v>
      </c>
      <c r="D20" s="7" t="s">
        <v>421</v>
      </c>
      <c r="E20" s="7"/>
      <c r="F20" s="7"/>
      <c r="G20" s="7" t="s">
        <v>422</v>
      </c>
      <c r="H20" s="7" t="s">
        <v>342</v>
      </c>
      <c r="I20" s="7">
        <v>135.05449515999999</v>
      </c>
      <c r="J20" s="7" t="s">
        <v>423</v>
      </c>
      <c r="K20" s="7">
        <v>1</v>
      </c>
      <c r="L20" s="7">
        <f t="shared" si="4"/>
        <v>1</v>
      </c>
      <c r="M20" s="7">
        <f t="shared" si="1"/>
        <v>1</v>
      </c>
      <c r="N20" s="7">
        <f t="shared" si="2"/>
        <v>3</v>
      </c>
      <c r="O20" s="7" t="str">
        <f t="shared" si="3"/>
        <v>Level 1+</v>
      </c>
      <c r="P20" s="7"/>
      <c r="Q20" s="7"/>
      <c r="R20" s="7" t="s">
        <v>424</v>
      </c>
      <c r="S20" s="7"/>
      <c r="T20" s="8">
        <v>376192992</v>
      </c>
      <c r="U20" s="7" t="s">
        <v>285</v>
      </c>
      <c r="V20" s="7">
        <v>2.3874311366121499</v>
      </c>
      <c r="W20" s="7" t="s">
        <v>425</v>
      </c>
      <c r="X20" s="7">
        <v>2.75</v>
      </c>
      <c r="Y20" s="7">
        <v>2</v>
      </c>
      <c r="Z20" s="7" t="s">
        <v>426</v>
      </c>
      <c r="AA20" s="7">
        <v>0.96660000000000001</v>
      </c>
      <c r="AB20" s="7" t="s">
        <v>345</v>
      </c>
      <c r="AC20" s="7">
        <v>136.06180000000001</v>
      </c>
      <c r="AD20" s="7">
        <v>136.06200000000001</v>
      </c>
      <c r="AE20" s="7">
        <v>2.0000000000000001E-4</v>
      </c>
      <c r="AF20" s="7">
        <v>1.8313999999999999</v>
      </c>
      <c r="AG20" s="7">
        <v>2.16</v>
      </c>
      <c r="AH20" s="7">
        <v>2.89</v>
      </c>
      <c r="AI20" s="7">
        <v>2.39</v>
      </c>
      <c r="AJ20" s="7">
        <v>2.35</v>
      </c>
      <c r="AK20" s="7">
        <v>0.04</v>
      </c>
      <c r="AL20" s="7" t="s">
        <v>427</v>
      </c>
      <c r="AM20" s="7">
        <v>288257080</v>
      </c>
      <c r="AN20" s="7">
        <v>900593680</v>
      </c>
      <c r="AO20" s="7">
        <v>585181040</v>
      </c>
      <c r="AP20" s="7">
        <v>387921480</v>
      </c>
      <c r="AQ20" s="7">
        <v>1303371760</v>
      </c>
      <c r="AR20" s="7">
        <v>2408513760</v>
      </c>
      <c r="AS20" s="7">
        <v>1256086240</v>
      </c>
      <c r="AT20" s="7">
        <v>534913440</v>
      </c>
      <c r="AU20" s="7">
        <v>2136879360</v>
      </c>
      <c r="AV20" s="7">
        <v>1780664160</v>
      </c>
      <c r="AW20" s="7">
        <v>616200040</v>
      </c>
      <c r="AX20" s="7">
        <v>665772280</v>
      </c>
      <c r="AY20" s="7">
        <v>2376972800</v>
      </c>
      <c r="AZ20" s="7">
        <v>3697845120</v>
      </c>
      <c r="BA20" s="7">
        <v>898560320</v>
      </c>
      <c r="BB20" s="7">
        <v>1310297200</v>
      </c>
      <c r="BC20" s="7">
        <v>1057173280</v>
      </c>
      <c r="BD20" s="7">
        <v>1058983280</v>
      </c>
      <c r="BE20" s="7">
        <v>1699720800</v>
      </c>
      <c r="BF20" s="7">
        <v>1963394240</v>
      </c>
      <c r="BG20" s="7">
        <v>815660160</v>
      </c>
      <c r="BH20" s="7">
        <v>520458800</v>
      </c>
      <c r="BI20" s="7">
        <v>202285040</v>
      </c>
      <c r="BJ20" s="7">
        <v>370015960</v>
      </c>
      <c r="BK20" s="7">
        <v>901977200</v>
      </c>
      <c r="BL20" s="7">
        <v>866780000</v>
      </c>
      <c r="BM20" s="7">
        <v>721061200</v>
      </c>
      <c r="BN20" s="7">
        <v>699909760</v>
      </c>
      <c r="BO20" s="7">
        <v>492377760</v>
      </c>
      <c r="BP20" s="7">
        <v>623103480</v>
      </c>
      <c r="BQ20" s="7">
        <v>497043000</v>
      </c>
      <c r="BR20" s="7">
        <v>1048061120</v>
      </c>
      <c r="BS20" s="7">
        <v>2556119.75</v>
      </c>
      <c r="BT20" s="7">
        <v>910330000</v>
      </c>
      <c r="BU20" s="7">
        <v>1612282080</v>
      </c>
      <c r="BV20" s="7">
        <v>1461044640</v>
      </c>
      <c r="BW20" s="7">
        <v>2018429440</v>
      </c>
      <c r="BX20" s="7">
        <v>2341209440</v>
      </c>
      <c r="BY20" s="7">
        <v>3473969920</v>
      </c>
      <c r="BZ20" s="7">
        <v>2131479040</v>
      </c>
      <c r="CA20" s="7">
        <v>3318361920</v>
      </c>
      <c r="CB20" s="7">
        <v>2662529120</v>
      </c>
      <c r="CC20" s="7">
        <v>3761929920</v>
      </c>
      <c r="CD20" s="7">
        <v>2611802240</v>
      </c>
      <c r="CE20" s="7">
        <v>526533320</v>
      </c>
      <c r="CF20" s="7">
        <v>382457760</v>
      </c>
      <c r="CG20" s="7">
        <v>325277860</v>
      </c>
      <c r="CH20" s="7">
        <v>277498000</v>
      </c>
      <c r="CI20" s="7">
        <v>11995170</v>
      </c>
      <c r="CJ20" s="7">
        <v>13217.99316</v>
      </c>
      <c r="CK20" s="7">
        <v>23416.150389999999</v>
      </c>
      <c r="CL20" s="7">
        <v>40126.296880000002</v>
      </c>
      <c r="CM20" s="7">
        <v>146886720</v>
      </c>
      <c r="CN20" s="7">
        <v>596958640</v>
      </c>
      <c r="CO20" s="7">
        <v>105811930</v>
      </c>
      <c r="CP20" s="7">
        <v>217146520</v>
      </c>
      <c r="CQ20" s="7">
        <v>821902720</v>
      </c>
      <c r="CR20" s="7">
        <v>3173245440</v>
      </c>
      <c r="CS20" s="7">
        <v>349041720</v>
      </c>
      <c r="CT20" s="7">
        <v>613522120</v>
      </c>
      <c r="CU20" s="7">
        <v>805593760</v>
      </c>
      <c r="CV20" s="7">
        <v>2201826560</v>
      </c>
      <c r="CW20" s="7">
        <v>477748280</v>
      </c>
      <c r="CX20" s="7">
        <v>500143520</v>
      </c>
      <c r="CY20" s="7">
        <v>799861920</v>
      </c>
      <c r="CZ20" s="7">
        <v>2347792480</v>
      </c>
      <c r="DA20" s="7">
        <v>338528480</v>
      </c>
      <c r="DB20" s="7">
        <v>553564800</v>
      </c>
      <c r="DC20" s="7">
        <v>724823920</v>
      </c>
      <c r="DD20" s="7">
        <v>1168969680</v>
      </c>
      <c r="DE20" s="7">
        <v>377129480</v>
      </c>
      <c r="DF20" s="7">
        <v>366420360</v>
      </c>
      <c r="DG20" s="7">
        <v>737962080</v>
      </c>
      <c r="DH20" s="7">
        <v>2602533280</v>
      </c>
      <c r="DI20" s="7">
        <v>245606940</v>
      </c>
      <c r="DJ20" s="7">
        <v>155117620</v>
      </c>
      <c r="DK20" s="7">
        <v>3101517.25</v>
      </c>
      <c r="DL20" s="7">
        <v>59352700</v>
      </c>
      <c r="DM20" s="7">
        <v>4020536.25</v>
      </c>
      <c r="DN20" s="7">
        <v>3829472.25</v>
      </c>
      <c r="DO20" s="7">
        <v>5557194.5</v>
      </c>
      <c r="DP20" s="7">
        <v>811231680</v>
      </c>
      <c r="DQ20" s="7">
        <v>7102410.5</v>
      </c>
      <c r="DR20" s="7">
        <v>56121290</v>
      </c>
      <c r="DS20" s="7">
        <v>72461910</v>
      </c>
      <c r="DT20" s="7">
        <v>143385120</v>
      </c>
      <c r="DU20" s="7">
        <v>94576440</v>
      </c>
      <c r="DV20" s="7">
        <v>7351359.5</v>
      </c>
      <c r="DW20" s="7">
        <v>191668020</v>
      </c>
      <c r="DX20" s="7">
        <v>137799700</v>
      </c>
      <c r="DY20" s="7">
        <v>169783580</v>
      </c>
      <c r="DZ20" s="7">
        <v>758857040</v>
      </c>
      <c r="EA20" s="7">
        <v>497780360</v>
      </c>
      <c r="EB20" s="7">
        <v>141857810</v>
      </c>
      <c r="EC20" s="7">
        <v>314290780</v>
      </c>
      <c r="ED20" s="7">
        <v>625146360</v>
      </c>
      <c r="EE20" s="7">
        <v>101685910</v>
      </c>
      <c r="EF20" s="7">
        <v>1468829.5</v>
      </c>
      <c r="EG20" s="7">
        <v>5488362.5</v>
      </c>
      <c r="EH20" s="7">
        <v>2252939.75</v>
      </c>
    </row>
    <row r="21" spans="1:138" ht="12.75" customHeight="1" x14ac:dyDescent="0.2">
      <c r="A21" s="7">
        <v>15</v>
      </c>
      <c r="B21" s="7" t="s">
        <v>428</v>
      </c>
      <c r="C21" s="7" t="s">
        <v>340</v>
      </c>
      <c r="D21" s="7" t="s">
        <v>428</v>
      </c>
      <c r="E21" s="7"/>
      <c r="F21" s="7"/>
      <c r="G21" s="7" t="s">
        <v>353</v>
      </c>
      <c r="H21" s="7" t="s">
        <v>342</v>
      </c>
      <c r="I21" s="7">
        <v>267.096753896</v>
      </c>
      <c r="J21" s="7" t="s">
        <v>429</v>
      </c>
      <c r="K21" s="7">
        <v>1</v>
      </c>
      <c r="L21" s="7">
        <f t="shared" si="4"/>
        <v>1</v>
      </c>
      <c r="M21" s="7">
        <f t="shared" si="1"/>
        <v>1</v>
      </c>
      <c r="N21" s="7">
        <f t="shared" si="2"/>
        <v>3</v>
      </c>
      <c r="O21" s="7" t="str">
        <f t="shared" si="3"/>
        <v>Level 1+</v>
      </c>
      <c r="P21" s="7"/>
      <c r="Q21" s="7"/>
      <c r="R21" s="7"/>
      <c r="S21" s="7"/>
      <c r="T21" s="8">
        <v>316103552</v>
      </c>
      <c r="U21" s="7" t="s">
        <v>304</v>
      </c>
      <c r="V21" s="7">
        <v>2.8857667227194099</v>
      </c>
      <c r="W21" s="7" t="s">
        <v>292</v>
      </c>
      <c r="X21" s="7">
        <v>2.61</v>
      </c>
      <c r="Y21" s="7">
        <v>4</v>
      </c>
      <c r="Z21" s="7" t="s">
        <v>430</v>
      </c>
      <c r="AA21" s="7">
        <v>0.88749999999999996</v>
      </c>
      <c r="AB21" s="7" t="s">
        <v>345</v>
      </c>
      <c r="AC21" s="7">
        <v>268.10410000000002</v>
      </c>
      <c r="AD21" s="7">
        <v>268.10419999999999</v>
      </c>
      <c r="AE21" s="7">
        <v>1E-4</v>
      </c>
      <c r="AF21" s="7">
        <v>0.48930000000000001</v>
      </c>
      <c r="AG21" s="7">
        <v>2.41</v>
      </c>
      <c r="AH21" s="7">
        <v>2.96</v>
      </c>
      <c r="AI21" s="7">
        <v>2.89</v>
      </c>
      <c r="AJ21" s="7">
        <v>2.72</v>
      </c>
      <c r="AK21" s="7">
        <v>0.17</v>
      </c>
      <c r="AL21" s="7" t="s">
        <v>431</v>
      </c>
      <c r="AM21" s="7">
        <v>96281870</v>
      </c>
      <c r="AN21" s="7">
        <v>126966980</v>
      </c>
      <c r="AO21" s="7">
        <v>112602640</v>
      </c>
      <c r="AP21" s="7">
        <v>79356400</v>
      </c>
      <c r="AQ21" s="7">
        <v>82726330</v>
      </c>
      <c r="AR21" s="7">
        <v>672502080</v>
      </c>
      <c r="AS21" s="7">
        <v>349780680</v>
      </c>
      <c r="AT21" s="7">
        <v>277714000</v>
      </c>
      <c r="AU21" s="7">
        <v>504731400</v>
      </c>
      <c r="AV21" s="7">
        <v>565711600</v>
      </c>
      <c r="AW21" s="7">
        <v>310455240</v>
      </c>
      <c r="AX21" s="7">
        <v>353623320</v>
      </c>
      <c r="AY21" s="7">
        <v>925410000</v>
      </c>
      <c r="AZ21" s="7">
        <v>841016640</v>
      </c>
      <c r="BA21" s="7">
        <v>436773800</v>
      </c>
      <c r="BB21" s="7">
        <v>588552960</v>
      </c>
      <c r="BC21" s="7">
        <v>525453560</v>
      </c>
      <c r="BD21" s="7">
        <v>466056680</v>
      </c>
      <c r="BE21" s="7">
        <v>732245360</v>
      </c>
      <c r="BF21" s="7">
        <v>827019440</v>
      </c>
      <c r="BG21" s="7">
        <v>451407280</v>
      </c>
      <c r="BH21" s="7">
        <v>225182540</v>
      </c>
      <c r="BI21" s="7">
        <v>125710620</v>
      </c>
      <c r="BJ21" s="7">
        <v>199505460</v>
      </c>
      <c r="BK21" s="7">
        <v>7621749.5</v>
      </c>
      <c r="BL21" s="7">
        <v>130302630</v>
      </c>
      <c r="BM21" s="7">
        <v>34835520</v>
      </c>
      <c r="BN21" s="7">
        <v>65374980</v>
      </c>
      <c r="BO21" s="7">
        <v>84255330</v>
      </c>
      <c r="BP21" s="7">
        <v>7571265.5</v>
      </c>
      <c r="BQ21" s="7">
        <v>53607270</v>
      </c>
      <c r="BR21" s="7">
        <v>142045750</v>
      </c>
      <c r="BS21" s="7">
        <v>5005423.5</v>
      </c>
      <c r="BT21" s="7">
        <v>136642150</v>
      </c>
      <c r="BU21" s="7">
        <v>124683620</v>
      </c>
      <c r="BV21" s="7">
        <v>130747440</v>
      </c>
      <c r="BW21" s="7">
        <v>216610160</v>
      </c>
      <c r="BX21" s="7">
        <v>171957380</v>
      </c>
      <c r="BY21" s="7">
        <v>157558960</v>
      </c>
      <c r="BZ21" s="7">
        <v>205331700</v>
      </c>
      <c r="CA21" s="7">
        <v>281856660</v>
      </c>
      <c r="CB21" s="7">
        <v>89271500</v>
      </c>
      <c r="CC21" s="7">
        <v>181041020</v>
      </c>
      <c r="CD21" s="7">
        <v>122104760</v>
      </c>
      <c r="CE21" s="7">
        <v>122896840</v>
      </c>
      <c r="CF21" s="7">
        <v>8035131.5</v>
      </c>
      <c r="CG21" s="7">
        <v>44421140</v>
      </c>
      <c r="CH21" s="7">
        <v>93654870</v>
      </c>
      <c r="CI21" s="7">
        <v>1499217.625</v>
      </c>
      <c r="CJ21" s="7">
        <v>49848.15625</v>
      </c>
      <c r="CK21" s="7">
        <v>53031.476560000003</v>
      </c>
      <c r="CL21" s="7">
        <v>60742.964840000001</v>
      </c>
      <c r="CM21" s="7">
        <v>135990960</v>
      </c>
      <c r="CN21" s="7">
        <v>2443871040</v>
      </c>
      <c r="CO21" s="7">
        <v>5089647.5</v>
      </c>
      <c r="CP21" s="7">
        <v>137127880</v>
      </c>
      <c r="CQ21" s="7">
        <v>488519720</v>
      </c>
      <c r="CR21" s="7">
        <v>3045085120</v>
      </c>
      <c r="CS21" s="7">
        <v>173359700</v>
      </c>
      <c r="CT21" s="7">
        <v>269997240</v>
      </c>
      <c r="CU21" s="7">
        <v>278281180</v>
      </c>
      <c r="CV21" s="7">
        <v>2192658560</v>
      </c>
      <c r="CW21" s="7">
        <v>233134360</v>
      </c>
      <c r="CX21" s="7">
        <v>287807220</v>
      </c>
      <c r="CY21" s="7">
        <v>235501460</v>
      </c>
      <c r="CZ21" s="7">
        <v>3161035520</v>
      </c>
      <c r="DA21" s="7">
        <v>240066420</v>
      </c>
      <c r="DB21" s="7">
        <v>239080640</v>
      </c>
      <c r="DC21" s="7">
        <v>86162750</v>
      </c>
      <c r="DD21" s="7">
        <v>841255520</v>
      </c>
      <c r="DE21" s="7">
        <v>193171900</v>
      </c>
      <c r="DF21" s="7">
        <v>215991340</v>
      </c>
      <c r="DG21" s="7">
        <v>276522780</v>
      </c>
      <c r="DH21" s="7">
        <v>2703542080</v>
      </c>
      <c r="DI21" s="7">
        <v>190082100</v>
      </c>
      <c r="DJ21" s="7">
        <v>243216720</v>
      </c>
      <c r="DK21" s="7">
        <v>68664540</v>
      </c>
      <c r="DL21" s="7">
        <v>96713100</v>
      </c>
      <c r="DM21" s="7">
        <v>703689.3125</v>
      </c>
      <c r="DN21" s="7">
        <v>2489064.25</v>
      </c>
      <c r="DO21" s="7">
        <v>3937429.25</v>
      </c>
      <c r="DP21" s="7">
        <v>382466920</v>
      </c>
      <c r="DQ21" s="7">
        <v>6824426.5</v>
      </c>
      <c r="DR21" s="7">
        <v>2856912.25</v>
      </c>
      <c r="DS21" s="7">
        <v>7039189.5</v>
      </c>
      <c r="DT21" s="7">
        <v>92319380</v>
      </c>
      <c r="DU21" s="7">
        <v>3621927.75</v>
      </c>
      <c r="DV21" s="7">
        <v>4169923.25</v>
      </c>
      <c r="DW21" s="7">
        <v>150650840</v>
      </c>
      <c r="DX21" s="7">
        <v>7602315.5</v>
      </c>
      <c r="DY21" s="7">
        <v>85981360</v>
      </c>
      <c r="DZ21" s="7">
        <v>107141380</v>
      </c>
      <c r="EA21" s="7">
        <v>32748000</v>
      </c>
      <c r="EB21" s="7">
        <v>140414800</v>
      </c>
      <c r="EC21" s="7">
        <v>141580310</v>
      </c>
      <c r="ED21" s="7">
        <v>760722960</v>
      </c>
      <c r="EE21" s="7">
        <v>68404110</v>
      </c>
      <c r="EF21" s="7">
        <v>2508629.5</v>
      </c>
      <c r="EG21" s="7">
        <v>48213430</v>
      </c>
      <c r="EH21" s="7">
        <v>1472097.875</v>
      </c>
    </row>
    <row r="22" spans="1:138" ht="12.75" customHeight="1" x14ac:dyDescent="0.2">
      <c r="A22" s="7">
        <v>11</v>
      </c>
      <c r="B22" s="7" t="s">
        <v>432</v>
      </c>
      <c r="C22" s="7" t="s">
        <v>340</v>
      </c>
      <c r="D22" s="7" t="s">
        <v>432</v>
      </c>
      <c r="E22" s="7"/>
      <c r="F22" s="7"/>
      <c r="G22" s="7" t="s">
        <v>433</v>
      </c>
      <c r="H22" s="7" t="s">
        <v>379</v>
      </c>
      <c r="I22" s="7">
        <v>104.047344116</v>
      </c>
      <c r="J22" s="7" t="s">
        <v>434</v>
      </c>
      <c r="K22" s="7">
        <v>1</v>
      </c>
      <c r="L22" s="7">
        <f t="shared" ref="L22:L24" si="5">IF(AF22&lt;20,1,0)</f>
        <v>1</v>
      </c>
      <c r="M22" s="7">
        <f t="shared" si="1"/>
        <v>1</v>
      </c>
      <c r="N22" s="7">
        <f t="shared" si="2"/>
        <v>3</v>
      </c>
      <c r="O22" s="7" t="str">
        <f t="shared" si="3"/>
        <v>Level 1+</v>
      </c>
      <c r="P22" s="7"/>
      <c r="Q22" s="7"/>
      <c r="R22" s="7"/>
      <c r="S22" s="7"/>
      <c r="T22" s="8">
        <v>3750852.25</v>
      </c>
      <c r="U22" s="7" t="s">
        <v>114</v>
      </c>
      <c r="V22" s="7">
        <v>2.5331288310250901</v>
      </c>
      <c r="W22" s="7" t="s">
        <v>111</v>
      </c>
      <c r="X22" s="7">
        <v>2.23</v>
      </c>
      <c r="Y22" s="7">
        <v>4</v>
      </c>
      <c r="Z22" s="7" t="s">
        <v>435</v>
      </c>
      <c r="AA22" s="7">
        <v>0.62649999999999995</v>
      </c>
      <c r="AB22" s="7" t="s">
        <v>382</v>
      </c>
      <c r="AC22" s="7">
        <v>103.04</v>
      </c>
      <c r="AD22" s="7">
        <v>103.0385</v>
      </c>
      <c r="AE22" s="7">
        <v>1.6000000000000001E-3</v>
      </c>
      <c r="AF22" s="7">
        <v>15.2043</v>
      </c>
      <c r="AG22" s="7">
        <v>2.02</v>
      </c>
      <c r="AH22" s="7">
        <v>2.29</v>
      </c>
      <c r="AI22" s="7">
        <v>2.5299999999999998</v>
      </c>
      <c r="AJ22" s="7">
        <v>2.13</v>
      </c>
      <c r="AK22" s="7">
        <v>0.4</v>
      </c>
      <c r="AL22" s="7" t="s">
        <v>436</v>
      </c>
      <c r="AM22" s="7">
        <v>48428.140630000002</v>
      </c>
      <c r="AN22" s="7">
        <v>45724.632810000003</v>
      </c>
      <c r="AO22" s="7">
        <v>74380.578129999994</v>
      </c>
      <c r="AP22" s="7">
        <v>45747.570310000003</v>
      </c>
      <c r="AQ22" s="7">
        <v>32802.378909999999</v>
      </c>
      <c r="AR22" s="7">
        <v>746330.75</v>
      </c>
      <c r="AS22" s="7">
        <v>654155.5625</v>
      </c>
      <c r="AT22" s="7">
        <v>215714.1563</v>
      </c>
      <c r="AU22" s="7">
        <v>3750852.25</v>
      </c>
      <c r="AV22" s="7">
        <v>1330141.625</v>
      </c>
      <c r="AW22" s="7">
        <v>320287.59379999997</v>
      </c>
      <c r="AX22" s="7">
        <v>2024653.5</v>
      </c>
      <c r="AY22" s="7">
        <v>29465610</v>
      </c>
      <c r="AZ22" s="7">
        <v>2432855.25</v>
      </c>
      <c r="BA22" s="7">
        <v>168615.20310000001</v>
      </c>
      <c r="BB22" s="7">
        <v>1991545.125</v>
      </c>
      <c r="BC22" s="7">
        <v>1314090.875</v>
      </c>
      <c r="BD22" s="7">
        <v>923689.1875</v>
      </c>
      <c r="BE22" s="7">
        <v>225498.3438</v>
      </c>
      <c r="BF22" s="7">
        <v>642780.625</v>
      </c>
      <c r="BG22" s="7">
        <v>58993.820310000003</v>
      </c>
      <c r="BH22" s="7">
        <v>96450.367190000004</v>
      </c>
      <c r="BI22" s="7">
        <v>23787.648440000001</v>
      </c>
      <c r="BJ22" s="7">
        <v>61724.953130000002</v>
      </c>
      <c r="BK22" s="7">
        <v>35993.214840000001</v>
      </c>
      <c r="BL22" s="7">
        <v>15789.851559999999</v>
      </c>
      <c r="BM22" s="7">
        <v>11773.19922</v>
      </c>
      <c r="BN22" s="7">
        <v>8870.5068360000005</v>
      </c>
      <c r="BO22" s="7">
        <v>8872.7451170000004</v>
      </c>
      <c r="BP22" s="7">
        <v>11233.657230000001</v>
      </c>
      <c r="BQ22" s="7">
        <v>14795.0332</v>
      </c>
      <c r="BR22" s="7">
        <v>49031.523439999997</v>
      </c>
      <c r="BS22" s="7">
        <v>38260.746090000001</v>
      </c>
      <c r="BT22" s="7">
        <v>10606.31445</v>
      </c>
      <c r="BU22" s="7">
        <v>38861.527340000001</v>
      </c>
      <c r="BV22" s="7">
        <v>20618.029299999998</v>
      </c>
      <c r="BW22" s="7">
        <v>17798.34375</v>
      </c>
      <c r="BX22" s="7">
        <v>20540.57617</v>
      </c>
      <c r="BY22" s="7">
        <v>45502.988279999998</v>
      </c>
      <c r="BZ22" s="7">
        <v>17743.91992</v>
      </c>
      <c r="CA22" s="7">
        <v>19846.935549999998</v>
      </c>
      <c r="CB22" s="7">
        <v>14489.19238</v>
      </c>
      <c r="CC22" s="7">
        <v>23418.527340000001</v>
      </c>
      <c r="CD22" s="7">
        <v>25104.802729999999</v>
      </c>
      <c r="CE22" s="7">
        <v>17880.074219999999</v>
      </c>
      <c r="CF22" s="7">
        <v>31853.035159999999</v>
      </c>
      <c r="CG22" s="7">
        <v>13857.065430000001</v>
      </c>
      <c r="CH22" s="7">
        <v>10220.60059</v>
      </c>
      <c r="CI22" s="7">
        <v>2832.8256839999999</v>
      </c>
      <c r="CJ22" s="7">
        <v>0</v>
      </c>
      <c r="CK22" s="7">
        <v>0</v>
      </c>
      <c r="CL22" s="7">
        <v>0</v>
      </c>
      <c r="CM22" s="7">
        <v>46581.246090000001</v>
      </c>
      <c r="CN22" s="7">
        <v>34239.535159999999</v>
      </c>
      <c r="CO22" s="7">
        <v>10803.625980000001</v>
      </c>
      <c r="CP22" s="7">
        <v>11048.184569999999</v>
      </c>
      <c r="CQ22" s="7">
        <v>90914.945309999996</v>
      </c>
      <c r="CR22" s="7">
        <v>35483.007810000003</v>
      </c>
      <c r="CS22" s="7">
        <v>15406.259770000001</v>
      </c>
      <c r="CT22" s="7">
        <v>47064.167970000002</v>
      </c>
      <c r="CU22" s="7">
        <v>33598.542970000002</v>
      </c>
      <c r="CV22" s="7">
        <v>46560.773439999997</v>
      </c>
      <c r="CW22" s="7">
        <v>23241.042969999999</v>
      </c>
      <c r="CX22" s="7">
        <v>37165.808590000001</v>
      </c>
      <c r="CY22" s="7">
        <v>28688.542969999999</v>
      </c>
      <c r="CZ22" s="7">
        <v>91343.898440000004</v>
      </c>
      <c r="DA22" s="7">
        <v>15789.969730000001</v>
      </c>
      <c r="DB22" s="7">
        <v>12426.275390000001</v>
      </c>
      <c r="DC22" s="7">
        <v>57812.089840000001</v>
      </c>
      <c r="DD22" s="7">
        <v>49191.773439999997</v>
      </c>
      <c r="DE22" s="7">
        <v>14270.735350000001</v>
      </c>
      <c r="DF22" s="7">
        <v>27716.900389999999</v>
      </c>
      <c r="DG22" s="7">
        <v>58969.660159999999</v>
      </c>
      <c r="DH22" s="7">
        <v>40864.035159999999</v>
      </c>
      <c r="DI22" s="7">
        <v>8340.1972659999992</v>
      </c>
      <c r="DJ22" s="7">
        <v>20249.363280000001</v>
      </c>
      <c r="DK22" s="7">
        <v>14101.183590000001</v>
      </c>
      <c r="DL22" s="7">
        <v>14779.648440000001</v>
      </c>
      <c r="DM22" s="7">
        <v>12979.771479999999</v>
      </c>
      <c r="DN22" s="7">
        <v>19125.089840000001</v>
      </c>
      <c r="DO22" s="7">
        <v>31816.966799999998</v>
      </c>
      <c r="DP22" s="7">
        <v>552465.1875</v>
      </c>
      <c r="DQ22" s="7">
        <v>15006.652340000001</v>
      </c>
      <c r="DR22" s="7">
        <v>36913.6875</v>
      </c>
      <c r="DS22" s="7">
        <v>45540.160159999999</v>
      </c>
      <c r="DT22" s="7">
        <v>12365.907230000001</v>
      </c>
      <c r="DU22" s="7">
        <v>35123.316409999999</v>
      </c>
      <c r="DV22" s="7">
        <v>33287.308590000001</v>
      </c>
      <c r="DW22" s="7">
        <v>13663.543949999999</v>
      </c>
      <c r="DX22" s="7">
        <v>17447.931639999999</v>
      </c>
      <c r="DY22" s="7">
        <v>9895.5371090000008</v>
      </c>
      <c r="DZ22" s="7">
        <v>21329.921880000002</v>
      </c>
      <c r="EA22" s="7">
        <v>25790.556639999999</v>
      </c>
      <c r="EB22" s="7">
        <v>41616.785159999999</v>
      </c>
      <c r="EC22" s="7">
        <v>13543.516600000001</v>
      </c>
      <c r="ED22" s="7">
        <v>8774.0703130000002</v>
      </c>
      <c r="EE22" s="7">
        <v>12746.9707</v>
      </c>
      <c r="EF22" s="7">
        <v>30319.783200000002</v>
      </c>
      <c r="EG22" s="7">
        <v>34422.507810000003</v>
      </c>
      <c r="EH22" s="7">
        <v>13152.956050000001</v>
      </c>
    </row>
    <row r="23" spans="1:138" ht="12.75" customHeight="1" x14ac:dyDescent="0.2">
      <c r="A23" s="7">
        <v>4</v>
      </c>
      <c r="B23" s="7" t="s">
        <v>437</v>
      </c>
      <c r="C23" s="7" t="s">
        <v>340</v>
      </c>
      <c r="D23" s="7" t="s">
        <v>438</v>
      </c>
      <c r="E23" s="7" t="s">
        <v>439</v>
      </c>
      <c r="F23" s="7" t="s">
        <v>440</v>
      </c>
      <c r="G23" s="7" t="s">
        <v>441</v>
      </c>
      <c r="H23" s="7" t="s">
        <v>379</v>
      </c>
      <c r="I23" s="7">
        <v>164.047344116</v>
      </c>
      <c r="J23" s="7" t="s">
        <v>442</v>
      </c>
      <c r="K23" s="7">
        <v>1</v>
      </c>
      <c r="L23" s="7">
        <f t="shared" si="5"/>
        <v>1</v>
      </c>
      <c r="M23" s="7">
        <f t="shared" si="1"/>
        <v>1</v>
      </c>
      <c r="N23" s="7">
        <f t="shared" si="2"/>
        <v>3</v>
      </c>
      <c r="O23" s="7" t="str">
        <f t="shared" si="3"/>
        <v>Level 1+</v>
      </c>
      <c r="P23" s="7"/>
      <c r="Q23" s="7"/>
      <c r="R23" s="7"/>
      <c r="S23" s="7"/>
      <c r="T23" s="8">
        <v>14686095</v>
      </c>
      <c r="U23" s="7" t="s">
        <v>125</v>
      </c>
      <c r="V23" s="7">
        <v>1.48717485580223</v>
      </c>
      <c r="W23" s="7" t="s">
        <v>443</v>
      </c>
      <c r="X23" s="7">
        <v>1.38</v>
      </c>
      <c r="Y23" s="7">
        <v>2</v>
      </c>
      <c r="Z23" s="7" t="s">
        <v>444</v>
      </c>
      <c r="AA23" s="7">
        <v>0.97750000000000004</v>
      </c>
      <c r="AB23" s="7" t="s">
        <v>382</v>
      </c>
      <c r="AC23" s="7">
        <v>163.04</v>
      </c>
      <c r="AD23" s="7">
        <v>163.03870000000001</v>
      </c>
      <c r="AE23" s="7">
        <v>1.2999999999999999E-3</v>
      </c>
      <c r="AF23" s="7">
        <v>8.0901999999999994</v>
      </c>
      <c r="AG23" s="7">
        <v>1.28</v>
      </c>
      <c r="AH23" s="7">
        <v>1.6</v>
      </c>
      <c r="AI23" s="7">
        <v>1.49</v>
      </c>
      <c r="AJ23" s="7">
        <v>1.51</v>
      </c>
      <c r="AK23" s="7">
        <v>0.02</v>
      </c>
      <c r="AL23" s="7" t="s">
        <v>445</v>
      </c>
      <c r="AM23" s="7">
        <v>302571.8125</v>
      </c>
      <c r="AN23" s="7">
        <v>273802.875</v>
      </c>
      <c r="AO23" s="7">
        <v>254034.92189999999</v>
      </c>
      <c r="AP23" s="7">
        <v>329282.09379999997</v>
      </c>
      <c r="AQ23" s="7">
        <v>401198.9375</v>
      </c>
      <c r="AR23" s="7">
        <v>2619953.75</v>
      </c>
      <c r="AS23" s="7">
        <v>1862399.75</v>
      </c>
      <c r="AT23" s="7">
        <v>731147.25</v>
      </c>
      <c r="AU23" s="7">
        <v>46116020</v>
      </c>
      <c r="AV23" s="7">
        <v>2281980.25</v>
      </c>
      <c r="AW23" s="7">
        <v>1120834.125</v>
      </c>
      <c r="AX23" s="7">
        <v>2539072.25</v>
      </c>
      <c r="AY23" s="7">
        <v>83070030</v>
      </c>
      <c r="AZ23" s="7">
        <v>107648390</v>
      </c>
      <c r="BA23" s="7">
        <v>60747290</v>
      </c>
      <c r="BB23" s="7">
        <v>80438090</v>
      </c>
      <c r="BC23" s="7">
        <v>98963410</v>
      </c>
      <c r="BD23" s="7">
        <v>140026020</v>
      </c>
      <c r="BE23" s="7">
        <v>109048060</v>
      </c>
      <c r="BF23" s="7">
        <v>146860950</v>
      </c>
      <c r="BG23" s="7">
        <v>680830.375</v>
      </c>
      <c r="BH23" s="7">
        <v>663238.375</v>
      </c>
      <c r="BI23" s="7">
        <v>119654.39840000001</v>
      </c>
      <c r="BJ23" s="7">
        <v>675380.9375</v>
      </c>
      <c r="BK23" s="7">
        <v>1274748.5</v>
      </c>
      <c r="BL23" s="7">
        <v>593363.625</v>
      </c>
      <c r="BM23" s="7">
        <v>337185.03129999997</v>
      </c>
      <c r="BN23" s="7">
        <v>594821.4375</v>
      </c>
      <c r="BO23" s="7">
        <v>76657.773440000004</v>
      </c>
      <c r="BP23" s="7">
        <v>92902.03125</v>
      </c>
      <c r="BQ23" s="7">
        <v>144278.625</v>
      </c>
      <c r="BR23" s="7">
        <v>271287.4375</v>
      </c>
      <c r="BS23" s="7">
        <v>0</v>
      </c>
      <c r="BT23" s="7">
        <v>218951.82810000001</v>
      </c>
      <c r="BU23" s="7">
        <v>502632.75</v>
      </c>
      <c r="BV23" s="7">
        <v>591563.75</v>
      </c>
      <c r="BW23" s="7">
        <v>1928353.5</v>
      </c>
      <c r="BX23" s="7">
        <v>1255548.125</v>
      </c>
      <c r="BY23" s="7">
        <v>491802.15629999997</v>
      </c>
      <c r="BZ23" s="7">
        <v>3350716.5</v>
      </c>
      <c r="CA23" s="7">
        <v>1312977.125</v>
      </c>
      <c r="CB23" s="7">
        <v>1152364.5</v>
      </c>
      <c r="CC23" s="7">
        <v>978540.375</v>
      </c>
      <c r="CD23" s="7">
        <v>2060488.25</v>
      </c>
      <c r="CE23" s="7">
        <v>242615.92189999999</v>
      </c>
      <c r="CF23" s="7">
        <v>241388.79689999999</v>
      </c>
      <c r="CG23" s="7">
        <v>123010.52340000001</v>
      </c>
      <c r="CH23" s="7">
        <v>206482.0625</v>
      </c>
      <c r="CI23" s="7">
        <v>115191.74219999999</v>
      </c>
      <c r="CJ23" s="7">
        <v>11115.80078</v>
      </c>
      <c r="CK23" s="7">
        <v>9007.2587889999995</v>
      </c>
      <c r="CL23" s="7">
        <v>37458.550779999998</v>
      </c>
      <c r="CM23" s="7">
        <v>321323.59379999997</v>
      </c>
      <c r="CN23" s="7">
        <v>128351.8281</v>
      </c>
      <c r="CO23" s="7">
        <v>97804.625</v>
      </c>
      <c r="CP23" s="7">
        <v>161775.2813</v>
      </c>
      <c r="CQ23" s="7">
        <v>203658.3125</v>
      </c>
      <c r="CR23" s="7">
        <v>131884.73439999999</v>
      </c>
      <c r="CS23" s="7">
        <v>138925.4375</v>
      </c>
      <c r="CT23" s="7">
        <v>256145.67189999999</v>
      </c>
      <c r="CU23" s="7">
        <v>969845.6875</v>
      </c>
      <c r="CV23" s="7">
        <v>646474.8125</v>
      </c>
      <c r="CW23" s="7">
        <v>593275.4375</v>
      </c>
      <c r="CX23" s="7">
        <v>1529200.625</v>
      </c>
      <c r="CY23" s="7">
        <v>2497318.5</v>
      </c>
      <c r="CZ23" s="7">
        <v>2521247.75</v>
      </c>
      <c r="DA23" s="7">
        <v>2570587.75</v>
      </c>
      <c r="DB23" s="7">
        <v>19509830</v>
      </c>
      <c r="DC23" s="7">
        <v>16314290</v>
      </c>
      <c r="DD23" s="7">
        <v>45209130</v>
      </c>
      <c r="DE23" s="7">
        <v>461725.09379999997</v>
      </c>
      <c r="DF23" s="7">
        <v>1811760.625</v>
      </c>
      <c r="DG23" s="7">
        <v>274519.53129999997</v>
      </c>
      <c r="DH23" s="7">
        <v>112380.24219999999</v>
      </c>
      <c r="DI23" s="7">
        <v>142034.54689999999</v>
      </c>
      <c r="DJ23" s="7">
        <v>221500.20310000001</v>
      </c>
      <c r="DK23" s="7">
        <v>0</v>
      </c>
      <c r="DL23" s="7">
        <v>0</v>
      </c>
      <c r="DM23" s="7">
        <v>4607.7880859999996</v>
      </c>
      <c r="DN23" s="7">
        <v>7750.9228519999997</v>
      </c>
      <c r="DO23" s="7">
        <v>0</v>
      </c>
      <c r="DP23" s="7">
        <v>2068808.875</v>
      </c>
      <c r="DQ23" s="7">
        <v>0</v>
      </c>
      <c r="DR23" s="7">
        <v>5259.453125</v>
      </c>
      <c r="DS23" s="7">
        <v>0</v>
      </c>
      <c r="DT23" s="7">
        <v>4994.5327150000003</v>
      </c>
      <c r="DU23" s="7">
        <v>0</v>
      </c>
      <c r="DV23" s="7">
        <v>13750.402340000001</v>
      </c>
      <c r="DW23" s="7">
        <v>10147.905269999999</v>
      </c>
      <c r="DX23" s="7">
        <v>3300.7739259999998</v>
      </c>
      <c r="DY23" s="7">
        <v>47401.0625</v>
      </c>
      <c r="DZ23" s="7">
        <v>94046.632809999996</v>
      </c>
      <c r="EA23" s="7">
        <v>42443.757810000003</v>
      </c>
      <c r="EB23" s="7">
        <v>0</v>
      </c>
      <c r="EC23" s="7">
        <v>25184.228520000001</v>
      </c>
      <c r="ED23" s="7">
        <v>30282.074219999999</v>
      </c>
      <c r="EE23" s="7">
        <v>10753.53613</v>
      </c>
      <c r="EF23" s="7">
        <v>0</v>
      </c>
      <c r="EG23" s="7">
        <v>0</v>
      </c>
      <c r="EH23" s="7">
        <v>0</v>
      </c>
    </row>
    <row r="24" spans="1:138" ht="12.75" customHeight="1" x14ac:dyDescent="0.2">
      <c r="A24" s="7">
        <v>8</v>
      </c>
      <c r="B24" s="7" t="s">
        <v>446</v>
      </c>
      <c r="C24" s="7" t="s">
        <v>340</v>
      </c>
      <c r="D24" s="7" t="s">
        <v>447</v>
      </c>
      <c r="E24" s="7"/>
      <c r="F24" s="7"/>
      <c r="G24" s="7" t="s">
        <v>448</v>
      </c>
      <c r="H24" s="7" t="s">
        <v>379</v>
      </c>
      <c r="I24" s="7">
        <v>188.104858992</v>
      </c>
      <c r="J24" s="7" t="s">
        <v>449</v>
      </c>
      <c r="K24" s="7">
        <v>1</v>
      </c>
      <c r="L24" s="7">
        <f t="shared" si="5"/>
        <v>1</v>
      </c>
      <c r="M24" s="7">
        <f t="shared" si="1"/>
        <v>1</v>
      </c>
      <c r="N24" s="7">
        <f t="shared" si="2"/>
        <v>3</v>
      </c>
      <c r="O24" s="7" t="str">
        <f t="shared" si="3"/>
        <v>Level 1+</v>
      </c>
      <c r="P24" s="7"/>
      <c r="Q24" s="7"/>
      <c r="R24" s="7" t="s">
        <v>450</v>
      </c>
      <c r="S24" s="7"/>
      <c r="T24" s="8">
        <v>3362236.75</v>
      </c>
      <c r="U24" s="7" t="s">
        <v>171</v>
      </c>
      <c r="V24" s="7">
        <v>1.98125590062517</v>
      </c>
      <c r="W24" s="7" t="s">
        <v>173</v>
      </c>
      <c r="X24" s="7">
        <v>1.73</v>
      </c>
      <c r="Y24" s="7">
        <v>5</v>
      </c>
      <c r="Z24" s="7" t="s">
        <v>451</v>
      </c>
      <c r="AA24" s="7">
        <v>0.84199999999999997</v>
      </c>
      <c r="AB24" s="7" t="s">
        <v>382</v>
      </c>
      <c r="AC24" s="7">
        <v>187.0976</v>
      </c>
      <c r="AD24" s="7">
        <v>187.09649999999999</v>
      </c>
      <c r="AE24" s="7">
        <v>1E-3</v>
      </c>
      <c r="AF24" s="7">
        <v>5.6021999999999998</v>
      </c>
      <c r="AG24" s="7">
        <v>1.56</v>
      </c>
      <c r="AH24" s="7">
        <v>2.23</v>
      </c>
      <c r="AI24" s="7">
        <v>1.98</v>
      </c>
      <c r="AJ24" s="7">
        <v>1.82</v>
      </c>
      <c r="AK24" s="7">
        <v>0.16</v>
      </c>
      <c r="AL24" s="7" t="s">
        <v>452</v>
      </c>
      <c r="AM24" s="7">
        <v>745504.4375</v>
      </c>
      <c r="AN24" s="7">
        <v>350434.90629999997</v>
      </c>
      <c r="AO24" s="7">
        <v>114719.0625</v>
      </c>
      <c r="AP24" s="7">
        <v>489921.75</v>
      </c>
      <c r="AQ24" s="7">
        <v>374874.5</v>
      </c>
      <c r="AR24" s="7">
        <v>250595.6875</v>
      </c>
      <c r="AS24" s="7">
        <v>321368.75</v>
      </c>
      <c r="AT24" s="7">
        <v>124517.57030000001</v>
      </c>
      <c r="AU24" s="7">
        <v>520221.1875</v>
      </c>
      <c r="AV24" s="7">
        <v>143859.48439999999</v>
      </c>
      <c r="AW24" s="7">
        <v>359417.75</v>
      </c>
      <c r="AX24" s="7">
        <v>518661.21879999997</v>
      </c>
      <c r="AY24" s="7">
        <v>867830.5</v>
      </c>
      <c r="AZ24" s="7">
        <v>339609.71879999997</v>
      </c>
      <c r="BA24" s="7">
        <v>496114.59379999997</v>
      </c>
      <c r="BB24" s="7">
        <v>685904.8125</v>
      </c>
      <c r="BC24" s="7">
        <v>1306354.375</v>
      </c>
      <c r="BD24" s="7">
        <v>1209992.625</v>
      </c>
      <c r="BE24" s="7">
        <v>570020.0625</v>
      </c>
      <c r="BF24" s="7">
        <v>4094140</v>
      </c>
      <c r="BG24" s="7">
        <v>109846.27340000001</v>
      </c>
      <c r="BH24" s="7">
        <v>298572.15629999997</v>
      </c>
      <c r="BI24" s="7">
        <v>166159.625</v>
      </c>
      <c r="BJ24" s="7">
        <v>296596.53129999997</v>
      </c>
      <c r="BK24" s="7">
        <v>589063.4375</v>
      </c>
      <c r="BL24" s="7">
        <v>466333.46879999997</v>
      </c>
      <c r="BM24" s="7">
        <v>370515.71879999997</v>
      </c>
      <c r="BN24" s="7">
        <v>315881.46879999997</v>
      </c>
      <c r="BO24" s="7">
        <v>327870.09379999997</v>
      </c>
      <c r="BP24" s="7">
        <v>475792.71879999997</v>
      </c>
      <c r="BQ24" s="7">
        <v>366941.1875</v>
      </c>
      <c r="BR24" s="7">
        <v>179240.14060000001</v>
      </c>
      <c r="BS24" s="7">
        <v>340349.5</v>
      </c>
      <c r="BT24" s="7">
        <v>517137.5625</v>
      </c>
      <c r="BU24" s="7">
        <v>594095.6875</v>
      </c>
      <c r="BV24" s="7">
        <v>685442.875</v>
      </c>
      <c r="BW24" s="7">
        <v>623689.4375</v>
      </c>
      <c r="BX24" s="7">
        <v>730406.3125</v>
      </c>
      <c r="BY24" s="7">
        <v>238178.26560000001</v>
      </c>
      <c r="BZ24" s="7">
        <v>8100270</v>
      </c>
      <c r="CA24" s="7">
        <v>919893.625</v>
      </c>
      <c r="CB24" s="7">
        <v>926782.375</v>
      </c>
      <c r="CC24" s="7">
        <v>312577.71879999997</v>
      </c>
      <c r="CD24" s="7">
        <v>1149472.875</v>
      </c>
      <c r="CE24" s="7">
        <v>167117.14060000001</v>
      </c>
      <c r="CF24" s="7">
        <v>601258.0625</v>
      </c>
      <c r="CG24" s="7">
        <v>301337.40629999997</v>
      </c>
      <c r="CH24" s="7">
        <v>311932.5625</v>
      </c>
      <c r="CI24" s="7">
        <v>16700.587889999999</v>
      </c>
      <c r="CJ24" s="7">
        <v>18298.556639999999</v>
      </c>
      <c r="CK24" s="7">
        <v>18144.623049999998</v>
      </c>
      <c r="CL24" s="7">
        <v>16921.306639999999</v>
      </c>
      <c r="CM24" s="7">
        <v>878185.25</v>
      </c>
      <c r="CN24" s="7">
        <v>1494951.25</v>
      </c>
      <c r="CO24" s="7">
        <v>282753.28129999997</v>
      </c>
      <c r="CP24" s="7">
        <v>212396.8438</v>
      </c>
      <c r="CQ24" s="7">
        <v>752648.3125</v>
      </c>
      <c r="CR24" s="7">
        <v>1102749.125</v>
      </c>
      <c r="CS24" s="7">
        <v>380901.09379999997</v>
      </c>
      <c r="CT24" s="7">
        <v>916235.8125</v>
      </c>
      <c r="CU24" s="7">
        <v>464802.5</v>
      </c>
      <c r="CV24" s="7">
        <v>911718.125</v>
      </c>
      <c r="CW24" s="7">
        <v>136583.9375</v>
      </c>
      <c r="CX24" s="7">
        <v>763683.5625</v>
      </c>
      <c r="CY24" s="7">
        <v>1262442.25</v>
      </c>
      <c r="CZ24" s="7">
        <v>3362236.75</v>
      </c>
      <c r="DA24" s="7">
        <v>492118.125</v>
      </c>
      <c r="DB24" s="7">
        <v>756910.6875</v>
      </c>
      <c r="DC24" s="7">
        <v>1095635.25</v>
      </c>
      <c r="DD24" s="7">
        <v>772081.375</v>
      </c>
      <c r="DE24" s="7">
        <v>565062.5625</v>
      </c>
      <c r="DF24" s="7">
        <v>1337301.625</v>
      </c>
      <c r="DG24" s="7">
        <v>1329774.125</v>
      </c>
      <c r="DH24" s="7">
        <v>2726942.5</v>
      </c>
      <c r="DI24" s="7">
        <v>195319.57810000001</v>
      </c>
      <c r="DJ24" s="7">
        <v>451023.25</v>
      </c>
      <c r="DK24" s="7">
        <v>291503.71879999997</v>
      </c>
      <c r="DL24" s="7">
        <v>553860.6875</v>
      </c>
      <c r="DM24" s="7">
        <v>422455.15629999997</v>
      </c>
      <c r="DN24" s="7">
        <v>419900.03129999997</v>
      </c>
      <c r="DO24" s="7">
        <v>208504.0313</v>
      </c>
      <c r="DP24" s="7">
        <v>185973.32810000001</v>
      </c>
      <c r="DQ24" s="7">
        <v>374235.875</v>
      </c>
      <c r="DR24" s="7">
        <v>522410.1875</v>
      </c>
      <c r="DS24" s="7">
        <v>266811.875</v>
      </c>
      <c r="DT24" s="7">
        <v>337104.78129999997</v>
      </c>
      <c r="DU24" s="7">
        <v>542761.4375</v>
      </c>
      <c r="DV24" s="7">
        <v>271311.0625</v>
      </c>
      <c r="DW24" s="7">
        <v>515085.8125</v>
      </c>
      <c r="DX24" s="7">
        <v>503479.03129999997</v>
      </c>
      <c r="DY24" s="7">
        <v>407593.59379999997</v>
      </c>
      <c r="DZ24" s="7">
        <v>105665.30469999999</v>
      </c>
      <c r="EA24" s="7">
        <v>324436.875</v>
      </c>
      <c r="EB24" s="7">
        <v>187434.2813</v>
      </c>
      <c r="EC24" s="7">
        <v>337580.875</v>
      </c>
      <c r="ED24" s="7">
        <v>259506.07810000001</v>
      </c>
      <c r="EE24" s="7">
        <v>218240.10939999999</v>
      </c>
      <c r="EF24" s="7">
        <v>5175280</v>
      </c>
      <c r="EG24" s="7">
        <v>294696.5</v>
      </c>
      <c r="EH24" s="7">
        <v>345231.03129999997</v>
      </c>
    </row>
    <row r="25" spans="1:138" ht="12.75" customHeight="1" x14ac:dyDescent="0.2">
      <c r="A25" s="7">
        <v>34</v>
      </c>
      <c r="B25" s="7" t="s">
        <v>453</v>
      </c>
      <c r="C25" s="7" t="s">
        <v>340</v>
      </c>
      <c r="D25" s="7" t="s">
        <v>453</v>
      </c>
      <c r="E25" s="7"/>
      <c r="F25" s="7"/>
      <c r="G25" s="7" t="s">
        <v>454</v>
      </c>
      <c r="H25" s="7" t="s">
        <v>342</v>
      </c>
      <c r="I25" s="7">
        <v>118.086255044</v>
      </c>
      <c r="J25" s="7" t="s">
        <v>455</v>
      </c>
      <c r="K25" s="7">
        <v>1</v>
      </c>
      <c r="L25" s="7">
        <f t="shared" ref="L25:L26" si="6">IF(AF25&lt;10,1,0)</f>
        <v>1</v>
      </c>
      <c r="M25" s="7">
        <f t="shared" si="1"/>
        <v>1</v>
      </c>
      <c r="N25" s="7">
        <f t="shared" si="2"/>
        <v>3</v>
      </c>
      <c r="O25" s="7" t="str">
        <f t="shared" si="3"/>
        <v>Level 1+</v>
      </c>
      <c r="P25" s="7"/>
      <c r="Q25" s="7"/>
      <c r="R25" s="7"/>
      <c r="S25" s="7"/>
      <c r="T25" s="8">
        <v>768650880</v>
      </c>
      <c r="U25" s="7" t="s">
        <v>304</v>
      </c>
      <c r="V25" s="7">
        <v>7.65270106361407</v>
      </c>
      <c r="W25" s="7" t="s">
        <v>327</v>
      </c>
      <c r="X25" s="7">
        <v>7.71</v>
      </c>
      <c r="Y25" s="7">
        <v>3</v>
      </c>
      <c r="Z25" s="7" t="s">
        <v>456</v>
      </c>
      <c r="AA25" s="7">
        <v>0.97109999999999996</v>
      </c>
      <c r="AB25" s="7" t="s">
        <v>419</v>
      </c>
      <c r="AC25" s="7">
        <v>118.08629999999999</v>
      </c>
      <c r="AD25" s="7">
        <v>118.08669999999999</v>
      </c>
      <c r="AE25" s="7">
        <v>5.0000000000000001E-4</v>
      </c>
      <c r="AF25" s="7">
        <v>3.9451000000000001</v>
      </c>
      <c r="AG25" s="7">
        <v>7.37</v>
      </c>
      <c r="AH25" s="7">
        <v>7.82</v>
      </c>
      <c r="AI25" s="7">
        <v>7.65</v>
      </c>
      <c r="AJ25" s="7">
        <v>7.49</v>
      </c>
      <c r="AK25" s="7">
        <v>0.16</v>
      </c>
      <c r="AL25" s="7" t="s">
        <v>457</v>
      </c>
      <c r="AM25" s="7">
        <v>1552213120</v>
      </c>
      <c r="AN25" s="7">
        <v>2581639840</v>
      </c>
      <c r="AO25" s="7">
        <v>1615410400</v>
      </c>
      <c r="AP25" s="7">
        <v>1472431520</v>
      </c>
      <c r="AQ25" s="7">
        <v>1147726240</v>
      </c>
      <c r="AR25" s="7">
        <v>2543256320</v>
      </c>
      <c r="AS25" s="7">
        <v>1800875520</v>
      </c>
      <c r="AT25" s="7">
        <v>1383210400</v>
      </c>
      <c r="AU25" s="7">
        <v>1714757280</v>
      </c>
      <c r="AV25" s="7">
        <v>1459812160</v>
      </c>
      <c r="AW25" s="7">
        <v>2165404800</v>
      </c>
      <c r="AX25" s="7">
        <v>1880161120</v>
      </c>
      <c r="AY25" s="7">
        <v>1881309760</v>
      </c>
      <c r="AZ25" s="7">
        <v>1438832320</v>
      </c>
      <c r="BA25" s="7">
        <v>1646003680</v>
      </c>
      <c r="BB25" s="7">
        <v>1903461280</v>
      </c>
      <c r="BC25" s="7">
        <v>1980156960</v>
      </c>
      <c r="BD25" s="7">
        <v>1775107200</v>
      </c>
      <c r="BE25" s="7">
        <v>1995229920</v>
      </c>
      <c r="BF25" s="7">
        <v>2003635360</v>
      </c>
      <c r="BG25" s="7">
        <v>2162358400</v>
      </c>
      <c r="BH25" s="7">
        <v>1669868160</v>
      </c>
      <c r="BI25" s="7">
        <v>1821779040</v>
      </c>
      <c r="BJ25" s="7">
        <v>1642007200</v>
      </c>
      <c r="BK25" s="7">
        <v>970963200</v>
      </c>
      <c r="BL25" s="7">
        <v>914640560</v>
      </c>
      <c r="BM25" s="7">
        <v>329144800</v>
      </c>
      <c r="BN25" s="7">
        <v>1854152800</v>
      </c>
      <c r="BO25" s="7">
        <v>1215829360</v>
      </c>
      <c r="BP25" s="7">
        <v>1294197040</v>
      </c>
      <c r="BQ25" s="7">
        <v>835728160</v>
      </c>
      <c r="BR25" s="7">
        <v>701496560</v>
      </c>
      <c r="BS25" s="7">
        <v>2694690560</v>
      </c>
      <c r="BT25" s="7">
        <v>3331656640</v>
      </c>
      <c r="BU25" s="7">
        <v>5591613440</v>
      </c>
      <c r="BV25" s="7">
        <v>2103084960</v>
      </c>
      <c r="BW25" s="7">
        <v>4272945920</v>
      </c>
      <c r="BX25" s="7">
        <v>4222363200</v>
      </c>
      <c r="BY25" s="7">
        <v>2026734240</v>
      </c>
      <c r="BZ25" s="7">
        <v>4207458880</v>
      </c>
      <c r="CA25" s="7">
        <v>6547869440</v>
      </c>
      <c r="CB25" s="7">
        <v>6587282560</v>
      </c>
      <c r="CC25" s="7">
        <v>2461173440</v>
      </c>
      <c r="CD25" s="7">
        <v>5496695680</v>
      </c>
      <c r="CE25" s="7">
        <v>277061260</v>
      </c>
      <c r="CF25" s="7">
        <v>365487000</v>
      </c>
      <c r="CG25" s="7">
        <v>146247390</v>
      </c>
      <c r="CH25" s="7">
        <v>357031560</v>
      </c>
      <c r="CI25" s="7">
        <v>16151340</v>
      </c>
      <c r="CJ25" s="7">
        <v>709021.4375</v>
      </c>
      <c r="CK25" s="7">
        <v>817421.875</v>
      </c>
      <c r="CL25" s="7">
        <v>828835.875</v>
      </c>
      <c r="CM25" s="7">
        <v>140495660</v>
      </c>
      <c r="CN25" s="7">
        <v>1554825120</v>
      </c>
      <c r="CO25" s="7">
        <v>78852200</v>
      </c>
      <c r="CP25" s="7">
        <v>54469340</v>
      </c>
      <c r="CQ25" s="7">
        <v>2606467360</v>
      </c>
      <c r="CR25" s="7">
        <v>3509373120</v>
      </c>
      <c r="CS25" s="7">
        <v>193154400</v>
      </c>
      <c r="CT25" s="7">
        <v>253676860</v>
      </c>
      <c r="CU25" s="7">
        <v>919432000</v>
      </c>
      <c r="CV25" s="7">
        <v>2848857600</v>
      </c>
      <c r="CW25" s="7">
        <v>121782440</v>
      </c>
      <c r="CX25" s="7">
        <v>331552820</v>
      </c>
      <c r="CY25" s="7">
        <v>2003257120</v>
      </c>
      <c r="CZ25" s="7">
        <v>7686508800</v>
      </c>
      <c r="DA25" s="7">
        <v>164489140</v>
      </c>
      <c r="DB25" s="7">
        <v>572042840</v>
      </c>
      <c r="DC25" s="7">
        <v>4723189760</v>
      </c>
      <c r="DD25" s="7">
        <v>3519137600</v>
      </c>
      <c r="DE25" s="7">
        <v>535311680</v>
      </c>
      <c r="DF25" s="7">
        <v>1242434640</v>
      </c>
      <c r="DG25" s="7">
        <v>457525960</v>
      </c>
      <c r="DH25" s="7">
        <v>2165552160</v>
      </c>
      <c r="DI25" s="7">
        <v>44730340</v>
      </c>
      <c r="DJ25" s="7">
        <v>61943720</v>
      </c>
      <c r="DK25" s="7">
        <v>2848406.5</v>
      </c>
      <c r="DL25" s="7">
        <v>4359151.5</v>
      </c>
      <c r="DM25" s="7">
        <v>2066312800</v>
      </c>
      <c r="DN25" s="7">
        <v>96714670</v>
      </c>
      <c r="DO25" s="7">
        <v>3452391.5</v>
      </c>
      <c r="DP25" s="7">
        <v>1131654720</v>
      </c>
      <c r="DQ25" s="7">
        <v>115247210</v>
      </c>
      <c r="DR25" s="7">
        <v>102174880</v>
      </c>
      <c r="DS25" s="7">
        <v>2840171520</v>
      </c>
      <c r="DT25" s="7">
        <v>6965706.5</v>
      </c>
      <c r="DU25" s="7">
        <v>6860918.5</v>
      </c>
      <c r="DV25" s="7">
        <v>2592803840</v>
      </c>
      <c r="DW25" s="7">
        <v>96260460</v>
      </c>
      <c r="DX25" s="7">
        <v>6757279.5</v>
      </c>
      <c r="DY25" s="7">
        <v>2576154880</v>
      </c>
      <c r="DZ25" s="7">
        <v>495980480</v>
      </c>
      <c r="EA25" s="7">
        <v>387797320</v>
      </c>
      <c r="EB25" s="7">
        <v>53956660</v>
      </c>
      <c r="EC25" s="7">
        <v>308374240</v>
      </c>
      <c r="ED25" s="7">
        <v>393329280</v>
      </c>
      <c r="EE25" s="7">
        <v>95472820</v>
      </c>
      <c r="EF25" s="7">
        <v>2692986.75</v>
      </c>
      <c r="EG25" s="7">
        <v>1272898.875</v>
      </c>
      <c r="EH25" s="7">
        <v>1830420160</v>
      </c>
    </row>
    <row r="26" spans="1:138" ht="12.75" customHeight="1" x14ac:dyDescent="0.2">
      <c r="A26" s="7">
        <v>37</v>
      </c>
      <c r="B26" s="7" t="s">
        <v>458</v>
      </c>
      <c r="C26" s="7" t="s">
        <v>340</v>
      </c>
      <c r="D26" s="7" t="s">
        <v>458</v>
      </c>
      <c r="E26" s="7"/>
      <c r="F26" s="7"/>
      <c r="G26" s="7" t="s">
        <v>459</v>
      </c>
      <c r="H26" s="7" t="s">
        <v>342</v>
      </c>
      <c r="I26" s="7">
        <v>131.14224754400001</v>
      </c>
      <c r="J26" s="7" t="s">
        <v>460</v>
      </c>
      <c r="K26" s="7">
        <v>1</v>
      </c>
      <c r="L26" s="7">
        <f t="shared" si="6"/>
        <v>1</v>
      </c>
      <c r="M26" s="7">
        <f t="shared" si="1"/>
        <v>1</v>
      </c>
      <c r="N26" s="7">
        <f t="shared" si="2"/>
        <v>3</v>
      </c>
      <c r="O26" s="7" t="str">
        <f t="shared" si="3"/>
        <v>Level 1+</v>
      </c>
      <c r="P26" s="7"/>
      <c r="Q26" s="7"/>
      <c r="R26" s="7"/>
      <c r="S26" s="7"/>
      <c r="T26" s="8">
        <v>16718707</v>
      </c>
      <c r="U26" s="7" t="s">
        <v>277</v>
      </c>
      <c r="V26" s="7">
        <v>8.6991804238862702</v>
      </c>
      <c r="W26" s="7" t="s">
        <v>245</v>
      </c>
      <c r="X26" s="7">
        <v>8.58</v>
      </c>
      <c r="Y26" s="7">
        <v>2</v>
      </c>
      <c r="Z26" s="7" t="s">
        <v>461</v>
      </c>
      <c r="AA26" s="7">
        <v>0.95689999999999997</v>
      </c>
      <c r="AB26" s="7" t="s">
        <v>462</v>
      </c>
      <c r="AC26" s="7">
        <v>176.11330000000001</v>
      </c>
      <c r="AD26" s="7">
        <v>176.11369999999999</v>
      </c>
      <c r="AE26" s="7">
        <v>2.9999999999999997E-4</v>
      </c>
      <c r="AF26" s="7">
        <v>1.8975</v>
      </c>
      <c r="AG26" s="7">
        <v>8.14</v>
      </c>
      <c r="AH26" s="7">
        <v>8.83</v>
      </c>
      <c r="AI26" s="7">
        <v>8.6999999999999993</v>
      </c>
      <c r="AJ26" s="7">
        <v>8.4499999999999993</v>
      </c>
      <c r="AK26" s="7">
        <v>0.25</v>
      </c>
      <c r="AL26" s="7" t="s">
        <v>463</v>
      </c>
      <c r="AM26" s="7">
        <v>81297420</v>
      </c>
      <c r="AN26" s="7">
        <v>6638951.5</v>
      </c>
      <c r="AO26" s="7">
        <v>2794079.25</v>
      </c>
      <c r="AP26" s="7">
        <v>94989550</v>
      </c>
      <c r="AQ26" s="7">
        <v>95699040</v>
      </c>
      <c r="AR26" s="7">
        <v>52960760</v>
      </c>
      <c r="AS26" s="7">
        <v>5915520.5</v>
      </c>
      <c r="AT26" s="7">
        <v>4589145.5</v>
      </c>
      <c r="AU26" s="7">
        <v>124175480</v>
      </c>
      <c r="AV26" s="7">
        <v>7773455.5</v>
      </c>
      <c r="AW26" s="7">
        <v>60777890</v>
      </c>
      <c r="AX26" s="7">
        <v>74269600</v>
      </c>
      <c r="AY26" s="7">
        <v>27252200</v>
      </c>
      <c r="AZ26" s="7">
        <v>55184710</v>
      </c>
      <c r="BA26" s="7">
        <v>2634588.25</v>
      </c>
      <c r="BB26" s="7">
        <v>3120906.75</v>
      </c>
      <c r="BC26" s="7">
        <v>3989600.5</v>
      </c>
      <c r="BD26" s="7">
        <v>66174120</v>
      </c>
      <c r="BE26" s="7">
        <v>5176747.5</v>
      </c>
      <c r="BF26" s="7">
        <v>4149355.5</v>
      </c>
      <c r="BG26" s="7">
        <v>4753851.5</v>
      </c>
      <c r="BH26" s="7">
        <v>140129380</v>
      </c>
      <c r="BI26" s="7">
        <v>2854239.5</v>
      </c>
      <c r="BJ26" s="7">
        <v>107141980</v>
      </c>
      <c r="BK26" s="7">
        <v>86680460</v>
      </c>
      <c r="BL26" s="7">
        <v>68319320</v>
      </c>
      <c r="BM26" s="7">
        <v>4095054.5</v>
      </c>
      <c r="BN26" s="7">
        <v>3522169.5</v>
      </c>
      <c r="BO26" s="7">
        <v>24669390</v>
      </c>
      <c r="BP26" s="7">
        <v>3841916.75</v>
      </c>
      <c r="BQ26" s="7">
        <v>4033790.5</v>
      </c>
      <c r="BR26" s="7">
        <v>32750280</v>
      </c>
      <c r="BS26" s="7">
        <v>58195160</v>
      </c>
      <c r="BT26" s="7">
        <v>3493961.5</v>
      </c>
      <c r="BU26" s="7">
        <v>167187070</v>
      </c>
      <c r="BV26" s="7">
        <v>130451670</v>
      </c>
      <c r="BW26" s="7">
        <v>71604280</v>
      </c>
      <c r="BX26" s="7">
        <v>95232970</v>
      </c>
      <c r="BY26" s="7">
        <v>5791954.5</v>
      </c>
      <c r="BZ26" s="7">
        <v>7693053.5</v>
      </c>
      <c r="CA26" s="7">
        <v>3866888.25</v>
      </c>
      <c r="CB26" s="7">
        <v>4645106.5</v>
      </c>
      <c r="CC26" s="7">
        <v>4357885.5</v>
      </c>
      <c r="CD26" s="7">
        <v>102613530</v>
      </c>
      <c r="CE26" s="7">
        <v>52364040</v>
      </c>
      <c r="CF26" s="7">
        <v>111350060</v>
      </c>
      <c r="CG26" s="7">
        <v>8193467.5</v>
      </c>
      <c r="CH26" s="7">
        <v>4673054.5</v>
      </c>
      <c r="CI26" s="7">
        <v>10025.25</v>
      </c>
      <c r="CJ26" s="7">
        <v>0</v>
      </c>
      <c r="CK26" s="7">
        <v>0</v>
      </c>
      <c r="CL26" s="7">
        <v>0</v>
      </c>
      <c r="CM26" s="7">
        <v>4114420.5</v>
      </c>
      <c r="CN26" s="7">
        <v>84172650</v>
      </c>
      <c r="CO26" s="7">
        <v>3898565.5</v>
      </c>
      <c r="CP26" s="7">
        <v>53099230</v>
      </c>
      <c r="CQ26" s="7">
        <v>4874583.5</v>
      </c>
      <c r="CR26" s="7">
        <v>5623072.5</v>
      </c>
      <c r="CS26" s="7">
        <v>4274483.5</v>
      </c>
      <c r="CT26" s="7">
        <v>117587760</v>
      </c>
      <c r="CU26" s="7">
        <v>36047140</v>
      </c>
      <c r="CV26" s="7">
        <v>5392112.5</v>
      </c>
      <c r="CW26" s="7">
        <v>4351205.5</v>
      </c>
      <c r="CX26" s="7">
        <v>129763220</v>
      </c>
      <c r="CY26" s="7">
        <v>7463411.5</v>
      </c>
      <c r="CZ26" s="7">
        <v>5710680.5</v>
      </c>
      <c r="DA26" s="7">
        <v>5786399.5</v>
      </c>
      <c r="DB26" s="7">
        <v>3562696.75</v>
      </c>
      <c r="DC26" s="7">
        <v>115130900</v>
      </c>
      <c r="DD26" s="7">
        <v>91558070</v>
      </c>
      <c r="DE26" s="7">
        <v>3116547.5</v>
      </c>
      <c r="DF26" s="7">
        <v>5735376.5</v>
      </c>
      <c r="DG26" s="7">
        <v>94082520</v>
      </c>
      <c r="DH26" s="7">
        <v>6449518.5</v>
      </c>
      <c r="DI26" s="7">
        <v>4014518.5</v>
      </c>
      <c r="DJ26" s="7">
        <v>8149258.5</v>
      </c>
      <c r="DK26" s="7">
        <v>4115489.75</v>
      </c>
      <c r="DL26" s="7">
        <v>4888743.5</v>
      </c>
      <c r="DM26" s="7">
        <v>2036459.75</v>
      </c>
      <c r="DN26" s="7">
        <v>7521323.5</v>
      </c>
      <c r="DO26" s="7">
        <v>3701080.5</v>
      </c>
      <c r="DP26" s="7">
        <v>69426060</v>
      </c>
      <c r="DQ26" s="7">
        <v>43302000</v>
      </c>
      <c r="DR26" s="7">
        <v>7909273.5</v>
      </c>
      <c r="DS26" s="7">
        <v>66617320</v>
      </c>
      <c r="DT26" s="7">
        <v>6272795.5</v>
      </c>
      <c r="DU26" s="7">
        <v>114578170</v>
      </c>
      <c r="DV26" s="7">
        <v>5274658.5</v>
      </c>
      <c r="DW26" s="7">
        <v>33062970</v>
      </c>
      <c r="DX26" s="7">
        <v>37703780</v>
      </c>
      <c r="DY26" s="7">
        <v>23297670</v>
      </c>
      <c r="DZ26" s="7">
        <v>4872540.5</v>
      </c>
      <c r="EA26" s="7">
        <v>126191880</v>
      </c>
      <c r="EB26" s="7">
        <v>68931850</v>
      </c>
      <c r="EC26" s="7">
        <v>109090910</v>
      </c>
      <c r="ED26" s="7">
        <v>3396760.75</v>
      </c>
      <c r="EE26" s="7">
        <v>63733770</v>
      </c>
      <c r="EF26" s="7">
        <v>107830810</v>
      </c>
      <c r="EG26" s="7">
        <v>7807268.5</v>
      </c>
      <c r="EH26" s="7">
        <v>33468620</v>
      </c>
    </row>
    <row r="27" spans="1:138" ht="12.75" customHeight="1" x14ac:dyDescent="0.2">
      <c r="A27" s="7">
        <v>13</v>
      </c>
      <c r="B27" s="7" t="s">
        <v>464</v>
      </c>
      <c r="C27" s="7" t="s">
        <v>340</v>
      </c>
      <c r="D27" s="7" t="s">
        <v>464</v>
      </c>
      <c r="E27" s="7"/>
      <c r="F27" s="7"/>
      <c r="G27" s="7" t="s">
        <v>465</v>
      </c>
      <c r="H27" s="7" t="s">
        <v>379</v>
      </c>
      <c r="I27" s="7">
        <v>180.04225873600001</v>
      </c>
      <c r="J27" s="7" t="s">
        <v>466</v>
      </c>
      <c r="K27" s="7">
        <v>1</v>
      </c>
      <c r="L27" s="7">
        <f>IF(AF27&lt;20,1,0)</f>
        <v>1</v>
      </c>
      <c r="M27" s="7">
        <f t="shared" si="1"/>
        <v>1</v>
      </c>
      <c r="N27" s="7">
        <f t="shared" si="2"/>
        <v>3</v>
      </c>
      <c r="O27" s="7" t="str">
        <f t="shared" si="3"/>
        <v>Level 1+</v>
      </c>
      <c r="P27" s="7"/>
      <c r="Q27" s="7"/>
      <c r="R27" s="7"/>
      <c r="S27" s="7"/>
      <c r="T27" s="8">
        <v>4129508.75</v>
      </c>
      <c r="U27" s="7" t="s">
        <v>109</v>
      </c>
      <c r="V27" s="7">
        <v>3.1264421369287199</v>
      </c>
      <c r="W27" s="7" t="s">
        <v>125</v>
      </c>
      <c r="X27" s="7">
        <v>2.89</v>
      </c>
      <c r="Y27" s="7">
        <v>2</v>
      </c>
      <c r="Z27" s="7" t="s">
        <v>467</v>
      </c>
      <c r="AA27" s="7">
        <v>0.79300000000000004</v>
      </c>
      <c r="AB27" s="7" t="s">
        <v>382</v>
      </c>
      <c r="AC27" s="7">
        <v>179.035</v>
      </c>
      <c r="AD27" s="7">
        <v>179.0343</v>
      </c>
      <c r="AE27" s="7">
        <v>5.9999999999999995E-4</v>
      </c>
      <c r="AF27" s="7">
        <v>3.6227999999999998</v>
      </c>
      <c r="AG27" s="7">
        <v>2.8</v>
      </c>
      <c r="AH27" s="7">
        <v>2.96</v>
      </c>
      <c r="AI27" s="7">
        <v>3.13</v>
      </c>
      <c r="AJ27" s="7">
        <v>2.87</v>
      </c>
      <c r="AK27" s="7">
        <v>0.25</v>
      </c>
      <c r="AL27" s="7" t="s">
        <v>468</v>
      </c>
      <c r="AM27" s="7">
        <v>1721676.875</v>
      </c>
      <c r="AN27" s="7">
        <v>2355821.25</v>
      </c>
      <c r="AO27" s="7">
        <v>2110333.75</v>
      </c>
      <c r="AP27" s="7">
        <v>4129508.75</v>
      </c>
      <c r="AQ27" s="7">
        <v>447077.46879999997</v>
      </c>
      <c r="AR27" s="7">
        <v>4032300</v>
      </c>
      <c r="AS27" s="7">
        <v>586480.0625</v>
      </c>
      <c r="AT27" s="7">
        <v>775613.625</v>
      </c>
      <c r="AU27" s="7">
        <v>631009.125</v>
      </c>
      <c r="AV27" s="7">
        <v>719007.375</v>
      </c>
      <c r="AW27" s="7">
        <v>500837.5</v>
      </c>
      <c r="AX27" s="7">
        <v>654717.375</v>
      </c>
      <c r="AY27" s="7">
        <v>212585.7813</v>
      </c>
      <c r="AZ27" s="7">
        <v>808067.1875</v>
      </c>
      <c r="BA27" s="7">
        <v>335056.125</v>
      </c>
      <c r="BB27" s="7">
        <v>2806360</v>
      </c>
      <c r="BC27" s="7">
        <v>345048.65629999997</v>
      </c>
      <c r="BD27" s="7">
        <v>488579.34379999997</v>
      </c>
      <c r="BE27" s="7">
        <v>7078320</v>
      </c>
      <c r="BF27" s="7">
        <v>1163523.875</v>
      </c>
      <c r="BG27" s="7">
        <v>1014356.563</v>
      </c>
      <c r="BH27" s="7">
        <v>1363272.25</v>
      </c>
      <c r="BI27" s="7">
        <v>387263.09379999997</v>
      </c>
      <c r="BJ27" s="7">
        <v>1382064.125</v>
      </c>
      <c r="BK27" s="7">
        <v>480685.3125</v>
      </c>
      <c r="BL27" s="7">
        <v>203527.5938</v>
      </c>
      <c r="BM27" s="7">
        <v>46387.3125</v>
      </c>
      <c r="BN27" s="7">
        <v>44653.757810000003</v>
      </c>
      <c r="BO27" s="7">
        <v>238373.375</v>
      </c>
      <c r="BP27" s="7">
        <v>308289.875</v>
      </c>
      <c r="BQ27" s="7">
        <v>395539.125</v>
      </c>
      <c r="BR27" s="7">
        <v>536835.875</v>
      </c>
      <c r="BS27" s="7">
        <v>1149318.375</v>
      </c>
      <c r="BT27" s="7">
        <v>329033.46879999997</v>
      </c>
      <c r="BU27" s="7">
        <v>498096.78129999997</v>
      </c>
      <c r="BV27" s="7">
        <v>5401970</v>
      </c>
      <c r="BW27" s="7">
        <v>402184.125</v>
      </c>
      <c r="BX27" s="7">
        <v>505866.5</v>
      </c>
      <c r="BY27" s="7">
        <v>564424.0625</v>
      </c>
      <c r="BZ27" s="7">
        <v>504375.21879999997</v>
      </c>
      <c r="CA27" s="7">
        <v>439262.15629999997</v>
      </c>
      <c r="CB27" s="7">
        <v>393647.0625</v>
      </c>
      <c r="CC27" s="7">
        <v>720949.4375</v>
      </c>
      <c r="CD27" s="7">
        <v>552096.75</v>
      </c>
      <c r="CE27" s="7">
        <v>105387.8594</v>
      </c>
      <c r="CF27" s="7">
        <v>113380.92969999999</v>
      </c>
      <c r="CG27" s="7">
        <v>224930.10939999999</v>
      </c>
      <c r="CH27" s="7">
        <v>39509.351560000003</v>
      </c>
      <c r="CI27" s="7">
        <v>11433.757809999999</v>
      </c>
      <c r="CJ27" s="7">
        <v>2959.2844239999999</v>
      </c>
      <c r="CK27" s="7">
        <v>1645.0355219999999</v>
      </c>
      <c r="CL27" s="7">
        <v>2690.6259770000001</v>
      </c>
      <c r="CM27" s="7">
        <v>201868.7813</v>
      </c>
      <c r="CN27" s="7">
        <v>310342.84379999997</v>
      </c>
      <c r="CO27" s="7">
        <v>98022.421879999994</v>
      </c>
      <c r="CP27" s="7">
        <v>133072.14060000001</v>
      </c>
      <c r="CQ27" s="7">
        <v>478203.46879999997</v>
      </c>
      <c r="CR27" s="7">
        <v>475679.96879999997</v>
      </c>
      <c r="CS27" s="7">
        <v>338157.875</v>
      </c>
      <c r="CT27" s="7">
        <v>456873.125</v>
      </c>
      <c r="CU27" s="7">
        <v>531692.3125</v>
      </c>
      <c r="CV27" s="7">
        <v>496948.59379999997</v>
      </c>
      <c r="CW27" s="7">
        <v>576022.5</v>
      </c>
      <c r="CX27" s="7">
        <v>472293.09379999997</v>
      </c>
      <c r="CY27" s="7">
        <v>449830.96879999997</v>
      </c>
      <c r="CZ27" s="7">
        <v>378640.15629999997</v>
      </c>
      <c r="DA27" s="7">
        <v>410631.1875</v>
      </c>
      <c r="DB27" s="7">
        <v>275782.34379999997</v>
      </c>
      <c r="DC27" s="7">
        <v>469607.125</v>
      </c>
      <c r="DD27" s="7">
        <v>456492.125</v>
      </c>
      <c r="DE27" s="7">
        <v>236707.89060000001</v>
      </c>
      <c r="DF27" s="7">
        <v>466716.0625</v>
      </c>
      <c r="DG27" s="7">
        <v>436802.375</v>
      </c>
      <c r="DH27" s="7">
        <v>127330.89840000001</v>
      </c>
      <c r="DI27" s="7">
        <v>188908.125</v>
      </c>
      <c r="DJ27" s="7">
        <v>127479.72659999999</v>
      </c>
      <c r="DK27" s="7">
        <v>44120.113279999998</v>
      </c>
      <c r="DL27" s="7">
        <v>230834.7188</v>
      </c>
      <c r="DM27" s="7">
        <v>10521330</v>
      </c>
      <c r="DN27" s="7">
        <v>482802.75</v>
      </c>
      <c r="DO27" s="7">
        <v>762675.75</v>
      </c>
      <c r="DP27" s="7">
        <v>936702.4375</v>
      </c>
      <c r="DQ27" s="7">
        <v>452151.3125</v>
      </c>
      <c r="DR27" s="7">
        <v>601159.9375</v>
      </c>
      <c r="DS27" s="7">
        <v>1231924.75</v>
      </c>
      <c r="DT27" s="7">
        <v>352197.34379999997</v>
      </c>
      <c r="DU27" s="7">
        <v>659978.5625</v>
      </c>
      <c r="DV27" s="7">
        <v>1149020.625</v>
      </c>
      <c r="DW27" s="7">
        <v>4464910</v>
      </c>
      <c r="DX27" s="7">
        <v>417876.34379999997</v>
      </c>
      <c r="DY27" s="7">
        <v>586002.625</v>
      </c>
      <c r="DZ27" s="7">
        <v>772037.75</v>
      </c>
      <c r="EA27" s="7">
        <v>541529.1875</v>
      </c>
      <c r="EB27" s="7">
        <v>859564.3125</v>
      </c>
      <c r="EC27" s="7">
        <v>484530.21879999997</v>
      </c>
      <c r="ED27" s="7">
        <v>307297.78129999997</v>
      </c>
      <c r="EE27" s="7">
        <v>408395.9375</v>
      </c>
      <c r="EF27" s="7">
        <v>73439.640629999994</v>
      </c>
      <c r="EG27" s="7">
        <v>177633.375</v>
      </c>
      <c r="EH27" s="7">
        <v>494306.40629999997</v>
      </c>
    </row>
    <row r="28" spans="1:138" ht="12.75" customHeight="1" x14ac:dyDescent="0.2">
      <c r="A28" s="7">
        <v>47</v>
      </c>
      <c r="B28" s="7" t="s">
        <v>469</v>
      </c>
      <c r="C28" s="7" t="s">
        <v>340</v>
      </c>
      <c r="D28" s="7" t="s">
        <v>469</v>
      </c>
      <c r="E28" s="7"/>
      <c r="F28" s="7"/>
      <c r="G28" s="7" t="s">
        <v>470</v>
      </c>
      <c r="H28" s="7" t="s">
        <v>342</v>
      </c>
      <c r="I28" s="7">
        <v>162.11246979200001</v>
      </c>
      <c r="J28" s="7" t="s">
        <v>471</v>
      </c>
      <c r="K28" s="7">
        <v>1</v>
      </c>
      <c r="L28" s="7">
        <f t="shared" ref="L28:L34" si="7">IF(AF28&lt;10,1,0)</f>
        <v>1</v>
      </c>
      <c r="M28" s="7">
        <f t="shared" si="1"/>
        <v>1</v>
      </c>
      <c r="N28" s="7">
        <f t="shared" si="2"/>
        <v>3</v>
      </c>
      <c r="O28" s="7" t="str">
        <f t="shared" si="3"/>
        <v>Level 1+</v>
      </c>
      <c r="P28" s="7"/>
      <c r="Q28" s="7"/>
      <c r="R28" s="7"/>
      <c r="S28" s="7"/>
      <c r="T28" s="8">
        <v>9619568</v>
      </c>
      <c r="U28" s="7" t="s">
        <v>304</v>
      </c>
      <c r="V28" s="7">
        <v>12.9121162543178</v>
      </c>
      <c r="W28" s="7" t="s">
        <v>326</v>
      </c>
      <c r="X28" s="7">
        <v>12.67</v>
      </c>
      <c r="Y28" s="7">
        <v>5</v>
      </c>
      <c r="Z28" s="7" t="s">
        <v>472</v>
      </c>
      <c r="AA28" s="7">
        <v>0.93840000000000001</v>
      </c>
      <c r="AB28" s="7" t="s">
        <v>419</v>
      </c>
      <c r="AC28" s="7">
        <v>162.11250000000001</v>
      </c>
      <c r="AD28" s="7">
        <v>162.11269999999999</v>
      </c>
      <c r="AE28" s="7">
        <v>2.0000000000000001E-4</v>
      </c>
      <c r="AF28" s="7">
        <v>1.4059999999999999</v>
      </c>
      <c r="AG28" s="7">
        <v>12.39</v>
      </c>
      <c r="AH28" s="7">
        <v>12.87</v>
      </c>
      <c r="AI28" s="7">
        <v>12.91</v>
      </c>
      <c r="AJ28" s="7">
        <v>12.72</v>
      </c>
      <c r="AK28" s="7">
        <v>0.19</v>
      </c>
      <c r="AL28" s="7" t="s">
        <v>473</v>
      </c>
      <c r="AM28" s="7">
        <v>164718.3125</v>
      </c>
      <c r="AN28" s="7">
        <v>84848.703129999994</v>
      </c>
      <c r="AO28" s="7">
        <v>45552.066409999999</v>
      </c>
      <c r="AP28" s="7">
        <v>89105.21875</v>
      </c>
      <c r="AQ28" s="7">
        <v>55705.269529999998</v>
      </c>
      <c r="AR28" s="7">
        <v>723179.6875</v>
      </c>
      <c r="AS28" s="7">
        <v>134972.48439999999</v>
      </c>
      <c r="AT28" s="7">
        <v>424444.15629999997</v>
      </c>
      <c r="AU28" s="7">
        <v>170156.0313</v>
      </c>
      <c r="AV28" s="7">
        <v>179452.875</v>
      </c>
      <c r="AW28" s="7">
        <v>149206.6875</v>
      </c>
      <c r="AX28" s="7">
        <v>157138.48439999999</v>
      </c>
      <c r="AY28" s="7">
        <v>83206.359379999994</v>
      </c>
      <c r="AZ28" s="7">
        <v>158584.89060000001</v>
      </c>
      <c r="BA28" s="7">
        <v>167920.20310000001</v>
      </c>
      <c r="BB28" s="7">
        <v>114716.3281</v>
      </c>
      <c r="BC28" s="7">
        <v>119903.67969999999</v>
      </c>
      <c r="BD28" s="7">
        <v>91799.929690000004</v>
      </c>
      <c r="BE28" s="7">
        <v>91254.265629999994</v>
      </c>
      <c r="BF28" s="7">
        <v>138373.4688</v>
      </c>
      <c r="BG28" s="7">
        <v>143402.51560000001</v>
      </c>
      <c r="BH28" s="7">
        <v>120313.05469999999</v>
      </c>
      <c r="BI28" s="7">
        <v>79302.648440000004</v>
      </c>
      <c r="BJ28" s="7">
        <v>142299.3125</v>
      </c>
      <c r="BK28" s="7">
        <v>99028.085940000004</v>
      </c>
      <c r="BL28" s="7">
        <v>64421.441409999999</v>
      </c>
      <c r="BM28" s="7">
        <v>51121.523439999997</v>
      </c>
      <c r="BN28" s="7">
        <v>75259.765629999994</v>
      </c>
      <c r="BO28" s="7">
        <v>54374.285159999999</v>
      </c>
      <c r="BP28" s="7">
        <v>43698.085939999997</v>
      </c>
      <c r="BQ28" s="7">
        <v>48224.496090000001</v>
      </c>
      <c r="BR28" s="7">
        <v>63102.757810000003</v>
      </c>
      <c r="BS28" s="7">
        <v>27069340</v>
      </c>
      <c r="BT28" s="7">
        <v>129580.2031</v>
      </c>
      <c r="BU28" s="7">
        <v>178242.875</v>
      </c>
      <c r="BV28" s="7">
        <v>77783.757809999996</v>
      </c>
      <c r="BW28" s="7">
        <v>103115.86719999999</v>
      </c>
      <c r="BX28" s="7">
        <v>96067.734379999994</v>
      </c>
      <c r="BY28" s="7">
        <v>76832.015629999994</v>
      </c>
      <c r="BZ28" s="7">
        <v>151023.04689999999</v>
      </c>
      <c r="CA28" s="7">
        <v>967719.75</v>
      </c>
      <c r="CB28" s="7">
        <v>189179.75</v>
      </c>
      <c r="CC28" s="7">
        <v>159465.8438</v>
      </c>
      <c r="CD28" s="7">
        <v>196707.9688</v>
      </c>
      <c r="CE28" s="7">
        <v>114279.8438</v>
      </c>
      <c r="CF28" s="7">
        <v>54429.230470000002</v>
      </c>
      <c r="CG28" s="7">
        <v>81831.320309999996</v>
      </c>
      <c r="CH28" s="7">
        <v>62524.023439999997</v>
      </c>
      <c r="CI28" s="7">
        <v>101243.2344</v>
      </c>
      <c r="CJ28" s="7">
        <v>2487.8520509999998</v>
      </c>
      <c r="CK28" s="7">
        <v>3788.7670899999998</v>
      </c>
      <c r="CL28" s="7">
        <v>7324.5634769999997</v>
      </c>
      <c r="CM28" s="7">
        <v>379077.0625</v>
      </c>
      <c r="CN28" s="7">
        <v>551642.4375</v>
      </c>
      <c r="CO28" s="7">
        <v>113583.85159999999</v>
      </c>
      <c r="CP28" s="7">
        <v>133631.0313</v>
      </c>
      <c r="CQ28" s="7">
        <v>77276650</v>
      </c>
      <c r="CR28" s="7">
        <v>3559754.5</v>
      </c>
      <c r="CS28" s="7">
        <v>313743.40629999997</v>
      </c>
      <c r="CT28" s="7">
        <v>680758.875</v>
      </c>
      <c r="CU28" s="7">
        <v>3629999.5</v>
      </c>
      <c r="CV28" s="7">
        <v>2499482.5</v>
      </c>
      <c r="CW28" s="7">
        <v>511150.9375</v>
      </c>
      <c r="CX28" s="7">
        <v>250497.29689999999</v>
      </c>
      <c r="CY28" s="7">
        <v>36670690</v>
      </c>
      <c r="CZ28" s="7">
        <v>96195680</v>
      </c>
      <c r="DA28" s="7">
        <v>2926710</v>
      </c>
      <c r="DB28" s="7">
        <v>209960.89060000001</v>
      </c>
      <c r="DC28" s="7">
        <v>7465609.5</v>
      </c>
      <c r="DD28" s="7">
        <v>86848090</v>
      </c>
      <c r="DE28" s="7">
        <v>47627020</v>
      </c>
      <c r="DF28" s="7">
        <v>1934563.875</v>
      </c>
      <c r="DG28" s="7">
        <v>1150846.5</v>
      </c>
      <c r="DH28" s="7">
        <v>1936322.875</v>
      </c>
      <c r="DI28" s="7">
        <v>259332.4688</v>
      </c>
      <c r="DJ28" s="7">
        <v>108863.60159999999</v>
      </c>
      <c r="DK28" s="7">
        <v>50364.554689999997</v>
      </c>
      <c r="DL28" s="7">
        <v>108685.61719999999</v>
      </c>
      <c r="DM28" s="7">
        <v>195519.01560000001</v>
      </c>
      <c r="DN28" s="7">
        <v>77932.453129999994</v>
      </c>
      <c r="DO28" s="7">
        <v>149808.32810000001</v>
      </c>
      <c r="DP28" s="7">
        <v>219396.3125</v>
      </c>
      <c r="DQ28" s="7">
        <v>66609.679690000004</v>
      </c>
      <c r="DR28" s="7">
        <v>131943.76560000001</v>
      </c>
      <c r="DS28" s="7">
        <v>3890252.75</v>
      </c>
      <c r="DT28" s="7">
        <v>70717.53125</v>
      </c>
      <c r="DU28" s="7">
        <v>209803.79689999999</v>
      </c>
      <c r="DV28" s="7">
        <v>18737700</v>
      </c>
      <c r="DW28" s="7">
        <v>70207.890629999994</v>
      </c>
      <c r="DX28" s="7">
        <v>74496.671879999994</v>
      </c>
      <c r="DY28" s="7">
        <v>5082230.5</v>
      </c>
      <c r="DZ28" s="7">
        <v>92975.53125</v>
      </c>
      <c r="EA28" s="7">
        <v>52027.757810000003</v>
      </c>
      <c r="EB28" s="7">
        <v>101784.41409999999</v>
      </c>
      <c r="EC28" s="7">
        <v>149385.10939999999</v>
      </c>
      <c r="ED28" s="7">
        <v>1172413.5</v>
      </c>
      <c r="EE28" s="7">
        <v>51383.535159999999</v>
      </c>
      <c r="EF28" s="7">
        <v>30653.666020000001</v>
      </c>
      <c r="EG28" s="7">
        <v>123399.63280000001</v>
      </c>
      <c r="EH28" s="7">
        <v>213073.23439999999</v>
      </c>
    </row>
    <row r="29" spans="1:138" s="26" customFormat="1" ht="12.75" customHeight="1" x14ac:dyDescent="0.2">
      <c r="A29" s="24">
        <v>20</v>
      </c>
      <c r="B29" s="24" t="s">
        <v>474</v>
      </c>
      <c r="C29" s="24" t="s">
        <v>340</v>
      </c>
      <c r="D29" s="24" t="s">
        <v>474</v>
      </c>
      <c r="E29" s="24"/>
      <c r="F29" s="24"/>
      <c r="G29" s="24" t="s">
        <v>475</v>
      </c>
      <c r="H29" s="24" t="s">
        <v>342</v>
      </c>
      <c r="I29" s="24">
        <v>184.06380534809</v>
      </c>
      <c r="J29" s="24" t="s">
        <v>476</v>
      </c>
      <c r="K29" s="24">
        <v>1</v>
      </c>
      <c r="L29" s="24">
        <f t="shared" si="7"/>
        <v>1</v>
      </c>
      <c r="M29" s="24">
        <f t="shared" si="1"/>
        <v>1</v>
      </c>
      <c r="N29" s="24">
        <f t="shared" si="2"/>
        <v>3</v>
      </c>
      <c r="O29" s="24" t="str">
        <f t="shared" si="3"/>
        <v>Level 1+</v>
      </c>
      <c r="P29" s="24"/>
      <c r="Q29" s="24"/>
      <c r="R29" s="24"/>
      <c r="S29" s="24"/>
      <c r="T29" s="25">
        <v>5753381</v>
      </c>
      <c r="U29" s="24" t="s">
        <v>329</v>
      </c>
      <c r="V29" s="24">
        <v>4.0687256835841996</v>
      </c>
      <c r="W29" s="24" t="s">
        <v>323</v>
      </c>
      <c r="X29" s="24">
        <v>3.76</v>
      </c>
      <c r="Y29" s="24">
        <v>2</v>
      </c>
      <c r="Z29" s="24" t="s">
        <v>477</v>
      </c>
      <c r="AA29" s="24">
        <v>0.92830000000000001</v>
      </c>
      <c r="AB29" s="24" t="s">
        <v>419</v>
      </c>
      <c r="AC29" s="24">
        <v>184.06379999999999</v>
      </c>
      <c r="AD29" s="24">
        <v>184.06389999999999</v>
      </c>
      <c r="AE29" s="24">
        <v>1E-4</v>
      </c>
      <c r="AF29" s="24">
        <v>0.436</v>
      </c>
      <c r="AG29" s="24">
        <v>3.56</v>
      </c>
      <c r="AH29" s="24">
        <v>3.86</v>
      </c>
      <c r="AI29" s="24">
        <v>4.07</v>
      </c>
      <c r="AJ29" s="24">
        <v>3.71</v>
      </c>
      <c r="AK29" s="24">
        <v>0.35</v>
      </c>
      <c r="AL29" s="24" t="s">
        <v>478</v>
      </c>
      <c r="AM29" s="24">
        <v>294879.59379999997</v>
      </c>
      <c r="AN29" s="24">
        <v>189029.73439999999</v>
      </c>
      <c r="AO29" s="24">
        <v>49394.96875</v>
      </c>
      <c r="AP29" s="24">
        <v>132751.875</v>
      </c>
      <c r="AQ29" s="24">
        <v>36040.296880000002</v>
      </c>
      <c r="AR29" s="24">
        <v>104524.7813</v>
      </c>
      <c r="AS29" s="24">
        <v>63505.082029999998</v>
      </c>
      <c r="AT29" s="24">
        <v>31152.427729999999</v>
      </c>
      <c r="AU29" s="24">
        <v>72097.648440000004</v>
      </c>
      <c r="AV29" s="24">
        <v>20400.98242</v>
      </c>
      <c r="AW29" s="24">
        <v>66870.34375</v>
      </c>
      <c r="AX29" s="24">
        <v>81405.351559999996</v>
      </c>
      <c r="AY29" s="24">
        <v>54622.808590000001</v>
      </c>
      <c r="AZ29" s="24">
        <v>22424.091799999998</v>
      </c>
      <c r="BA29" s="24">
        <v>142532.14060000001</v>
      </c>
      <c r="BB29" s="24">
        <v>70175.101559999996</v>
      </c>
      <c r="BC29" s="24">
        <v>28650.332030000001</v>
      </c>
      <c r="BD29" s="24">
        <v>28322.384770000001</v>
      </c>
      <c r="BE29" s="24">
        <v>57003.835939999997</v>
      </c>
      <c r="BF29" s="24">
        <v>39619.613279999998</v>
      </c>
      <c r="BG29" s="24">
        <v>43768.28125</v>
      </c>
      <c r="BH29" s="24">
        <v>62609.066409999999</v>
      </c>
      <c r="BI29" s="24">
        <v>196141.89060000001</v>
      </c>
      <c r="BJ29" s="24">
        <v>114455.69530000001</v>
      </c>
      <c r="BK29" s="24">
        <v>6636070</v>
      </c>
      <c r="BL29" s="24">
        <v>563972.0625</v>
      </c>
      <c r="BM29" s="24">
        <v>436549.6875</v>
      </c>
      <c r="BN29" s="24">
        <v>611243.125</v>
      </c>
      <c r="BO29" s="24">
        <v>186747.23439999999</v>
      </c>
      <c r="BP29" s="24">
        <v>131482.60939999999</v>
      </c>
      <c r="BQ29" s="24">
        <v>123551.9219</v>
      </c>
      <c r="BR29" s="24">
        <v>35302.027340000001</v>
      </c>
      <c r="BS29" s="24">
        <v>597748.625</v>
      </c>
      <c r="BT29" s="24">
        <v>88349.648440000004</v>
      </c>
      <c r="BU29" s="24">
        <v>74297.3125</v>
      </c>
      <c r="BV29" s="24">
        <v>50843.199220000002</v>
      </c>
      <c r="BW29" s="24">
        <v>83818.992190000004</v>
      </c>
      <c r="BX29" s="24">
        <v>105789.55469999999</v>
      </c>
      <c r="BY29" s="24">
        <v>18451.175780000001</v>
      </c>
      <c r="BZ29" s="24">
        <v>93896.34375</v>
      </c>
      <c r="CA29" s="24">
        <v>130975.1719</v>
      </c>
      <c r="CB29" s="24">
        <v>48287.652340000001</v>
      </c>
      <c r="CC29" s="24">
        <v>47648.308590000001</v>
      </c>
      <c r="CD29" s="24">
        <v>38492.878909999999</v>
      </c>
      <c r="CE29" s="24">
        <v>159180.73439999999</v>
      </c>
      <c r="CF29" s="24">
        <v>479916.4375</v>
      </c>
      <c r="CG29" s="24">
        <v>398192.15629999997</v>
      </c>
      <c r="CH29" s="24">
        <v>461222.71879999997</v>
      </c>
      <c r="CI29" s="24">
        <v>3833.647461</v>
      </c>
      <c r="CJ29" s="24">
        <v>2320.4440920000002</v>
      </c>
      <c r="CK29" s="24">
        <v>5530.7622069999998</v>
      </c>
      <c r="CL29" s="24">
        <v>6729.8637699999999</v>
      </c>
      <c r="CM29" s="24">
        <v>334324.75</v>
      </c>
      <c r="CN29" s="24">
        <v>593787.3125</v>
      </c>
      <c r="CO29" s="24">
        <v>589359.9375</v>
      </c>
      <c r="CP29" s="24">
        <v>151631.23439999999</v>
      </c>
      <c r="CQ29" s="24">
        <v>58258.03125</v>
      </c>
      <c r="CR29" s="24">
        <v>78999.789059999996</v>
      </c>
      <c r="CS29" s="24">
        <v>158203.73439999999</v>
      </c>
      <c r="CT29" s="24">
        <v>210215.5313</v>
      </c>
      <c r="CU29" s="24">
        <v>50090.101560000003</v>
      </c>
      <c r="CV29" s="24">
        <v>70575.953129999994</v>
      </c>
      <c r="CW29" s="24">
        <v>22176.785159999999</v>
      </c>
      <c r="CX29" s="24">
        <v>47343.230470000002</v>
      </c>
      <c r="CY29" s="24">
        <v>63722.433590000001</v>
      </c>
      <c r="CZ29" s="24">
        <v>39812.863279999998</v>
      </c>
      <c r="DA29" s="24">
        <v>48858.277340000001</v>
      </c>
      <c r="DB29" s="24">
        <v>63836.179689999997</v>
      </c>
      <c r="DC29" s="24">
        <v>40903.367189999997</v>
      </c>
      <c r="DD29" s="24">
        <v>62293.84375</v>
      </c>
      <c r="DE29" s="24">
        <v>36982.730470000002</v>
      </c>
      <c r="DF29" s="24">
        <v>35006.480470000002</v>
      </c>
      <c r="DG29" s="24">
        <v>116311.75780000001</v>
      </c>
      <c r="DH29" s="24">
        <v>608143.3125</v>
      </c>
      <c r="DI29" s="24">
        <v>138038.92189999999</v>
      </c>
      <c r="DJ29" s="24">
        <v>355920.40629999997</v>
      </c>
      <c r="DK29" s="24">
        <v>514864.03129999997</v>
      </c>
      <c r="DL29" s="24">
        <v>776438.25</v>
      </c>
      <c r="DM29" s="24">
        <v>358605.21879999997</v>
      </c>
      <c r="DN29" s="24">
        <v>144452.35939999999</v>
      </c>
      <c r="DO29" s="24">
        <v>40595.503909999999</v>
      </c>
      <c r="DP29" s="24">
        <v>16721.39258</v>
      </c>
      <c r="DQ29" s="24">
        <v>75853.6875</v>
      </c>
      <c r="DR29" s="24">
        <v>111649.1875</v>
      </c>
      <c r="DS29" s="24">
        <v>1239961.125</v>
      </c>
      <c r="DT29" s="24">
        <v>96293.117190000004</v>
      </c>
      <c r="DU29" s="24">
        <v>170125.79689999999</v>
      </c>
      <c r="DV29" s="24">
        <v>664830.1875</v>
      </c>
      <c r="DW29" s="24">
        <v>129283.3281</v>
      </c>
      <c r="DX29" s="24">
        <v>102502.8906</v>
      </c>
      <c r="DY29" s="24">
        <v>57533810</v>
      </c>
      <c r="DZ29" s="24">
        <v>47479.796880000002</v>
      </c>
      <c r="EA29" s="24">
        <v>370880</v>
      </c>
      <c r="EB29" s="24">
        <v>32198.308590000001</v>
      </c>
      <c r="EC29" s="24">
        <v>119558.6719</v>
      </c>
      <c r="ED29" s="24">
        <v>705837.75</v>
      </c>
      <c r="EE29" s="24">
        <v>61575.597659999999</v>
      </c>
      <c r="EF29" s="24">
        <v>530739.375</v>
      </c>
      <c r="EG29" s="24">
        <v>76287.671879999994</v>
      </c>
      <c r="EH29" s="24">
        <v>213850.89060000001</v>
      </c>
    </row>
    <row r="30" spans="1:138" ht="12.75" customHeight="1" x14ac:dyDescent="0.2">
      <c r="A30" s="7">
        <v>22</v>
      </c>
      <c r="B30" s="7" t="s">
        <v>479</v>
      </c>
      <c r="C30" s="7" t="s">
        <v>340</v>
      </c>
      <c r="D30" s="7" t="s">
        <v>479</v>
      </c>
      <c r="E30" s="7"/>
      <c r="F30" s="7"/>
      <c r="G30" s="7" t="s">
        <v>480</v>
      </c>
      <c r="H30" s="7" t="s">
        <v>342</v>
      </c>
      <c r="I30" s="7">
        <v>111.04326177999999</v>
      </c>
      <c r="J30" s="7" t="s">
        <v>481</v>
      </c>
      <c r="K30" s="7">
        <v>1</v>
      </c>
      <c r="L30" s="7">
        <f t="shared" si="7"/>
        <v>1</v>
      </c>
      <c r="M30" s="7">
        <f t="shared" si="1"/>
        <v>1</v>
      </c>
      <c r="N30" s="7">
        <f t="shared" si="2"/>
        <v>3</v>
      </c>
      <c r="O30" s="7" t="str">
        <f t="shared" si="3"/>
        <v>Level 1+</v>
      </c>
      <c r="P30" s="7"/>
      <c r="Q30" s="7"/>
      <c r="R30" s="7" t="s">
        <v>482</v>
      </c>
      <c r="S30" s="7"/>
      <c r="T30" s="8">
        <v>46648912</v>
      </c>
      <c r="U30" s="7" t="s">
        <v>244</v>
      </c>
      <c r="V30" s="7">
        <v>4.6246898895808304</v>
      </c>
      <c r="W30" s="7" t="s">
        <v>248</v>
      </c>
      <c r="X30" s="7">
        <v>4.29</v>
      </c>
      <c r="Y30" s="7">
        <v>4</v>
      </c>
      <c r="Z30" s="7" t="s">
        <v>483</v>
      </c>
      <c r="AA30" s="7">
        <v>0.97130000000000005</v>
      </c>
      <c r="AB30" s="7" t="s">
        <v>345</v>
      </c>
      <c r="AC30" s="7">
        <v>112.0506</v>
      </c>
      <c r="AD30" s="7">
        <v>112.05119999999999</v>
      </c>
      <c r="AE30" s="7">
        <v>5.9999999999999995E-4</v>
      </c>
      <c r="AF30" s="7">
        <v>5.3220000000000001</v>
      </c>
      <c r="AG30" s="7">
        <v>4.13</v>
      </c>
      <c r="AH30" s="7">
        <v>4.4400000000000004</v>
      </c>
      <c r="AI30" s="7">
        <v>4.62</v>
      </c>
      <c r="AJ30" s="7">
        <v>4.24</v>
      </c>
      <c r="AK30" s="7">
        <v>0.38</v>
      </c>
      <c r="AL30" s="7" t="s">
        <v>484</v>
      </c>
      <c r="AM30" s="7">
        <v>260911600</v>
      </c>
      <c r="AN30" s="7">
        <v>466489120</v>
      </c>
      <c r="AO30" s="7">
        <v>35513540</v>
      </c>
      <c r="AP30" s="7">
        <v>366421440</v>
      </c>
      <c r="AQ30" s="7">
        <v>10956740</v>
      </c>
      <c r="AR30" s="7">
        <v>99529870</v>
      </c>
      <c r="AS30" s="7">
        <v>44035020</v>
      </c>
      <c r="AT30" s="7">
        <v>4392402.5</v>
      </c>
      <c r="AU30" s="7">
        <v>4219913.5</v>
      </c>
      <c r="AV30" s="7">
        <v>2145509.5</v>
      </c>
      <c r="AW30" s="7">
        <v>37120020</v>
      </c>
      <c r="AX30" s="7">
        <v>25774510</v>
      </c>
      <c r="AY30" s="7">
        <v>130471870</v>
      </c>
      <c r="AZ30" s="7">
        <v>7782389.5</v>
      </c>
      <c r="BA30" s="7">
        <v>68779700</v>
      </c>
      <c r="BB30" s="7">
        <v>95342050</v>
      </c>
      <c r="BC30" s="7">
        <v>383832320</v>
      </c>
      <c r="BD30" s="7">
        <v>325578220</v>
      </c>
      <c r="BE30" s="7">
        <v>288047160</v>
      </c>
      <c r="BF30" s="7">
        <v>331849360</v>
      </c>
      <c r="BG30" s="7">
        <v>75668630</v>
      </c>
      <c r="BH30" s="7">
        <v>96200460</v>
      </c>
      <c r="BI30" s="7">
        <v>3093690.25</v>
      </c>
      <c r="BJ30" s="7">
        <v>111407710</v>
      </c>
      <c r="BK30" s="7">
        <v>4767806.5</v>
      </c>
      <c r="BL30" s="7">
        <v>2986805.5</v>
      </c>
      <c r="BM30" s="7">
        <v>20643270</v>
      </c>
      <c r="BN30" s="7">
        <v>3115031.5</v>
      </c>
      <c r="BO30" s="7">
        <v>703623.375</v>
      </c>
      <c r="BP30" s="7">
        <v>818409.0625</v>
      </c>
      <c r="BQ30" s="7">
        <v>668691.6875</v>
      </c>
      <c r="BR30" s="7">
        <v>5549900</v>
      </c>
      <c r="BS30" s="7">
        <v>106747610</v>
      </c>
      <c r="BT30" s="7">
        <v>1985557.625</v>
      </c>
      <c r="BU30" s="7">
        <v>1956484.75</v>
      </c>
      <c r="BV30" s="7">
        <v>1413371.375</v>
      </c>
      <c r="BW30" s="7">
        <v>3537516.5</v>
      </c>
      <c r="BX30" s="7">
        <v>26176620</v>
      </c>
      <c r="BY30" s="7">
        <v>1646974.5</v>
      </c>
      <c r="BZ30" s="7">
        <v>2856222.75</v>
      </c>
      <c r="CA30" s="7">
        <v>155700860</v>
      </c>
      <c r="CB30" s="7">
        <v>86407420</v>
      </c>
      <c r="CC30" s="7">
        <v>67636750</v>
      </c>
      <c r="CD30" s="7">
        <v>97062490</v>
      </c>
      <c r="CE30" s="7">
        <v>499522.9375</v>
      </c>
      <c r="CF30" s="7">
        <v>7828280</v>
      </c>
      <c r="CG30" s="7">
        <v>590414.6875</v>
      </c>
      <c r="CH30" s="7">
        <v>822262.1875</v>
      </c>
      <c r="CI30" s="7">
        <v>371730.1875</v>
      </c>
      <c r="CJ30" s="7">
        <v>6762.4296880000002</v>
      </c>
      <c r="CK30" s="7">
        <v>7613.5595700000003</v>
      </c>
      <c r="CL30" s="7">
        <v>9485.0371090000008</v>
      </c>
      <c r="CM30" s="7">
        <v>1577773.25</v>
      </c>
      <c r="CN30" s="7">
        <v>3639450.5</v>
      </c>
      <c r="CO30" s="7">
        <v>1027426.875</v>
      </c>
      <c r="CP30" s="7">
        <v>612433.3125</v>
      </c>
      <c r="CQ30" s="7">
        <v>123294330</v>
      </c>
      <c r="CR30" s="7">
        <v>46354010</v>
      </c>
      <c r="CS30" s="7">
        <v>949520.25</v>
      </c>
      <c r="CT30" s="7">
        <v>1511580.375</v>
      </c>
      <c r="CU30" s="7">
        <v>48974920</v>
      </c>
      <c r="CV30" s="7">
        <v>8174546.5</v>
      </c>
      <c r="CW30" s="7">
        <v>917375.125</v>
      </c>
      <c r="CX30" s="7">
        <v>10781730</v>
      </c>
      <c r="CY30" s="7">
        <v>63172170</v>
      </c>
      <c r="CZ30" s="7">
        <v>161122490</v>
      </c>
      <c r="DA30" s="7">
        <v>1011690.875</v>
      </c>
      <c r="DB30" s="7">
        <v>1495006.875</v>
      </c>
      <c r="DC30" s="7">
        <v>163764850</v>
      </c>
      <c r="DD30" s="7">
        <v>296769280</v>
      </c>
      <c r="DE30" s="7">
        <v>78498490</v>
      </c>
      <c r="DF30" s="7">
        <v>64908330</v>
      </c>
      <c r="DG30" s="7">
        <v>3365802.5</v>
      </c>
      <c r="DH30" s="7">
        <v>56083220</v>
      </c>
      <c r="DI30" s="7">
        <v>456968.5625</v>
      </c>
      <c r="DJ30" s="7">
        <v>652599.875</v>
      </c>
      <c r="DK30" s="7">
        <v>1208479.625</v>
      </c>
      <c r="DL30" s="7">
        <v>24694150</v>
      </c>
      <c r="DM30" s="7">
        <v>4924980.5</v>
      </c>
      <c r="DN30" s="7">
        <v>399609.75</v>
      </c>
      <c r="DO30" s="7">
        <v>584050.8125</v>
      </c>
      <c r="DP30" s="7">
        <v>30398920</v>
      </c>
      <c r="DQ30" s="7">
        <v>1800900.625</v>
      </c>
      <c r="DR30" s="7">
        <v>1198113.375</v>
      </c>
      <c r="DS30" s="7">
        <v>69661080</v>
      </c>
      <c r="DT30" s="7">
        <v>2015473.875</v>
      </c>
      <c r="DU30" s="7">
        <v>1717293.375</v>
      </c>
      <c r="DV30" s="7">
        <v>48918910</v>
      </c>
      <c r="DW30" s="7">
        <v>4050756.25</v>
      </c>
      <c r="DX30" s="7">
        <v>32889580</v>
      </c>
      <c r="DY30" s="7">
        <v>167150940</v>
      </c>
      <c r="DZ30" s="7">
        <v>15943820</v>
      </c>
      <c r="EA30" s="7">
        <v>1286547.75</v>
      </c>
      <c r="EB30" s="7">
        <v>1363577.5</v>
      </c>
      <c r="EC30" s="7">
        <v>2818812.5</v>
      </c>
      <c r="ED30" s="7">
        <v>70113200</v>
      </c>
      <c r="EE30" s="7">
        <v>2051578.75</v>
      </c>
      <c r="EF30" s="7">
        <v>395530.3125</v>
      </c>
      <c r="EG30" s="7">
        <v>629537.125</v>
      </c>
      <c r="EH30" s="7">
        <v>21176970</v>
      </c>
    </row>
    <row r="31" spans="1:138" ht="12.75" customHeight="1" x14ac:dyDescent="0.2">
      <c r="A31" s="7">
        <v>48</v>
      </c>
      <c r="B31" s="7" t="s">
        <v>485</v>
      </c>
      <c r="C31" s="7" t="s">
        <v>340</v>
      </c>
      <c r="D31" s="7" t="s">
        <v>485</v>
      </c>
      <c r="E31" s="7"/>
      <c r="F31" s="7"/>
      <c r="G31" s="7" t="s">
        <v>415</v>
      </c>
      <c r="H31" s="7" t="s">
        <v>342</v>
      </c>
      <c r="I31" s="7">
        <v>146.11755517200001</v>
      </c>
      <c r="J31" s="7" t="s">
        <v>486</v>
      </c>
      <c r="K31" s="7">
        <v>1</v>
      </c>
      <c r="L31" s="7">
        <f t="shared" si="7"/>
        <v>1</v>
      </c>
      <c r="M31" s="7">
        <f t="shared" si="1"/>
        <v>1</v>
      </c>
      <c r="N31" s="7">
        <f t="shared" si="2"/>
        <v>3</v>
      </c>
      <c r="O31" s="7" t="str">
        <f t="shared" si="3"/>
        <v>Level 1+</v>
      </c>
      <c r="P31" s="7"/>
      <c r="Q31" s="7"/>
      <c r="R31" s="7"/>
      <c r="S31" s="7"/>
      <c r="T31" s="8">
        <v>15728800</v>
      </c>
      <c r="U31" s="7" t="s">
        <v>256</v>
      </c>
      <c r="V31" s="7">
        <v>13.069382686883101</v>
      </c>
      <c r="W31" s="7" t="s">
        <v>262</v>
      </c>
      <c r="X31" s="7">
        <v>13.05</v>
      </c>
      <c r="Y31" s="7">
        <v>3</v>
      </c>
      <c r="Z31" s="7" t="s">
        <v>487</v>
      </c>
      <c r="AA31" s="7">
        <v>0.95750000000000002</v>
      </c>
      <c r="AB31" s="7" t="s">
        <v>419</v>
      </c>
      <c r="AC31" s="7">
        <v>146.11760000000001</v>
      </c>
      <c r="AD31" s="7">
        <v>146.11779999999999</v>
      </c>
      <c r="AE31" s="7">
        <v>2.0000000000000001E-4</v>
      </c>
      <c r="AF31" s="7">
        <v>1.4000999999999999</v>
      </c>
      <c r="AG31" s="7">
        <v>12.7</v>
      </c>
      <c r="AH31" s="7">
        <v>13.16</v>
      </c>
      <c r="AI31" s="7">
        <v>13.07</v>
      </c>
      <c r="AJ31" s="7">
        <v>12.92</v>
      </c>
      <c r="AK31" s="7">
        <v>0.15</v>
      </c>
      <c r="AL31" s="7" t="s">
        <v>488</v>
      </c>
      <c r="AM31" s="7">
        <v>931898.375</v>
      </c>
      <c r="AN31" s="7">
        <v>18150040</v>
      </c>
      <c r="AO31" s="7">
        <v>1704926.25</v>
      </c>
      <c r="AP31" s="7">
        <v>889760.9375</v>
      </c>
      <c r="AQ31" s="7">
        <v>46894.363279999998</v>
      </c>
      <c r="AR31" s="7">
        <v>2024428.875</v>
      </c>
      <c r="AS31" s="7">
        <v>1667810.125</v>
      </c>
      <c r="AT31" s="7">
        <v>1362400.5</v>
      </c>
      <c r="AU31" s="7">
        <v>2893046.5</v>
      </c>
      <c r="AV31" s="7">
        <v>3357746.25</v>
      </c>
      <c r="AW31" s="7">
        <v>1563070.5</v>
      </c>
      <c r="AX31" s="7">
        <v>22403490</v>
      </c>
      <c r="AY31" s="7">
        <v>97462490</v>
      </c>
      <c r="AZ31" s="7">
        <v>157288000</v>
      </c>
      <c r="BA31" s="7">
        <v>3510007.25</v>
      </c>
      <c r="BB31" s="7">
        <v>62877750</v>
      </c>
      <c r="BC31" s="7">
        <v>110244640</v>
      </c>
      <c r="BD31" s="7">
        <v>140400720</v>
      </c>
      <c r="BE31" s="7">
        <v>7212140.5</v>
      </c>
      <c r="BF31" s="7">
        <v>120488790</v>
      </c>
      <c r="BG31" s="7">
        <v>1508956.875</v>
      </c>
      <c r="BH31" s="7">
        <v>1289114.875</v>
      </c>
      <c r="BI31" s="7">
        <v>552489.125</v>
      </c>
      <c r="BJ31" s="7">
        <v>1248822.125</v>
      </c>
      <c r="BK31" s="7">
        <v>132785.45310000001</v>
      </c>
      <c r="BL31" s="7">
        <v>101665.1094</v>
      </c>
      <c r="BM31" s="7">
        <v>109518.47659999999</v>
      </c>
      <c r="BN31" s="7">
        <v>91223.664059999996</v>
      </c>
      <c r="BO31" s="7">
        <v>23850.433590000001</v>
      </c>
      <c r="BP31" s="7">
        <v>24508.554690000001</v>
      </c>
      <c r="BQ31" s="7">
        <v>28262.730469999999</v>
      </c>
      <c r="BR31" s="7">
        <v>55797.363279999998</v>
      </c>
      <c r="BS31" s="7">
        <v>43020.113279999998</v>
      </c>
      <c r="BT31" s="7">
        <v>59835.6875</v>
      </c>
      <c r="BU31" s="7">
        <v>77713.359379999994</v>
      </c>
      <c r="BV31" s="7">
        <v>65708.203129999994</v>
      </c>
      <c r="BW31" s="7">
        <v>99213.320309999996</v>
      </c>
      <c r="BX31" s="7">
        <v>95950.640629999994</v>
      </c>
      <c r="BY31" s="7">
        <v>111020.52340000001</v>
      </c>
      <c r="BZ31" s="7">
        <v>95356.84375</v>
      </c>
      <c r="CA31" s="7">
        <v>392860.4375</v>
      </c>
      <c r="CB31" s="7">
        <v>299952.34379999997</v>
      </c>
      <c r="CC31" s="7">
        <v>413861.40629999997</v>
      </c>
      <c r="CD31" s="7">
        <v>324296.03129999997</v>
      </c>
      <c r="CE31" s="7">
        <v>86528.65625</v>
      </c>
      <c r="CF31" s="7">
        <v>35522.136720000002</v>
      </c>
      <c r="CG31" s="7">
        <v>55889.554689999997</v>
      </c>
      <c r="CH31" s="7">
        <v>37718.65625</v>
      </c>
      <c r="CI31" s="7">
        <v>3907.1284179999998</v>
      </c>
      <c r="CJ31" s="7">
        <v>2577.6801759999998</v>
      </c>
      <c r="CK31" s="7">
        <v>1539.5047609999999</v>
      </c>
      <c r="CL31" s="7">
        <v>2040.825317</v>
      </c>
      <c r="CM31" s="7">
        <v>33534.847659999999</v>
      </c>
      <c r="CN31" s="7">
        <v>108633.5469</v>
      </c>
      <c r="CO31" s="7">
        <v>68001.109379999994</v>
      </c>
      <c r="CP31" s="7">
        <v>75974.390629999994</v>
      </c>
      <c r="CQ31" s="7">
        <v>141123.39060000001</v>
      </c>
      <c r="CR31" s="7">
        <v>97227.070309999996</v>
      </c>
      <c r="CS31" s="7">
        <v>31992.337889999999</v>
      </c>
      <c r="CT31" s="7">
        <v>46928.394529999998</v>
      </c>
      <c r="CU31" s="7">
        <v>141134.76560000001</v>
      </c>
      <c r="CV31" s="7">
        <v>132111.7813</v>
      </c>
      <c r="CW31" s="7">
        <v>68347.804690000004</v>
      </c>
      <c r="CX31" s="7">
        <v>55194.28125</v>
      </c>
      <c r="CY31" s="7">
        <v>96636.164059999996</v>
      </c>
      <c r="CZ31" s="7">
        <v>242396.07810000001</v>
      </c>
      <c r="DA31" s="7">
        <v>66667.523440000004</v>
      </c>
      <c r="DB31" s="7">
        <v>36525.292970000002</v>
      </c>
      <c r="DC31" s="7">
        <v>394122.84379999997</v>
      </c>
      <c r="DD31" s="7">
        <v>582276.6875</v>
      </c>
      <c r="DE31" s="7">
        <v>250947.7188</v>
      </c>
      <c r="DF31" s="7">
        <v>251431.20310000001</v>
      </c>
      <c r="DG31" s="7">
        <v>40597.660159999999</v>
      </c>
      <c r="DH31" s="7">
        <v>123021.75780000001</v>
      </c>
      <c r="DI31" s="7">
        <v>91053.289059999996</v>
      </c>
      <c r="DJ31" s="7">
        <v>52985.234380000002</v>
      </c>
      <c r="DK31" s="7">
        <v>18791.51758</v>
      </c>
      <c r="DL31" s="7">
        <v>20299.230469999999</v>
      </c>
      <c r="DM31" s="7">
        <v>22134.61133</v>
      </c>
      <c r="DN31" s="7">
        <v>11111.410159999999</v>
      </c>
      <c r="DO31" s="7">
        <v>35124.902340000001</v>
      </c>
      <c r="DP31" s="7">
        <v>24407280</v>
      </c>
      <c r="DQ31" s="7">
        <v>29862.265630000002</v>
      </c>
      <c r="DR31" s="7">
        <v>40160.183590000001</v>
      </c>
      <c r="DS31" s="7">
        <v>45655.011720000002</v>
      </c>
      <c r="DT31" s="7">
        <v>35900.921880000002</v>
      </c>
      <c r="DU31" s="7">
        <v>50170.257810000003</v>
      </c>
      <c r="DV31" s="7">
        <v>32966.425779999998</v>
      </c>
      <c r="DW31" s="7">
        <v>32691.484380000002</v>
      </c>
      <c r="DX31" s="7">
        <v>31289.146479999999</v>
      </c>
      <c r="DY31" s="7">
        <v>51141.164060000003</v>
      </c>
      <c r="DZ31" s="7">
        <v>61762.648439999997</v>
      </c>
      <c r="EA31" s="7">
        <v>27325.632809999999</v>
      </c>
      <c r="EB31" s="7">
        <v>34038.398439999997</v>
      </c>
      <c r="EC31" s="7">
        <v>24772.835940000001</v>
      </c>
      <c r="ED31" s="7">
        <v>33732.40625</v>
      </c>
      <c r="EE31" s="7">
        <v>19136.476559999999</v>
      </c>
      <c r="EF31" s="7">
        <v>8832.9824219999991</v>
      </c>
      <c r="EG31" s="7">
        <v>39866.015630000002</v>
      </c>
      <c r="EH31" s="7">
        <v>13571.566409999999</v>
      </c>
    </row>
    <row r="32" spans="1:138" ht="12.75" customHeight="1" x14ac:dyDescent="0.2">
      <c r="A32" s="7">
        <v>25</v>
      </c>
      <c r="B32" s="7" t="s">
        <v>489</v>
      </c>
      <c r="C32" s="7" t="s">
        <v>340</v>
      </c>
      <c r="D32" s="7" t="s">
        <v>489</v>
      </c>
      <c r="E32" s="7"/>
      <c r="F32" s="7"/>
      <c r="G32" s="7" t="s">
        <v>490</v>
      </c>
      <c r="H32" s="7" t="s">
        <v>342</v>
      </c>
      <c r="I32" s="7">
        <v>227.090605896</v>
      </c>
      <c r="J32" s="7" t="s">
        <v>491</v>
      </c>
      <c r="K32" s="7">
        <v>1</v>
      </c>
      <c r="L32" s="7">
        <f t="shared" si="7"/>
        <v>1</v>
      </c>
      <c r="M32" s="7">
        <f t="shared" si="1"/>
        <v>1</v>
      </c>
      <c r="N32" s="7">
        <f t="shared" si="2"/>
        <v>3</v>
      </c>
      <c r="O32" s="7" t="str">
        <f t="shared" si="3"/>
        <v>Level 1+</v>
      </c>
      <c r="P32" s="7"/>
      <c r="Q32" s="7"/>
      <c r="R32" s="7"/>
      <c r="S32" s="7"/>
      <c r="T32" s="8">
        <v>67499880</v>
      </c>
      <c r="U32" s="7" t="s">
        <v>304</v>
      </c>
      <c r="V32" s="7">
        <v>5.3868974163052101</v>
      </c>
      <c r="W32" s="7" t="s">
        <v>312</v>
      </c>
      <c r="X32" s="7">
        <v>4.9400000000000004</v>
      </c>
      <c r="Y32" s="7">
        <v>2</v>
      </c>
      <c r="Z32" s="7" t="s">
        <v>492</v>
      </c>
      <c r="AA32" s="7">
        <v>0.96250000000000002</v>
      </c>
      <c r="AB32" s="7" t="s">
        <v>345</v>
      </c>
      <c r="AC32" s="7">
        <v>228.09790000000001</v>
      </c>
      <c r="AD32" s="7">
        <v>228.09809999999999</v>
      </c>
      <c r="AE32" s="7">
        <v>2.0000000000000001E-4</v>
      </c>
      <c r="AF32" s="7">
        <v>0.79920000000000002</v>
      </c>
      <c r="AG32" s="7">
        <v>4.74</v>
      </c>
      <c r="AH32" s="7">
        <v>5.24</v>
      </c>
      <c r="AI32" s="7">
        <v>5.39</v>
      </c>
      <c r="AJ32" s="7">
        <v>4.92</v>
      </c>
      <c r="AK32" s="7">
        <v>0.47</v>
      </c>
      <c r="AL32" s="7" t="s">
        <v>493</v>
      </c>
      <c r="AM32" s="7">
        <v>230610.98439999999</v>
      </c>
      <c r="AN32" s="7">
        <v>199081.57810000001</v>
      </c>
      <c r="AO32" s="7">
        <v>257638.60939999999</v>
      </c>
      <c r="AP32" s="7">
        <v>299140.25</v>
      </c>
      <c r="AQ32" s="7">
        <v>1983887.375</v>
      </c>
      <c r="AR32" s="7">
        <v>331840.125</v>
      </c>
      <c r="AS32" s="7">
        <v>236555.5625</v>
      </c>
      <c r="AT32" s="7">
        <v>470382.625</v>
      </c>
      <c r="AU32" s="7">
        <v>717004.4375</v>
      </c>
      <c r="AV32" s="7">
        <v>950397.8125</v>
      </c>
      <c r="AW32" s="7">
        <v>180189.51560000001</v>
      </c>
      <c r="AX32" s="7">
        <v>555340.875</v>
      </c>
      <c r="AY32" s="7">
        <v>757960.3125</v>
      </c>
      <c r="AZ32" s="7">
        <v>51308470</v>
      </c>
      <c r="BA32" s="7">
        <v>367121.40629999997</v>
      </c>
      <c r="BB32" s="7">
        <v>677273.125</v>
      </c>
      <c r="BC32" s="7">
        <v>2105272.5</v>
      </c>
      <c r="BD32" s="7">
        <v>40748330</v>
      </c>
      <c r="BE32" s="7">
        <v>2393180.5</v>
      </c>
      <c r="BF32" s="7">
        <v>61451700</v>
      </c>
      <c r="BG32" s="7">
        <v>479080.125</v>
      </c>
      <c r="BH32" s="7">
        <v>285025.21879999997</v>
      </c>
      <c r="BI32" s="7">
        <v>40614.9375</v>
      </c>
      <c r="BJ32" s="7">
        <v>333677.375</v>
      </c>
      <c r="BK32" s="7">
        <v>1051543.875</v>
      </c>
      <c r="BL32" s="7">
        <v>532235.625</v>
      </c>
      <c r="BM32" s="7">
        <v>270223.84379999997</v>
      </c>
      <c r="BN32" s="7">
        <v>281639.25</v>
      </c>
      <c r="BO32" s="7">
        <v>3336690</v>
      </c>
      <c r="BP32" s="7">
        <v>572075.0625</v>
      </c>
      <c r="BQ32" s="7">
        <v>381740.40629999997</v>
      </c>
      <c r="BR32" s="7">
        <v>24705150</v>
      </c>
      <c r="BS32" s="7">
        <v>140966.17189999999</v>
      </c>
      <c r="BT32" s="7">
        <v>668909.75</v>
      </c>
      <c r="BU32" s="7">
        <v>3198200.75</v>
      </c>
      <c r="BV32" s="7">
        <v>2709496.25</v>
      </c>
      <c r="BW32" s="7">
        <v>2901960.75</v>
      </c>
      <c r="BX32" s="7">
        <v>49272390</v>
      </c>
      <c r="BY32" s="7">
        <v>103492070</v>
      </c>
      <c r="BZ32" s="7">
        <v>6135260.5</v>
      </c>
      <c r="CA32" s="7">
        <v>4029113.75</v>
      </c>
      <c r="CB32" s="7">
        <v>4531708.5</v>
      </c>
      <c r="CC32" s="7">
        <v>184476480</v>
      </c>
      <c r="CD32" s="7">
        <v>77017620</v>
      </c>
      <c r="CE32" s="7">
        <v>494334.96879999997</v>
      </c>
      <c r="CF32" s="7">
        <v>587148.875</v>
      </c>
      <c r="CG32" s="7">
        <v>219849.76560000001</v>
      </c>
      <c r="CH32" s="7">
        <v>142151.07810000001</v>
      </c>
      <c r="CI32" s="7">
        <v>75723.914059999996</v>
      </c>
      <c r="CJ32" s="7">
        <v>0</v>
      </c>
      <c r="CK32" s="7">
        <v>1156.0600589999999</v>
      </c>
      <c r="CL32" s="7">
        <v>1343.3504640000001</v>
      </c>
      <c r="CM32" s="7">
        <v>168021.1563</v>
      </c>
      <c r="CN32" s="7">
        <v>601370.875</v>
      </c>
      <c r="CO32" s="7">
        <v>71644.789059999996</v>
      </c>
      <c r="CP32" s="7">
        <v>323016.5625</v>
      </c>
      <c r="CQ32" s="7">
        <v>36043240</v>
      </c>
      <c r="CR32" s="7">
        <v>418955800</v>
      </c>
      <c r="CS32" s="7">
        <v>509337.84379999997</v>
      </c>
      <c r="CT32" s="7">
        <v>1358502.875</v>
      </c>
      <c r="CU32" s="7">
        <v>128419800</v>
      </c>
      <c r="CV32" s="7">
        <v>261295340</v>
      </c>
      <c r="CW32" s="7">
        <v>1805168.875</v>
      </c>
      <c r="CX32" s="7">
        <v>1664840.25</v>
      </c>
      <c r="CY32" s="7">
        <v>69961850</v>
      </c>
      <c r="CZ32" s="7">
        <v>674998800</v>
      </c>
      <c r="DA32" s="7">
        <v>2197271.25</v>
      </c>
      <c r="DB32" s="7">
        <v>1680468.625</v>
      </c>
      <c r="DC32" s="7">
        <v>150415510</v>
      </c>
      <c r="DD32" s="7">
        <v>166384720</v>
      </c>
      <c r="DE32" s="7">
        <v>1938824.125</v>
      </c>
      <c r="DF32" s="7">
        <v>42341430</v>
      </c>
      <c r="DG32" s="7">
        <v>752428.625</v>
      </c>
      <c r="DH32" s="7">
        <v>4248587.5</v>
      </c>
      <c r="DI32" s="7">
        <v>4191170</v>
      </c>
      <c r="DJ32" s="7">
        <v>292409.78129999997</v>
      </c>
      <c r="DK32" s="7">
        <v>5642.0839839999999</v>
      </c>
      <c r="DL32" s="7">
        <v>3746.5090329999998</v>
      </c>
      <c r="DM32" s="7">
        <v>7894.7436520000001</v>
      </c>
      <c r="DN32" s="7">
        <v>5550.9379879999997</v>
      </c>
      <c r="DO32" s="7">
        <v>15649.20117</v>
      </c>
      <c r="DP32" s="7">
        <v>1269940.375</v>
      </c>
      <c r="DQ32" s="7">
        <v>14187.68262</v>
      </c>
      <c r="DR32" s="7">
        <v>23911.376950000002</v>
      </c>
      <c r="DS32" s="7">
        <v>385667.59379999997</v>
      </c>
      <c r="DT32" s="7">
        <v>34100.769529999998</v>
      </c>
      <c r="DU32" s="7">
        <v>33514.632810000003</v>
      </c>
      <c r="DV32" s="7">
        <v>209007.48439999999</v>
      </c>
      <c r="DW32" s="7">
        <v>18836.658200000002</v>
      </c>
      <c r="DX32" s="7">
        <v>24181.269530000001</v>
      </c>
      <c r="DY32" s="7">
        <v>209751.92189999999</v>
      </c>
      <c r="DZ32" s="7">
        <v>473514.875</v>
      </c>
      <c r="EA32" s="7">
        <v>568497.9375</v>
      </c>
      <c r="EB32" s="7">
        <v>126467.2188</v>
      </c>
      <c r="EC32" s="7">
        <v>578204.75</v>
      </c>
      <c r="ED32" s="7">
        <v>953829.1875</v>
      </c>
      <c r="EE32" s="7">
        <v>21359.224610000001</v>
      </c>
      <c r="EF32" s="7">
        <v>5547.8544920000004</v>
      </c>
      <c r="EG32" s="7">
        <v>7976.7250979999999</v>
      </c>
      <c r="EH32" s="7">
        <v>9891.5146480000003</v>
      </c>
    </row>
    <row r="33" spans="1:138" ht="12.75" customHeight="1" x14ac:dyDescent="0.2">
      <c r="A33" s="7">
        <v>7</v>
      </c>
      <c r="B33" s="7" t="s">
        <v>494</v>
      </c>
      <c r="C33" s="7" t="s">
        <v>340</v>
      </c>
      <c r="D33" s="7" t="s">
        <v>494</v>
      </c>
      <c r="E33" s="7"/>
      <c r="F33" s="7"/>
      <c r="G33" s="7" t="s">
        <v>495</v>
      </c>
      <c r="H33" s="7" t="s">
        <v>342</v>
      </c>
      <c r="I33" s="7">
        <v>214.131742436</v>
      </c>
      <c r="J33" s="7" t="s">
        <v>496</v>
      </c>
      <c r="K33" s="7">
        <v>1</v>
      </c>
      <c r="L33" s="7">
        <f t="shared" si="7"/>
        <v>1</v>
      </c>
      <c r="M33" s="7">
        <f t="shared" si="1"/>
        <v>1</v>
      </c>
      <c r="N33" s="7">
        <f t="shared" si="2"/>
        <v>3</v>
      </c>
      <c r="O33" s="7" t="str">
        <f t="shared" si="3"/>
        <v>Level 1+</v>
      </c>
      <c r="P33" s="7"/>
      <c r="Q33" s="7"/>
      <c r="R33" s="7"/>
      <c r="S33" s="7"/>
      <c r="T33" s="8">
        <v>39065116</v>
      </c>
      <c r="U33" s="7" t="s">
        <v>308</v>
      </c>
      <c r="V33" s="7">
        <v>1.8276427664922199</v>
      </c>
      <c r="W33" s="7" t="s">
        <v>310</v>
      </c>
      <c r="X33" s="7">
        <v>1.83</v>
      </c>
      <c r="Y33" s="7">
        <v>15</v>
      </c>
      <c r="Z33" s="7" t="s">
        <v>497</v>
      </c>
      <c r="AA33" s="7">
        <v>0.85489999999999999</v>
      </c>
      <c r="AB33" s="7" t="s">
        <v>345</v>
      </c>
      <c r="AC33" s="7">
        <v>215.13900000000001</v>
      </c>
      <c r="AD33" s="7">
        <v>215.13919999999999</v>
      </c>
      <c r="AE33" s="7">
        <v>2.0000000000000001E-4</v>
      </c>
      <c r="AF33" s="7">
        <v>0.85050000000000003</v>
      </c>
      <c r="AG33" s="7">
        <v>1.76</v>
      </c>
      <c r="AH33" s="7">
        <v>2.0299999999999998</v>
      </c>
      <c r="AI33" s="7">
        <v>1.83</v>
      </c>
      <c r="AJ33" s="7">
        <v>1.88</v>
      </c>
      <c r="AK33" s="7">
        <v>0.05</v>
      </c>
      <c r="AL33" s="7" t="s">
        <v>498</v>
      </c>
      <c r="AM33" s="7">
        <v>83508.140629999994</v>
      </c>
      <c r="AN33" s="7">
        <v>60883.390630000002</v>
      </c>
      <c r="AO33" s="7">
        <v>60778.726560000003</v>
      </c>
      <c r="AP33" s="7">
        <v>52607.585939999997</v>
      </c>
      <c r="AQ33" s="7">
        <v>215023.54689999999</v>
      </c>
      <c r="AR33" s="7">
        <v>183326.64060000001</v>
      </c>
      <c r="AS33" s="7">
        <v>359515.65629999997</v>
      </c>
      <c r="AT33" s="7">
        <v>177641.23439999999</v>
      </c>
      <c r="AU33" s="7">
        <v>316427.96879999997</v>
      </c>
      <c r="AV33" s="7">
        <v>256847.51560000001</v>
      </c>
      <c r="AW33" s="7">
        <v>52900.472659999999</v>
      </c>
      <c r="AX33" s="7">
        <v>472821.65629999997</v>
      </c>
      <c r="AY33" s="7">
        <v>215358.1563</v>
      </c>
      <c r="AZ33" s="7">
        <v>315634.53129999997</v>
      </c>
      <c r="BA33" s="7">
        <v>117298.41409999999</v>
      </c>
      <c r="BB33" s="7">
        <v>177919.35939999999</v>
      </c>
      <c r="BC33" s="7">
        <v>458989.46879999997</v>
      </c>
      <c r="BD33" s="7">
        <v>3808160</v>
      </c>
      <c r="BE33" s="7">
        <v>508749.59379999997</v>
      </c>
      <c r="BF33" s="7">
        <v>502851.75</v>
      </c>
      <c r="BG33" s="7">
        <v>71699.859379999994</v>
      </c>
      <c r="BH33" s="7">
        <v>45744.308590000001</v>
      </c>
      <c r="BI33" s="7">
        <v>24358.886719999999</v>
      </c>
      <c r="BJ33" s="7">
        <v>39226.367189999997</v>
      </c>
      <c r="BK33" s="7">
        <v>2400029.5</v>
      </c>
      <c r="BL33" s="7">
        <v>2122317.5</v>
      </c>
      <c r="BM33" s="7">
        <v>912739.5625</v>
      </c>
      <c r="BN33" s="7">
        <v>1331653.375</v>
      </c>
      <c r="BO33" s="7">
        <v>61253.996090000001</v>
      </c>
      <c r="BP33" s="7">
        <v>93527.085940000004</v>
      </c>
      <c r="BQ33" s="7">
        <v>68898.664059999996</v>
      </c>
      <c r="BR33" s="7">
        <v>138189.7813</v>
      </c>
      <c r="BS33" s="7">
        <v>124814.5156</v>
      </c>
      <c r="BT33" s="7">
        <v>195629.51560000001</v>
      </c>
      <c r="BU33" s="7">
        <v>323875.25</v>
      </c>
      <c r="BV33" s="7">
        <v>223190.23439999999</v>
      </c>
      <c r="BW33" s="7">
        <v>850710.375</v>
      </c>
      <c r="BX33" s="7">
        <v>1088335.25</v>
      </c>
      <c r="BY33" s="7">
        <v>834257.375</v>
      </c>
      <c r="BZ33" s="7">
        <v>1031375.938</v>
      </c>
      <c r="CA33" s="7">
        <v>30554910</v>
      </c>
      <c r="CB33" s="7">
        <v>3012923.25</v>
      </c>
      <c r="CC33" s="7">
        <v>24718460</v>
      </c>
      <c r="CD33" s="7">
        <v>3242797.25</v>
      </c>
      <c r="CE33" s="7">
        <v>354671.40629999997</v>
      </c>
      <c r="CF33" s="7">
        <v>311167.3125</v>
      </c>
      <c r="CG33" s="7">
        <v>261176.0313</v>
      </c>
      <c r="CH33" s="7">
        <v>388129.25</v>
      </c>
      <c r="CI33" s="7">
        <v>9898.5810550000006</v>
      </c>
      <c r="CJ33" s="7">
        <v>2691.711182</v>
      </c>
      <c r="CK33" s="7">
        <v>2328.6159670000002</v>
      </c>
      <c r="CL33" s="7">
        <v>5541.7797849999997</v>
      </c>
      <c r="CM33" s="7">
        <v>433363.46879999997</v>
      </c>
      <c r="CN33" s="7">
        <v>576476.125</v>
      </c>
      <c r="CO33" s="7">
        <v>719548.625</v>
      </c>
      <c r="CP33" s="7">
        <v>798372.125</v>
      </c>
      <c r="CQ33" s="7">
        <v>467377.53129999997</v>
      </c>
      <c r="CR33" s="7">
        <v>258332.9375</v>
      </c>
      <c r="CS33" s="7">
        <v>94292.882809999996</v>
      </c>
      <c r="CT33" s="7">
        <v>303816.90629999997</v>
      </c>
      <c r="CU33" s="7">
        <v>10936460</v>
      </c>
      <c r="CV33" s="7">
        <v>2758144.5</v>
      </c>
      <c r="CW33" s="7">
        <v>298412.21879999997</v>
      </c>
      <c r="CX33" s="7">
        <v>473085.59379999997</v>
      </c>
      <c r="CY33" s="7">
        <v>1553669.5</v>
      </c>
      <c r="CZ33" s="7">
        <v>45816680</v>
      </c>
      <c r="DA33" s="7">
        <v>574928.125</v>
      </c>
      <c r="DB33" s="7">
        <v>6667550</v>
      </c>
      <c r="DC33" s="7">
        <v>50565560</v>
      </c>
      <c r="DD33" s="7">
        <v>390651160</v>
      </c>
      <c r="DE33" s="7">
        <v>3821468.25</v>
      </c>
      <c r="DF33" s="7">
        <v>54137550</v>
      </c>
      <c r="DG33" s="7">
        <v>170080.6563</v>
      </c>
      <c r="DH33" s="7">
        <v>312584.8125</v>
      </c>
      <c r="DI33" s="7">
        <v>509254.6875</v>
      </c>
      <c r="DJ33" s="7">
        <v>294436.875</v>
      </c>
      <c r="DK33" s="7">
        <v>674240.25</v>
      </c>
      <c r="DL33" s="7">
        <v>167759.42189999999</v>
      </c>
      <c r="DM33" s="7">
        <v>27667.300780000001</v>
      </c>
      <c r="DN33" s="7">
        <v>43566.898439999997</v>
      </c>
      <c r="DO33" s="7">
        <v>56353.265630000002</v>
      </c>
      <c r="DP33" s="7">
        <v>668786.9375</v>
      </c>
      <c r="DQ33" s="7">
        <v>332722.40629999997</v>
      </c>
      <c r="DR33" s="7">
        <v>220601.0938</v>
      </c>
      <c r="DS33" s="7">
        <v>81602.78125</v>
      </c>
      <c r="DT33" s="7">
        <v>721215.75</v>
      </c>
      <c r="DU33" s="7">
        <v>385754.0625</v>
      </c>
      <c r="DV33" s="7">
        <v>46400.992189999997</v>
      </c>
      <c r="DW33" s="7">
        <v>1511988.625</v>
      </c>
      <c r="DX33" s="7">
        <v>1364475.125</v>
      </c>
      <c r="DY33" s="7">
        <v>18478.64258</v>
      </c>
      <c r="DZ33" s="7">
        <v>532516.9375</v>
      </c>
      <c r="EA33" s="7">
        <v>501606.1875</v>
      </c>
      <c r="EB33" s="7">
        <v>992118.25</v>
      </c>
      <c r="EC33" s="7">
        <v>909762.25</v>
      </c>
      <c r="ED33" s="7">
        <v>40215860</v>
      </c>
      <c r="EE33" s="7">
        <v>739148.6875</v>
      </c>
      <c r="EF33" s="7">
        <v>110577.4844</v>
      </c>
      <c r="EG33" s="7">
        <v>128137.78909999999</v>
      </c>
      <c r="EH33" s="7">
        <v>31178.6875</v>
      </c>
    </row>
    <row r="34" spans="1:138" ht="12.75" customHeight="1" x14ac:dyDescent="0.2">
      <c r="A34" s="7">
        <v>49</v>
      </c>
      <c r="B34" s="7" t="s">
        <v>499</v>
      </c>
      <c r="C34" s="7" t="s">
        <v>340</v>
      </c>
      <c r="D34" s="7" t="s">
        <v>500</v>
      </c>
      <c r="E34" s="7"/>
      <c r="F34" s="7"/>
      <c r="G34" s="7" t="s">
        <v>501</v>
      </c>
      <c r="H34" s="7" t="s">
        <v>342</v>
      </c>
      <c r="I34" s="7">
        <v>342.11621152399999</v>
      </c>
      <c r="J34" s="7" t="s">
        <v>502</v>
      </c>
      <c r="K34" s="7">
        <v>1</v>
      </c>
      <c r="L34" s="7">
        <f t="shared" si="7"/>
        <v>1</v>
      </c>
      <c r="M34" s="7">
        <f t="shared" si="1"/>
        <v>0.5</v>
      </c>
      <c r="N34" s="7">
        <f t="shared" si="2"/>
        <v>2.5</v>
      </c>
      <c r="O34" s="7" t="str">
        <f t="shared" si="3"/>
        <v>Level 1+</v>
      </c>
      <c r="P34" s="7"/>
      <c r="Q34" s="7"/>
      <c r="R34" s="7" t="s">
        <v>503</v>
      </c>
      <c r="S34" s="7"/>
      <c r="T34" s="8">
        <v>67714192</v>
      </c>
      <c r="U34" s="7" t="s">
        <v>289</v>
      </c>
      <c r="V34" s="7">
        <v>13.079769962934</v>
      </c>
      <c r="W34" s="7" t="s">
        <v>312</v>
      </c>
      <c r="X34" s="7">
        <v>12.53</v>
      </c>
      <c r="Y34" s="7">
        <v>3</v>
      </c>
      <c r="Z34" s="7" t="s">
        <v>504</v>
      </c>
      <c r="AA34" s="7">
        <v>0.93930000000000002</v>
      </c>
      <c r="AB34" s="7" t="s">
        <v>505</v>
      </c>
      <c r="AC34" s="7">
        <v>365.10539999999997</v>
      </c>
      <c r="AD34" s="7">
        <v>365.10559999999998</v>
      </c>
      <c r="AE34" s="7">
        <v>2.0000000000000001E-4</v>
      </c>
      <c r="AF34" s="7">
        <v>0.51200000000000001</v>
      </c>
      <c r="AG34" s="7">
        <v>12.27</v>
      </c>
      <c r="AH34" s="7">
        <v>12.58</v>
      </c>
      <c r="AI34" s="7">
        <v>13.08</v>
      </c>
      <c r="AJ34" s="7">
        <v>12.43</v>
      </c>
      <c r="AK34" s="7">
        <v>0.65</v>
      </c>
      <c r="AL34" s="7" t="s">
        <v>506</v>
      </c>
      <c r="AM34" s="7">
        <v>1737986.375</v>
      </c>
      <c r="AN34" s="7">
        <v>19942140</v>
      </c>
      <c r="AO34" s="7">
        <v>19517870</v>
      </c>
      <c r="AP34" s="7">
        <v>2035768.875</v>
      </c>
      <c r="AQ34" s="7">
        <v>5650030</v>
      </c>
      <c r="AR34" s="7">
        <v>4338514.5</v>
      </c>
      <c r="AS34" s="7">
        <v>3005423.25</v>
      </c>
      <c r="AT34" s="7">
        <v>1276270.25</v>
      </c>
      <c r="AU34" s="7">
        <v>3481857.75</v>
      </c>
      <c r="AV34" s="7">
        <v>2122936.75</v>
      </c>
      <c r="AW34" s="7">
        <v>25444400</v>
      </c>
      <c r="AX34" s="7">
        <v>3393240.5</v>
      </c>
      <c r="AY34" s="7">
        <v>81639410</v>
      </c>
      <c r="AZ34" s="7">
        <v>45885370</v>
      </c>
      <c r="BA34" s="7">
        <v>6314960.5</v>
      </c>
      <c r="BB34" s="7">
        <v>86859140</v>
      </c>
      <c r="BC34" s="7">
        <v>107687420</v>
      </c>
      <c r="BD34" s="7">
        <v>122759940</v>
      </c>
      <c r="BE34" s="7">
        <v>60147200</v>
      </c>
      <c r="BF34" s="7">
        <v>76515020</v>
      </c>
      <c r="BG34" s="7">
        <v>19955840</v>
      </c>
      <c r="BH34" s="7">
        <v>25492180</v>
      </c>
      <c r="BI34" s="7">
        <v>2019348.375</v>
      </c>
      <c r="BJ34" s="7">
        <v>29391860</v>
      </c>
      <c r="BK34" s="7">
        <v>533518.8125</v>
      </c>
      <c r="BL34" s="7">
        <v>24722950</v>
      </c>
      <c r="BM34" s="7">
        <v>764506.375</v>
      </c>
      <c r="BN34" s="7">
        <v>2261922.75</v>
      </c>
      <c r="BO34" s="7">
        <v>843186.3125</v>
      </c>
      <c r="BP34" s="7">
        <v>963994.5</v>
      </c>
      <c r="BQ34" s="7">
        <v>616954.4375</v>
      </c>
      <c r="BR34" s="7">
        <v>478654.8125</v>
      </c>
      <c r="BS34" s="7">
        <v>1103438.625</v>
      </c>
      <c r="BT34" s="7">
        <v>1715714.625</v>
      </c>
      <c r="BU34" s="7">
        <v>2429800.25</v>
      </c>
      <c r="BV34" s="7">
        <v>983590.875</v>
      </c>
      <c r="BW34" s="7">
        <v>1323028.375</v>
      </c>
      <c r="BX34" s="7">
        <v>1659496.375</v>
      </c>
      <c r="BY34" s="7">
        <v>749849.5625</v>
      </c>
      <c r="BZ34" s="7">
        <v>2837503.5</v>
      </c>
      <c r="CA34" s="7">
        <v>14388020</v>
      </c>
      <c r="CB34" s="7">
        <v>1576274.25</v>
      </c>
      <c r="CC34" s="7">
        <v>665009.9375</v>
      </c>
      <c r="CD34" s="7">
        <v>1220629.25</v>
      </c>
      <c r="CE34" s="7">
        <v>870624.25</v>
      </c>
      <c r="CF34" s="7">
        <v>585051680</v>
      </c>
      <c r="CG34" s="7">
        <v>677141920</v>
      </c>
      <c r="CH34" s="7">
        <v>19174010</v>
      </c>
      <c r="CI34" s="7">
        <v>4255.0795900000003</v>
      </c>
      <c r="CJ34" s="7">
        <v>9485.8847659999992</v>
      </c>
      <c r="CK34" s="7">
        <v>9101.7470699999994</v>
      </c>
      <c r="CL34" s="7">
        <v>8448.5839840000008</v>
      </c>
      <c r="CM34" s="7">
        <v>1477645.625</v>
      </c>
      <c r="CN34" s="7">
        <v>321398120</v>
      </c>
      <c r="CO34" s="7">
        <v>672769.4375</v>
      </c>
      <c r="CP34" s="7">
        <v>984376.9375</v>
      </c>
      <c r="CQ34" s="7">
        <v>88375340</v>
      </c>
      <c r="CR34" s="7">
        <v>128124380</v>
      </c>
      <c r="CS34" s="7">
        <v>1470930.75</v>
      </c>
      <c r="CT34" s="7">
        <v>7892300.5</v>
      </c>
      <c r="CU34" s="7">
        <v>2696421.75</v>
      </c>
      <c r="CV34" s="7">
        <v>148466120</v>
      </c>
      <c r="CW34" s="7">
        <v>3064246.75</v>
      </c>
      <c r="CX34" s="7">
        <v>34329970</v>
      </c>
      <c r="CY34" s="7">
        <v>41437730</v>
      </c>
      <c r="CZ34" s="7">
        <v>134259910</v>
      </c>
      <c r="DA34" s="7">
        <v>1378001.5</v>
      </c>
      <c r="DB34" s="7">
        <v>111955310</v>
      </c>
      <c r="DC34" s="7">
        <v>74090010</v>
      </c>
      <c r="DD34" s="7">
        <v>3890541.75</v>
      </c>
      <c r="DE34" s="7">
        <v>4682799.5</v>
      </c>
      <c r="DF34" s="7">
        <v>2051074.125</v>
      </c>
      <c r="DG34" s="7">
        <v>2262880.25</v>
      </c>
      <c r="DH34" s="7">
        <v>239041740</v>
      </c>
      <c r="DI34" s="7">
        <v>19091910</v>
      </c>
      <c r="DJ34" s="7">
        <v>2921719.75</v>
      </c>
      <c r="DK34" s="7">
        <v>586512.9375</v>
      </c>
      <c r="DL34" s="7">
        <v>576822.5</v>
      </c>
      <c r="DM34" s="7">
        <v>1126035.625</v>
      </c>
      <c r="DN34" s="7">
        <v>327095.21879999997</v>
      </c>
      <c r="DO34" s="7">
        <v>459822.53129999997</v>
      </c>
      <c r="DP34" s="7">
        <v>1716278.75</v>
      </c>
      <c r="DQ34" s="7">
        <v>553083.875</v>
      </c>
      <c r="DR34" s="7">
        <v>665878.75</v>
      </c>
      <c r="DS34" s="7">
        <v>830857.5</v>
      </c>
      <c r="DT34" s="7">
        <v>567805.0625</v>
      </c>
      <c r="DU34" s="7">
        <v>384992.34379999997</v>
      </c>
      <c r="DV34" s="7">
        <v>1069764.5</v>
      </c>
      <c r="DW34" s="7">
        <v>1109287.375</v>
      </c>
      <c r="DX34" s="7">
        <v>515046.5625</v>
      </c>
      <c r="DY34" s="7">
        <v>22379080</v>
      </c>
      <c r="DZ34" s="7">
        <v>7008920</v>
      </c>
      <c r="EA34" s="7">
        <v>461334.65629999997</v>
      </c>
      <c r="EB34" s="7">
        <v>288641.125</v>
      </c>
      <c r="EC34" s="7">
        <v>8846230</v>
      </c>
      <c r="ED34" s="7">
        <v>1819543.5</v>
      </c>
      <c r="EE34" s="7">
        <v>358573.0625</v>
      </c>
      <c r="EF34" s="7">
        <v>238099.60939999999</v>
      </c>
      <c r="EG34" s="7">
        <v>197233520</v>
      </c>
      <c r="EH34" s="7">
        <v>783033.6875</v>
      </c>
    </row>
    <row r="35" spans="1:138" ht="12.75" customHeight="1" x14ac:dyDescent="0.2">
      <c r="A35" s="7">
        <v>0</v>
      </c>
      <c r="B35" s="7" t="s">
        <v>510</v>
      </c>
      <c r="C35" s="7" t="s">
        <v>340</v>
      </c>
      <c r="D35" s="7" t="s">
        <v>510</v>
      </c>
      <c r="E35" s="7"/>
      <c r="F35" s="7"/>
      <c r="G35" s="7" t="s">
        <v>511</v>
      </c>
      <c r="H35" s="7" t="s">
        <v>379</v>
      </c>
      <c r="I35" s="7">
        <v>194.05790880000001</v>
      </c>
      <c r="J35" s="7" t="s">
        <v>512</v>
      </c>
      <c r="K35" s="7">
        <v>1</v>
      </c>
      <c r="L35" s="7">
        <f>IF(AF35&lt;20,1,0)</f>
        <v>1</v>
      </c>
      <c r="M35" s="7">
        <f t="shared" si="1"/>
        <v>1</v>
      </c>
      <c r="N35" s="7">
        <f t="shared" si="2"/>
        <v>3</v>
      </c>
      <c r="O35" s="7" t="str">
        <f t="shared" si="3"/>
        <v>Level 1+</v>
      </c>
      <c r="P35" s="7"/>
      <c r="Q35" s="7"/>
      <c r="R35" s="7"/>
      <c r="S35" s="7"/>
      <c r="T35" s="8">
        <v>2840286.75</v>
      </c>
      <c r="U35" s="7" t="s">
        <v>173</v>
      </c>
      <c r="V35" s="7">
        <v>1.16953397972353</v>
      </c>
      <c r="W35" s="7" t="s">
        <v>172</v>
      </c>
      <c r="X35" s="7">
        <v>1.23</v>
      </c>
      <c r="Y35" s="7">
        <v>7</v>
      </c>
      <c r="Z35" s="7" t="s">
        <v>513</v>
      </c>
      <c r="AA35" s="7">
        <v>0.8407</v>
      </c>
      <c r="AB35" s="7" t="s">
        <v>382</v>
      </c>
      <c r="AC35" s="7">
        <v>193.0506</v>
      </c>
      <c r="AD35" s="7">
        <v>193.0506</v>
      </c>
      <c r="AE35" s="7">
        <v>0</v>
      </c>
      <c r="AF35" s="7">
        <v>9.0399999999999994E-2</v>
      </c>
      <c r="AG35" s="7">
        <v>1.1499999999999999</v>
      </c>
      <c r="AH35" s="7">
        <v>1.33</v>
      </c>
      <c r="AI35" s="7">
        <v>1.17</v>
      </c>
      <c r="AJ35" s="7">
        <v>1.24</v>
      </c>
      <c r="AK35" s="7">
        <v>7.0000000000000007E-2</v>
      </c>
      <c r="AL35" s="7" t="s">
        <v>514</v>
      </c>
      <c r="AM35" s="7">
        <v>35937.742189999997</v>
      </c>
      <c r="AN35" s="7">
        <v>32024.42383</v>
      </c>
      <c r="AO35" s="7">
        <v>15296.76563</v>
      </c>
      <c r="AP35" s="7">
        <v>61625.9375</v>
      </c>
      <c r="AQ35" s="7">
        <v>265142.78129999997</v>
      </c>
      <c r="AR35" s="7">
        <v>685536.1875</v>
      </c>
      <c r="AS35" s="7">
        <v>453173.625</v>
      </c>
      <c r="AT35" s="7">
        <v>165644.5</v>
      </c>
      <c r="AU35" s="7">
        <v>614893.1875</v>
      </c>
      <c r="AV35" s="7">
        <v>190833.7188</v>
      </c>
      <c r="AW35" s="7">
        <v>433948.0625</v>
      </c>
      <c r="AX35" s="7">
        <v>520010.15629999997</v>
      </c>
      <c r="AY35" s="7">
        <v>365756.5</v>
      </c>
      <c r="AZ35" s="7">
        <v>409431.25</v>
      </c>
      <c r="BA35" s="7">
        <v>452731.5</v>
      </c>
      <c r="BB35" s="7">
        <v>527759.1875</v>
      </c>
      <c r="BC35" s="7">
        <v>1929598.25</v>
      </c>
      <c r="BD35" s="7">
        <v>2800404.25</v>
      </c>
      <c r="BE35" s="7">
        <v>1756514.25</v>
      </c>
      <c r="BF35" s="7">
        <v>1779113.375</v>
      </c>
      <c r="BG35" s="7">
        <v>73812.53125</v>
      </c>
      <c r="BH35" s="7">
        <v>99244.75</v>
      </c>
      <c r="BI35" s="7">
        <v>67585.523440000004</v>
      </c>
      <c r="BJ35" s="7">
        <v>141880.3125</v>
      </c>
      <c r="BK35" s="7">
        <v>261728.67189999999</v>
      </c>
      <c r="BL35" s="7">
        <v>149921.0313</v>
      </c>
      <c r="BM35" s="7">
        <v>76347.28125</v>
      </c>
      <c r="BN35" s="7">
        <v>133524.67189999999</v>
      </c>
      <c r="BO35" s="7">
        <v>32577.490229999999</v>
      </c>
      <c r="BP35" s="7">
        <v>81838.828129999994</v>
      </c>
      <c r="BQ35" s="7">
        <v>95143.992190000004</v>
      </c>
      <c r="BR35" s="7">
        <v>44827.890630000002</v>
      </c>
      <c r="BS35" s="7">
        <v>30552.433590000001</v>
      </c>
      <c r="BT35" s="7">
        <v>101344.4531</v>
      </c>
      <c r="BU35" s="7">
        <v>736728.0625</v>
      </c>
      <c r="BV35" s="7">
        <v>160538.70310000001</v>
      </c>
      <c r="BW35" s="7">
        <v>1042088.375</v>
      </c>
      <c r="BX35" s="7">
        <v>1227802.875</v>
      </c>
      <c r="BY35" s="7">
        <v>240781.5625</v>
      </c>
      <c r="BZ35" s="7">
        <v>1721924.875</v>
      </c>
      <c r="CA35" s="7">
        <v>361932.09379999997</v>
      </c>
      <c r="CB35" s="7">
        <v>90338.4375</v>
      </c>
      <c r="CC35" s="7">
        <v>239326.9063</v>
      </c>
      <c r="CD35" s="7">
        <v>320668.6875</v>
      </c>
      <c r="CE35" s="7">
        <v>21204.007809999999</v>
      </c>
      <c r="CF35" s="7">
        <v>52220.65625</v>
      </c>
      <c r="CG35" s="7">
        <v>16803.509770000001</v>
      </c>
      <c r="CH35" s="7">
        <v>47024.171880000002</v>
      </c>
      <c r="CI35" s="7">
        <v>4417.3476559999999</v>
      </c>
      <c r="CJ35" s="7">
        <v>0</v>
      </c>
      <c r="CK35" s="7">
        <v>2066.0280760000001</v>
      </c>
      <c r="CL35" s="7">
        <v>1895.3626710000001</v>
      </c>
      <c r="CM35" s="7">
        <v>19956.296880000002</v>
      </c>
      <c r="CN35" s="7">
        <v>78031.382809999996</v>
      </c>
      <c r="CO35" s="7">
        <v>47029.503909999999</v>
      </c>
      <c r="CP35" s="7">
        <v>48798.820310000003</v>
      </c>
      <c r="CQ35" s="7">
        <v>118050.2031</v>
      </c>
      <c r="CR35" s="7">
        <v>131871.2188</v>
      </c>
      <c r="CS35" s="7">
        <v>71978.960940000004</v>
      </c>
      <c r="CT35" s="7">
        <v>168589.26560000001</v>
      </c>
      <c r="CU35" s="7">
        <v>123897.3438</v>
      </c>
      <c r="CV35" s="7">
        <v>210552.17189999999</v>
      </c>
      <c r="CW35" s="7">
        <v>262225.75</v>
      </c>
      <c r="CX35" s="7">
        <v>1600473.375</v>
      </c>
      <c r="CY35" s="7">
        <v>2633186.75</v>
      </c>
      <c r="CZ35" s="7">
        <v>15691440</v>
      </c>
      <c r="DA35" s="7">
        <v>2777528.25</v>
      </c>
      <c r="DB35" s="7">
        <v>2840286.75</v>
      </c>
      <c r="DC35" s="7">
        <v>366040.5</v>
      </c>
      <c r="DD35" s="7">
        <v>1307314.625</v>
      </c>
      <c r="DE35" s="7">
        <v>63344.234380000002</v>
      </c>
      <c r="DF35" s="7">
        <v>789824.3125</v>
      </c>
      <c r="DG35" s="7">
        <v>85581.757809999996</v>
      </c>
      <c r="DH35" s="7">
        <v>96158.578129999994</v>
      </c>
      <c r="DI35" s="7">
        <v>14083.33008</v>
      </c>
      <c r="DJ35" s="7">
        <v>122580.22659999999</v>
      </c>
      <c r="DK35" s="7">
        <v>4923.0888670000004</v>
      </c>
      <c r="DL35" s="7">
        <v>5963.4321289999998</v>
      </c>
      <c r="DM35" s="7">
        <v>14063.170899999999</v>
      </c>
      <c r="DN35" s="7">
        <v>14632.643550000001</v>
      </c>
      <c r="DO35" s="7">
        <v>0</v>
      </c>
      <c r="DP35" s="7">
        <v>215675.48439999999</v>
      </c>
      <c r="DQ35" s="7">
        <v>7024.5556640000004</v>
      </c>
      <c r="DR35" s="7">
        <v>13936.549800000001</v>
      </c>
      <c r="DS35" s="7">
        <v>50391.488279999998</v>
      </c>
      <c r="DT35" s="7">
        <v>7430.7392579999996</v>
      </c>
      <c r="DU35" s="7">
        <v>9609.6074219999991</v>
      </c>
      <c r="DV35" s="7">
        <v>11099.679690000001</v>
      </c>
      <c r="DW35" s="7">
        <v>9303.8837889999995</v>
      </c>
      <c r="DX35" s="7">
        <v>15308.26953</v>
      </c>
      <c r="DY35" s="7">
        <v>14329.80566</v>
      </c>
      <c r="DZ35" s="7">
        <v>0</v>
      </c>
      <c r="EA35" s="7">
        <v>0</v>
      </c>
      <c r="EB35" s="7">
        <v>20271.980469999999</v>
      </c>
      <c r="EC35" s="7">
        <v>13950.51758</v>
      </c>
      <c r="ED35" s="7">
        <v>4888.6987300000001</v>
      </c>
      <c r="EE35" s="7">
        <v>13751.98926</v>
      </c>
      <c r="EF35" s="7">
        <v>7318.1723629999997</v>
      </c>
      <c r="EG35" s="7">
        <v>0</v>
      </c>
      <c r="EH35" s="7">
        <v>3222.2854000000002</v>
      </c>
    </row>
    <row r="36" spans="1:138" ht="12.75" customHeight="1" x14ac:dyDescent="0.2">
      <c r="A36" s="7">
        <v>8</v>
      </c>
      <c r="B36" s="7" t="s">
        <v>515</v>
      </c>
      <c r="C36" s="7" t="s">
        <v>340</v>
      </c>
      <c r="D36" s="7" t="s">
        <v>515</v>
      </c>
      <c r="E36" s="7"/>
      <c r="F36" s="7"/>
      <c r="G36" s="7" t="s">
        <v>516</v>
      </c>
      <c r="H36" s="7" t="s">
        <v>342</v>
      </c>
      <c r="I36" s="7">
        <v>176.03208797600001</v>
      </c>
      <c r="J36" s="7" t="s">
        <v>517</v>
      </c>
      <c r="K36" s="7">
        <v>0</v>
      </c>
      <c r="L36" s="7">
        <f t="shared" ref="L36:L37" si="8">IF(AF36&lt;10,1,0)</f>
        <v>1</v>
      </c>
      <c r="M36" s="7">
        <f t="shared" si="1"/>
        <v>1</v>
      </c>
      <c r="N36" s="7">
        <f t="shared" si="2"/>
        <v>2</v>
      </c>
      <c r="O36" s="7" t="str">
        <f t="shared" si="3"/>
        <v>Level 1</v>
      </c>
      <c r="P36" s="7"/>
      <c r="Q36" s="7"/>
      <c r="R36" s="7"/>
      <c r="S36" s="7" t="s">
        <v>360</v>
      </c>
      <c r="T36" s="8">
        <v>1448253.875</v>
      </c>
      <c r="U36" s="7" t="s">
        <v>263</v>
      </c>
      <c r="V36" s="7">
        <v>1.9097434224794301</v>
      </c>
      <c r="W36" s="7"/>
      <c r="X36" s="7"/>
      <c r="Y36" s="7"/>
      <c r="Z36" s="7"/>
      <c r="AA36" s="7"/>
      <c r="AB36" s="7" t="s">
        <v>518</v>
      </c>
      <c r="AC36" s="7">
        <v>194.0659</v>
      </c>
      <c r="AD36" s="7">
        <v>194.06729999999999</v>
      </c>
      <c r="AE36" s="7">
        <v>1.5E-3</v>
      </c>
      <c r="AF36" s="7">
        <v>7.5284000000000004</v>
      </c>
      <c r="AG36" s="7">
        <v>1.9</v>
      </c>
      <c r="AH36" s="7">
        <v>2.17</v>
      </c>
      <c r="AI36" s="7">
        <v>1.91</v>
      </c>
      <c r="AJ36" s="7">
        <v>2.04</v>
      </c>
      <c r="AK36" s="7">
        <v>0.13</v>
      </c>
      <c r="AL36" s="7" t="s">
        <v>519</v>
      </c>
      <c r="AM36" s="7">
        <v>482952.21879999997</v>
      </c>
      <c r="AN36" s="7">
        <v>565673.125</v>
      </c>
      <c r="AO36" s="7">
        <v>180330.23439999999</v>
      </c>
      <c r="AP36" s="7">
        <v>623448.875</v>
      </c>
      <c r="AQ36" s="7">
        <v>19229.390630000002</v>
      </c>
      <c r="AR36" s="7">
        <v>93075.078129999994</v>
      </c>
      <c r="AS36" s="7">
        <v>18695.835940000001</v>
      </c>
      <c r="AT36" s="7">
        <v>55134.988279999998</v>
      </c>
      <c r="AU36" s="7">
        <v>144860.125</v>
      </c>
      <c r="AV36" s="7">
        <v>126608.03909999999</v>
      </c>
      <c r="AW36" s="7">
        <v>61098.175779999998</v>
      </c>
      <c r="AX36" s="7">
        <v>109504.11719999999</v>
      </c>
      <c r="AY36" s="7">
        <v>880100.5625</v>
      </c>
      <c r="AZ36" s="7">
        <v>239792.0938</v>
      </c>
      <c r="BA36" s="7">
        <v>46921.089840000001</v>
      </c>
      <c r="BB36" s="7">
        <v>280905.0625</v>
      </c>
      <c r="BC36" s="7">
        <v>150445.0625</v>
      </c>
      <c r="BD36" s="7">
        <v>114153.0625</v>
      </c>
      <c r="BE36" s="7">
        <v>117614.77340000001</v>
      </c>
      <c r="BF36" s="7">
        <v>221627.2188</v>
      </c>
      <c r="BG36" s="7">
        <v>1448253.875</v>
      </c>
      <c r="BH36" s="7">
        <v>60814.007810000003</v>
      </c>
      <c r="BI36" s="7">
        <v>23424.214840000001</v>
      </c>
      <c r="BJ36" s="7">
        <v>322601.28129999997</v>
      </c>
      <c r="BK36" s="7">
        <v>8987.9042969999991</v>
      </c>
      <c r="BL36" s="7">
        <v>25316.26367</v>
      </c>
      <c r="BM36" s="7">
        <v>3315.77124</v>
      </c>
      <c r="BN36" s="7">
        <v>4775.3720700000003</v>
      </c>
      <c r="BO36" s="7">
        <v>39306.277340000001</v>
      </c>
      <c r="BP36" s="7">
        <v>27158.333979999999</v>
      </c>
      <c r="BQ36" s="7">
        <v>5093.6591799999997</v>
      </c>
      <c r="BR36" s="7">
        <v>27168.40625</v>
      </c>
      <c r="BS36" s="7">
        <v>0</v>
      </c>
      <c r="BT36" s="7">
        <v>43455.945310000003</v>
      </c>
      <c r="BU36" s="7">
        <v>240731.14060000001</v>
      </c>
      <c r="BV36" s="7">
        <v>116400.27340000001</v>
      </c>
      <c r="BW36" s="7">
        <v>76572.132809999996</v>
      </c>
      <c r="BX36" s="7">
        <v>132821.9375</v>
      </c>
      <c r="BY36" s="7">
        <v>109499.71090000001</v>
      </c>
      <c r="BZ36" s="7">
        <v>78253.546879999994</v>
      </c>
      <c r="CA36" s="7">
        <v>116559.6094</v>
      </c>
      <c r="CB36" s="7">
        <v>1221394.125</v>
      </c>
      <c r="CC36" s="7">
        <v>135435.625</v>
      </c>
      <c r="CD36" s="7">
        <v>259924.76560000001</v>
      </c>
      <c r="CE36" s="7">
        <v>10706.41504</v>
      </c>
      <c r="CF36" s="7">
        <v>14399.29492</v>
      </c>
      <c r="CG36" s="7">
        <v>5336.626953</v>
      </c>
      <c r="CH36" s="7">
        <v>3854.6501459999999</v>
      </c>
      <c r="CI36" s="7">
        <v>0</v>
      </c>
      <c r="CJ36" s="7">
        <v>1930.0147710000001</v>
      </c>
      <c r="CK36" s="7">
        <v>0</v>
      </c>
      <c r="CL36" s="7">
        <v>0</v>
      </c>
      <c r="CM36" s="7">
        <v>43212.6875</v>
      </c>
      <c r="CN36" s="7">
        <v>64700.761720000002</v>
      </c>
      <c r="CO36" s="7">
        <v>21991.828130000002</v>
      </c>
      <c r="CP36" s="7">
        <v>70213.5625</v>
      </c>
      <c r="CQ36" s="7">
        <v>92559.890629999994</v>
      </c>
      <c r="CR36" s="7">
        <v>484490.1875</v>
      </c>
      <c r="CS36" s="7">
        <v>25309.068360000001</v>
      </c>
      <c r="CT36" s="7">
        <v>53470.851560000003</v>
      </c>
      <c r="CU36" s="7">
        <v>186422.51560000001</v>
      </c>
      <c r="CV36" s="7">
        <v>369996.59379999997</v>
      </c>
      <c r="CW36" s="7">
        <v>84474.882809999996</v>
      </c>
      <c r="CX36" s="7">
        <v>30975.203130000002</v>
      </c>
      <c r="CY36" s="7">
        <v>41412.714840000001</v>
      </c>
      <c r="CZ36" s="7">
        <v>206677.79689999999</v>
      </c>
      <c r="DA36" s="7">
        <v>137642.76560000001</v>
      </c>
      <c r="DB36" s="7">
        <v>53350.527340000001</v>
      </c>
      <c r="DC36" s="7">
        <v>62741.390630000002</v>
      </c>
      <c r="DD36" s="7">
        <v>68332.117190000004</v>
      </c>
      <c r="DE36" s="7">
        <v>78486.6875</v>
      </c>
      <c r="DF36" s="7">
        <v>49834.832029999998</v>
      </c>
      <c r="DG36" s="7">
        <v>19921.072270000001</v>
      </c>
      <c r="DH36" s="7">
        <v>541658.75</v>
      </c>
      <c r="DI36" s="7">
        <v>108433.0156</v>
      </c>
      <c r="DJ36" s="7">
        <v>44898.8125</v>
      </c>
      <c r="DK36" s="7">
        <v>0</v>
      </c>
      <c r="DL36" s="7">
        <v>5089.8422849999997</v>
      </c>
      <c r="DM36" s="7">
        <v>63355.980470000002</v>
      </c>
      <c r="DN36" s="7">
        <v>0</v>
      </c>
      <c r="DO36" s="7">
        <v>7493.8422849999997</v>
      </c>
      <c r="DP36" s="7">
        <v>72370.03125</v>
      </c>
      <c r="DQ36" s="7">
        <v>84571.898440000004</v>
      </c>
      <c r="DR36" s="7">
        <v>3699.8154300000001</v>
      </c>
      <c r="DS36" s="7">
        <v>0</v>
      </c>
      <c r="DT36" s="7">
        <v>54285.101560000003</v>
      </c>
      <c r="DU36" s="7">
        <v>43150.855470000002</v>
      </c>
      <c r="DV36" s="7">
        <v>208239.42189999999</v>
      </c>
      <c r="DW36" s="7">
        <v>35516.171880000002</v>
      </c>
      <c r="DX36" s="7">
        <v>23991.85742</v>
      </c>
      <c r="DY36" s="7">
        <v>0</v>
      </c>
      <c r="DZ36" s="7">
        <v>141107.5625</v>
      </c>
      <c r="EA36" s="7">
        <v>28827.960940000001</v>
      </c>
      <c r="EB36" s="7">
        <v>48542.722659999999</v>
      </c>
      <c r="EC36" s="7">
        <v>78749.171879999994</v>
      </c>
      <c r="ED36" s="7">
        <v>241017.375</v>
      </c>
      <c r="EE36" s="7">
        <v>46754.953130000002</v>
      </c>
      <c r="EF36" s="7">
        <v>3778.2009280000002</v>
      </c>
      <c r="EG36" s="7">
        <v>0</v>
      </c>
      <c r="EH36" s="7">
        <v>0</v>
      </c>
    </row>
    <row r="37" spans="1:138" ht="12.75" customHeight="1" x14ac:dyDescent="0.2">
      <c r="A37" s="7">
        <v>53</v>
      </c>
      <c r="B37" s="7" t="s">
        <v>520</v>
      </c>
      <c r="C37" s="7" t="s">
        <v>340</v>
      </c>
      <c r="D37" s="7" t="s">
        <v>520</v>
      </c>
      <c r="E37" s="7"/>
      <c r="F37" s="7"/>
      <c r="G37" s="7" t="s">
        <v>521</v>
      </c>
      <c r="H37" s="7" t="s">
        <v>342</v>
      </c>
      <c r="I37" s="7">
        <v>146.06914218</v>
      </c>
      <c r="J37" s="7" t="s">
        <v>522</v>
      </c>
      <c r="K37" s="7">
        <v>1</v>
      </c>
      <c r="L37" s="7">
        <f t="shared" si="8"/>
        <v>1</v>
      </c>
      <c r="M37" s="7">
        <f t="shared" si="1"/>
        <v>1</v>
      </c>
      <c r="N37" s="7">
        <f t="shared" si="2"/>
        <v>3</v>
      </c>
      <c r="O37" s="7" t="str">
        <f t="shared" si="3"/>
        <v>Level 1+</v>
      </c>
      <c r="P37" s="7"/>
      <c r="Q37" s="7"/>
      <c r="R37" s="7"/>
      <c r="S37" s="7"/>
      <c r="T37" s="8">
        <v>708677504</v>
      </c>
      <c r="U37" s="7" t="s">
        <v>260</v>
      </c>
      <c r="V37" s="7">
        <v>13.9225530335243</v>
      </c>
      <c r="W37" s="7" t="s">
        <v>255</v>
      </c>
      <c r="X37" s="7">
        <v>14.03</v>
      </c>
      <c r="Y37" s="7">
        <v>7</v>
      </c>
      <c r="Z37" s="7" t="s">
        <v>523</v>
      </c>
      <c r="AA37" s="7">
        <v>0.93730000000000002</v>
      </c>
      <c r="AB37" s="7" t="s">
        <v>345</v>
      </c>
      <c r="AC37" s="7">
        <v>147.07640000000001</v>
      </c>
      <c r="AD37" s="7">
        <v>147.07669999999999</v>
      </c>
      <c r="AE37" s="7">
        <v>2.0000000000000001E-4</v>
      </c>
      <c r="AF37" s="7">
        <v>1.4227000000000001</v>
      </c>
      <c r="AG37" s="7">
        <v>13.9</v>
      </c>
      <c r="AH37" s="7">
        <v>14.16</v>
      </c>
      <c r="AI37" s="7">
        <v>13.92</v>
      </c>
      <c r="AJ37" s="7">
        <v>14</v>
      </c>
      <c r="AK37" s="7">
        <v>0.08</v>
      </c>
      <c r="AL37" s="7" t="s">
        <v>524</v>
      </c>
      <c r="AM37" s="7">
        <v>75661030</v>
      </c>
      <c r="AN37" s="7">
        <v>7018419.5</v>
      </c>
      <c r="AO37" s="7">
        <v>126732220</v>
      </c>
      <c r="AP37" s="7">
        <v>7524643.5</v>
      </c>
      <c r="AQ37" s="7">
        <v>476984.78129999997</v>
      </c>
      <c r="AR37" s="7">
        <v>103412080</v>
      </c>
      <c r="AS37" s="7">
        <v>134933420</v>
      </c>
      <c r="AT37" s="7">
        <v>172849660</v>
      </c>
      <c r="AU37" s="7">
        <v>346102120</v>
      </c>
      <c r="AV37" s="7">
        <v>666448680</v>
      </c>
      <c r="AW37" s="7">
        <v>336707040</v>
      </c>
      <c r="AX37" s="7">
        <v>305403420</v>
      </c>
      <c r="AY37" s="7">
        <v>863485760</v>
      </c>
      <c r="AZ37" s="7">
        <v>2524025920</v>
      </c>
      <c r="BA37" s="7">
        <v>445783240</v>
      </c>
      <c r="BB37" s="7">
        <v>609398760</v>
      </c>
      <c r="BC37" s="7">
        <v>5282418880</v>
      </c>
      <c r="BD37" s="7">
        <v>7086775040</v>
      </c>
      <c r="BE37" s="7">
        <v>3153558080</v>
      </c>
      <c r="BF37" s="7">
        <v>4655543680</v>
      </c>
      <c r="BG37" s="7">
        <v>88547980</v>
      </c>
      <c r="BH37" s="7">
        <v>122350720</v>
      </c>
      <c r="BI37" s="7">
        <v>2438266.25</v>
      </c>
      <c r="BJ37" s="7">
        <v>95162710</v>
      </c>
      <c r="BK37" s="7">
        <v>1283972.25</v>
      </c>
      <c r="BL37" s="7">
        <v>1443652.375</v>
      </c>
      <c r="BM37" s="7">
        <v>141666.10939999999</v>
      </c>
      <c r="BN37" s="7">
        <v>224003.5938</v>
      </c>
      <c r="BO37" s="7">
        <v>1046280.313</v>
      </c>
      <c r="BP37" s="7">
        <v>1800100.375</v>
      </c>
      <c r="BQ37" s="7">
        <v>976806.875</v>
      </c>
      <c r="BR37" s="7">
        <v>90303600</v>
      </c>
      <c r="BS37" s="7">
        <v>94251.007809999996</v>
      </c>
      <c r="BT37" s="7">
        <v>1190344.25</v>
      </c>
      <c r="BU37" s="7">
        <v>2893710.5</v>
      </c>
      <c r="BV37" s="7">
        <v>1561285.625</v>
      </c>
      <c r="BW37" s="7">
        <v>959284.4375</v>
      </c>
      <c r="BX37" s="7">
        <v>862773.5625</v>
      </c>
      <c r="BY37" s="7">
        <v>569848.6875</v>
      </c>
      <c r="BZ37" s="7">
        <v>45468980</v>
      </c>
      <c r="CA37" s="7">
        <v>2456170.75</v>
      </c>
      <c r="CB37" s="7">
        <v>1570160.25</v>
      </c>
      <c r="CC37" s="7">
        <v>18110160</v>
      </c>
      <c r="CD37" s="7">
        <v>951802.875</v>
      </c>
      <c r="CE37" s="7">
        <v>320566.65629999997</v>
      </c>
      <c r="CF37" s="7">
        <v>64222.269529999998</v>
      </c>
      <c r="CG37" s="7">
        <v>635504.875</v>
      </c>
      <c r="CH37" s="7">
        <v>85661.9375</v>
      </c>
      <c r="CI37" s="7">
        <v>0</v>
      </c>
      <c r="CJ37" s="7">
        <v>16794.29492</v>
      </c>
      <c r="CK37" s="7">
        <v>0</v>
      </c>
      <c r="CL37" s="7">
        <v>30811.761719999999</v>
      </c>
      <c r="CM37" s="7">
        <v>4135328.25</v>
      </c>
      <c r="CN37" s="7">
        <v>281506380</v>
      </c>
      <c r="CO37" s="7">
        <v>132378.17189999999</v>
      </c>
      <c r="CP37" s="7">
        <v>306680.21879999997</v>
      </c>
      <c r="CQ37" s="7">
        <v>228577960</v>
      </c>
      <c r="CR37" s="7">
        <v>531094680</v>
      </c>
      <c r="CS37" s="7">
        <v>3057030.75</v>
      </c>
      <c r="CT37" s="7">
        <v>3371729.5</v>
      </c>
      <c r="CU37" s="7">
        <v>85442030</v>
      </c>
      <c r="CV37" s="7">
        <v>240592760</v>
      </c>
      <c r="CW37" s="7">
        <v>1265508.375</v>
      </c>
      <c r="CX37" s="7">
        <v>754419.125</v>
      </c>
      <c r="CY37" s="7">
        <v>20394540</v>
      </c>
      <c r="CZ37" s="7">
        <v>159786830</v>
      </c>
      <c r="DA37" s="7">
        <v>281536.375</v>
      </c>
      <c r="DB37" s="7">
        <v>586354.5</v>
      </c>
      <c r="DC37" s="7">
        <v>1819261.625</v>
      </c>
      <c r="DD37" s="7">
        <v>27185260</v>
      </c>
      <c r="DE37" s="7">
        <v>871125.4375</v>
      </c>
      <c r="DF37" s="7">
        <v>46032900</v>
      </c>
      <c r="DG37" s="7">
        <v>94222500</v>
      </c>
      <c r="DH37" s="7">
        <v>99877760</v>
      </c>
      <c r="DI37" s="7">
        <v>7504180</v>
      </c>
      <c r="DJ37" s="7">
        <v>315929.5625</v>
      </c>
      <c r="DK37" s="7">
        <v>13774.541020000001</v>
      </c>
      <c r="DL37" s="7">
        <v>237003.7813</v>
      </c>
      <c r="DM37" s="7">
        <v>17898.447270000001</v>
      </c>
      <c r="DN37" s="7">
        <v>119805.6875</v>
      </c>
      <c r="DO37" s="7">
        <v>120337.7813</v>
      </c>
      <c r="DP37" s="7">
        <v>158891800</v>
      </c>
      <c r="DQ37" s="7">
        <v>27773.457030000001</v>
      </c>
      <c r="DR37" s="7">
        <v>38779.519529999998</v>
      </c>
      <c r="DS37" s="7">
        <v>266629.96879999997</v>
      </c>
      <c r="DT37" s="7">
        <v>423425.71879999997</v>
      </c>
      <c r="DU37" s="7">
        <v>83399.085940000004</v>
      </c>
      <c r="DV37" s="7">
        <v>182178.4375</v>
      </c>
      <c r="DW37" s="7">
        <v>744593.1875</v>
      </c>
      <c r="DX37" s="7">
        <v>280164.9375</v>
      </c>
      <c r="DY37" s="7">
        <v>891752.0625</v>
      </c>
      <c r="DZ37" s="7">
        <v>255553.7188</v>
      </c>
      <c r="EA37" s="7">
        <v>88274.734379999994</v>
      </c>
      <c r="EB37" s="7">
        <v>356617.25</v>
      </c>
      <c r="EC37" s="7">
        <v>90237.945309999996</v>
      </c>
      <c r="ED37" s="7">
        <v>85601.46875</v>
      </c>
      <c r="EE37" s="7">
        <v>163628.39060000001</v>
      </c>
      <c r="EF37" s="7">
        <v>6901.2534180000002</v>
      </c>
      <c r="EG37" s="7">
        <v>56408.109380000002</v>
      </c>
      <c r="EH37" s="7">
        <v>29923.1875</v>
      </c>
    </row>
    <row r="38" spans="1:138" ht="12.75" customHeight="1" x14ac:dyDescent="0.2">
      <c r="A38" s="7">
        <v>15</v>
      </c>
      <c r="B38" s="7" t="s">
        <v>525</v>
      </c>
      <c r="C38" s="7" t="s">
        <v>340</v>
      </c>
      <c r="D38" s="7" t="s">
        <v>526</v>
      </c>
      <c r="E38" s="7" t="s">
        <v>527</v>
      </c>
      <c r="F38" s="7" t="s">
        <v>528</v>
      </c>
      <c r="G38" s="7" t="s">
        <v>529</v>
      </c>
      <c r="H38" s="7" t="s">
        <v>379</v>
      </c>
      <c r="I38" s="7">
        <v>90.031694052000006</v>
      </c>
      <c r="J38" s="7" t="s">
        <v>530</v>
      </c>
      <c r="K38" s="7">
        <v>1</v>
      </c>
      <c r="L38" s="7">
        <f>IF(AF38&lt;20,1,0)</f>
        <v>1</v>
      </c>
      <c r="M38" s="7">
        <f t="shared" si="1"/>
        <v>0.5</v>
      </c>
      <c r="N38" s="7">
        <f t="shared" si="2"/>
        <v>2.5</v>
      </c>
      <c r="O38" s="7" t="str">
        <f t="shared" si="3"/>
        <v>Level 1+</v>
      </c>
      <c r="P38" s="7"/>
      <c r="Q38" s="7"/>
      <c r="R38" s="7" t="s">
        <v>531</v>
      </c>
      <c r="S38" s="7"/>
      <c r="T38" s="8">
        <v>45239064</v>
      </c>
      <c r="U38" s="7" t="s">
        <v>125</v>
      </c>
      <c r="V38" s="7">
        <v>4.8287287140005697</v>
      </c>
      <c r="W38" s="7" t="s">
        <v>532</v>
      </c>
      <c r="X38" s="7">
        <v>5.86</v>
      </c>
      <c r="Y38" s="7">
        <v>3</v>
      </c>
      <c r="Z38" s="7" t="s">
        <v>533</v>
      </c>
      <c r="AA38" s="7">
        <v>0.99099999999999999</v>
      </c>
      <c r="AB38" s="7" t="s">
        <v>382</v>
      </c>
      <c r="AC38" s="7">
        <v>89.0244</v>
      </c>
      <c r="AD38" s="7">
        <v>89.022800000000004</v>
      </c>
      <c r="AE38" s="7">
        <v>1.6000000000000001E-3</v>
      </c>
      <c r="AF38" s="7">
        <v>18.032</v>
      </c>
      <c r="AG38" s="7">
        <v>5.16</v>
      </c>
      <c r="AH38" s="7">
        <v>6.19</v>
      </c>
      <c r="AI38" s="7">
        <v>4.83</v>
      </c>
      <c r="AJ38" s="7">
        <v>5.77</v>
      </c>
      <c r="AK38" s="7">
        <v>0.94</v>
      </c>
      <c r="AL38" s="7" t="s">
        <v>534</v>
      </c>
      <c r="AM38" s="7">
        <v>1849522.25</v>
      </c>
      <c r="AN38" s="7">
        <v>996267.5625</v>
      </c>
      <c r="AO38" s="7">
        <v>17358780</v>
      </c>
      <c r="AP38" s="7">
        <v>1876499.125</v>
      </c>
      <c r="AQ38" s="7">
        <v>443715.71879999997</v>
      </c>
      <c r="AR38" s="7">
        <v>2553251.25</v>
      </c>
      <c r="AS38" s="7">
        <v>23177310</v>
      </c>
      <c r="AT38" s="7">
        <v>19847700</v>
      </c>
      <c r="AU38" s="7">
        <v>121378180</v>
      </c>
      <c r="AV38" s="7">
        <v>87724730</v>
      </c>
      <c r="AW38" s="7">
        <v>3368429.5</v>
      </c>
      <c r="AX38" s="7">
        <v>94270750</v>
      </c>
      <c r="AY38" s="7">
        <v>242834740</v>
      </c>
      <c r="AZ38" s="7">
        <v>259265960</v>
      </c>
      <c r="BA38" s="7">
        <v>7961667.5</v>
      </c>
      <c r="BB38" s="7">
        <v>183419420</v>
      </c>
      <c r="BC38" s="7">
        <v>289236980</v>
      </c>
      <c r="BD38" s="7">
        <v>255536660</v>
      </c>
      <c r="BE38" s="7">
        <v>87516100</v>
      </c>
      <c r="BF38" s="7">
        <v>452390640</v>
      </c>
      <c r="BG38" s="7">
        <v>971527.625</v>
      </c>
      <c r="BH38" s="7">
        <v>1234605.625</v>
      </c>
      <c r="BI38" s="7">
        <v>968983.5</v>
      </c>
      <c r="BJ38" s="7">
        <v>748548.3125</v>
      </c>
      <c r="BK38" s="7">
        <v>551314.9375</v>
      </c>
      <c r="BL38" s="7">
        <v>269332.90629999997</v>
      </c>
      <c r="BM38" s="7">
        <v>4310100</v>
      </c>
      <c r="BN38" s="7">
        <v>344534.46879999997</v>
      </c>
      <c r="BO38" s="7">
        <v>279847.21879999997</v>
      </c>
      <c r="BP38" s="7">
        <v>340804.78129999997</v>
      </c>
      <c r="BQ38" s="7">
        <v>322271.6875</v>
      </c>
      <c r="BR38" s="7">
        <v>396649.5</v>
      </c>
      <c r="BS38" s="7">
        <v>2453690.75</v>
      </c>
      <c r="BT38" s="7">
        <v>332215.875</v>
      </c>
      <c r="BU38" s="7">
        <v>603297.4375</v>
      </c>
      <c r="BV38" s="7">
        <v>376601.125</v>
      </c>
      <c r="BW38" s="7">
        <v>438927.84379999997</v>
      </c>
      <c r="BX38" s="7">
        <v>589809.5</v>
      </c>
      <c r="BY38" s="7">
        <v>484298.71879999997</v>
      </c>
      <c r="BZ38" s="7">
        <v>863892.4375</v>
      </c>
      <c r="CA38" s="7">
        <v>427903.3125</v>
      </c>
      <c r="CB38" s="7">
        <v>407748.28129999997</v>
      </c>
      <c r="CC38" s="7">
        <v>686101.6875</v>
      </c>
      <c r="CD38" s="7">
        <v>595474.75</v>
      </c>
      <c r="CE38" s="7">
        <v>980560.6875</v>
      </c>
      <c r="CF38" s="7">
        <v>1348945.5</v>
      </c>
      <c r="CG38" s="7">
        <v>5365330</v>
      </c>
      <c r="CH38" s="7">
        <v>642966.1875</v>
      </c>
      <c r="CI38" s="7">
        <v>41467.320310000003</v>
      </c>
      <c r="CJ38" s="7">
        <v>32243.746090000001</v>
      </c>
      <c r="CK38" s="7">
        <v>18554.36133</v>
      </c>
      <c r="CL38" s="7">
        <v>28925.51758</v>
      </c>
      <c r="CM38" s="7">
        <v>245374.51560000001</v>
      </c>
      <c r="CN38" s="7">
        <v>555485.3125</v>
      </c>
      <c r="CO38" s="7">
        <v>460389.71879999997</v>
      </c>
      <c r="CP38" s="7">
        <v>536685.375</v>
      </c>
      <c r="CQ38" s="7">
        <v>560263.0625</v>
      </c>
      <c r="CR38" s="7">
        <v>21820420</v>
      </c>
      <c r="CS38" s="7">
        <v>304175.0625</v>
      </c>
      <c r="CT38" s="7">
        <v>510642.5625</v>
      </c>
      <c r="CU38" s="7">
        <v>384028.59379999997</v>
      </c>
      <c r="CV38" s="7">
        <v>10163640</v>
      </c>
      <c r="CW38" s="7">
        <v>326983.3125</v>
      </c>
      <c r="CX38" s="7">
        <v>394739.78129999997</v>
      </c>
      <c r="CY38" s="7">
        <v>505329.5625</v>
      </c>
      <c r="CZ38" s="7">
        <v>1493174.875</v>
      </c>
      <c r="DA38" s="7">
        <v>514402.21879999997</v>
      </c>
      <c r="DB38" s="7">
        <v>235923.1563</v>
      </c>
      <c r="DC38" s="7">
        <v>450395.21879999997</v>
      </c>
      <c r="DD38" s="7">
        <v>738531.25</v>
      </c>
      <c r="DE38" s="7">
        <v>237764.14060000001</v>
      </c>
      <c r="DF38" s="7">
        <v>437349.84379999997</v>
      </c>
      <c r="DG38" s="7">
        <v>529033.0625</v>
      </c>
      <c r="DH38" s="7">
        <v>397348.53129999997</v>
      </c>
      <c r="DI38" s="7">
        <v>624057.5625</v>
      </c>
      <c r="DJ38" s="7">
        <v>833035.0625</v>
      </c>
      <c r="DK38" s="7">
        <v>687732.0625</v>
      </c>
      <c r="DL38" s="7">
        <v>461644.375</v>
      </c>
      <c r="DM38" s="7">
        <v>645169.3125</v>
      </c>
      <c r="DN38" s="7">
        <v>492051.1875</v>
      </c>
      <c r="DO38" s="7">
        <v>556064.5625</v>
      </c>
      <c r="DP38" s="7">
        <v>4031104.25</v>
      </c>
      <c r="DQ38" s="7">
        <v>368946.53129999997</v>
      </c>
      <c r="DR38" s="7">
        <v>1001199.188</v>
      </c>
      <c r="DS38" s="7">
        <v>3326752.25</v>
      </c>
      <c r="DT38" s="7">
        <v>376868.40629999997</v>
      </c>
      <c r="DU38" s="7">
        <v>691905.5</v>
      </c>
      <c r="DV38" s="7">
        <v>2543409.5</v>
      </c>
      <c r="DW38" s="7">
        <v>447721.78129999997</v>
      </c>
      <c r="DX38" s="7">
        <v>535014.0625</v>
      </c>
      <c r="DY38" s="7">
        <v>1021179.125</v>
      </c>
      <c r="DZ38" s="7">
        <v>434651.5625</v>
      </c>
      <c r="EA38" s="7">
        <v>4378110</v>
      </c>
      <c r="EB38" s="7">
        <v>611443.8125</v>
      </c>
      <c r="EC38" s="7">
        <v>262907.75</v>
      </c>
      <c r="ED38" s="7">
        <v>309731.65629999997</v>
      </c>
      <c r="EE38" s="7">
        <v>371754.40629999997</v>
      </c>
      <c r="EF38" s="7">
        <v>1151094.875</v>
      </c>
      <c r="EG38" s="7">
        <v>1077461.5</v>
      </c>
      <c r="EH38" s="7">
        <v>506583.59379999997</v>
      </c>
    </row>
    <row r="39" spans="1:138" ht="12.75" customHeight="1" x14ac:dyDescent="0.2">
      <c r="A39" s="7">
        <v>27</v>
      </c>
      <c r="B39" s="7" t="s">
        <v>535</v>
      </c>
      <c r="C39" s="7" t="s">
        <v>340</v>
      </c>
      <c r="D39" s="7" t="s">
        <v>535</v>
      </c>
      <c r="E39" s="7"/>
      <c r="F39" s="7"/>
      <c r="G39" s="7" t="s">
        <v>536</v>
      </c>
      <c r="H39" s="7" t="s">
        <v>342</v>
      </c>
      <c r="I39" s="7">
        <v>151.04940977999999</v>
      </c>
      <c r="J39" s="7" t="s">
        <v>537</v>
      </c>
      <c r="K39" s="7">
        <v>1</v>
      </c>
      <c r="L39" s="7">
        <f t="shared" ref="L39:L41" si="9">IF(AF39&lt;10,1,0)</f>
        <v>1</v>
      </c>
      <c r="M39" s="7">
        <f t="shared" si="1"/>
        <v>1</v>
      </c>
      <c r="N39" s="7">
        <f t="shared" si="2"/>
        <v>3</v>
      </c>
      <c r="O39" s="7" t="str">
        <f t="shared" si="3"/>
        <v>Level 1+</v>
      </c>
      <c r="P39" s="7"/>
      <c r="Q39" s="7"/>
      <c r="R39" s="7"/>
      <c r="S39" s="7"/>
      <c r="T39" s="8">
        <v>295899424</v>
      </c>
      <c r="U39" s="7" t="s">
        <v>296</v>
      </c>
      <c r="V39" s="7">
        <v>6.0210085727570597</v>
      </c>
      <c r="W39" s="7" t="s">
        <v>538</v>
      </c>
      <c r="X39" s="7">
        <v>5.62</v>
      </c>
      <c r="Y39" s="7">
        <v>9</v>
      </c>
      <c r="Z39" s="7" t="s">
        <v>539</v>
      </c>
      <c r="AA39" s="7">
        <v>0.90859999999999996</v>
      </c>
      <c r="AB39" s="7" t="s">
        <v>345</v>
      </c>
      <c r="AC39" s="7">
        <v>152.05670000000001</v>
      </c>
      <c r="AD39" s="7">
        <v>152.05699999999999</v>
      </c>
      <c r="AE39" s="7">
        <v>2.9999999999999997E-4</v>
      </c>
      <c r="AF39" s="7">
        <v>1.7755000000000001</v>
      </c>
      <c r="AG39" s="7">
        <v>5.41</v>
      </c>
      <c r="AH39" s="7">
        <v>5.86</v>
      </c>
      <c r="AI39" s="7">
        <v>6.02</v>
      </c>
      <c r="AJ39" s="7">
        <v>5.69</v>
      </c>
      <c r="AK39" s="7">
        <v>0.33</v>
      </c>
      <c r="AL39" s="7" t="s">
        <v>540</v>
      </c>
      <c r="AM39" s="7">
        <v>248509140</v>
      </c>
      <c r="AN39" s="7">
        <v>655023040</v>
      </c>
      <c r="AO39" s="7">
        <v>211180560</v>
      </c>
      <c r="AP39" s="7">
        <v>359618360</v>
      </c>
      <c r="AQ39" s="7">
        <v>535593640</v>
      </c>
      <c r="AR39" s="7">
        <v>1241375360</v>
      </c>
      <c r="AS39" s="7">
        <v>1526612640</v>
      </c>
      <c r="AT39" s="7">
        <v>396220920</v>
      </c>
      <c r="AU39" s="7">
        <v>1267221280</v>
      </c>
      <c r="AV39" s="7">
        <v>1055235680</v>
      </c>
      <c r="AW39" s="7">
        <v>783647760</v>
      </c>
      <c r="AX39" s="7">
        <v>729855680</v>
      </c>
      <c r="AY39" s="7">
        <v>2693188800</v>
      </c>
      <c r="AZ39" s="7">
        <v>2035943040</v>
      </c>
      <c r="BA39" s="7">
        <v>1144910320</v>
      </c>
      <c r="BB39" s="7">
        <v>1709603360</v>
      </c>
      <c r="BC39" s="7">
        <v>1518567200</v>
      </c>
      <c r="BD39" s="7">
        <v>1413814720</v>
      </c>
      <c r="BE39" s="7">
        <v>1242426480</v>
      </c>
      <c r="BF39" s="7">
        <v>1741869440</v>
      </c>
      <c r="BG39" s="7">
        <v>366314400</v>
      </c>
      <c r="BH39" s="7">
        <v>443976200</v>
      </c>
      <c r="BI39" s="7">
        <v>299665600</v>
      </c>
      <c r="BJ39" s="7">
        <v>357684720</v>
      </c>
      <c r="BK39" s="7">
        <v>930061280</v>
      </c>
      <c r="BL39" s="7">
        <v>1062156080</v>
      </c>
      <c r="BM39" s="7">
        <v>927265120</v>
      </c>
      <c r="BN39" s="7">
        <v>992324640</v>
      </c>
      <c r="BO39" s="7">
        <v>367669960</v>
      </c>
      <c r="BP39" s="7">
        <v>510757960</v>
      </c>
      <c r="BQ39" s="7">
        <v>369972880</v>
      </c>
      <c r="BR39" s="7">
        <v>343218720</v>
      </c>
      <c r="BS39" s="7">
        <v>586885240</v>
      </c>
      <c r="BT39" s="7">
        <v>656152800</v>
      </c>
      <c r="BU39" s="7">
        <v>688762320</v>
      </c>
      <c r="BV39" s="7">
        <v>727077760</v>
      </c>
      <c r="BW39" s="7">
        <v>1493259840</v>
      </c>
      <c r="BX39" s="7">
        <v>1388216000</v>
      </c>
      <c r="BY39" s="7">
        <v>1613384960</v>
      </c>
      <c r="BZ39" s="7">
        <v>1308279200</v>
      </c>
      <c r="CA39" s="7">
        <v>1980473280</v>
      </c>
      <c r="CB39" s="7">
        <v>2327920160</v>
      </c>
      <c r="CC39" s="7">
        <v>1678299200</v>
      </c>
      <c r="CD39" s="7">
        <v>2278712480</v>
      </c>
      <c r="CE39" s="7">
        <v>145003070</v>
      </c>
      <c r="CF39" s="7">
        <v>247199300</v>
      </c>
      <c r="CG39" s="7">
        <v>157891260</v>
      </c>
      <c r="CH39" s="7">
        <v>323299280</v>
      </c>
      <c r="CI39" s="7">
        <v>12481.500980000001</v>
      </c>
      <c r="CJ39" s="7">
        <v>5755.8085940000001</v>
      </c>
      <c r="CK39" s="7">
        <v>4046.2294919999999</v>
      </c>
      <c r="CL39" s="7">
        <v>5754.2929690000001</v>
      </c>
      <c r="CM39" s="7">
        <v>250142840</v>
      </c>
      <c r="CN39" s="7">
        <v>869153760</v>
      </c>
      <c r="CO39" s="7">
        <v>482261280</v>
      </c>
      <c r="CP39" s="7">
        <v>271330880</v>
      </c>
      <c r="CQ39" s="7">
        <v>1240112400</v>
      </c>
      <c r="CR39" s="7">
        <v>2958994240</v>
      </c>
      <c r="CS39" s="7">
        <v>448327960</v>
      </c>
      <c r="CT39" s="7">
        <v>370385720</v>
      </c>
      <c r="CU39" s="7">
        <v>1267852320</v>
      </c>
      <c r="CV39" s="7">
        <v>1923474240</v>
      </c>
      <c r="CW39" s="7">
        <v>311174220</v>
      </c>
      <c r="CX39" s="7">
        <v>329653400</v>
      </c>
      <c r="CY39" s="7">
        <v>1201816800</v>
      </c>
      <c r="CZ39" s="7">
        <v>2681805120</v>
      </c>
      <c r="DA39" s="7">
        <v>721014880</v>
      </c>
      <c r="DB39" s="7">
        <v>965113440</v>
      </c>
      <c r="DC39" s="7">
        <v>1277489040</v>
      </c>
      <c r="DD39" s="7">
        <v>1675638400</v>
      </c>
      <c r="DE39" s="7">
        <v>1241853360</v>
      </c>
      <c r="DF39" s="7">
        <v>1106330080</v>
      </c>
      <c r="DG39" s="7">
        <v>547066000</v>
      </c>
      <c r="DH39" s="7">
        <v>2746758720</v>
      </c>
      <c r="DI39" s="7">
        <v>229690340</v>
      </c>
      <c r="DJ39" s="7">
        <v>697270720</v>
      </c>
      <c r="DK39" s="7">
        <v>2544555.75</v>
      </c>
      <c r="DL39" s="7">
        <v>49818090</v>
      </c>
      <c r="DM39" s="7">
        <v>3412694.75</v>
      </c>
      <c r="DN39" s="7">
        <v>2505813.5</v>
      </c>
      <c r="DO39" s="7">
        <v>1060204.75</v>
      </c>
      <c r="DP39" s="7">
        <v>485691880</v>
      </c>
      <c r="DQ39" s="7">
        <v>47192520</v>
      </c>
      <c r="DR39" s="7">
        <v>43189100</v>
      </c>
      <c r="DS39" s="7">
        <v>332872240</v>
      </c>
      <c r="DT39" s="7">
        <v>5084812.5</v>
      </c>
      <c r="DU39" s="7">
        <v>4258072.5</v>
      </c>
      <c r="DV39" s="7">
        <v>5382653.5</v>
      </c>
      <c r="DW39" s="7">
        <v>114050600</v>
      </c>
      <c r="DX39" s="7">
        <v>52374310</v>
      </c>
      <c r="DY39" s="7">
        <v>141331860</v>
      </c>
      <c r="DZ39" s="7">
        <v>224347260</v>
      </c>
      <c r="EA39" s="7">
        <v>226698400</v>
      </c>
      <c r="EB39" s="7">
        <v>4906623.5</v>
      </c>
      <c r="EC39" s="7">
        <v>510704400</v>
      </c>
      <c r="ED39" s="7">
        <v>901470480</v>
      </c>
      <c r="EE39" s="7">
        <v>4592529.5</v>
      </c>
      <c r="EF39" s="7">
        <v>10803170</v>
      </c>
      <c r="EG39" s="7">
        <v>26919290</v>
      </c>
      <c r="EH39" s="7">
        <v>103932240</v>
      </c>
    </row>
    <row r="40" spans="1:138" ht="12.75" customHeight="1" x14ac:dyDescent="0.2">
      <c r="A40" s="7">
        <v>44</v>
      </c>
      <c r="B40" s="7" t="s">
        <v>541</v>
      </c>
      <c r="C40" s="7" t="s">
        <v>340</v>
      </c>
      <c r="D40" s="7" t="s">
        <v>542</v>
      </c>
      <c r="E40" s="7"/>
      <c r="F40" s="7"/>
      <c r="G40" s="7" t="s">
        <v>543</v>
      </c>
      <c r="H40" s="7" t="s">
        <v>342</v>
      </c>
      <c r="I40" s="7">
        <v>111.079647288</v>
      </c>
      <c r="J40" s="7" t="s">
        <v>544</v>
      </c>
      <c r="K40" s="7">
        <v>1</v>
      </c>
      <c r="L40" s="7">
        <f t="shared" si="9"/>
        <v>1</v>
      </c>
      <c r="M40" s="7">
        <f t="shared" si="1"/>
        <v>0.5</v>
      </c>
      <c r="N40" s="7">
        <f t="shared" si="2"/>
        <v>2.5</v>
      </c>
      <c r="O40" s="7" t="str">
        <f t="shared" si="3"/>
        <v>Level 1+</v>
      </c>
      <c r="P40" s="7"/>
      <c r="Q40" s="7"/>
      <c r="R40" s="7" t="s">
        <v>545</v>
      </c>
      <c r="S40" s="7"/>
      <c r="T40" s="8">
        <v>26081410</v>
      </c>
      <c r="U40" s="7" t="s">
        <v>277</v>
      </c>
      <c r="V40" s="7">
        <v>11.832651611464</v>
      </c>
      <c r="W40" s="7" t="s">
        <v>546</v>
      </c>
      <c r="X40" s="7">
        <v>11.05</v>
      </c>
      <c r="Y40" s="7">
        <v>4</v>
      </c>
      <c r="Z40" s="7" t="s">
        <v>547</v>
      </c>
      <c r="AA40" s="7">
        <v>0.96830000000000005</v>
      </c>
      <c r="AB40" s="7" t="s">
        <v>345</v>
      </c>
      <c r="AC40" s="7">
        <v>112.0869</v>
      </c>
      <c r="AD40" s="7">
        <v>112.08750000000001</v>
      </c>
      <c r="AE40" s="7">
        <v>5.0000000000000001E-4</v>
      </c>
      <c r="AF40" s="7">
        <v>4.7925000000000004</v>
      </c>
      <c r="AG40" s="7">
        <v>10.36</v>
      </c>
      <c r="AH40" s="7">
        <v>11.69</v>
      </c>
      <c r="AI40" s="7">
        <v>11.83</v>
      </c>
      <c r="AJ40" s="7">
        <v>11.12</v>
      </c>
      <c r="AK40" s="7">
        <v>0.71</v>
      </c>
      <c r="AL40" s="7" t="s">
        <v>548</v>
      </c>
      <c r="AM40" s="7">
        <v>44085.078130000002</v>
      </c>
      <c r="AN40" s="7">
        <v>151897.85939999999</v>
      </c>
      <c r="AO40" s="7">
        <v>9563.7207030000009</v>
      </c>
      <c r="AP40" s="7">
        <v>95946.445309999996</v>
      </c>
      <c r="AQ40" s="7">
        <v>245167480</v>
      </c>
      <c r="AR40" s="7">
        <v>69095.054690000004</v>
      </c>
      <c r="AS40" s="7">
        <v>188006.2813</v>
      </c>
      <c r="AT40" s="7">
        <v>13087.33887</v>
      </c>
      <c r="AU40" s="7">
        <v>72547.835940000004</v>
      </c>
      <c r="AV40" s="7">
        <v>187431.1875</v>
      </c>
      <c r="AW40" s="7">
        <v>15126.697270000001</v>
      </c>
      <c r="AX40" s="7">
        <v>127299.0781</v>
      </c>
      <c r="AY40" s="7">
        <v>43022.527340000001</v>
      </c>
      <c r="AZ40" s="7">
        <v>202733.0938</v>
      </c>
      <c r="BA40" s="7">
        <v>32153.92383</v>
      </c>
      <c r="BB40" s="7">
        <v>105343.4531</v>
      </c>
      <c r="BC40" s="7">
        <v>46237.292970000002</v>
      </c>
      <c r="BD40" s="7">
        <v>142606.79689999999</v>
      </c>
      <c r="BE40" s="7">
        <v>12708.67871</v>
      </c>
      <c r="BF40" s="7">
        <v>187183.5313</v>
      </c>
      <c r="BG40" s="7">
        <v>76807.523440000004</v>
      </c>
      <c r="BH40" s="7">
        <v>231653.04689999999</v>
      </c>
      <c r="BI40" s="7">
        <v>6985.7797849999997</v>
      </c>
      <c r="BJ40" s="7">
        <v>175120.76560000001</v>
      </c>
      <c r="BK40" s="7">
        <v>103680530</v>
      </c>
      <c r="BL40" s="7">
        <v>102269350</v>
      </c>
      <c r="BM40" s="7">
        <v>94323190</v>
      </c>
      <c r="BN40" s="7">
        <v>106169130</v>
      </c>
      <c r="BO40" s="7">
        <v>66979150</v>
      </c>
      <c r="BP40" s="7">
        <v>80134680</v>
      </c>
      <c r="BQ40" s="7">
        <v>163659670</v>
      </c>
      <c r="BR40" s="7">
        <v>165608740</v>
      </c>
      <c r="BS40" s="7">
        <v>13776.97363</v>
      </c>
      <c r="BT40" s="7">
        <v>89952960</v>
      </c>
      <c r="BU40" s="7">
        <v>260814100</v>
      </c>
      <c r="BV40" s="7">
        <v>195797480</v>
      </c>
      <c r="BW40" s="7">
        <v>144854280</v>
      </c>
      <c r="BX40" s="7">
        <v>189299700</v>
      </c>
      <c r="BY40" s="7">
        <v>193094720</v>
      </c>
      <c r="BZ40" s="7">
        <v>248602960</v>
      </c>
      <c r="CA40" s="7">
        <v>176275260</v>
      </c>
      <c r="CB40" s="7">
        <v>147608840</v>
      </c>
      <c r="CC40" s="7">
        <v>237306760</v>
      </c>
      <c r="CD40" s="7">
        <v>185822460</v>
      </c>
      <c r="CE40" s="7">
        <v>176493260</v>
      </c>
      <c r="CF40" s="7">
        <v>222262200</v>
      </c>
      <c r="CG40" s="7">
        <v>221203860</v>
      </c>
      <c r="CH40" s="7">
        <v>169319180</v>
      </c>
      <c r="CI40" s="7">
        <v>6356.1474609999996</v>
      </c>
      <c r="CJ40" s="7">
        <v>2444.4245609999998</v>
      </c>
      <c r="CK40" s="7">
        <v>4774.623047</v>
      </c>
      <c r="CL40" s="7">
        <v>2231.6408689999998</v>
      </c>
      <c r="CM40" s="7">
        <v>97012.03125</v>
      </c>
      <c r="CN40" s="7">
        <v>979202.8125</v>
      </c>
      <c r="CO40" s="7">
        <v>758510</v>
      </c>
      <c r="CP40" s="7">
        <v>197927.04689999999</v>
      </c>
      <c r="CQ40" s="7">
        <v>737923.875</v>
      </c>
      <c r="CR40" s="7">
        <v>1217374.625</v>
      </c>
      <c r="CS40" s="7">
        <v>176743.04689999999</v>
      </c>
      <c r="CT40" s="7">
        <v>259182.79689999999</v>
      </c>
      <c r="CU40" s="7">
        <v>434163.09379999997</v>
      </c>
      <c r="CV40" s="7">
        <v>1702554.125</v>
      </c>
      <c r="CW40" s="7">
        <v>175418.20310000001</v>
      </c>
      <c r="CX40" s="7">
        <v>546080.8125</v>
      </c>
      <c r="CY40" s="7">
        <v>418448.75</v>
      </c>
      <c r="CZ40" s="7">
        <v>2709869.5</v>
      </c>
      <c r="DA40" s="7">
        <v>201799.8438</v>
      </c>
      <c r="DB40" s="7">
        <v>207106.8438</v>
      </c>
      <c r="DC40" s="7">
        <v>967251.3125</v>
      </c>
      <c r="DD40" s="7">
        <v>2639239.75</v>
      </c>
      <c r="DE40" s="7">
        <v>194152.6875</v>
      </c>
      <c r="DF40" s="7">
        <v>288353.09379999997</v>
      </c>
      <c r="DG40" s="7">
        <v>438342.53129999997</v>
      </c>
      <c r="DH40" s="7">
        <v>1663751.625</v>
      </c>
      <c r="DI40" s="7">
        <v>281449.3125</v>
      </c>
      <c r="DJ40" s="7">
        <v>370888.03129999997</v>
      </c>
      <c r="DK40" s="7">
        <v>6576.7983400000003</v>
      </c>
      <c r="DL40" s="7">
        <v>6607.4423829999996</v>
      </c>
      <c r="DM40" s="7">
        <v>5282.6396480000003</v>
      </c>
      <c r="DN40" s="7">
        <v>6324.7553710000002</v>
      </c>
      <c r="DO40" s="7">
        <v>13046.50195</v>
      </c>
      <c r="DP40" s="7">
        <v>184522.51560000001</v>
      </c>
      <c r="DQ40" s="7">
        <v>9779.6611329999996</v>
      </c>
      <c r="DR40" s="7">
        <v>9014.8056639999995</v>
      </c>
      <c r="DS40" s="7">
        <v>18195.839840000001</v>
      </c>
      <c r="DT40" s="7">
        <v>3971.8312989999999</v>
      </c>
      <c r="DU40" s="7">
        <v>6178.7846680000002</v>
      </c>
      <c r="DV40" s="7">
        <v>11777.545899999999</v>
      </c>
      <c r="DW40" s="7">
        <v>5858.7851559999999</v>
      </c>
      <c r="DX40" s="7">
        <v>7332.0966799999997</v>
      </c>
      <c r="DY40" s="7">
        <v>15445.706050000001</v>
      </c>
      <c r="DZ40" s="7">
        <v>159067300</v>
      </c>
      <c r="EA40" s="7">
        <v>229960480</v>
      </c>
      <c r="EB40" s="7">
        <v>11501.36621</v>
      </c>
      <c r="EC40" s="7">
        <v>741627.5625</v>
      </c>
      <c r="ED40" s="7">
        <v>1005209.625</v>
      </c>
      <c r="EE40" s="7">
        <v>9374.3320309999999</v>
      </c>
      <c r="EF40" s="7">
        <v>14028.610350000001</v>
      </c>
      <c r="EG40" s="7">
        <v>14710.34863</v>
      </c>
      <c r="EH40" s="7">
        <v>7404.779297</v>
      </c>
    </row>
    <row r="41" spans="1:138" ht="12.75" customHeight="1" x14ac:dyDescent="0.2">
      <c r="A41" s="7">
        <v>46</v>
      </c>
      <c r="B41" s="7" t="s">
        <v>549</v>
      </c>
      <c r="C41" s="7" t="s">
        <v>340</v>
      </c>
      <c r="D41" s="7" t="s">
        <v>550</v>
      </c>
      <c r="E41" s="7"/>
      <c r="F41" s="7"/>
      <c r="G41" s="7" t="s">
        <v>551</v>
      </c>
      <c r="H41" s="7" t="s">
        <v>342</v>
      </c>
      <c r="I41" s="7">
        <v>141.09021197199999</v>
      </c>
      <c r="J41" s="7" t="s">
        <v>552</v>
      </c>
      <c r="K41" s="7">
        <v>1</v>
      </c>
      <c r="L41" s="7">
        <f t="shared" si="9"/>
        <v>1</v>
      </c>
      <c r="M41" s="7">
        <f t="shared" si="1"/>
        <v>0.5</v>
      </c>
      <c r="N41" s="7">
        <f t="shared" si="2"/>
        <v>2.5</v>
      </c>
      <c r="O41" s="7" t="str">
        <f t="shared" si="3"/>
        <v>Level 1+</v>
      </c>
      <c r="P41" s="7"/>
      <c r="Q41" s="7"/>
      <c r="R41" s="7" t="s">
        <v>545</v>
      </c>
      <c r="S41" s="7"/>
      <c r="T41" s="8">
        <v>2026996.5</v>
      </c>
      <c r="U41" s="7" t="s">
        <v>308</v>
      </c>
      <c r="V41" s="7">
        <v>12.5858567940226</v>
      </c>
      <c r="W41" s="7" t="s">
        <v>281</v>
      </c>
      <c r="X41" s="7">
        <v>12.03</v>
      </c>
      <c r="Y41" s="7">
        <v>7</v>
      </c>
      <c r="Z41" s="7" t="s">
        <v>553</v>
      </c>
      <c r="AA41" s="7">
        <v>0.91059999999999997</v>
      </c>
      <c r="AB41" s="7" t="s">
        <v>345</v>
      </c>
      <c r="AC41" s="7">
        <v>142.0975</v>
      </c>
      <c r="AD41" s="7">
        <v>142.09780000000001</v>
      </c>
      <c r="AE41" s="7">
        <v>2.9999999999999997E-4</v>
      </c>
      <c r="AF41" s="7">
        <v>2.0001000000000002</v>
      </c>
      <c r="AG41" s="7">
        <v>11.59</v>
      </c>
      <c r="AH41" s="7">
        <v>12.32</v>
      </c>
      <c r="AI41" s="7">
        <v>12.59</v>
      </c>
      <c r="AJ41" s="7">
        <v>11.97</v>
      </c>
      <c r="AK41" s="7">
        <v>0.62</v>
      </c>
      <c r="AL41" s="7" t="s">
        <v>554</v>
      </c>
      <c r="AM41" s="7">
        <v>68168.828129999994</v>
      </c>
      <c r="AN41" s="7">
        <v>105941.75</v>
      </c>
      <c r="AO41" s="7">
        <v>63997.71875</v>
      </c>
      <c r="AP41" s="7">
        <v>62042.492189999997</v>
      </c>
      <c r="AQ41" s="7">
        <v>13540370</v>
      </c>
      <c r="AR41" s="7">
        <v>68375.335940000004</v>
      </c>
      <c r="AS41" s="7">
        <v>81440.726559999996</v>
      </c>
      <c r="AT41" s="7">
        <v>78914.664059999996</v>
      </c>
      <c r="AU41" s="7">
        <v>105890.28909999999</v>
      </c>
      <c r="AV41" s="7">
        <v>100269.0469</v>
      </c>
      <c r="AW41" s="7">
        <v>78680.140629999994</v>
      </c>
      <c r="AX41" s="7">
        <v>64303.988279999998</v>
      </c>
      <c r="AY41" s="7">
        <v>226964.42189999999</v>
      </c>
      <c r="AZ41" s="7">
        <v>302475.90629999997</v>
      </c>
      <c r="BA41" s="7">
        <v>71791.617190000004</v>
      </c>
      <c r="BB41" s="7">
        <v>108958.83590000001</v>
      </c>
      <c r="BC41" s="7">
        <v>1036912.688</v>
      </c>
      <c r="BD41" s="7">
        <v>1053434.125</v>
      </c>
      <c r="BE41" s="7">
        <v>615349.75</v>
      </c>
      <c r="BF41" s="7">
        <v>717474.375</v>
      </c>
      <c r="BG41" s="7">
        <v>134499.5313</v>
      </c>
      <c r="BH41" s="7">
        <v>121893.35159999999</v>
      </c>
      <c r="BI41" s="7">
        <v>37142.613279999998</v>
      </c>
      <c r="BJ41" s="7">
        <v>67587.023440000004</v>
      </c>
      <c r="BK41" s="7">
        <v>499993.09379999997</v>
      </c>
      <c r="BL41" s="7">
        <v>471738.3125</v>
      </c>
      <c r="BM41" s="7">
        <v>390404.09379999997</v>
      </c>
      <c r="BN41" s="7">
        <v>432533.59379999997</v>
      </c>
      <c r="BO41" s="7">
        <v>257473.64060000001</v>
      </c>
      <c r="BP41" s="7">
        <v>392976.84379999997</v>
      </c>
      <c r="BQ41" s="7">
        <v>791863.9375</v>
      </c>
      <c r="BR41" s="7">
        <v>9575370</v>
      </c>
      <c r="BS41" s="7">
        <v>2726.2531739999999</v>
      </c>
      <c r="BT41" s="7">
        <v>372564.125</v>
      </c>
      <c r="BU41" s="7">
        <v>1202008.125</v>
      </c>
      <c r="BV41" s="7">
        <v>797482.25</v>
      </c>
      <c r="BW41" s="7">
        <v>740759.6875</v>
      </c>
      <c r="BX41" s="7">
        <v>959007.125</v>
      </c>
      <c r="BY41" s="7">
        <v>1410366.25</v>
      </c>
      <c r="BZ41" s="7">
        <v>1208433.125</v>
      </c>
      <c r="CA41" s="7">
        <v>638023.9375</v>
      </c>
      <c r="CB41" s="7">
        <v>848373.25</v>
      </c>
      <c r="CC41" s="7">
        <v>1288951.25</v>
      </c>
      <c r="CD41" s="7">
        <v>1117678.25</v>
      </c>
      <c r="CE41" s="7">
        <v>778863.5</v>
      </c>
      <c r="CF41" s="7">
        <v>7887240</v>
      </c>
      <c r="CG41" s="7">
        <v>972687.125</v>
      </c>
      <c r="CH41" s="7">
        <v>489541.65629999997</v>
      </c>
      <c r="CI41" s="7">
        <v>2948.8916020000001</v>
      </c>
      <c r="CJ41" s="7">
        <v>1529.467529</v>
      </c>
      <c r="CK41" s="7">
        <v>1369.341919</v>
      </c>
      <c r="CL41" s="7">
        <v>1259.325317</v>
      </c>
      <c r="CM41" s="7">
        <v>22770.136719999999</v>
      </c>
      <c r="CN41" s="7">
        <v>22791.539059999999</v>
      </c>
      <c r="CO41" s="7">
        <v>14806.55762</v>
      </c>
      <c r="CP41" s="7">
        <v>24676.91992</v>
      </c>
      <c r="CQ41" s="7">
        <v>295322.46879999997</v>
      </c>
      <c r="CR41" s="7">
        <v>62441.824220000002</v>
      </c>
      <c r="CS41" s="7">
        <v>29296.494139999999</v>
      </c>
      <c r="CT41" s="7">
        <v>45735.207029999998</v>
      </c>
      <c r="CU41" s="7">
        <v>136627.4688</v>
      </c>
      <c r="CV41" s="7">
        <v>115249.50780000001</v>
      </c>
      <c r="CW41" s="7">
        <v>26235.496090000001</v>
      </c>
      <c r="CX41" s="7">
        <v>46682.925779999998</v>
      </c>
      <c r="CY41" s="7">
        <v>160664.76560000001</v>
      </c>
      <c r="CZ41" s="7">
        <v>332845.34379999997</v>
      </c>
      <c r="DA41" s="7">
        <v>30321.722659999999</v>
      </c>
      <c r="DB41" s="7">
        <v>21739.677729999999</v>
      </c>
      <c r="DC41" s="7">
        <v>519533.71879999997</v>
      </c>
      <c r="DD41" s="7">
        <v>2026996.5</v>
      </c>
      <c r="DE41" s="7">
        <v>55020.863279999998</v>
      </c>
      <c r="DF41" s="7">
        <v>80476.3125</v>
      </c>
      <c r="DG41" s="7">
        <v>80481.71875</v>
      </c>
      <c r="DH41" s="7">
        <v>50725.414060000003</v>
      </c>
      <c r="DI41" s="7">
        <v>61801.492189999997</v>
      </c>
      <c r="DJ41" s="7">
        <v>28009.876950000002</v>
      </c>
      <c r="DK41" s="7">
        <v>3168.4682619999999</v>
      </c>
      <c r="DL41" s="7">
        <v>2159.5278320000002</v>
      </c>
      <c r="DM41" s="7">
        <v>2334.3542480000001</v>
      </c>
      <c r="DN41" s="7">
        <v>5016.0249020000001</v>
      </c>
      <c r="DO41" s="7">
        <v>3249.0417480000001</v>
      </c>
      <c r="DP41" s="7">
        <v>83599.976559999996</v>
      </c>
      <c r="DQ41" s="7">
        <v>6343.0952150000003</v>
      </c>
      <c r="DR41" s="7">
        <v>5573.689453</v>
      </c>
      <c r="DS41" s="7">
        <v>2490.7971189999998</v>
      </c>
      <c r="DT41" s="7">
        <v>5273.5820309999999</v>
      </c>
      <c r="DU41" s="7">
        <v>3214.9487300000001</v>
      </c>
      <c r="DV41" s="7">
        <v>4058.7346189999998</v>
      </c>
      <c r="DW41" s="7">
        <v>6199.6279299999997</v>
      </c>
      <c r="DX41" s="7">
        <v>3161.7241210000002</v>
      </c>
      <c r="DY41" s="7">
        <v>2434.2172850000002</v>
      </c>
      <c r="DZ41" s="7">
        <v>602788.0625</v>
      </c>
      <c r="EA41" s="7">
        <v>824057.0625</v>
      </c>
      <c r="EB41" s="7">
        <v>12492.89941</v>
      </c>
      <c r="EC41" s="7">
        <v>77593.21875</v>
      </c>
      <c r="ED41" s="7">
        <v>125881.96090000001</v>
      </c>
      <c r="EE41" s="7">
        <v>5605.2470700000003</v>
      </c>
      <c r="EF41" s="7">
        <v>8086.6289059999999</v>
      </c>
      <c r="EG41" s="7">
        <v>6068.7646480000003</v>
      </c>
      <c r="EH41" s="7">
        <v>1712.6060789999999</v>
      </c>
    </row>
    <row r="42" spans="1:138" ht="12.75" customHeight="1" x14ac:dyDescent="0.2">
      <c r="A42" s="7">
        <v>6</v>
      </c>
      <c r="B42" s="7" t="s">
        <v>555</v>
      </c>
      <c r="C42" s="7" t="s">
        <v>340</v>
      </c>
      <c r="D42" s="7" t="s">
        <v>555</v>
      </c>
      <c r="E42" s="7"/>
      <c r="F42" s="7"/>
      <c r="G42" s="7" t="s">
        <v>556</v>
      </c>
      <c r="H42" s="7" t="s">
        <v>379</v>
      </c>
      <c r="I42" s="7">
        <v>182.05790880000001</v>
      </c>
      <c r="J42" s="7" t="s">
        <v>557</v>
      </c>
      <c r="K42" s="7">
        <v>0.5</v>
      </c>
      <c r="L42" s="7">
        <f>IF(AF42&lt;20,1,0)</f>
        <v>1</v>
      </c>
      <c r="M42" s="7">
        <f t="shared" si="1"/>
        <v>1</v>
      </c>
      <c r="N42" s="7">
        <f t="shared" si="2"/>
        <v>2.5</v>
      </c>
      <c r="O42" s="7" t="str">
        <f t="shared" si="3"/>
        <v>Level 1+</v>
      </c>
      <c r="P42" s="7"/>
      <c r="Q42" s="7"/>
      <c r="R42" s="7"/>
      <c r="S42" s="7" t="s">
        <v>558</v>
      </c>
      <c r="T42" s="8">
        <v>1509052.5</v>
      </c>
      <c r="U42" s="7" t="s">
        <v>175</v>
      </c>
      <c r="V42" s="7">
        <v>1.65149564418356</v>
      </c>
      <c r="W42" s="7" t="s">
        <v>176</v>
      </c>
      <c r="X42" s="7">
        <v>1.71</v>
      </c>
      <c r="Y42" s="7">
        <v>3</v>
      </c>
      <c r="Z42" s="7" t="s">
        <v>559</v>
      </c>
      <c r="AA42" s="7">
        <v>0.77680000000000005</v>
      </c>
      <c r="AB42" s="7" t="s">
        <v>382</v>
      </c>
      <c r="AC42" s="7">
        <v>181.0506</v>
      </c>
      <c r="AD42" s="7">
        <v>181.0496</v>
      </c>
      <c r="AE42" s="7">
        <v>1E-3</v>
      </c>
      <c r="AF42" s="7">
        <v>5.7603</v>
      </c>
      <c r="AG42" s="7">
        <v>1.64</v>
      </c>
      <c r="AH42" s="7">
        <v>1.84</v>
      </c>
      <c r="AI42" s="7">
        <v>1.65</v>
      </c>
      <c r="AJ42" s="7">
        <v>1.72</v>
      </c>
      <c r="AK42" s="7">
        <v>7.0000000000000007E-2</v>
      </c>
      <c r="AL42" s="7" t="s">
        <v>560</v>
      </c>
      <c r="AM42" s="7">
        <v>19689.689450000002</v>
      </c>
      <c r="AN42" s="7">
        <v>21578.54492</v>
      </c>
      <c r="AO42" s="7">
        <v>11029.308590000001</v>
      </c>
      <c r="AP42" s="7">
        <v>7157.2221680000002</v>
      </c>
      <c r="AQ42" s="7">
        <v>24121.042969999999</v>
      </c>
      <c r="AR42" s="7">
        <v>4346.4741210000002</v>
      </c>
      <c r="AS42" s="7">
        <v>4492.6274409999996</v>
      </c>
      <c r="AT42" s="7">
        <v>0</v>
      </c>
      <c r="AU42" s="7">
        <v>6773.4780270000001</v>
      </c>
      <c r="AV42" s="7">
        <v>8762.9277340000008</v>
      </c>
      <c r="AW42" s="7">
        <v>6243.3310549999997</v>
      </c>
      <c r="AX42" s="7">
        <v>6761.8139650000003</v>
      </c>
      <c r="AY42" s="7">
        <v>28282.271479999999</v>
      </c>
      <c r="AZ42" s="7">
        <v>12301.3457</v>
      </c>
      <c r="BA42" s="7">
        <v>15725.900390000001</v>
      </c>
      <c r="BB42" s="7">
        <v>19750.296880000002</v>
      </c>
      <c r="BC42" s="7">
        <v>61223.410159999999</v>
      </c>
      <c r="BD42" s="7">
        <v>51387.769529999998</v>
      </c>
      <c r="BE42" s="7">
        <v>58385.617189999997</v>
      </c>
      <c r="BF42" s="7">
        <v>48123.417970000002</v>
      </c>
      <c r="BG42" s="7">
        <v>5861.341797</v>
      </c>
      <c r="BH42" s="7">
        <v>4589.2392579999996</v>
      </c>
      <c r="BI42" s="7">
        <v>4094.9497070000002</v>
      </c>
      <c r="BJ42" s="7">
        <v>5560.1992190000001</v>
      </c>
      <c r="BK42" s="7">
        <v>137202.48439999999</v>
      </c>
      <c r="BL42" s="7">
        <v>78690.34375</v>
      </c>
      <c r="BM42" s="7">
        <v>70341.625</v>
      </c>
      <c r="BN42" s="7">
        <v>65208.148439999997</v>
      </c>
      <c r="BO42" s="7">
        <v>10753.302729999999</v>
      </c>
      <c r="BP42" s="7">
        <v>14078.56055</v>
      </c>
      <c r="BQ42" s="7">
        <v>13554.127930000001</v>
      </c>
      <c r="BR42" s="7">
        <v>7473.6606449999999</v>
      </c>
      <c r="BS42" s="7">
        <v>9849.546875</v>
      </c>
      <c r="BT42" s="7">
        <v>20565.648440000001</v>
      </c>
      <c r="BU42" s="7">
        <v>22845.992190000001</v>
      </c>
      <c r="BV42" s="7">
        <v>34624.195310000003</v>
      </c>
      <c r="BW42" s="7">
        <v>51098.3125</v>
      </c>
      <c r="BX42" s="7">
        <v>64087.386720000002</v>
      </c>
      <c r="BY42" s="7">
        <v>18700.472659999999</v>
      </c>
      <c r="BZ42" s="7">
        <v>68136.101559999996</v>
      </c>
      <c r="CA42" s="7">
        <v>221525.48439999999</v>
      </c>
      <c r="CB42" s="7">
        <v>302574.25</v>
      </c>
      <c r="CC42" s="7">
        <v>83421.679690000004</v>
      </c>
      <c r="CD42" s="7">
        <v>246962.375</v>
      </c>
      <c r="CE42" s="7">
        <v>10768.5918</v>
      </c>
      <c r="CF42" s="7">
        <v>21073.41992</v>
      </c>
      <c r="CG42" s="7">
        <v>20934.009770000001</v>
      </c>
      <c r="CH42" s="7">
        <v>23745.60742</v>
      </c>
      <c r="CI42" s="7">
        <v>0</v>
      </c>
      <c r="CJ42" s="7">
        <v>0</v>
      </c>
      <c r="CK42" s="7">
        <v>0</v>
      </c>
      <c r="CL42" s="7">
        <v>0</v>
      </c>
      <c r="CM42" s="7">
        <v>65673.03125</v>
      </c>
      <c r="CN42" s="7">
        <v>116088.4844</v>
      </c>
      <c r="CO42" s="7">
        <v>91719.234379999994</v>
      </c>
      <c r="CP42" s="7">
        <v>72036.992190000004</v>
      </c>
      <c r="CQ42" s="7">
        <v>124807.4531</v>
      </c>
      <c r="CR42" s="7">
        <v>78428.179690000004</v>
      </c>
      <c r="CS42" s="7">
        <v>25922.585940000001</v>
      </c>
      <c r="CT42" s="7">
        <v>67976.226559999996</v>
      </c>
      <c r="CU42" s="7">
        <v>99441.1875</v>
      </c>
      <c r="CV42" s="7">
        <v>178761.73439999999</v>
      </c>
      <c r="CW42" s="7">
        <v>37397.210939999997</v>
      </c>
      <c r="CX42" s="7">
        <v>115089.3594</v>
      </c>
      <c r="CY42" s="7">
        <v>437510.03129999997</v>
      </c>
      <c r="CZ42" s="7">
        <v>547299.875</v>
      </c>
      <c r="DA42" s="7">
        <v>144829.5313</v>
      </c>
      <c r="DB42" s="7">
        <v>318068.625</v>
      </c>
      <c r="DC42" s="7">
        <v>912715.5</v>
      </c>
      <c r="DD42" s="7">
        <v>1509052.5</v>
      </c>
      <c r="DE42" s="7">
        <v>548116.3125</v>
      </c>
      <c r="DF42" s="7">
        <v>768629.9375</v>
      </c>
      <c r="DG42" s="7">
        <v>89189.40625</v>
      </c>
      <c r="DH42" s="7">
        <v>154015.4688</v>
      </c>
      <c r="DI42" s="7">
        <v>28785.251950000002</v>
      </c>
      <c r="DJ42" s="7">
        <v>93772.015629999994</v>
      </c>
      <c r="DK42" s="7">
        <v>3931.1840820000002</v>
      </c>
      <c r="DL42" s="7">
        <v>4026.2529300000001</v>
      </c>
      <c r="DM42" s="7">
        <v>9436.4775389999995</v>
      </c>
      <c r="DN42" s="7">
        <v>3769.3510740000002</v>
      </c>
      <c r="DO42" s="7">
        <v>0</v>
      </c>
      <c r="DP42" s="7">
        <v>0</v>
      </c>
      <c r="DQ42" s="7">
        <v>4493.8823240000002</v>
      </c>
      <c r="DR42" s="7">
        <v>4331.404297</v>
      </c>
      <c r="DS42" s="7">
        <v>8478.9970699999994</v>
      </c>
      <c r="DT42" s="7">
        <v>5366.6713870000003</v>
      </c>
      <c r="DU42" s="7">
        <v>5363.7719729999999</v>
      </c>
      <c r="DV42" s="7">
        <v>0</v>
      </c>
      <c r="DW42" s="7">
        <v>4556.0961909999996</v>
      </c>
      <c r="DX42" s="7">
        <v>4170.9282229999999</v>
      </c>
      <c r="DY42" s="7">
        <v>5927.3222660000001</v>
      </c>
      <c r="DZ42" s="7">
        <v>7494.2290039999998</v>
      </c>
      <c r="EA42" s="7">
        <v>7426.7216799999997</v>
      </c>
      <c r="EB42" s="7">
        <v>8634.3476559999999</v>
      </c>
      <c r="EC42" s="7">
        <v>78381.960940000004</v>
      </c>
      <c r="ED42" s="7">
        <v>57843.382810000003</v>
      </c>
      <c r="EE42" s="7">
        <v>2951.7678219999998</v>
      </c>
      <c r="EF42" s="7">
        <v>5661.1010740000002</v>
      </c>
      <c r="EG42" s="7">
        <v>0</v>
      </c>
      <c r="EH42" s="7">
        <v>3175.0378420000002</v>
      </c>
    </row>
    <row r="43" spans="1:138" ht="12.75" customHeight="1" x14ac:dyDescent="0.2">
      <c r="A43" s="7">
        <v>16</v>
      </c>
      <c r="B43" s="7" t="s">
        <v>561</v>
      </c>
      <c r="C43" s="7" t="s">
        <v>340</v>
      </c>
      <c r="D43" s="7" t="s">
        <v>561</v>
      </c>
      <c r="E43" s="7"/>
      <c r="F43" s="7"/>
      <c r="G43" s="7" t="s">
        <v>562</v>
      </c>
      <c r="H43" s="7" t="s">
        <v>342</v>
      </c>
      <c r="I43" s="7">
        <v>136.03851074799999</v>
      </c>
      <c r="J43" s="7" t="s">
        <v>563</v>
      </c>
      <c r="K43" s="7">
        <v>1</v>
      </c>
      <c r="L43" s="7">
        <f t="shared" ref="L43:L46" si="10">IF(AF43&lt;10,1,0)</f>
        <v>1</v>
      </c>
      <c r="M43" s="7">
        <f t="shared" si="1"/>
        <v>1</v>
      </c>
      <c r="N43" s="7">
        <f t="shared" si="2"/>
        <v>3</v>
      </c>
      <c r="O43" s="7" t="str">
        <f t="shared" si="3"/>
        <v>Level 1+</v>
      </c>
      <c r="P43" s="7"/>
      <c r="Q43" s="7"/>
      <c r="R43" s="7"/>
      <c r="S43" s="7"/>
      <c r="T43" s="8">
        <v>72591048</v>
      </c>
      <c r="U43" s="7" t="s">
        <v>299</v>
      </c>
      <c r="V43" s="7">
        <v>2.9064484445279302</v>
      </c>
      <c r="W43" s="7" t="s">
        <v>331</v>
      </c>
      <c r="X43" s="7">
        <v>2.62</v>
      </c>
      <c r="Y43" s="7">
        <v>2</v>
      </c>
      <c r="Z43" s="7" t="s">
        <v>564</v>
      </c>
      <c r="AA43" s="7">
        <v>0.98939999999999995</v>
      </c>
      <c r="AB43" s="7" t="s">
        <v>345</v>
      </c>
      <c r="AC43" s="7">
        <v>137.04580000000001</v>
      </c>
      <c r="AD43" s="7">
        <v>137.0461</v>
      </c>
      <c r="AE43" s="7">
        <v>2.9999999999999997E-4</v>
      </c>
      <c r="AF43" s="7">
        <v>2.0680000000000001</v>
      </c>
      <c r="AG43" s="7">
        <v>2.54</v>
      </c>
      <c r="AH43" s="7">
        <v>3</v>
      </c>
      <c r="AI43" s="7">
        <v>2.91</v>
      </c>
      <c r="AJ43" s="7">
        <v>2.69</v>
      </c>
      <c r="AK43" s="7">
        <v>0.21</v>
      </c>
      <c r="AL43" s="7" t="s">
        <v>565</v>
      </c>
      <c r="AM43" s="7">
        <v>179761580</v>
      </c>
      <c r="AN43" s="7">
        <v>114144560</v>
      </c>
      <c r="AO43" s="7">
        <v>60000540</v>
      </c>
      <c r="AP43" s="7">
        <v>61104150</v>
      </c>
      <c r="AQ43" s="7">
        <v>101950280</v>
      </c>
      <c r="AR43" s="7">
        <v>280019240</v>
      </c>
      <c r="AS43" s="7">
        <v>5485567.5</v>
      </c>
      <c r="AT43" s="7">
        <v>221249760</v>
      </c>
      <c r="AU43" s="7">
        <v>122154620</v>
      </c>
      <c r="AV43" s="7">
        <v>121626040</v>
      </c>
      <c r="AW43" s="7">
        <v>91279680</v>
      </c>
      <c r="AX43" s="7">
        <v>5587481.5</v>
      </c>
      <c r="AY43" s="7">
        <v>56008200</v>
      </c>
      <c r="AZ43" s="7">
        <v>59979550</v>
      </c>
      <c r="BA43" s="7">
        <v>38690330</v>
      </c>
      <c r="BB43" s="7">
        <v>4199767.5</v>
      </c>
      <c r="BC43" s="7">
        <v>35278860</v>
      </c>
      <c r="BD43" s="7">
        <v>3375543.75</v>
      </c>
      <c r="BE43" s="7">
        <v>3779485.5</v>
      </c>
      <c r="BF43" s="7">
        <v>48458260</v>
      </c>
      <c r="BG43" s="7">
        <v>159471760</v>
      </c>
      <c r="BH43" s="7">
        <v>7193224.5</v>
      </c>
      <c r="BI43" s="7">
        <v>5154570.5</v>
      </c>
      <c r="BJ43" s="7">
        <v>68577810</v>
      </c>
      <c r="BK43" s="7">
        <v>63285490</v>
      </c>
      <c r="BL43" s="7">
        <v>5771176.5</v>
      </c>
      <c r="BM43" s="7">
        <v>44998700</v>
      </c>
      <c r="BN43" s="7">
        <v>55281450</v>
      </c>
      <c r="BO43" s="7">
        <v>24200700</v>
      </c>
      <c r="BP43" s="7">
        <v>43130680</v>
      </c>
      <c r="BQ43" s="7">
        <v>30243170</v>
      </c>
      <c r="BR43" s="7">
        <v>52093210</v>
      </c>
      <c r="BS43" s="7">
        <v>242690720</v>
      </c>
      <c r="BT43" s="7">
        <v>127054800</v>
      </c>
      <c r="BU43" s="7">
        <v>113684180</v>
      </c>
      <c r="BV43" s="7">
        <v>109082260</v>
      </c>
      <c r="BW43" s="7">
        <v>267275520</v>
      </c>
      <c r="BX43" s="7">
        <v>312214840</v>
      </c>
      <c r="BY43" s="7">
        <v>411498680</v>
      </c>
      <c r="BZ43" s="7">
        <v>222436880</v>
      </c>
      <c r="CA43" s="7">
        <v>226949000</v>
      </c>
      <c r="CB43" s="7">
        <v>216045400</v>
      </c>
      <c r="CC43" s="7">
        <v>369915480</v>
      </c>
      <c r="CD43" s="7">
        <v>133658030</v>
      </c>
      <c r="CE43" s="7">
        <v>2484822.75</v>
      </c>
      <c r="CF43" s="7">
        <v>1447502.5</v>
      </c>
      <c r="CG43" s="7">
        <v>1497820.25</v>
      </c>
      <c r="CH43" s="7">
        <v>1727701.875</v>
      </c>
      <c r="CI43" s="7">
        <v>1470719.625</v>
      </c>
      <c r="CJ43" s="7">
        <v>6620.5483400000003</v>
      </c>
      <c r="CK43" s="7">
        <v>22495.621090000001</v>
      </c>
      <c r="CL43" s="7">
        <v>35632.304689999997</v>
      </c>
      <c r="CM43" s="7">
        <v>91105130</v>
      </c>
      <c r="CN43" s="7">
        <v>4393837.5</v>
      </c>
      <c r="CO43" s="7">
        <v>17632780</v>
      </c>
      <c r="CP43" s="7">
        <v>24074530</v>
      </c>
      <c r="CQ43" s="7">
        <v>478596120</v>
      </c>
      <c r="CR43" s="7">
        <v>149555180</v>
      </c>
      <c r="CS43" s="7">
        <v>1689985.125</v>
      </c>
      <c r="CT43" s="7">
        <v>4625615.5</v>
      </c>
      <c r="CU43" s="7">
        <v>725910480</v>
      </c>
      <c r="CV43" s="7">
        <v>7955995.5</v>
      </c>
      <c r="CW43" s="7">
        <v>69065000</v>
      </c>
      <c r="CX43" s="7">
        <v>3038767.5</v>
      </c>
      <c r="CY43" s="7">
        <v>220141220</v>
      </c>
      <c r="CZ43" s="7">
        <v>112949960</v>
      </c>
      <c r="DA43" s="7">
        <v>38605200</v>
      </c>
      <c r="DB43" s="7">
        <v>3097813.5</v>
      </c>
      <c r="DC43" s="7">
        <v>36929050</v>
      </c>
      <c r="DD43" s="7">
        <v>4375237.5</v>
      </c>
      <c r="DE43" s="7">
        <v>44480060</v>
      </c>
      <c r="DF43" s="7">
        <v>32979980</v>
      </c>
      <c r="DG43" s="7">
        <v>170788840</v>
      </c>
      <c r="DH43" s="7">
        <v>103564090</v>
      </c>
      <c r="DI43" s="7">
        <v>2112016.75</v>
      </c>
      <c r="DJ43" s="7">
        <v>14412980</v>
      </c>
      <c r="DK43" s="7">
        <v>1544094.375</v>
      </c>
      <c r="DL43" s="7">
        <v>1908206.625</v>
      </c>
      <c r="DM43" s="7">
        <v>3912527.5</v>
      </c>
      <c r="DN43" s="7">
        <v>17151310</v>
      </c>
      <c r="DO43" s="7">
        <v>1945166.875</v>
      </c>
      <c r="DP43" s="7">
        <v>92640720</v>
      </c>
      <c r="DQ43" s="7">
        <v>3633658.5</v>
      </c>
      <c r="DR43" s="7">
        <v>1213812.75</v>
      </c>
      <c r="DS43" s="7">
        <v>203199360</v>
      </c>
      <c r="DT43" s="7">
        <v>6878595.5</v>
      </c>
      <c r="DU43" s="7">
        <v>23250190</v>
      </c>
      <c r="DV43" s="7">
        <v>87622480</v>
      </c>
      <c r="DW43" s="7">
        <v>5148396.5</v>
      </c>
      <c r="DX43" s="7">
        <v>2997373.25</v>
      </c>
      <c r="DY43" s="7">
        <v>124582670</v>
      </c>
      <c r="DZ43" s="7">
        <v>76212730</v>
      </c>
      <c r="EA43" s="7">
        <v>3080288.75</v>
      </c>
      <c r="EB43" s="7">
        <v>92376310</v>
      </c>
      <c r="EC43" s="7">
        <v>5894388.5</v>
      </c>
      <c r="ED43" s="7">
        <v>147946440</v>
      </c>
      <c r="EE43" s="7">
        <v>3417503.5</v>
      </c>
      <c r="EF43" s="7">
        <v>700187.875</v>
      </c>
      <c r="EG43" s="7">
        <v>1349337.375</v>
      </c>
      <c r="EH43" s="7">
        <v>50917570</v>
      </c>
    </row>
    <row r="44" spans="1:138" ht="12.75" customHeight="1" x14ac:dyDescent="0.2">
      <c r="A44" s="7">
        <v>24</v>
      </c>
      <c r="B44" s="7" t="s">
        <v>566</v>
      </c>
      <c r="C44" s="7" t="s">
        <v>340</v>
      </c>
      <c r="D44" s="7" t="s">
        <v>566</v>
      </c>
      <c r="E44" s="7"/>
      <c r="F44" s="7"/>
      <c r="G44" s="7" t="s">
        <v>567</v>
      </c>
      <c r="H44" s="7" t="s">
        <v>342</v>
      </c>
      <c r="I44" s="7">
        <v>268.08076948399997</v>
      </c>
      <c r="J44" s="7" t="s">
        <v>568</v>
      </c>
      <c r="K44" s="7">
        <v>1</v>
      </c>
      <c r="L44" s="7">
        <f t="shared" si="10"/>
        <v>1</v>
      </c>
      <c r="M44" s="7">
        <f t="shared" si="1"/>
        <v>1</v>
      </c>
      <c r="N44" s="7">
        <f t="shared" si="2"/>
        <v>3</v>
      </c>
      <c r="O44" s="7" t="str">
        <f t="shared" si="3"/>
        <v>Level 1+</v>
      </c>
      <c r="P44" s="7"/>
      <c r="Q44" s="7"/>
      <c r="R44" s="7" t="s">
        <v>482</v>
      </c>
      <c r="S44" s="7"/>
      <c r="T44" s="8">
        <v>2405843</v>
      </c>
      <c r="U44" s="7" t="s">
        <v>285</v>
      </c>
      <c r="V44" s="7">
        <v>5.2138010410581304</v>
      </c>
      <c r="W44" s="7" t="s">
        <v>285</v>
      </c>
      <c r="X44" s="7">
        <v>4.7699999999999996</v>
      </c>
      <c r="Y44" s="7">
        <v>2</v>
      </c>
      <c r="Z44" s="7" t="s">
        <v>569</v>
      </c>
      <c r="AA44" s="7">
        <v>0.96609999999999996</v>
      </c>
      <c r="AB44" s="7" t="s">
        <v>345</v>
      </c>
      <c r="AC44" s="7">
        <v>269.0881</v>
      </c>
      <c r="AD44" s="7">
        <v>269.08859999999999</v>
      </c>
      <c r="AE44" s="7">
        <v>5.9999999999999995E-4</v>
      </c>
      <c r="AF44" s="7">
        <v>2.1017999999999999</v>
      </c>
      <c r="AG44" s="7">
        <v>4.47</v>
      </c>
      <c r="AH44" s="7">
        <v>4.93</v>
      </c>
      <c r="AI44" s="7">
        <v>5.21</v>
      </c>
      <c r="AJ44" s="7">
        <v>4.72</v>
      </c>
      <c r="AK44" s="7">
        <v>0.5</v>
      </c>
      <c r="AL44" s="7" t="s">
        <v>570</v>
      </c>
      <c r="AM44" s="7">
        <v>48444.136720000002</v>
      </c>
      <c r="AN44" s="7">
        <v>55479.964840000001</v>
      </c>
      <c r="AO44" s="7">
        <v>28609.1875</v>
      </c>
      <c r="AP44" s="7">
        <v>58761.636720000002</v>
      </c>
      <c r="AQ44" s="7">
        <v>297929.84379999997</v>
      </c>
      <c r="AR44" s="7">
        <v>423119.59379999997</v>
      </c>
      <c r="AS44" s="7">
        <v>120968.24219999999</v>
      </c>
      <c r="AT44" s="7">
        <v>361618.34379999997</v>
      </c>
      <c r="AU44" s="7">
        <v>586503.8125</v>
      </c>
      <c r="AV44" s="7">
        <v>291902.5</v>
      </c>
      <c r="AW44" s="7">
        <v>325210.71879999997</v>
      </c>
      <c r="AX44" s="7">
        <v>236705.29689999999</v>
      </c>
      <c r="AY44" s="7">
        <v>52981.984380000002</v>
      </c>
      <c r="AZ44" s="7">
        <v>131896.375</v>
      </c>
      <c r="BA44" s="7">
        <v>76486.390629999994</v>
      </c>
      <c r="BB44" s="7">
        <v>75565.765629999994</v>
      </c>
      <c r="BC44" s="7">
        <v>52093.796880000002</v>
      </c>
      <c r="BD44" s="7">
        <v>73207.8125</v>
      </c>
      <c r="BE44" s="7">
        <v>66958.007809999996</v>
      </c>
      <c r="BF44" s="7">
        <v>70631.085940000004</v>
      </c>
      <c r="BG44" s="7">
        <v>169678.6875</v>
      </c>
      <c r="BH44" s="7">
        <v>2124330</v>
      </c>
      <c r="BI44" s="7">
        <v>64308.285159999999</v>
      </c>
      <c r="BJ44" s="7">
        <v>244115.48439999999</v>
      </c>
      <c r="BK44" s="7">
        <v>425887.8125</v>
      </c>
      <c r="BL44" s="7">
        <v>231482.875</v>
      </c>
      <c r="BM44" s="7">
        <v>108095.91409999999</v>
      </c>
      <c r="BN44" s="7">
        <v>111957.14840000001</v>
      </c>
      <c r="BO44" s="7">
        <v>62902.351560000003</v>
      </c>
      <c r="BP44" s="7">
        <v>80512.078129999994</v>
      </c>
      <c r="BQ44" s="7">
        <v>117517.2031</v>
      </c>
      <c r="BR44" s="7">
        <v>155046.2813</v>
      </c>
      <c r="BS44" s="7">
        <v>492278.78129999997</v>
      </c>
      <c r="BT44" s="7">
        <v>189106.8438</v>
      </c>
      <c r="BU44" s="7">
        <v>422251.6875</v>
      </c>
      <c r="BV44" s="7">
        <v>366686.125</v>
      </c>
      <c r="BW44" s="7">
        <v>614094.8125</v>
      </c>
      <c r="BX44" s="7">
        <v>721832.625</v>
      </c>
      <c r="BY44" s="7">
        <v>562695.3125</v>
      </c>
      <c r="BZ44" s="7">
        <v>836407.5625</v>
      </c>
      <c r="CA44" s="7">
        <v>15858220</v>
      </c>
      <c r="CB44" s="7">
        <v>663098.375</v>
      </c>
      <c r="CC44" s="7">
        <v>24058430</v>
      </c>
      <c r="CD44" s="7">
        <v>949882.5</v>
      </c>
      <c r="CE44" s="7">
        <v>90147.195309999996</v>
      </c>
      <c r="CF44" s="7">
        <v>116568.3906</v>
      </c>
      <c r="CG44" s="7">
        <v>85281.476559999996</v>
      </c>
      <c r="CH44" s="7">
        <v>62794.332029999998</v>
      </c>
      <c r="CI44" s="7">
        <v>52967.007810000003</v>
      </c>
      <c r="CJ44" s="7">
        <v>0</v>
      </c>
      <c r="CK44" s="7">
        <v>1524.706909</v>
      </c>
      <c r="CL44" s="7">
        <v>1106.6798100000001</v>
      </c>
      <c r="CM44" s="7">
        <v>112617.7656</v>
      </c>
      <c r="CN44" s="7">
        <v>618696.5</v>
      </c>
      <c r="CO44" s="7">
        <v>48693.039060000003</v>
      </c>
      <c r="CP44" s="7">
        <v>67386.085940000004</v>
      </c>
      <c r="CQ44" s="7">
        <v>390450.5</v>
      </c>
      <c r="CR44" s="7">
        <v>292353.59379999997</v>
      </c>
      <c r="CS44" s="7">
        <v>104399.02340000001</v>
      </c>
      <c r="CT44" s="7">
        <v>174835.54689999999</v>
      </c>
      <c r="CU44" s="7">
        <v>249727.70310000001</v>
      </c>
      <c r="CV44" s="7">
        <v>330371.90629999997</v>
      </c>
      <c r="CW44" s="7">
        <v>122584.875</v>
      </c>
      <c r="CX44" s="7">
        <v>152674.9688</v>
      </c>
      <c r="CY44" s="7">
        <v>182666.0625</v>
      </c>
      <c r="CZ44" s="7">
        <v>391481.84379999997</v>
      </c>
      <c r="DA44" s="7">
        <v>103333.1875</v>
      </c>
      <c r="DB44" s="7">
        <v>74674.398440000004</v>
      </c>
      <c r="DC44" s="7">
        <v>197038.39060000001</v>
      </c>
      <c r="DD44" s="7">
        <v>447768.34379999997</v>
      </c>
      <c r="DE44" s="7">
        <v>120987.9219</v>
      </c>
      <c r="DF44" s="7">
        <v>122342.35159999999</v>
      </c>
      <c r="DG44" s="7">
        <v>203687.75</v>
      </c>
      <c r="DH44" s="7">
        <v>506189.6875</v>
      </c>
      <c r="DI44" s="7">
        <v>58874.910159999999</v>
      </c>
      <c r="DJ44" s="7">
        <v>550271.5625</v>
      </c>
      <c r="DK44" s="7">
        <v>52952.433590000001</v>
      </c>
      <c r="DL44" s="7">
        <v>88516.320309999996</v>
      </c>
      <c r="DM44" s="7">
        <v>42397.21875</v>
      </c>
      <c r="DN44" s="7">
        <v>93412.1875</v>
      </c>
      <c r="DO44" s="7">
        <v>87505.34375</v>
      </c>
      <c r="DP44" s="7">
        <v>253539.82810000001</v>
      </c>
      <c r="DQ44" s="7">
        <v>125427.7188</v>
      </c>
      <c r="DR44" s="7">
        <v>110406.42969999999</v>
      </c>
      <c r="DS44" s="7">
        <v>728972.125</v>
      </c>
      <c r="DT44" s="7">
        <v>165092.29689999999</v>
      </c>
      <c r="DU44" s="7">
        <v>191174.60939999999</v>
      </c>
      <c r="DV44" s="7">
        <v>347066.53129999997</v>
      </c>
      <c r="DW44" s="7">
        <v>167143.4375</v>
      </c>
      <c r="DX44" s="7">
        <v>203741.0938</v>
      </c>
      <c r="DY44" s="7">
        <v>440347.96879999997</v>
      </c>
      <c r="DZ44" s="7">
        <v>217683.89060000001</v>
      </c>
      <c r="EA44" s="7">
        <v>228494.125</v>
      </c>
      <c r="EB44" s="7">
        <v>310324.8125</v>
      </c>
      <c r="EC44" s="7">
        <v>99067.898440000004</v>
      </c>
      <c r="ED44" s="7">
        <v>209808.98439999999</v>
      </c>
      <c r="EE44" s="7">
        <v>120600.5781</v>
      </c>
      <c r="EF44" s="7">
        <v>84149.414059999996</v>
      </c>
      <c r="EG44" s="7">
        <v>68676.171879999994</v>
      </c>
      <c r="EH44" s="7">
        <v>115202.49219999999</v>
      </c>
    </row>
    <row r="45" spans="1:138" ht="12.75" customHeight="1" x14ac:dyDescent="0.2">
      <c r="A45" s="7">
        <v>39</v>
      </c>
      <c r="B45" s="7" t="s">
        <v>571</v>
      </c>
      <c r="C45" s="7" t="s">
        <v>340</v>
      </c>
      <c r="D45" s="7" t="s">
        <v>571</v>
      </c>
      <c r="E45" s="7"/>
      <c r="F45" s="7"/>
      <c r="G45" s="7" t="s">
        <v>572</v>
      </c>
      <c r="H45" s="7" t="s">
        <v>342</v>
      </c>
      <c r="I45" s="7">
        <v>131.094628656</v>
      </c>
      <c r="J45" s="7" t="s">
        <v>573</v>
      </c>
      <c r="K45" s="7">
        <v>1</v>
      </c>
      <c r="L45" s="7">
        <f t="shared" si="10"/>
        <v>1</v>
      </c>
      <c r="M45" s="7">
        <f t="shared" si="1"/>
        <v>1</v>
      </c>
      <c r="N45" s="7">
        <f t="shared" si="2"/>
        <v>3</v>
      </c>
      <c r="O45" s="7" t="str">
        <f t="shared" si="3"/>
        <v>Level 1+</v>
      </c>
      <c r="P45" s="7"/>
      <c r="Q45" s="7"/>
      <c r="R45" s="7"/>
      <c r="S45" s="7"/>
      <c r="T45" s="8">
        <v>44440668</v>
      </c>
      <c r="U45" s="7" t="s">
        <v>260</v>
      </c>
      <c r="V45" s="7">
        <v>9.4158526113310401</v>
      </c>
      <c r="W45" s="7" t="s">
        <v>279</v>
      </c>
      <c r="X45" s="7">
        <v>9.01</v>
      </c>
      <c r="Y45" s="7">
        <v>2</v>
      </c>
      <c r="Z45" s="7" t="s">
        <v>574</v>
      </c>
      <c r="AA45" s="7">
        <v>0.99019999999999997</v>
      </c>
      <c r="AB45" s="7" t="s">
        <v>345</v>
      </c>
      <c r="AC45" s="7">
        <v>132.1019</v>
      </c>
      <c r="AD45" s="7">
        <v>132.10230000000001</v>
      </c>
      <c r="AE45" s="7">
        <v>2.9999999999999997E-4</v>
      </c>
      <c r="AF45" s="7">
        <v>2.4338000000000002</v>
      </c>
      <c r="AG45" s="7">
        <v>8.82</v>
      </c>
      <c r="AH45" s="7">
        <v>9.3800000000000008</v>
      </c>
      <c r="AI45" s="7">
        <v>9.42</v>
      </c>
      <c r="AJ45" s="7">
        <v>9.0500000000000007</v>
      </c>
      <c r="AK45" s="7">
        <v>0.37</v>
      </c>
      <c r="AL45" s="7" t="s">
        <v>575</v>
      </c>
      <c r="AM45" s="7">
        <v>569254.4375</v>
      </c>
      <c r="AN45" s="7">
        <v>864946.8125</v>
      </c>
      <c r="AO45" s="7">
        <v>392573.21879999997</v>
      </c>
      <c r="AP45" s="7">
        <v>461519.03129999997</v>
      </c>
      <c r="AQ45" s="7">
        <v>605713.8125</v>
      </c>
      <c r="AR45" s="7">
        <v>26001220</v>
      </c>
      <c r="AS45" s="7">
        <v>20231300</v>
      </c>
      <c r="AT45" s="7">
        <v>1764241.875</v>
      </c>
      <c r="AU45" s="7">
        <v>8017382.5</v>
      </c>
      <c r="AV45" s="7">
        <v>7402263.5</v>
      </c>
      <c r="AW45" s="7">
        <v>14627870</v>
      </c>
      <c r="AX45" s="7">
        <v>37943640</v>
      </c>
      <c r="AY45" s="7">
        <v>82113590</v>
      </c>
      <c r="AZ45" s="7">
        <v>258806940</v>
      </c>
      <c r="BA45" s="7">
        <v>1703696.375</v>
      </c>
      <c r="BB45" s="7">
        <v>4128940.5</v>
      </c>
      <c r="BC45" s="7">
        <v>273578300</v>
      </c>
      <c r="BD45" s="7">
        <v>444406680</v>
      </c>
      <c r="BE45" s="7">
        <v>148148130</v>
      </c>
      <c r="BF45" s="7">
        <v>272437880</v>
      </c>
      <c r="BG45" s="7">
        <v>1301046.5</v>
      </c>
      <c r="BH45" s="7">
        <v>1398160.625</v>
      </c>
      <c r="BI45" s="7">
        <v>202296.1875</v>
      </c>
      <c r="BJ45" s="7">
        <v>1212862.75</v>
      </c>
      <c r="BK45" s="7">
        <v>329936.84379999997</v>
      </c>
      <c r="BL45" s="7">
        <v>326129.53129999997</v>
      </c>
      <c r="BM45" s="7">
        <v>106878.9375</v>
      </c>
      <c r="BN45" s="7">
        <v>205669.125</v>
      </c>
      <c r="BO45" s="7">
        <v>141261.875</v>
      </c>
      <c r="BP45" s="7">
        <v>299781.25</v>
      </c>
      <c r="BQ45" s="7">
        <v>237274.57810000001</v>
      </c>
      <c r="BR45" s="7">
        <v>1137400.75</v>
      </c>
      <c r="BS45" s="7">
        <v>425622.96879999997</v>
      </c>
      <c r="BT45" s="7">
        <v>682410.375</v>
      </c>
      <c r="BU45" s="7">
        <v>1434450.375</v>
      </c>
      <c r="BV45" s="7">
        <v>788379.6875</v>
      </c>
      <c r="BW45" s="7">
        <v>729028.25</v>
      </c>
      <c r="BX45" s="7">
        <v>1713757.25</v>
      </c>
      <c r="BY45" s="7">
        <v>1133175.5</v>
      </c>
      <c r="BZ45" s="7">
        <v>31033310</v>
      </c>
      <c r="CA45" s="7">
        <v>829393.75</v>
      </c>
      <c r="CB45" s="7">
        <v>1936917.75</v>
      </c>
      <c r="CC45" s="7">
        <v>2788220.25</v>
      </c>
      <c r="CD45" s="7">
        <v>5129343.5</v>
      </c>
      <c r="CE45" s="7">
        <v>370183.03129999997</v>
      </c>
      <c r="CF45" s="7">
        <v>531664.1875</v>
      </c>
      <c r="CG45" s="7">
        <v>193295.79689999999</v>
      </c>
      <c r="CH45" s="7">
        <v>167829.39060000001</v>
      </c>
      <c r="CI45" s="7">
        <v>16587.591799999998</v>
      </c>
      <c r="CJ45" s="7">
        <v>8733.1826170000004</v>
      </c>
      <c r="CK45" s="7">
        <v>4846.0317379999997</v>
      </c>
      <c r="CL45" s="7">
        <v>7775.5356449999999</v>
      </c>
      <c r="CM45" s="7">
        <v>538466.9375</v>
      </c>
      <c r="CN45" s="7">
        <v>3226752.75</v>
      </c>
      <c r="CO45" s="7">
        <v>143499.92189999999</v>
      </c>
      <c r="CP45" s="7">
        <v>3624750</v>
      </c>
      <c r="CQ45" s="7">
        <v>6268666.5</v>
      </c>
      <c r="CR45" s="7">
        <v>136401240</v>
      </c>
      <c r="CS45" s="7">
        <v>215806.0313</v>
      </c>
      <c r="CT45" s="7">
        <v>880085.5625</v>
      </c>
      <c r="CU45" s="7">
        <v>5986332.5</v>
      </c>
      <c r="CV45" s="7">
        <v>72221400</v>
      </c>
      <c r="CW45" s="7">
        <v>315892.0625</v>
      </c>
      <c r="CX45" s="7">
        <v>398844.09379999997</v>
      </c>
      <c r="CY45" s="7">
        <v>35147880</v>
      </c>
      <c r="CZ45" s="7">
        <v>137736300</v>
      </c>
      <c r="DA45" s="7">
        <v>358567.09379999997</v>
      </c>
      <c r="DB45" s="7">
        <v>191909.64060000001</v>
      </c>
      <c r="DC45" s="7">
        <v>34311900</v>
      </c>
      <c r="DD45" s="7">
        <v>2258040.5</v>
      </c>
      <c r="DE45" s="7">
        <v>569342.5</v>
      </c>
      <c r="DF45" s="7">
        <v>649719.75</v>
      </c>
      <c r="DG45" s="7">
        <v>1972360.625</v>
      </c>
      <c r="DH45" s="7">
        <v>3927634.75</v>
      </c>
      <c r="DI45" s="7">
        <v>425097.21879999997</v>
      </c>
      <c r="DJ45" s="7">
        <v>281748.8125</v>
      </c>
      <c r="DK45" s="7">
        <v>65208.496090000001</v>
      </c>
      <c r="DL45" s="7">
        <v>110454.7031</v>
      </c>
      <c r="DM45" s="7">
        <v>30418.640630000002</v>
      </c>
      <c r="DN45" s="7">
        <v>65515.804689999997</v>
      </c>
      <c r="DO45" s="7">
        <v>217615.5313</v>
      </c>
      <c r="DP45" s="7">
        <v>4048800.5</v>
      </c>
      <c r="DQ45" s="7">
        <v>54927.640630000002</v>
      </c>
      <c r="DR45" s="7">
        <v>125534.60159999999</v>
      </c>
      <c r="DS45" s="7">
        <v>343610.53129999997</v>
      </c>
      <c r="DT45" s="7">
        <v>83055.046879999994</v>
      </c>
      <c r="DU45" s="7">
        <v>100732.1719</v>
      </c>
      <c r="DV45" s="7">
        <v>2295910</v>
      </c>
      <c r="DW45" s="7">
        <v>200561.45310000001</v>
      </c>
      <c r="DX45" s="7">
        <v>129494.80469999999</v>
      </c>
      <c r="DY45" s="7">
        <v>182505.01560000001</v>
      </c>
      <c r="DZ45" s="7">
        <v>308599.78129999997</v>
      </c>
      <c r="EA45" s="7">
        <v>2821360</v>
      </c>
      <c r="EB45" s="7">
        <v>358272.03129999997</v>
      </c>
      <c r="EC45" s="7">
        <v>423126.34379999997</v>
      </c>
      <c r="ED45" s="7">
        <v>1796825.125</v>
      </c>
      <c r="EE45" s="7">
        <v>85320.242190000004</v>
      </c>
      <c r="EF45" s="7">
        <v>179751.85939999999</v>
      </c>
      <c r="EG45" s="7">
        <v>273465.6875</v>
      </c>
      <c r="EH45" s="7">
        <v>78074.90625</v>
      </c>
    </row>
    <row r="46" spans="1:138" ht="12.75" customHeight="1" x14ac:dyDescent="0.2">
      <c r="A46" s="7">
        <v>38</v>
      </c>
      <c r="B46" s="7" t="s">
        <v>576</v>
      </c>
      <c r="C46" s="7" t="s">
        <v>340</v>
      </c>
      <c r="D46" s="7" t="s">
        <v>577</v>
      </c>
      <c r="E46" s="7"/>
      <c r="F46" s="7"/>
      <c r="G46" s="7" t="s">
        <v>572</v>
      </c>
      <c r="H46" s="7" t="s">
        <v>342</v>
      </c>
      <c r="I46" s="7">
        <v>131.094628656</v>
      </c>
      <c r="J46" s="7" t="s">
        <v>578</v>
      </c>
      <c r="K46" s="7">
        <v>1</v>
      </c>
      <c r="L46" s="7">
        <f t="shared" si="10"/>
        <v>1</v>
      </c>
      <c r="M46" s="7">
        <f t="shared" si="1"/>
        <v>1</v>
      </c>
      <c r="N46" s="7">
        <f t="shared" si="2"/>
        <v>3</v>
      </c>
      <c r="O46" s="7" t="str">
        <f t="shared" si="3"/>
        <v>Level 1+</v>
      </c>
      <c r="P46" s="7"/>
      <c r="Q46" s="7"/>
      <c r="R46" s="7"/>
      <c r="S46" s="7"/>
      <c r="T46" s="8">
        <v>49056400</v>
      </c>
      <c r="U46" s="7" t="s">
        <v>260</v>
      </c>
      <c r="V46" s="7">
        <v>9.0328805777485695</v>
      </c>
      <c r="W46" s="7" t="s">
        <v>285</v>
      </c>
      <c r="X46" s="7">
        <v>8.6999999999999993</v>
      </c>
      <c r="Y46" s="7">
        <v>2</v>
      </c>
      <c r="Z46" s="7" t="s">
        <v>579</v>
      </c>
      <c r="AA46" s="7">
        <v>0.99519999999999997</v>
      </c>
      <c r="AB46" s="7" t="s">
        <v>345</v>
      </c>
      <c r="AC46" s="7">
        <v>132.1019</v>
      </c>
      <c r="AD46" s="7">
        <v>132.10220000000001</v>
      </c>
      <c r="AE46" s="7">
        <v>2.9999999999999997E-4</v>
      </c>
      <c r="AF46" s="7">
        <v>2.4235000000000002</v>
      </c>
      <c r="AG46" s="7">
        <v>8.2899999999999991</v>
      </c>
      <c r="AH46" s="7">
        <v>8.7899999999999991</v>
      </c>
      <c r="AI46" s="7">
        <v>9.0299999999999994</v>
      </c>
      <c r="AJ46" s="7">
        <v>8.6199999999999992</v>
      </c>
      <c r="AK46" s="7">
        <v>0.41</v>
      </c>
      <c r="AL46" s="7" t="s">
        <v>580</v>
      </c>
      <c r="AM46" s="7">
        <v>717697.5</v>
      </c>
      <c r="AN46" s="7">
        <v>1043537.813</v>
      </c>
      <c r="AO46" s="7">
        <v>308206.1875</v>
      </c>
      <c r="AP46" s="7">
        <v>609157.8125</v>
      </c>
      <c r="AQ46" s="7">
        <v>754522.125</v>
      </c>
      <c r="AR46" s="7">
        <v>47540050</v>
      </c>
      <c r="AS46" s="7">
        <v>3097181.75</v>
      </c>
      <c r="AT46" s="7">
        <v>1988353.875</v>
      </c>
      <c r="AU46" s="7">
        <v>132532530</v>
      </c>
      <c r="AV46" s="7">
        <v>6759850.5</v>
      </c>
      <c r="AW46" s="7">
        <v>2134541.75</v>
      </c>
      <c r="AX46" s="7">
        <v>5353330.5</v>
      </c>
      <c r="AY46" s="7">
        <v>126140240</v>
      </c>
      <c r="AZ46" s="7">
        <v>227238180</v>
      </c>
      <c r="BA46" s="7">
        <v>2068991.25</v>
      </c>
      <c r="BB46" s="7">
        <v>53531800</v>
      </c>
      <c r="BC46" s="7">
        <v>293046000</v>
      </c>
      <c r="BD46" s="7">
        <v>490564000</v>
      </c>
      <c r="BE46" s="7">
        <v>166902990</v>
      </c>
      <c r="BF46" s="7">
        <v>164966640</v>
      </c>
      <c r="BG46" s="7">
        <v>1340960.125</v>
      </c>
      <c r="BH46" s="7">
        <v>2073598.625</v>
      </c>
      <c r="BI46" s="7">
        <v>292624.40629999997</v>
      </c>
      <c r="BJ46" s="7">
        <v>1954780.875</v>
      </c>
      <c r="BK46" s="7">
        <v>433363.40629999997</v>
      </c>
      <c r="BL46" s="7">
        <v>338816.5</v>
      </c>
      <c r="BM46" s="7">
        <v>98748.789059999996</v>
      </c>
      <c r="BN46" s="7">
        <v>165731.20310000001</v>
      </c>
      <c r="BO46" s="7">
        <v>191493.14060000001</v>
      </c>
      <c r="BP46" s="7">
        <v>256896.64060000001</v>
      </c>
      <c r="BQ46" s="7">
        <v>234517.75</v>
      </c>
      <c r="BR46" s="7">
        <v>553911.5625</v>
      </c>
      <c r="BS46" s="7">
        <v>591607.375</v>
      </c>
      <c r="BT46" s="7">
        <v>563272.9375</v>
      </c>
      <c r="BU46" s="7">
        <v>1455988.375</v>
      </c>
      <c r="BV46" s="7">
        <v>956169.3125</v>
      </c>
      <c r="BW46" s="7">
        <v>977207.75</v>
      </c>
      <c r="BX46" s="7">
        <v>1974162.375</v>
      </c>
      <c r="BY46" s="7">
        <v>930069.375</v>
      </c>
      <c r="BZ46" s="7">
        <v>2746045.5</v>
      </c>
      <c r="CA46" s="7">
        <v>864922.6875</v>
      </c>
      <c r="CB46" s="7">
        <v>1034205.875</v>
      </c>
      <c r="CC46" s="7">
        <v>1339627.625</v>
      </c>
      <c r="CD46" s="7">
        <v>3595268.5</v>
      </c>
      <c r="CE46" s="7">
        <v>315642.65629999997</v>
      </c>
      <c r="CF46" s="7">
        <v>516833.875</v>
      </c>
      <c r="CG46" s="7">
        <v>236761.7188</v>
      </c>
      <c r="CH46" s="7">
        <v>133245.64060000001</v>
      </c>
      <c r="CI46" s="7">
        <v>10530.43555</v>
      </c>
      <c r="CJ46" s="7">
        <v>5709.779297</v>
      </c>
      <c r="CK46" s="7">
        <v>2244.329346</v>
      </c>
      <c r="CL46" s="7">
        <v>4621.9965819999998</v>
      </c>
      <c r="CM46" s="7">
        <v>1049893.125</v>
      </c>
      <c r="CN46" s="7">
        <v>31341550</v>
      </c>
      <c r="CO46" s="7">
        <v>181788.39060000001</v>
      </c>
      <c r="CP46" s="7">
        <v>3479840</v>
      </c>
      <c r="CQ46" s="7">
        <v>4537490.5</v>
      </c>
      <c r="CR46" s="7">
        <v>7897731.5</v>
      </c>
      <c r="CS46" s="7">
        <v>366256.09379999997</v>
      </c>
      <c r="CT46" s="7">
        <v>1491706.5</v>
      </c>
      <c r="CU46" s="7">
        <v>73440560</v>
      </c>
      <c r="CV46" s="7">
        <v>39200040</v>
      </c>
      <c r="CW46" s="7">
        <v>238602.4063</v>
      </c>
      <c r="CX46" s="7">
        <v>586827.875</v>
      </c>
      <c r="CY46" s="7">
        <v>5919935.5</v>
      </c>
      <c r="CZ46" s="7">
        <v>104719120</v>
      </c>
      <c r="DA46" s="7">
        <v>518409.75</v>
      </c>
      <c r="DB46" s="7">
        <v>226520.76560000001</v>
      </c>
      <c r="DC46" s="7">
        <v>67720590</v>
      </c>
      <c r="DD46" s="7">
        <v>3886063.25</v>
      </c>
      <c r="DE46" s="7">
        <v>561643.375</v>
      </c>
      <c r="DF46" s="7">
        <v>866175.6875</v>
      </c>
      <c r="DG46" s="7">
        <v>3933295.25</v>
      </c>
      <c r="DH46" s="7">
        <v>4380342.5</v>
      </c>
      <c r="DI46" s="7">
        <v>3737860</v>
      </c>
      <c r="DJ46" s="7">
        <v>411740.96879999997</v>
      </c>
      <c r="DK46" s="7">
        <v>71052.523440000004</v>
      </c>
      <c r="DL46" s="7">
        <v>160285.70310000001</v>
      </c>
      <c r="DM46" s="7">
        <v>54991.699220000002</v>
      </c>
      <c r="DN46" s="7">
        <v>127352.13280000001</v>
      </c>
      <c r="DO46" s="7">
        <v>374327.5625</v>
      </c>
      <c r="DP46" s="7">
        <v>43963260</v>
      </c>
      <c r="DQ46" s="7">
        <v>101881.5313</v>
      </c>
      <c r="DR46" s="7">
        <v>260709.4688</v>
      </c>
      <c r="DS46" s="7">
        <v>312481.46879999997</v>
      </c>
      <c r="DT46" s="7">
        <v>205291.0625</v>
      </c>
      <c r="DU46" s="7">
        <v>161374.60939999999</v>
      </c>
      <c r="DV46" s="7">
        <v>245106.5313</v>
      </c>
      <c r="DW46" s="7">
        <v>299230.59379999997</v>
      </c>
      <c r="DX46" s="7">
        <v>213196.51560000001</v>
      </c>
      <c r="DY46" s="7">
        <v>242215.35939999999</v>
      </c>
      <c r="DZ46" s="7">
        <v>450603.5</v>
      </c>
      <c r="EA46" s="7">
        <v>508432.875</v>
      </c>
      <c r="EB46" s="7">
        <v>631117.1875</v>
      </c>
      <c r="EC46" s="7">
        <v>1099153.75</v>
      </c>
      <c r="ED46" s="7">
        <v>3828933.5</v>
      </c>
      <c r="EE46" s="7">
        <v>198184.70310000001</v>
      </c>
      <c r="EF46" s="7">
        <v>229339.0938</v>
      </c>
      <c r="EG46" s="7">
        <v>347759.75</v>
      </c>
      <c r="EH46" s="7">
        <v>175923.625</v>
      </c>
    </row>
    <row r="47" spans="1:138" ht="12.75" customHeight="1" x14ac:dyDescent="0.2">
      <c r="A47" s="7">
        <v>14</v>
      </c>
      <c r="B47" s="7" t="s">
        <v>581</v>
      </c>
      <c r="C47" s="7" t="s">
        <v>340</v>
      </c>
      <c r="D47" s="7" t="s">
        <v>581</v>
      </c>
      <c r="E47" s="7"/>
      <c r="F47" s="7"/>
      <c r="G47" s="7" t="s">
        <v>582</v>
      </c>
      <c r="H47" s="7" t="s">
        <v>379</v>
      </c>
      <c r="I47" s="7">
        <v>104.010958608</v>
      </c>
      <c r="J47" s="7" t="s">
        <v>583</v>
      </c>
      <c r="K47" s="7">
        <v>1</v>
      </c>
      <c r="L47" s="7">
        <f>IF(AF47&lt;20,1,0)</f>
        <v>1</v>
      </c>
      <c r="M47" s="7">
        <f t="shared" si="1"/>
        <v>1</v>
      </c>
      <c r="N47" s="7">
        <f t="shared" si="2"/>
        <v>3</v>
      </c>
      <c r="O47" s="7" t="str">
        <f t="shared" si="3"/>
        <v>Level 1+</v>
      </c>
      <c r="P47" s="7"/>
      <c r="Q47" s="7"/>
      <c r="R47" s="7"/>
      <c r="S47" s="7"/>
      <c r="T47" s="8">
        <v>1355638.875</v>
      </c>
      <c r="U47" s="7" t="s">
        <v>123</v>
      </c>
      <c r="V47" s="7">
        <v>4.6881607648130599</v>
      </c>
      <c r="W47" s="7" t="s">
        <v>123</v>
      </c>
      <c r="X47" s="7">
        <v>4.7699999999999996</v>
      </c>
      <c r="Y47" s="7">
        <v>2</v>
      </c>
      <c r="Z47" s="7" t="s">
        <v>584</v>
      </c>
      <c r="AA47" s="7">
        <v>0.97340000000000004</v>
      </c>
      <c r="AB47" s="7" t="s">
        <v>382</v>
      </c>
      <c r="AC47" s="7">
        <v>103.00369999999999</v>
      </c>
      <c r="AD47" s="7">
        <v>103.0021</v>
      </c>
      <c r="AE47" s="7">
        <v>1.6000000000000001E-3</v>
      </c>
      <c r="AF47" s="7">
        <v>15.3795</v>
      </c>
      <c r="AG47" s="7">
        <v>4.2300000000000004</v>
      </c>
      <c r="AH47" s="7">
        <v>5.48</v>
      </c>
      <c r="AI47" s="7">
        <v>4.6900000000000004</v>
      </c>
      <c r="AJ47" s="7">
        <v>4.63</v>
      </c>
      <c r="AK47" s="7">
        <v>0.06</v>
      </c>
      <c r="AL47" s="7" t="s">
        <v>585</v>
      </c>
      <c r="AM47" s="7">
        <v>101034.10159999999</v>
      </c>
      <c r="AN47" s="7">
        <v>60521.054689999997</v>
      </c>
      <c r="AO47" s="7">
        <v>63979.074220000002</v>
      </c>
      <c r="AP47" s="7">
        <v>65473.308590000001</v>
      </c>
      <c r="AQ47" s="7">
        <v>35025.988279999998</v>
      </c>
      <c r="AR47" s="7">
        <v>80944.296879999994</v>
      </c>
      <c r="AS47" s="7">
        <v>80405.9375</v>
      </c>
      <c r="AT47" s="7">
        <v>104519.3594</v>
      </c>
      <c r="AU47" s="7">
        <v>171438.76560000001</v>
      </c>
      <c r="AV47" s="7">
        <v>171432.75</v>
      </c>
      <c r="AW47" s="7">
        <v>79270.859379999994</v>
      </c>
      <c r="AX47" s="7">
        <v>203544.57810000001</v>
      </c>
      <c r="AY47" s="7">
        <v>71029.390629999994</v>
      </c>
      <c r="AZ47" s="7">
        <v>265605.0625</v>
      </c>
      <c r="BA47" s="7">
        <v>48799.394529999998</v>
      </c>
      <c r="BB47" s="7">
        <v>76922.765629999994</v>
      </c>
      <c r="BC47" s="7">
        <v>553990.3125</v>
      </c>
      <c r="BD47" s="7">
        <v>1355638.875</v>
      </c>
      <c r="BE47" s="7">
        <v>643749.8125</v>
      </c>
      <c r="BF47" s="7">
        <v>632730.125</v>
      </c>
      <c r="BG47" s="7">
        <v>33699.550779999998</v>
      </c>
      <c r="BH47" s="7">
        <v>210710.73439999999</v>
      </c>
      <c r="BI47" s="7">
        <v>24926.025389999999</v>
      </c>
      <c r="BJ47" s="7">
        <v>136641.95310000001</v>
      </c>
      <c r="BK47" s="7">
        <v>16420.488280000001</v>
      </c>
      <c r="BL47" s="7">
        <v>5994.7275390000004</v>
      </c>
      <c r="BM47" s="7">
        <v>3570.642578</v>
      </c>
      <c r="BN47" s="7">
        <v>3906.2114259999998</v>
      </c>
      <c r="BO47" s="7">
        <v>3036.3774410000001</v>
      </c>
      <c r="BP47" s="7">
        <v>4028.7524410000001</v>
      </c>
      <c r="BQ47" s="7">
        <v>19968.599610000001</v>
      </c>
      <c r="BR47" s="7">
        <v>21492.472659999999</v>
      </c>
      <c r="BS47" s="7">
        <v>131715.89060000001</v>
      </c>
      <c r="BT47" s="7">
        <v>8777.5390630000002</v>
      </c>
      <c r="BU47" s="7">
        <v>49164.820310000003</v>
      </c>
      <c r="BV47" s="7">
        <v>17084.789059999999</v>
      </c>
      <c r="BW47" s="7">
        <v>16379.358399999999</v>
      </c>
      <c r="BX47" s="7">
        <v>33231.523439999997</v>
      </c>
      <c r="BY47" s="7">
        <v>29926.255860000001</v>
      </c>
      <c r="BZ47" s="7">
        <v>41503.109380000002</v>
      </c>
      <c r="CA47" s="7">
        <v>28116.21875</v>
      </c>
      <c r="CB47" s="7">
        <v>20742.86133</v>
      </c>
      <c r="CC47" s="7">
        <v>30816.697270000001</v>
      </c>
      <c r="CD47" s="7">
        <v>37743.984380000002</v>
      </c>
      <c r="CE47" s="7">
        <v>0</v>
      </c>
      <c r="CF47" s="7">
        <v>6841.4716799999997</v>
      </c>
      <c r="CG47" s="7">
        <v>7832.5434569999998</v>
      </c>
      <c r="CH47" s="7">
        <v>4352.5546880000002</v>
      </c>
      <c r="CI47" s="7">
        <v>28816.785159999999</v>
      </c>
      <c r="CJ47" s="7">
        <v>18280.91992</v>
      </c>
      <c r="CK47" s="7">
        <v>4733.9145509999998</v>
      </c>
      <c r="CL47" s="7">
        <v>11251.07813</v>
      </c>
      <c r="CM47" s="7">
        <v>31975.582030000001</v>
      </c>
      <c r="CN47" s="7">
        <v>201519.45310000001</v>
      </c>
      <c r="CO47" s="7">
        <v>3885.2895509999998</v>
      </c>
      <c r="CP47" s="7">
        <v>24455.884770000001</v>
      </c>
      <c r="CQ47" s="7">
        <v>290539.15629999997</v>
      </c>
      <c r="CR47" s="7">
        <v>141484.3125</v>
      </c>
      <c r="CS47" s="7">
        <v>15732.07129</v>
      </c>
      <c r="CT47" s="7">
        <v>85400.070309999996</v>
      </c>
      <c r="CU47" s="7">
        <v>35748.136720000002</v>
      </c>
      <c r="CV47" s="7">
        <v>64309.613279999998</v>
      </c>
      <c r="CW47" s="7">
        <v>25397.876950000002</v>
      </c>
      <c r="CX47" s="7">
        <v>55176.21875</v>
      </c>
      <c r="CY47" s="7">
        <v>74275.765629999994</v>
      </c>
      <c r="CZ47" s="7">
        <v>233314.95310000001</v>
      </c>
      <c r="DA47" s="7">
        <v>25439.820309999999</v>
      </c>
      <c r="DB47" s="7">
        <v>13940.35254</v>
      </c>
      <c r="DC47" s="7">
        <v>284155.53129999997</v>
      </c>
      <c r="DD47" s="7">
        <v>398469.625</v>
      </c>
      <c r="DE47" s="7">
        <v>21493.865229999999</v>
      </c>
      <c r="DF47" s="7">
        <v>51595.320310000003</v>
      </c>
      <c r="DG47" s="7">
        <v>438015.3125</v>
      </c>
      <c r="DH47" s="7">
        <v>52133.988279999998</v>
      </c>
      <c r="DI47" s="7">
        <v>11106.079100000001</v>
      </c>
      <c r="DJ47" s="7">
        <v>6462.8212890000004</v>
      </c>
      <c r="DK47" s="7">
        <v>3608.070557</v>
      </c>
      <c r="DL47" s="7">
        <v>9843.5087889999995</v>
      </c>
      <c r="DM47" s="7">
        <v>12339.80566</v>
      </c>
      <c r="DN47" s="7">
        <v>42347.160159999999</v>
      </c>
      <c r="DO47" s="7">
        <v>25085.71875</v>
      </c>
      <c r="DP47" s="7">
        <v>182852.4063</v>
      </c>
      <c r="DQ47" s="7">
        <v>26862.105469999999</v>
      </c>
      <c r="DR47" s="7">
        <v>119607.00780000001</v>
      </c>
      <c r="DS47" s="7">
        <v>1353630</v>
      </c>
      <c r="DT47" s="7">
        <v>12040.33203</v>
      </c>
      <c r="DU47" s="7">
        <v>34582.675779999998</v>
      </c>
      <c r="DV47" s="7">
        <v>36276.566409999999</v>
      </c>
      <c r="DW47" s="7">
        <v>24342.941409999999</v>
      </c>
      <c r="DX47" s="7">
        <v>25425.220700000002</v>
      </c>
      <c r="DY47" s="7">
        <v>26062.712889999999</v>
      </c>
      <c r="DZ47" s="7">
        <v>12436.71191</v>
      </c>
      <c r="EA47" s="7">
        <v>37765.675779999998</v>
      </c>
      <c r="EB47" s="7">
        <v>107788.21090000001</v>
      </c>
      <c r="EC47" s="7">
        <v>31418.498049999998</v>
      </c>
      <c r="ED47" s="7">
        <v>3846.4660640000002</v>
      </c>
      <c r="EE47" s="7">
        <v>15553.33691</v>
      </c>
      <c r="EF47" s="7">
        <v>6370.0410160000001</v>
      </c>
      <c r="EG47" s="7">
        <v>19082.535159999999</v>
      </c>
      <c r="EH47" s="7">
        <v>25933.363280000001</v>
      </c>
    </row>
    <row r="48" spans="1:138" ht="12.75" customHeight="1" x14ac:dyDescent="0.2">
      <c r="A48" s="7">
        <v>31</v>
      </c>
      <c r="B48" s="7" t="s">
        <v>586</v>
      </c>
      <c r="C48" s="7" t="s">
        <v>340</v>
      </c>
      <c r="D48" s="7" t="s">
        <v>587</v>
      </c>
      <c r="E48" s="7" t="s">
        <v>588</v>
      </c>
      <c r="F48" s="7" t="s">
        <v>589</v>
      </c>
      <c r="G48" s="7" t="s">
        <v>590</v>
      </c>
      <c r="H48" s="7" t="s">
        <v>342</v>
      </c>
      <c r="I48" s="7">
        <v>221.08993720000001</v>
      </c>
      <c r="J48" s="7" t="s">
        <v>591</v>
      </c>
      <c r="K48" s="7">
        <v>1</v>
      </c>
      <c r="L48" s="7">
        <f t="shared" ref="L48:L55" si="11">IF(AF48&lt;10,1,0)</f>
        <v>1</v>
      </c>
      <c r="M48" s="7">
        <f t="shared" si="1"/>
        <v>1</v>
      </c>
      <c r="N48" s="7">
        <f t="shared" si="2"/>
        <v>3</v>
      </c>
      <c r="O48" s="7" t="str">
        <f t="shared" si="3"/>
        <v>Level 1+</v>
      </c>
      <c r="P48" s="7"/>
      <c r="Q48" s="7"/>
      <c r="R48" s="7" t="s">
        <v>450</v>
      </c>
      <c r="S48" s="7"/>
      <c r="T48" s="8">
        <v>25334754</v>
      </c>
      <c r="U48" s="7" t="s">
        <v>304</v>
      </c>
      <c r="V48" s="7">
        <v>6.74734583583676</v>
      </c>
      <c r="W48" s="7" t="s">
        <v>286</v>
      </c>
      <c r="X48" s="7">
        <v>6.15</v>
      </c>
      <c r="Y48" s="7">
        <v>24</v>
      </c>
      <c r="Z48" s="7" t="s">
        <v>592</v>
      </c>
      <c r="AA48" s="7">
        <v>0.89080000000000004</v>
      </c>
      <c r="AB48" s="7" t="s">
        <v>593</v>
      </c>
      <c r="AC48" s="7">
        <v>204.0866</v>
      </c>
      <c r="AD48" s="7">
        <v>204.08699999999999</v>
      </c>
      <c r="AE48" s="7">
        <v>4.0000000000000002E-4</v>
      </c>
      <c r="AF48" s="7">
        <v>1.9827999999999999</v>
      </c>
      <c r="AG48" s="7">
        <v>5.87</v>
      </c>
      <c r="AH48" s="7">
        <v>6.62</v>
      </c>
      <c r="AI48" s="7">
        <v>6.75</v>
      </c>
      <c r="AJ48" s="7">
        <v>6.26</v>
      </c>
      <c r="AK48" s="7">
        <v>0.49</v>
      </c>
      <c r="AL48" s="7" t="s">
        <v>594</v>
      </c>
      <c r="AM48" s="7">
        <v>571294.9375</v>
      </c>
      <c r="AN48" s="7">
        <v>577002.75</v>
      </c>
      <c r="AO48" s="7">
        <v>365218.96879999997</v>
      </c>
      <c r="AP48" s="7">
        <v>535292.25</v>
      </c>
      <c r="AQ48" s="7">
        <v>3172458.25</v>
      </c>
      <c r="AR48" s="7">
        <v>13930930</v>
      </c>
      <c r="AS48" s="7">
        <v>959859.4375</v>
      </c>
      <c r="AT48" s="7">
        <v>274612.75</v>
      </c>
      <c r="AU48" s="7">
        <v>2278926.25</v>
      </c>
      <c r="AV48" s="7">
        <v>1079114.625</v>
      </c>
      <c r="AW48" s="7">
        <v>1036342.313</v>
      </c>
      <c r="AX48" s="7">
        <v>18874730</v>
      </c>
      <c r="AY48" s="7">
        <v>2529797.25</v>
      </c>
      <c r="AZ48" s="7">
        <v>3017336.5</v>
      </c>
      <c r="BA48" s="7">
        <v>1484668.5</v>
      </c>
      <c r="BB48" s="7">
        <v>2255408.25</v>
      </c>
      <c r="BC48" s="7">
        <v>2304187.75</v>
      </c>
      <c r="BD48" s="7">
        <v>42445390</v>
      </c>
      <c r="BE48" s="7">
        <v>3324275.5</v>
      </c>
      <c r="BF48" s="7">
        <v>4900647.5</v>
      </c>
      <c r="BG48" s="7">
        <v>354784.28129999997</v>
      </c>
      <c r="BH48" s="7">
        <v>754552.75</v>
      </c>
      <c r="BI48" s="7">
        <v>278558.5</v>
      </c>
      <c r="BJ48" s="7">
        <v>621415.625</v>
      </c>
      <c r="BK48" s="7">
        <v>136389140</v>
      </c>
      <c r="BL48" s="7">
        <v>86158320</v>
      </c>
      <c r="BM48" s="7">
        <v>2744849.75</v>
      </c>
      <c r="BN48" s="7">
        <v>34145970</v>
      </c>
      <c r="BO48" s="7">
        <v>1178018.75</v>
      </c>
      <c r="BP48" s="7">
        <v>1290068.125</v>
      </c>
      <c r="BQ48" s="7">
        <v>1259877.875</v>
      </c>
      <c r="BR48" s="7">
        <v>1367472.375</v>
      </c>
      <c r="BS48" s="7">
        <v>2109500</v>
      </c>
      <c r="BT48" s="7">
        <v>2900635.25</v>
      </c>
      <c r="BU48" s="7">
        <v>4571786.5</v>
      </c>
      <c r="BV48" s="7">
        <v>4062727.5</v>
      </c>
      <c r="BW48" s="7">
        <v>97627080</v>
      </c>
      <c r="BX48" s="7">
        <v>88232480</v>
      </c>
      <c r="BY48" s="7">
        <v>3160773.5</v>
      </c>
      <c r="BZ48" s="7">
        <v>100009010</v>
      </c>
      <c r="CA48" s="7">
        <v>111309660</v>
      </c>
      <c r="CB48" s="7">
        <v>113419990</v>
      </c>
      <c r="CC48" s="7">
        <v>8250632.5</v>
      </c>
      <c r="CD48" s="7">
        <v>194362740</v>
      </c>
      <c r="CE48" s="7">
        <v>1326152.625</v>
      </c>
      <c r="CF48" s="7">
        <v>22605620</v>
      </c>
      <c r="CG48" s="7">
        <v>1420437.125</v>
      </c>
      <c r="CH48" s="7">
        <v>1318739.5</v>
      </c>
      <c r="CI48" s="7">
        <v>23493.26367</v>
      </c>
      <c r="CJ48" s="7">
        <v>2880.77124</v>
      </c>
      <c r="CK48" s="7">
        <v>1165.373779</v>
      </c>
      <c r="CL48" s="7">
        <v>2514.9345699999999</v>
      </c>
      <c r="CM48" s="7">
        <v>4010427.5</v>
      </c>
      <c r="CN48" s="7">
        <v>76334780</v>
      </c>
      <c r="CO48" s="7">
        <v>1630050.875</v>
      </c>
      <c r="CP48" s="7">
        <v>1861908.875</v>
      </c>
      <c r="CQ48" s="7">
        <v>6459908.5</v>
      </c>
      <c r="CR48" s="7">
        <v>86441870</v>
      </c>
      <c r="CS48" s="7">
        <v>2034072.125</v>
      </c>
      <c r="CT48" s="7">
        <v>33847230</v>
      </c>
      <c r="CU48" s="7">
        <v>72537430</v>
      </c>
      <c r="CV48" s="7">
        <v>162090240</v>
      </c>
      <c r="CW48" s="7">
        <v>1321901.125</v>
      </c>
      <c r="CX48" s="7">
        <v>3329090.25</v>
      </c>
      <c r="CY48" s="7">
        <v>120453830</v>
      </c>
      <c r="CZ48" s="7">
        <v>253347540</v>
      </c>
      <c r="DA48" s="7">
        <v>69474910</v>
      </c>
      <c r="DB48" s="7">
        <v>5028741.5</v>
      </c>
      <c r="DC48" s="7">
        <v>110033590</v>
      </c>
      <c r="DD48" s="7">
        <v>204311080</v>
      </c>
      <c r="DE48" s="7">
        <v>83709640</v>
      </c>
      <c r="DF48" s="7">
        <v>159280390</v>
      </c>
      <c r="DG48" s="7">
        <v>5181525.5</v>
      </c>
      <c r="DH48" s="7">
        <v>99961450</v>
      </c>
      <c r="DI48" s="7">
        <v>971706.9375</v>
      </c>
      <c r="DJ48" s="7">
        <v>1810261.25</v>
      </c>
      <c r="DK48" s="7">
        <v>96646.25</v>
      </c>
      <c r="DL48" s="7">
        <v>132852.8438</v>
      </c>
      <c r="DM48" s="7">
        <v>44430.808590000001</v>
      </c>
      <c r="DN48" s="7">
        <v>96213.65625</v>
      </c>
      <c r="DO48" s="7">
        <v>38032.53125</v>
      </c>
      <c r="DP48" s="7">
        <v>298327.8125</v>
      </c>
      <c r="DQ48" s="7">
        <v>113541.16409999999</v>
      </c>
      <c r="DR48" s="7">
        <v>127318.53909999999</v>
      </c>
      <c r="DS48" s="7">
        <v>492551.65629999997</v>
      </c>
      <c r="DT48" s="7">
        <v>297003.46879999997</v>
      </c>
      <c r="DU48" s="7">
        <v>4135380</v>
      </c>
      <c r="DV48" s="7">
        <v>320900.84379999997</v>
      </c>
      <c r="DW48" s="7">
        <v>99865.429690000004</v>
      </c>
      <c r="DX48" s="7">
        <v>98433.96875</v>
      </c>
      <c r="DY48" s="7">
        <v>1056296.25</v>
      </c>
      <c r="DZ48" s="7">
        <v>842846.4375</v>
      </c>
      <c r="EA48" s="7">
        <v>1118981.5</v>
      </c>
      <c r="EB48" s="7">
        <v>75798.5</v>
      </c>
      <c r="EC48" s="7">
        <v>2860182.5</v>
      </c>
      <c r="ED48" s="7">
        <v>2287765.75</v>
      </c>
      <c r="EE48" s="7">
        <v>80244.132809999996</v>
      </c>
      <c r="EF48" s="7">
        <v>47086.605470000002</v>
      </c>
      <c r="EG48" s="7">
        <v>39162.539060000003</v>
      </c>
      <c r="EH48" s="7">
        <v>46902.148439999997</v>
      </c>
    </row>
    <row r="49" spans="1:138" ht="12.75" customHeight="1" x14ac:dyDescent="0.2">
      <c r="A49" s="7">
        <v>19</v>
      </c>
      <c r="B49" s="7" t="s">
        <v>595</v>
      </c>
      <c r="C49" s="7" t="s">
        <v>340</v>
      </c>
      <c r="D49" s="7" t="s">
        <v>595</v>
      </c>
      <c r="E49" s="7"/>
      <c r="F49" s="7"/>
      <c r="G49" s="7" t="s">
        <v>596</v>
      </c>
      <c r="H49" s="7" t="s">
        <v>342</v>
      </c>
      <c r="I49" s="7">
        <v>207.089543276</v>
      </c>
      <c r="J49" s="7" t="s">
        <v>597</v>
      </c>
      <c r="K49" s="7">
        <v>1</v>
      </c>
      <c r="L49" s="7">
        <f t="shared" si="11"/>
        <v>1</v>
      </c>
      <c r="M49" s="7">
        <f t="shared" si="1"/>
        <v>1</v>
      </c>
      <c r="N49" s="7">
        <f t="shared" si="2"/>
        <v>3</v>
      </c>
      <c r="O49" s="7" t="str">
        <f t="shared" si="3"/>
        <v>Level 1+</v>
      </c>
      <c r="P49" s="7"/>
      <c r="Q49" s="7"/>
      <c r="R49" s="7"/>
      <c r="S49" s="7"/>
      <c r="T49" s="8">
        <v>6326910</v>
      </c>
      <c r="U49" s="7" t="s">
        <v>308</v>
      </c>
      <c r="V49" s="7">
        <v>3.6932054238008201</v>
      </c>
      <c r="W49" s="7" t="s">
        <v>303</v>
      </c>
      <c r="X49" s="7">
        <v>3.93</v>
      </c>
      <c r="Y49" s="7">
        <v>3</v>
      </c>
      <c r="Z49" s="7" t="s">
        <v>598</v>
      </c>
      <c r="AA49" s="7">
        <v>0.91959999999999997</v>
      </c>
      <c r="AB49" s="7" t="s">
        <v>345</v>
      </c>
      <c r="AC49" s="7">
        <v>208.0968</v>
      </c>
      <c r="AD49" s="7">
        <v>208.09700000000001</v>
      </c>
      <c r="AE49" s="7">
        <v>2.0000000000000001E-4</v>
      </c>
      <c r="AF49" s="7">
        <v>0.91639999999999999</v>
      </c>
      <c r="AG49" s="7">
        <v>3.69</v>
      </c>
      <c r="AH49" s="7">
        <v>4.5</v>
      </c>
      <c r="AI49" s="7">
        <v>3.69</v>
      </c>
      <c r="AJ49" s="7">
        <v>4.03</v>
      </c>
      <c r="AK49" s="7">
        <v>0.33</v>
      </c>
      <c r="AL49" s="7" t="s">
        <v>599</v>
      </c>
      <c r="AM49" s="7">
        <v>15966.900390000001</v>
      </c>
      <c r="AN49" s="7">
        <v>19781.105469999999</v>
      </c>
      <c r="AO49" s="7">
        <v>15560.337890000001</v>
      </c>
      <c r="AP49" s="7">
        <v>22133.470700000002</v>
      </c>
      <c r="AQ49" s="7">
        <v>12362.60547</v>
      </c>
      <c r="AR49" s="7">
        <v>31972.23242</v>
      </c>
      <c r="AS49" s="7">
        <v>21771.878909999999</v>
      </c>
      <c r="AT49" s="7">
        <v>9788.7783199999994</v>
      </c>
      <c r="AU49" s="7">
        <v>15832.25684</v>
      </c>
      <c r="AV49" s="7">
        <v>17388.568360000001</v>
      </c>
      <c r="AW49" s="7">
        <v>13412.72363</v>
      </c>
      <c r="AX49" s="7">
        <v>20932.880860000001</v>
      </c>
      <c r="AY49" s="7">
        <v>24792.833979999999</v>
      </c>
      <c r="AZ49" s="7">
        <v>16675.970700000002</v>
      </c>
      <c r="BA49" s="7">
        <v>24619.617190000001</v>
      </c>
      <c r="BB49" s="7">
        <v>18887.632809999999</v>
      </c>
      <c r="BC49" s="7">
        <v>38917.316409999999</v>
      </c>
      <c r="BD49" s="7">
        <v>29675.533200000002</v>
      </c>
      <c r="BE49" s="7">
        <v>29781.171880000002</v>
      </c>
      <c r="BF49" s="7">
        <v>51207.347659999999</v>
      </c>
      <c r="BG49" s="7">
        <v>15946.63184</v>
      </c>
      <c r="BH49" s="7">
        <v>12559.74121</v>
      </c>
      <c r="BI49" s="7">
        <v>13872.85059</v>
      </c>
      <c r="BJ49" s="7">
        <v>11812.000980000001</v>
      </c>
      <c r="BK49" s="7">
        <v>49628.734380000002</v>
      </c>
      <c r="BL49" s="7">
        <v>37344.976560000003</v>
      </c>
      <c r="BM49" s="7">
        <v>22033.587889999999</v>
      </c>
      <c r="BN49" s="7">
        <v>22898.36133</v>
      </c>
      <c r="BO49" s="7">
        <v>15274.57422</v>
      </c>
      <c r="BP49" s="7">
        <v>13011.152340000001</v>
      </c>
      <c r="BQ49" s="7">
        <v>11502.190430000001</v>
      </c>
      <c r="BR49" s="7">
        <v>16376.785159999999</v>
      </c>
      <c r="BS49" s="7">
        <v>24511.658200000002</v>
      </c>
      <c r="BT49" s="7">
        <v>20215.550780000001</v>
      </c>
      <c r="BU49" s="7">
        <v>16567.378909999999</v>
      </c>
      <c r="BV49" s="7">
        <v>14634.16309</v>
      </c>
      <c r="BW49" s="7">
        <v>43137.640630000002</v>
      </c>
      <c r="BX49" s="7">
        <v>32705.17383</v>
      </c>
      <c r="BY49" s="7">
        <v>31126.449219999999</v>
      </c>
      <c r="BZ49" s="7">
        <v>30974.556639999999</v>
      </c>
      <c r="CA49" s="7">
        <v>86714.617190000004</v>
      </c>
      <c r="CB49" s="7">
        <v>40838.304689999997</v>
      </c>
      <c r="CC49" s="7">
        <v>62765.980470000002</v>
      </c>
      <c r="CD49" s="7">
        <v>74172.164059999996</v>
      </c>
      <c r="CE49" s="7">
        <v>18564.644530000001</v>
      </c>
      <c r="CF49" s="7">
        <v>16915.162110000001</v>
      </c>
      <c r="CG49" s="7">
        <v>17246.447270000001</v>
      </c>
      <c r="CH49" s="7">
        <v>13905.44629</v>
      </c>
      <c r="CI49" s="7">
        <v>10208.63379</v>
      </c>
      <c r="CJ49" s="7">
        <v>1491.872803</v>
      </c>
      <c r="CK49" s="7">
        <v>2065.0009770000001</v>
      </c>
      <c r="CL49" s="7">
        <v>2424.138672</v>
      </c>
      <c r="CM49" s="7">
        <v>272803.21879999997</v>
      </c>
      <c r="CN49" s="7">
        <v>51097.964840000001</v>
      </c>
      <c r="CO49" s="7">
        <v>33561.941409999999</v>
      </c>
      <c r="CP49" s="7">
        <v>38891.160159999999</v>
      </c>
      <c r="CQ49" s="7">
        <v>31486440</v>
      </c>
      <c r="CR49" s="7">
        <v>78190.96875</v>
      </c>
      <c r="CS49" s="7">
        <v>44598.5</v>
      </c>
      <c r="CT49" s="7">
        <v>90700.726559999996</v>
      </c>
      <c r="CU49" s="7">
        <v>1076863.75</v>
      </c>
      <c r="CV49" s="7">
        <v>479582.875</v>
      </c>
      <c r="CW49" s="7">
        <v>46676.632810000003</v>
      </c>
      <c r="CX49" s="7">
        <v>28764.695309999999</v>
      </c>
      <c r="CY49" s="7">
        <v>26135680</v>
      </c>
      <c r="CZ49" s="7">
        <v>846559.875</v>
      </c>
      <c r="DA49" s="7">
        <v>35384.433590000001</v>
      </c>
      <c r="DB49" s="7">
        <v>68977.953129999994</v>
      </c>
      <c r="DC49" s="7">
        <v>3567947.5</v>
      </c>
      <c r="DD49" s="7">
        <v>63269100</v>
      </c>
      <c r="DE49" s="7">
        <v>26964790</v>
      </c>
      <c r="DF49" s="7">
        <v>1084641.375</v>
      </c>
      <c r="DG49" s="7">
        <v>452648.4375</v>
      </c>
      <c r="DH49" s="7">
        <v>141133.8125</v>
      </c>
      <c r="DI49" s="7">
        <v>27833.623049999998</v>
      </c>
      <c r="DJ49" s="7">
        <v>30867.51758</v>
      </c>
      <c r="DK49" s="7">
        <v>12440.514649999999</v>
      </c>
      <c r="DL49" s="7">
        <v>17250.046880000002</v>
      </c>
      <c r="DM49" s="7">
        <v>14183.143550000001</v>
      </c>
      <c r="DN49" s="7">
        <v>13532.46191</v>
      </c>
      <c r="DO49" s="7">
        <v>11785.66699</v>
      </c>
      <c r="DP49" s="7">
        <v>15195.36133</v>
      </c>
      <c r="DQ49" s="7">
        <v>15783.566409999999</v>
      </c>
      <c r="DR49" s="7">
        <v>11909.69434</v>
      </c>
      <c r="DS49" s="7">
        <v>25215.783200000002</v>
      </c>
      <c r="DT49" s="7">
        <v>15616.10254</v>
      </c>
      <c r="DU49" s="7">
        <v>18112.32617</v>
      </c>
      <c r="DV49" s="7">
        <v>19716.871090000001</v>
      </c>
      <c r="DW49" s="7">
        <v>20888.447270000001</v>
      </c>
      <c r="DX49" s="7">
        <v>17959.035159999999</v>
      </c>
      <c r="DY49" s="7">
        <v>15108.42383</v>
      </c>
      <c r="DZ49" s="7">
        <v>26790.964840000001</v>
      </c>
      <c r="EA49" s="7">
        <v>12627.679690000001</v>
      </c>
      <c r="EB49" s="7">
        <v>21172.60742</v>
      </c>
      <c r="EC49" s="7">
        <v>204408.1563</v>
      </c>
      <c r="ED49" s="7">
        <v>275895.15629999997</v>
      </c>
      <c r="EE49" s="7">
        <v>14502.659180000001</v>
      </c>
      <c r="EF49" s="7">
        <v>12781.412109999999</v>
      </c>
      <c r="EG49" s="7">
        <v>7798.3447269999997</v>
      </c>
      <c r="EH49" s="7">
        <v>11471.75</v>
      </c>
    </row>
    <row r="50" spans="1:138" ht="12.75" customHeight="1" x14ac:dyDescent="0.2">
      <c r="A50" s="7">
        <v>0</v>
      </c>
      <c r="B50" s="7" t="s">
        <v>600</v>
      </c>
      <c r="C50" s="7" t="s">
        <v>340</v>
      </c>
      <c r="D50" s="7" t="s">
        <v>600</v>
      </c>
      <c r="E50" s="7"/>
      <c r="F50" s="7"/>
      <c r="G50" s="7" t="s">
        <v>601</v>
      </c>
      <c r="H50" s="7" t="s">
        <v>342</v>
      </c>
      <c r="I50" s="7">
        <v>122.048012812</v>
      </c>
      <c r="J50" s="7" t="s">
        <v>602</v>
      </c>
      <c r="K50" s="7">
        <v>0</v>
      </c>
      <c r="L50" s="7">
        <f t="shared" si="11"/>
        <v>1</v>
      </c>
      <c r="M50" s="7">
        <f t="shared" si="1"/>
        <v>1</v>
      </c>
      <c r="N50" s="7">
        <f t="shared" si="2"/>
        <v>2</v>
      </c>
      <c r="O50" s="7" t="str">
        <f t="shared" si="3"/>
        <v>Level 1</v>
      </c>
      <c r="P50" s="7"/>
      <c r="Q50" s="7"/>
      <c r="R50" s="7"/>
      <c r="S50" s="7" t="s">
        <v>360</v>
      </c>
      <c r="T50" s="8">
        <v>3861722.25</v>
      </c>
      <c r="U50" s="7" t="s">
        <v>312</v>
      </c>
      <c r="V50" s="7">
        <v>1.0857364611534901</v>
      </c>
      <c r="W50" s="7"/>
      <c r="X50" s="7"/>
      <c r="Y50" s="7"/>
      <c r="Z50" s="7"/>
      <c r="AA50" s="7"/>
      <c r="AB50" s="7" t="s">
        <v>345</v>
      </c>
      <c r="AC50" s="7">
        <v>123.0553</v>
      </c>
      <c r="AD50" s="7">
        <v>123.0558</v>
      </c>
      <c r="AE50" s="7">
        <v>5.0000000000000001E-4</v>
      </c>
      <c r="AF50" s="7">
        <v>3.7576000000000001</v>
      </c>
      <c r="AG50" s="7">
        <v>1.1100000000000001</v>
      </c>
      <c r="AH50" s="7">
        <v>1.23</v>
      </c>
      <c r="AI50" s="7">
        <v>1.0900000000000001</v>
      </c>
      <c r="AJ50" s="7">
        <v>1.1599999999999999</v>
      </c>
      <c r="AK50" s="7">
        <v>7.0000000000000007E-2</v>
      </c>
      <c r="AL50" s="7" t="s">
        <v>603</v>
      </c>
      <c r="AM50" s="7">
        <v>792938.125</v>
      </c>
      <c r="AN50" s="7">
        <v>686749.3125</v>
      </c>
      <c r="AO50" s="7">
        <v>449536.875</v>
      </c>
      <c r="AP50" s="7">
        <v>718878.3125</v>
      </c>
      <c r="AQ50" s="7">
        <v>680403.125</v>
      </c>
      <c r="AR50" s="7">
        <v>3010835.5</v>
      </c>
      <c r="AS50" s="7">
        <v>927344.9375</v>
      </c>
      <c r="AT50" s="7">
        <v>1175913.75</v>
      </c>
      <c r="AU50" s="7">
        <v>2470091.5</v>
      </c>
      <c r="AV50" s="7">
        <v>933550.25</v>
      </c>
      <c r="AW50" s="7">
        <v>1092396.625</v>
      </c>
      <c r="AX50" s="7">
        <v>1239481.125</v>
      </c>
      <c r="AY50" s="7">
        <v>2540516.5</v>
      </c>
      <c r="AZ50" s="7">
        <v>1674142.875</v>
      </c>
      <c r="BA50" s="7">
        <v>523125.5</v>
      </c>
      <c r="BB50" s="7">
        <v>1820933.75</v>
      </c>
      <c r="BC50" s="7">
        <v>2269527.75</v>
      </c>
      <c r="BD50" s="7">
        <v>2787972.75</v>
      </c>
      <c r="BE50" s="7">
        <v>1894991.375</v>
      </c>
      <c r="BF50" s="7">
        <v>1201140.5</v>
      </c>
      <c r="BG50" s="7">
        <v>587404.875</v>
      </c>
      <c r="BH50" s="7">
        <v>872630.5625</v>
      </c>
      <c r="BI50" s="7">
        <v>575026.1875</v>
      </c>
      <c r="BJ50" s="7">
        <v>921794.4375</v>
      </c>
      <c r="BK50" s="7">
        <v>2188027.25</v>
      </c>
      <c r="BL50" s="7">
        <v>1071350.5</v>
      </c>
      <c r="BM50" s="7">
        <v>10732950</v>
      </c>
      <c r="BN50" s="7">
        <v>862122.25</v>
      </c>
      <c r="BO50" s="7">
        <v>355451.90629999997</v>
      </c>
      <c r="BP50" s="7">
        <v>477393.15629999997</v>
      </c>
      <c r="BQ50" s="7">
        <v>507620.625</v>
      </c>
      <c r="BR50" s="7">
        <v>447229.28129999997</v>
      </c>
      <c r="BS50" s="7">
        <v>646986.875</v>
      </c>
      <c r="BT50" s="7">
        <v>581072.6875</v>
      </c>
      <c r="BU50" s="7">
        <v>747881.75</v>
      </c>
      <c r="BV50" s="7">
        <v>860873.9375</v>
      </c>
      <c r="BW50" s="7">
        <v>1288764.75</v>
      </c>
      <c r="BX50" s="7">
        <v>1229396.25</v>
      </c>
      <c r="BY50" s="7">
        <v>710309.3125</v>
      </c>
      <c r="BZ50" s="7">
        <v>1368712.625</v>
      </c>
      <c r="CA50" s="7">
        <v>1593549.75</v>
      </c>
      <c r="CB50" s="7">
        <v>16658050</v>
      </c>
      <c r="CC50" s="7">
        <v>1063470.125</v>
      </c>
      <c r="CD50" s="7">
        <v>1888370.25</v>
      </c>
      <c r="CE50" s="7">
        <v>695991.6875</v>
      </c>
      <c r="CF50" s="7">
        <v>656397.3125</v>
      </c>
      <c r="CG50" s="7">
        <v>864170.5</v>
      </c>
      <c r="CH50" s="7">
        <v>623052.9375</v>
      </c>
      <c r="CI50" s="7">
        <v>184826.98439999999</v>
      </c>
      <c r="CJ50" s="7">
        <v>11165.7168</v>
      </c>
      <c r="CK50" s="7">
        <v>34931.117189999997</v>
      </c>
      <c r="CL50" s="7">
        <v>13701.284180000001</v>
      </c>
      <c r="CM50" s="7">
        <v>540573.5</v>
      </c>
      <c r="CN50" s="7">
        <v>3224708.75</v>
      </c>
      <c r="CO50" s="7">
        <v>372079.90629999997</v>
      </c>
      <c r="CP50" s="7">
        <v>238580.48439999999</v>
      </c>
      <c r="CQ50" s="7">
        <v>407633.28129999997</v>
      </c>
      <c r="CR50" s="7">
        <v>833133.5</v>
      </c>
      <c r="CS50" s="7">
        <v>542822.125</v>
      </c>
      <c r="CT50" s="7">
        <v>361248.375</v>
      </c>
      <c r="CU50" s="7">
        <v>312454.34379999997</v>
      </c>
      <c r="CV50" s="7">
        <v>838029.8125</v>
      </c>
      <c r="CW50" s="7">
        <v>577225.6875</v>
      </c>
      <c r="CX50" s="7">
        <v>7087510</v>
      </c>
      <c r="CY50" s="7">
        <v>667062.9375</v>
      </c>
      <c r="CZ50" s="7">
        <v>23417970</v>
      </c>
      <c r="DA50" s="7">
        <v>1080374.375</v>
      </c>
      <c r="DB50" s="7">
        <v>1180943.125</v>
      </c>
      <c r="DC50" s="7">
        <v>1027971.125</v>
      </c>
      <c r="DD50" s="7">
        <v>2509544.25</v>
      </c>
      <c r="DE50" s="7">
        <v>12702430</v>
      </c>
      <c r="DF50" s="7">
        <v>24914100</v>
      </c>
      <c r="DG50" s="7">
        <v>591977.4375</v>
      </c>
      <c r="DH50" s="7">
        <v>3861722.25</v>
      </c>
      <c r="DI50" s="7">
        <v>278760.90629999997</v>
      </c>
      <c r="DJ50" s="7">
        <v>420066.78129999997</v>
      </c>
      <c r="DK50" s="7">
        <v>362435.96879999997</v>
      </c>
      <c r="DL50" s="7">
        <v>358487.03129999997</v>
      </c>
      <c r="DM50" s="7">
        <v>186697.42189999999</v>
      </c>
      <c r="DN50" s="7">
        <v>269418.9375</v>
      </c>
      <c r="DO50" s="7">
        <v>140091.75</v>
      </c>
      <c r="DP50" s="7">
        <v>739468.375</v>
      </c>
      <c r="DQ50" s="7">
        <v>182397.2188</v>
      </c>
      <c r="DR50" s="7">
        <v>166060.125</v>
      </c>
      <c r="DS50" s="7">
        <v>269225.25</v>
      </c>
      <c r="DT50" s="7">
        <v>198721.6563</v>
      </c>
      <c r="DU50" s="7">
        <v>227057.60939999999</v>
      </c>
      <c r="DV50" s="7">
        <v>324469.1875</v>
      </c>
      <c r="DW50" s="7">
        <v>314342.9375</v>
      </c>
      <c r="DX50" s="7">
        <v>179075.17189999999</v>
      </c>
      <c r="DY50" s="7">
        <v>454684.46879999997</v>
      </c>
      <c r="DZ50" s="7">
        <v>346568.65629999997</v>
      </c>
      <c r="EA50" s="7">
        <v>469322.96879999997</v>
      </c>
      <c r="EB50" s="7">
        <v>195781.3125</v>
      </c>
      <c r="EC50" s="7">
        <v>642904.375</v>
      </c>
      <c r="ED50" s="7">
        <v>5202540</v>
      </c>
      <c r="EE50" s="7">
        <v>205566.375</v>
      </c>
      <c r="EF50" s="7">
        <v>511316.15629999997</v>
      </c>
      <c r="EG50" s="7">
        <v>199592.7188</v>
      </c>
      <c r="EH50" s="7">
        <v>412250.15629999997</v>
      </c>
    </row>
    <row r="51" spans="1:138" ht="12.75" customHeight="1" x14ac:dyDescent="0.2">
      <c r="A51" s="7">
        <v>30</v>
      </c>
      <c r="B51" s="7" t="s">
        <v>604</v>
      </c>
      <c r="C51" s="7" t="s">
        <v>340</v>
      </c>
      <c r="D51" s="7" t="s">
        <v>604</v>
      </c>
      <c r="E51" s="7"/>
      <c r="F51" s="7"/>
      <c r="G51" s="7" t="s">
        <v>605</v>
      </c>
      <c r="H51" s="7" t="s">
        <v>342</v>
      </c>
      <c r="I51" s="7">
        <v>219.110672644</v>
      </c>
      <c r="J51" s="7" t="s">
        <v>606</v>
      </c>
      <c r="K51" s="7">
        <v>1</v>
      </c>
      <c r="L51" s="7">
        <f t="shared" si="11"/>
        <v>1</v>
      </c>
      <c r="M51" s="7">
        <f t="shared" si="1"/>
        <v>1</v>
      </c>
      <c r="N51" s="7">
        <f t="shared" si="2"/>
        <v>3</v>
      </c>
      <c r="O51" s="7" t="str">
        <f t="shared" si="3"/>
        <v>Level 1+</v>
      </c>
      <c r="P51" s="7"/>
      <c r="Q51" s="7"/>
      <c r="R51" s="7"/>
      <c r="S51" s="7"/>
      <c r="T51" s="8">
        <v>56926080</v>
      </c>
      <c r="U51" s="7" t="s">
        <v>308</v>
      </c>
      <c r="V51" s="7">
        <v>6.6754421232934602</v>
      </c>
      <c r="W51" s="7" t="s">
        <v>255</v>
      </c>
      <c r="X51" s="7">
        <v>6.46</v>
      </c>
      <c r="Y51" s="7">
        <v>25</v>
      </c>
      <c r="Z51" s="7" t="s">
        <v>607</v>
      </c>
      <c r="AA51" s="7">
        <v>0.91479999999999995</v>
      </c>
      <c r="AB51" s="7" t="s">
        <v>345</v>
      </c>
      <c r="AC51" s="7">
        <v>220.11799999999999</v>
      </c>
      <c r="AD51" s="7">
        <v>220.11850000000001</v>
      </c>
      <c r="AE51" s="7">
        <v>5.0000000000000001E-4</v>
      </c>
      <c r="AF51" s="7">
        <v>2.4523999999999999</v>
      </c>
      <c r="AG51" s="7">
        <v>6.18</v>
      </c>
      <c r="AH51" s="7">
        <v>6.78</v>
      </c>
      <c r="AI51" s="7">
        <v>6.68</v>
      </c>
      <c r="AJ51" s="7">
        <v>6.55</v>
      </c>
      <c r="AK51" s="7">
        <v>0.13</v>
      </c>
      <c r="AL51" s="7" t="s">
        <v>608</v>
      </c>
      <c r="AM51" s="7">
        <v>3465252.5</v>
      </c>
      <c r="AN51" s="7">
        <v>3448434.5</v>
      </c>
      <c r="AO51" s="7">
        <v>339939.5</v>
      </c>
      <c r="AP51" s="7">
        <v>3038671.75</v>
      </c>
      <c r="AQ51" s="7">
        <v>1427864.125</v>
      </c>
      <c r="AR51" s="7">
        <v>3471238.5</v>
      </c>
      <c r="AS51" s="7">
        <v>22370150</v>
      </c>
      <c r="AT51" s="7">
        <v>161596.3125</v>
      </c>
      <c r="AU51" s="7">
        <v>32276140</v>
      </c>
      <c r="AV51" s="7">
        <v>307080.25</v>
      </c>
      <c r="AW51" s="7">
        <v>1534212.125</v>
      </c>
      <c r="AX51" s="7">
        <v>2005080.5</v>
      </c>
      <c r="AY51" s="7">
        <v>79979210</v>
      </c>
      <c r="AZ51" s="7">
        <v>1145644.875</v>
      </c>
      <c r="BA51" s="7">
        <v>2610426.75</v>
      </c>
      <c r="BB51" s="7">
        <v>4712683.5</v>
      </c>
      <c r="BC51" s="7">
        <v>139103450</v>
      </c>
      <c r="BD51" s="7">
        <v>112358210</v>
      </c>
      <c r="BE51" s="7">
        <v>108966610</v>
      </c>
      <c r="BF51" s="7">
        <v>4998736.5</v>
      </c>
      <c r="BG51" s="7">
        <v>603503.125</v>
      </c>
      <c r="BH51" s="7">
        <v>3186752.25</v>
      </c>
      <c r="BI51" s="7">
        <v>917833.25</v>
      </c>
      <c r="BJ51" s="7">
        <v>3037141.25</v>
      </c>
      <c r="BK51" s="7">
        <v>106812980</v>
      </c>
      <c r="BL51" s="7">
        <v>71047250</v>
      </c>
      <c r="BM51" s="7">
        <v>753349.9375</v>
      </c>
      <c r="BN51" s="7">
        <v>16944210</v>
      </c>
      <c r="BO51" s="7">
        <v>752339.3125</v>
      </c>
      <c r="BP51" s="7">
        <v>1020906.125</v>
      </c>
      <c r="BQ51" s="7">
        <v>595880.5</v>
      </c>
      <c r="BR51" s="7">
        <v>148049.39060000001</v>
      </c>
      <c r="BS51" s="7">
        <v>77385.40625</v>
      </c>
      <c r="BT51" s="7">
        <v>22310750</v>
      </c>
      <c r="BU51" s="7">
        <v>2250762.25</v>
      </c>
      <c r="BV51" s="7">
        <v>2766668.75</v>
      </c>
      <c r="BW51" s="7">
        <v>6597435.5</v>
      </c>
      <c r="BX51" s="7">
        <v>6471896.5</v>
      </c>
      <c r="BY51" s="7">
        <v>139165.70310000001</v>
      </c>
      <c r="BZ51" s="7">
        <v>47310800</v>
      </c>
      <c r="CA51" s="7">
        <v>136354290</v>
      </c>
      <c r="CB51" s="7">
        <v>181414680</v>
      </c>
      <c r="CC51" s="7">
        <v>1103577.875</v>
      </c>
      <c r="CD51" s="7">
        <v>179041460</v>
      </c>
      <c r="CE51" s="7">
        <v>61495.511720000002</v>
      </c>
      <c r="CF51" s="7">
        <v>1940657.25</v>
      </c>
      <c r="CG51" s="7">
        <v>571004.5625</v>
      </c>
      <c r="CH51" s="7">
        <v>452318.125</v>
      </c>
      <c r="CI51" s="7">
        <v>3382.9020999999998</v>
      </c>
      <c r="CJ51" s="7">
        <v>2040.419922</v>
      </c>
      <c r="CK51" s="7">
        <v>0</v>
      </c>
      <c r="CL51" s="7">
        <v>2085.180664</v>
      </c>
      <c r="CM51" s="7">
        <v>1698494.5</v>
      </c>
      <c r="CN51" s="7">
        <v>372783560</v>
      </c>
      <c r="CO51" s="7">
        <v>1773358.5</v>
      </c>
      <c r="CP51" s="7">
        <v>125440.14840000001</v>
      </c>
      <c r="CQ51" s="7">
        <v>6210860.5</v>
      </c>
      <c r="CR51" s="7">
        <v>74038700</v>
      </c>
      <c r="CS51" s="7">
        <v>42840270</v>
      </c>
      <c r="CT51" s="7">
        <v>7346635.5</v>
      </c>
      <c r="CU51" s="7">
        <v>39650160</v>
      </c>
      <c r="CV51" s="7">
        <v>52948670</v>
      </c>
      <c r="CW51" s="7">
        <v>729340.625</v>
      </c>
      <c r="CX51" s="7">
        <v>5611995.5</v>
      </c>
      <c r="CY51" s="7">
        <v>174479640</v>
      </c>
      <c r="CZ51" s="7">
        <v>7768038.5</v>
      </c>
      <c r="DA51" s="7">
        <v>6091925.5</v>
      </c>
      <c r="DB51" s="7">
        <v>6485126.5</v>
      </c>
      <c r="DC51" s="7">
        <v>269785120</v>
      </c>
      <c r="DD51" s="7">
        <v>569260800</v>
      </c>
      <c r="DE51" s="7">
        <v>171074800</v>
      </c>
      <c r="DF51" s="7">
        <v>214860520</v>
      </c>
      <c r="DG51" s="7">
        <v>118802170</v>
      </c>
      <c r="DH51" s="7">
        <v>510677200</v>
      </c>
      <c r="DI51" s="7">
        <v>109739.6094</v>
      </c>
      <c r="DJ51" s="7">
        <v>1886719.125</v>
      </c>
      <c r="DK51" s="7">
        <v>52721.675779999998</v>
      </c>
      <c r="DL51" s="7">
        <v>182385.60939999999</v>
      </c>
      <c r="DM51" s="7">
        <v>49525.441409999999</v>
      </c>
      <c r="DN51" s="7">
        <v>158788.67189999999</v>
      </c>
      <c r="DO51" s="7">
        <v>14556.01367</v>
      </c>
      <c r="DP51" s="7">
        <v>176229.5313</v>
      </c>
      <c r="DQ51" s="7">
        <v>251473.375</v>
      </c>
      <c r="DR51" s="7">
        <v>224664.48439999999</v>
      </c>
      <c r="DS51" s="7">
        <v>19438.943360000001</v>
      </c>
      <c r="DT51" s="7">
        <v>233821.54689999999</v>
      </c>
      <c r="DU51" s="7">
        <v>310733.5625</v>
      </c>
      <c r="DV51" s="7">
        <v>13783.497069999999</v>
      </c>
      <c r="DW51" s="7">
        <v>144862.82810000001</v>
      </c>
      <c r="DX51" s="7">
        <v>101679.6406</v>
      </c>
      <c r="DY51" s="7">
        <v>211137.07810000001</v>
      </c>
      <c r="DZ51" s="7">
        <v>126617.6875</v>
      </c>
      <c r="EA51" s="7">
        <v>11512960</v>
      </c>
      <c r="EB51" s="7">
        <v>16517.64258</v>
      </c>
      <c r="EC51" s="7">
        <v>6401613.5</v>
      </c>
      <c r="ED51" s="7">
        <v>2423965.5</v>
      </c>
      <c r="EE51" s="7">
        <v>392762.65629999997</v>
      </c>
      <c r="EF51" s="7">
        <v>221326.0625</v>
      </c>
      <c r="EG51" s="7">
        <v>7498.0493159999996</v>
      </c>
      <c r="EH51" s="7">
        <v>100924.60159999999</v>
      </c>
    </row>
    <row r="52" spans="1:138" ht="12.75" customHeight="1" x14ac:dyDescent="0.2">
      <c r="A52" s="7">
        <v>36</v>
      </c>
      <c r="B52" s="7" t="s">
        <v>609</v>
      </c>
      <c r="C52" s="7" t="s">
        <v>340</v>
      </c>
      <c r="D52" s="7" t="s">
        <v>609</v>
      </c>
      <c r="E52" s="7"/>
      <c r="F52" s="7"/>
      <c r="G52" s="7" t="s">
        <v>610</v>
      </c>
      <c r="H52" s="7" t="s">
        <v>342</v>
      </c>
      <c r="I52" s="7">
        <v>165.078978592</v>
      </c>
      <c r="J52" s="7" t="s">
        <v>611</v>
      </c>
      <c r="K52" s="7">
        <v>1</v>
      </c>
      <c r="L52" s="7">
        <f t="shared" si="11"/>
        <v>1</v>
      </c>
      <c r="M52" s="7">
        <f t="shared" si="1"/>
        <v>1</v>
      </c>
      <c r="N52" s="7">
        <f t="shared" si="2"/>
        <v>3</v>
      </c>
      <c r="O52" s="7" t="str">
        <f t="shared" si="3"/>
        <v>Level 1+</v>
      </c>
      <c r="P52" s="7"/>
      <c r="Q52" s="7"/>
      <c r="R52" s="7"/>
      <c r="S52" s="7"/>
      <c r="T52" s="8">
        <v>54991504</v>
      </c>
      <c r="U52" s="7" t="s">
        <v>295</v>
      </c>
      <c r="V52" s="7">
        <v>8.6724800674122609</v>
      </c>
      <c r="W52" s="7" t="s">
        <v>612</v>
      </c>
      <c r="X52" s="7">
        <v>8.36</v>
      </c>
      <c r="Y52" s="7">
        <v>9</v>
      </c>
      <c r="Z52" s="7" t="s">
        <v>613</v>
      </c>
      <c r="AA52" s="7">
        <v>0.91820000000000002</v>
      </c>
      <c r="AB52" s="7" t="s">
        <v>345</v>
      </c>
      <c r="AC52" s="7">
        <v>166.08629999999999</v>
      </c>
      <c r="AD52" s="7">
        <v>166.0865</v>
      </c>
      <c r="AE52" s="7">
        <v>2.0000000000000001E-4</v>
      </c>
      <c r="AF52" s="7">
        <v>1.4821</v>
      </c>
      <c r="AG52" s="7">
        <v>8.17</v>
      </c>
      <c r="AH52" s="7">
        <v>8.6999999999999993</v>
      </c>
      <c r="AI52" s="7">
        <v>8.67</v>
      </c>
      <c r="AJ52" s="7">
        <v>8.41</v>
      </c>
      <c r="AK52" s="7">
        <v>0.26</v>
      </c>
      <c r="AL52" s="7" t="s">
        <v>614</v>
      </c>
      <c r="AM52" s="7">
        <v>317593.5625</v>
      </c>
      <c r="AN52" s="7">
        <v>376851.21879999997</v>
      </c>
      <c r="AO52" s="7">
        <v>108556.375</v>
      </c>
      <c r="AP52" s="7">
        <v>218212.73439999999</v>
      </c>
      <c r="AQ52" s="7">
        <v>333049.71879999997</v>
      </c>
      <c r="AR52" s="7">
        <v>1316884.875</v>
      </c>
      <c r="AS52" s="7">
        <v>910929.625</v>
      </c>
      <c r="AT52" s="7">
        <v>313296.1875</v>
      </c>
      <c r="AU52" s="7">
        <v>3667427.75</v>
      </c>
      <c r="AV52" s="7">
        <v>1676705.625</v>
      </c>
      <c r="AW52" s="7">
        <v>493127.53129999997</v>
      </c>
      <c r="AX52" s="7">
        <v>1119528.375</v>
      </c>
      <c r="AY52" s="7">
        <v>2947354.25</v>
      </c>
      <c r="AZ52" s="7">
        <v>3672145.75</v>
      </c>
      <c r="BA52" s="7">
        <v>457174.84379999997</v>
      </c>
      <c r="BB52" s="7">
        <v>1351847.125</v>
      </c>
      <c r="BC52" s="7">
        <v>5441967.5</v>
      </c>
      <c r="BD52" s="7">
        <v>7540326.5</v>
      </c>
      <c r="BE52" s="7">
        <v>2897129.75</v>
      </c>
      <c r="BF52" s="7">
        <v>3269678.5</v>
      </c>
      <c r="BG52" s="7">
        <v>407616.1875</v>
      </c>
      <c r="BH52" s="7">
        <v>943840.125</v>
      </c>
      <c r="BI52" s="7">
        <v>92990.515629999994</v>
      </c>
      <c r="BJ52" s="7">
        <v>643021.3125</v>
      </c>
      <c r="BK52" s="7">
        <v>817977.25</v>
      </c>
      <c r="BL52" s="7">
        <v>514003.15629999997</v>
      </c>
      <c r="BM52" s="7">
        <v>61425.023439999997</v>
      </c>
      <c r="BN52" s="7">
        <v>165086.01560000001</v>
      </c>
      <c r="BO52" s="7">
        <v>126535.24219999999</v>
      </c>
      <c r="BP52" s="7">
        <v>242311.51560000001</v>
      </c>
      <c r="BQ52" s="7">
        <v>98385.015629999994</v>
      </c>
      <c r="BR52" s="7">
        <v>312149.71879999997</v>
      </c>
      <c r="BS52" s="7">
        <v>155708.5938</v>
      </c>
      <c r="BT52" s="7">
        <v>391055.5</v>
      </c>
      <c r="BU52" s="7">
        <v>1454464.375</v>
      </c>
      <c r="BV52" s="7">
        <v>827828.9375</v>
      </c>
      <c r="BW52" s="7">
        <v>934513.375</v>
      </c>
      <c r="BX52" s="7">
        <v>1165475.375</v>
      </c>
      <c r="BY52" s="7">
        <v>346752.78129999997</v>
      </c>
      <c r="BZ52" s="7">
        <v>1677765.125</v>
      </c>
      <c r="CA52" s="7">
        <v>445051.21879999997</v>
      </c>
      <c r="CB52" s="7">
        <v>1653271.25</v>
      </c>
      <c r="CC52" s="7">
        <v>1214108.875</v>
      </c>
      <c r="CD52" s="7">
        <v>66195820</v>
      </c>
      <c r="CE52" s="7">
        <v>245822.5</v>
      </c>
      <c r="CF52" s="7">
        <v>538186.375</v>
      </c>
      <c r="CG52" s="7">
        <v>185162.4375</v>
      </c>
      <c r="CH52" s="7">
        <v>1167950</v>
      </c>
      <c r="CI52" s="7">
        <v>29028.371090000001</v>
      </c>
      <c r="CJ52" s="7">
        <v>0</v>
      </c>
      <c r="CK52" s="7">
        <v>0</v>
      </c>
      <c r="CL52" s="7">
        <v>0</v>
      </c>
      <c r="CM52" s="7">
        <v>49308230</v>
      </c>
      <c r="CN52" s="7">
        <v>35302660</v>
      </c>
      <c r="CO52" s="7">
        <v>111586.41409999999</v>
      </c>
      <c r="CP52" s="7">
        <v>179338.23439999999</v>
      </c>
      <c r="CQ52" s="7">
        <v>549915040</v>
      </c>
      <c r="CR52" s="7">
        <v>141870970</v>
      </c>
      <c r="CS52" s="7">
        <v>308634.5625</v>
      </c>
      <c r="CT52" s="7">
        <v>74802550</v>
      </c>
      <c r="CU52" s="7">
        <v>178522920</v>
      </c>
      <c r="CV52" s="7">
        <v>176728280</v>
      </c>
      <c r="CW52" s="7">
        <v>131312.85939999999</v>
      </c>
      <c r="CX52" s="7">
        <v>489799.75</v>
      </c>
      <c r="CY52" s="7">
        <v>220232880</v>
      </c>
      <c r="CZ52" s="7">
        <v>100211690</v>
      </c>
      <c r="DA52" s="7">
        <v>191161.0625</v>
      </c>
      <c r="DB52" s="7">
        <v>149697.32810000001</v>
      </c>
      <c r="DC52" s="7">
        <v>274827440</v>
      </c>
      <c r="DD52" s="7">
        <v>8081144.5</v>
      </c>
      <c r="DE52" s="7">
        <v>5834840</v>
      </c>
      <c r="DF52" s="7">
        <v>385723.75</v>
      </c>
      <c r="DG52" s="7">
        <v>284642440</v>
      </c>
      <c r="DH52" s="7">
        <v>64424840</v>
      </c>
      <c r="DI52" s="7">
        <v>152149.23439999999</v>
      </c>
      <c r="DJ52" s="7">
        <v>276387.75</v>
      </c>
      <c r="DK52" s="7">
        <v>38579.652340000001</v>
      </c>
      <c r="DL52" s="7">
        <v>67111.601559999996</v>
      </c>
      <c r="DM52" s="7">
        <v>12261.360350000001</v>
      </c>
      <c r="DN52" s="7">
        <v>48309.347659999999</v>
      </c>
      <c r="DO52" s="7">
        <v>53387.027340000001</v>
      </c>
      <c r="DP52" s="7">
        <v>925058.125</v>
      </c>
      <c r="DQ52" s="7">
        <v>29947.621090000001</v>
      </c>
      <c r="DR52" s="7">
        <v>56646.523439999997</v>
      </c>
      <c r="DS52" s="7">
        <v>120350.5</v>
      </c>
      <c r="DT52" s="7">
        <v>75472.3125</v>
      </c>
      <c r="DU52" s="7">
        <v>73474.992190000004</v>
      </c>
      <c r="DV52" s="7">
        <v>74806.679690000004</v>
      </c>
      <c r="DW52" s="7">
        <v>90176.953129999994</v>
      </c>
      <c r="DX52" s="7">
        <v>60610.363279999998</v>
      </c>
      <c r="DY52" s="7">
        <v>66545.476559999996</v>
      </c>
      <c r="DZ52" s="7">
        <v>136626.98439999999</v>
      </c>
      <c r="EA52" s="7">
        <v>352896.84379999997</v>
      </c>
      <c r="EB52" s="7">
        <v>131689.23439999999</v>
      </c>
      <c r="EC52" s="7">
        <v>6884393.5</v>
      </c>
      <c r="ED52" s="7">
        <v>1370536.375</v>
      </c>
      <c r="EE52" s="7">
        <v>93672.335940000004</v>
      </c>
      <c r="EF52" s="7">
        <v>78578.703129999994</v>
      </c>
      <c r="EG52" s="7">
        <v>72823.382809999996</v>
      </c>
      <c r="EH52" s="7">
        <v>34078.808590000001</v>
      </c>
    </row>
    <row r="53" spans="1:138" ht="12.75" customHeight="1" x14ac:dyDescent="0.2">
      <c r="A53" s="7">
        <v>41</v>
      </c>
      <c r="B53" s="7" t="s">
        <v>615</v>
      </c>
      <c r="C53" s="7" t="s">
        <v>340</v>
      </c>
      <c r="D53" s="7" t="s">
        <v>615</v>
      </c>
      <c r="E53" s="7"/>
      <c r="F53" s="7"/>
      <c r="G53" s="7" t="s">
        <v>616</v>
      </c>
      <c r="H53" s="7" t="s">
        <v>342</v>
      </c>
      <c r="I53" s="7">
        <v>129.078978592</v>
      </c>
      <c r="J53" s="7" t="s">
        <v>617</v>
      </c>
      <c r="K53" s="7">
        <v>1</v>
      </c>
      <c r="L53" s="7">
        <f t="shared" si="11"/>
        <v>1</v>
      </c>
      <c r="M53" s="7">
        <f t="shared" si="1"/>
        <v>1</v>
      </c>
      <c r="N53" s="7">
        <f t="shared" si="2"/>
        <v>3</v>
      </c>
      <c r="O53" s="7" t="str">
        <f t="shared" si="3"/>
        <v>Level 1+</v>
      </c>
      <c r="P53" s="7"/>
      <c r="Q53" s="7"/>
      <c r="R53" s="7"/>
      <c r="S53" s="7"/>
      <c r="T53" s="8">
        <v>23431932</v>
      </c>
      <c r="U53" s="7" t="s">
        <v>312</v>
      </c>
      <c r="V53" s="7">
        <v>10.6441419095281</v>
      </c>
      <c r="W53" s="7" t="s">
        <v>312</v>
      </c>
      <c r="X53" s="7">
        <v>10.28</v>
      </c>
      <c r="Y53" s="7">
        <v>3</v>
      </c>
      <c r="Z53" s="7" t="s">
        <v>618</v>
      </c>
      <c r="AA53" s="7">
        <v>0.95120000000000005</v>
      </c>
      <c r="AB53" s="7" t="s">
        <v>345</v>
      </c>
      <c r="AC53" s="7">
        <v>130.08629999999999</v>
      </c>
      <c r="AD53" s="7">
        <v>130.0866</v>
      </c>
      <c r="AE53" s="7">
        <v>2.9999999999999997E-4</v>
      </c>
      <c r="AF53" s="7">
        <v>2.5756999999999999</v>
      </c>
      <c r="AG53" s="7">
        <v>10.09</v>
      </c>
      <c r="AH53" s="7">
        <v>10.56</v>
      </c>
      <c r="AI53" s="7">
        <v>10.64</v>
      </c>
      <c r="AJ53" s="7">
        <v>10.34</v>
      </c>
      <c r="AK53" s="7">
        <v>0.3</v>
      </c>
      <c r="AL53" s="7" t="s">
        <v>619</v>
      </c>
      <c r="AM53" s="7">
        <v>5859.6318359999996</v>
      </c>
      <c r="AN53" s="7">
        <v>0</v>
      </c>
      <c r="AO53" s="7">
        <v>0</v>
      </c>
      <c r="AP53" s="7">
        <v>0</v>
      </c>
      <c r="AQ53" s="7">
        <v>5706.0004879999997</v>
      </c>
      <c r="AR53" s="7">
        <v>7359.0039059999999</v>
      </c>
      <c r="AS53" s="7">
        <v>4588.1816410000001</v>
      </c>
      <c r="AT53" s="7">
        <v>33128.210939999997</v>
      </c>
      <c r="AU53" s="7">
        <v>41374.996090000001</v>
      </c>
      <c r="AV53" s="7">
        <v>14916.36621</v>
      </c>
      <c r="AW53" s="7">
        <v>29218.83008</v>
      </c>
      <c r="AX53" s="7">
        <v>6404.3422849999997</v>
      </c>
      <c r="AY53" s="7">
        <v>89203.101559999996</v>
      </c>
      <c r="AZ53" s="7">
        <v>156193.375</v>
      </c>
      <c r="BA53" s="7">
        <v>28020.625</v>
      </c>
      <c r="BB53" s="7">
        <v>344980</v>
      </c>
      <c r="BC53" s="7">
        <v>18003410</v>
      </c>
      <c r="BD53" s="7">
        <v>3458689.75</v>
      </c>
      <c r="BE53" s="7">
        <v>1329707.625</v>
      </c>
      <c r="BF53" s="7">
        <v>714415.0625</v>
      </c>
      <c r="BG53" s="7">
        <v>0</v>
      </c>
      <c r="BH53" s="7">
        <v>3994.6083979999999</v>
      </c>
      <c r="BI53" s="7">
        <v>4275.3193359999996</v>
      </c>
      <c r="BJ53" s="7">
        <v>8442.7041019999997</v>
      </c>
      <c r="BK53" s="7">
        <v>12382.42383</v>
      </c>
      <c r="BL53" s="7">
        <v>7900.5742190000001</v>
      </c>
      <c r="BM53" s="7">
        <v>7520.2661129999997</v>
      </c>
      <c r="BN53" s="7">
        <v>8273.6113280000009</v>
      </c>
      <c r="BO53" s="7">
        <v>5631.6689450000003</v>
      </c>
      <c r="BP53" s="7">
        <v>4977.4633789999998</v>
      </c>
      <c r="BQ53" s="7">
        <v>9194.5576170000004</v>
      </c>
      <c r="BR53" s="7">
        <v>0</v>
      </c>
      <c r="BS53" s="7">
        <v>9155.0273440000001</v>
      </c>
      <c r="BT53" s="7">
        <v>4999.15625</v>
      </c>
      <c r="BU53" s="7">
        <v>7377.8032229999999</v>
      </c>
      <c r="BV53" s="7">
        <v>0</v>
      </c>
      <c r="BW53" s="7">
        <v>7706.9306640000004</v>
      </c>
      <c r="BX53" s="7">
        <v>7413.529297</v>
      </c>
      <c r="BY53" s="7">
        <v>0</v>
      </c>
      <c r="BZ53" s="7">
        <v>0</v>
      </c>
      <c r="CA53" s="7">
        <v>8035.4995120000003</v>
      </c>
      <c r="CB53" s="7">
        <v>8340.9248050000006</v>
      </c>
      <c r="CC53" s="7">
        <v>12137.766600000001</v>
      </c>
      <c r="CD53" s="7">
        <v>6471.5498049999997</v>
      </c>
      <c r="CE53" s="7">
        <v>16728.443360000001</v>
      </c>
      <c r="CF53" s="7">
        <v>13742.23242</v>
      </c>
      <c r="CG53" s="7">
        <v>6311.267578</v>
      </c>
      <c r="CH53" s="7">
        <v>7516.9501950000003</v>
      </c>
      <c r="CI53" s="7">
        <v>31192.855469999999</v>
      </c>
      <c r="CJ53" s="7">
        <v>10360.405269999999</v>
      </c>
      <c r="CK53" s="7">
        <v>8677.5380860000005</v>
      </c>
      <c r="CL53" s="7">
        <v>9621.2900389999995</v>
      </c>
      <c r="CM53" s="7">
        <v>4696550</v>
      </c>
      <c r="CN53" s="7">
        <v>136385990</v>
      </c>
      <c r="CO53" s="7">
        <v>28379.296880000002</v>
      </c>
      <c r="CP53" s="7">
        <v>85855.53125</v>
      </c>
      <c r="CQ53" s="7">
        <v>1305086.875</v>
      </c>
      <c r="CR53" s="7">
        <v>2138094.25</v>
      </c>
      <c r="CS53" s="7">
        <v>49160.210939999997</v>
      </c>
      <c r="CT53" s="7">
        <v>343847.65629999997</v>
      </c>
      <c r="CU53" s="7">
        <v>436252.53129999997</v>
      </c>
      <c r="CV53" s="7">
        <v>780576.375</v>
      </c>
      <c r="CW53" s="7">
        <v>44949.082029999998</v>
      </c>
      <c r="CX53" s="7">
        <v>145514.9063</v>
      </c>
      <c r="CY53" s="7">
        <v>816442.875</v>
      </c>
      <c r="CZ53" s="7">
        <v>46982650</v>
      </c>
      <c r="DA53" s="7">
        <v>43952.046880000002</v>
      </c>
      <c r="DB53" s="7">
        <v>33421.855470000002</v>
      </c>
      <c r="DC53" s="7">
        <v>577298.8125</v>
      </c>
      <c r="DD53" s="7">
        <v>606031.0625</v>
      </c>
      <c r="DE53" s="7">
        <v>86672.875</v>
      </c>
      <c r="DF53" s="7">
        <v>54035.878909999999</v>
      </c>
      <c r="DG53" s="7">
        <v>972919.8125</v>
      </c>
      <c r="DH53" s="7">
        <v>234319320</v>
      </c>
      <c r="DI53" s="7">
        <v>104872.6094</v>
      </c>
      <c r="DJ53" s="7">
        <v>50604.472659999999</v>
      </c>
      <c r="DK53" s="7">
        <v>9020.9570309999999</v>
      </c>
      <c r="DL53" s="7">
        <v>11930.371090000001</v>
      </c>
      <c r="DM53" s="7">
        <v>3514.6992190000001</v>
      </c>
      <c r="DN53" s="7">
        <v>5127.3544920000004</v>
      </c>
      <c r="DO53" s="7">
        <v>0</v>
      </c>
      <c r="DP53" s="7">
        <v>0</v>
      </c>
      <c r="DQ53" s="7">
        <v>5303.015625</v>
      </c>
      <c r="DR53" s="7">
        <v>11310.246090000001</v>
      </c>
      <c r="DS53" s="7">
        <v>10153.137699999999</v>
      </c>
      <c r="DT53" s="7">
        <v>7537.345703</v>
      </c>
      <c r="DU53" s="7">
        <v>5489.8334960000002</v>
      </c>
      <c r="DV53" s="7">
        <v>33955.71875</v>
      </c>
      <c r="DW53" s="7">
        <v>5907.2216799999997</v>
      </c>
      <c r="DX53" s="7">
        <v>4481.986328</v>
      </c>
      <c r="DY53" s="7">
        <v>19988.998049999998</v>
      </c>
      <c r="DZ53" s="7">
        <v>12943.941409999999</v>
      </c>
      <c r="EA53" s="7">
        <v>5741.9223629999997</v>
      </c>
      <c r="EB53" s="7">
        <v>11773.804690000001</v>
      </c>
      <c r="EC53" s="7">
        <v>64415.144529999998</v>
      </c>
      <c r="ED53" s="7">
        <v>525400</v>
      </c>
      <c r="EE53" s="7">
        <v>4927.9838870000003</v>
      </c>
      <c r="EF53" s="7">
        <v>13409.377930000001</v>
      </c>
      <c r="EG53" s="7">
        <v>16970.453130000002</v>
      </c>
      <c r="EH53" s="7">
        <v>5051.0224609999996</v>
      </c>
    </row>
    <row r="54" spans="1:138" ht="12.75" customHeight="1" x14ac:dyDescent="0.2">
      <c r="A54" s="7">
        <v>40</v>
      </c>
      <c r="B54" s="7" t="s">
        <v>620</v>
      </c>
      <c r="C54" s="7" t="s">
        <v>340</v>
      </c>
      <c r="D54" s="7" t="s">
        <v>621</v>
      </c>
      <c r="E54" s="7"/>
      <c r="F54" s="7"/>
      <c r="G54" s="7" t="s">
        <v>622</v>
      </c>
      <c r="H54" s="7" t="s">
        <v>342</v>
      </c>
      <c r="I54" s="7">
        <v>115.063328528</v>
      </c>
      <c r="J54" s="7" t="s">
        <v>623</v>
      </c>
      <c r="K54" s="7">
        <v>1</v>
      </c>
      <c r="L54" s="7">
        <f t="shared" si="11"/>
        <v>1</v>
      </c>
      <c r="M54" s="7">
        <f t="shared" si="1"/>
        <v>0.5</v>
      </c>
      <c r="N54" s="7">
        <f t="shared" si="2"/>
        <v>2.5</v>
      </c>
      <c r="O54" s="7" t="str">
        <f t="shared" si="3"/>
        <v>Level 1+</v>
      </c>
      <c r="P54" s="7"/>
      <c r="Q54" s="7"/>
      <c r="R54" s="7" t="s">
        <v>545</v>
      </c>
      <c r="S54" s="7"/>
      <c r="T54" s="8">
        <v>92689112</v>
      </c>
      <c r="U54" s="7" t="s">
        <v>304</v>
      </c>
      <c r="V54" s="7">
        <v>10.5959604880498</v>
      </c>
      <c r="W54" s="7" t="s">
        <v>312</v>
      </c>
      <c r="X54" s="7">
        <v>9.93</v>
      </c>
      <c r="Y54" s="7">
        <v>2</v>
      </c>
      <c r="Z54" s="7" t="s">
        <v>624</v>
      </c>
      <c r="AA54" s="7">
        <v>0.99509999999999998</v>
      </c>
      <c r="AB54" s="7" t="s">
        <v>345</v>
      </c>
      <c r="AC54" s="7">
        <v>116.0706</v>
      </c>
      <c r="AD54" s="7">
        <v>116.0711</v>
      </c>
      <c r="AE54" s="7">
        <v>5.0000000000000001E-4</v>
      </c>
      <c r="AF54" s="7">
        <v>4.157</v>
      </c>
      <c r="AG54" s="7">
        <v>9.8699999999999992</v>
      </c>
      <c r="AH54" s="7">
        <v>10.28</v>
      </c>
      <c r="AI54" s="7">
        <v>10.6</v>
      </c>
      <c r="AJ54" s="7">
        <v>10.07</v>
      </c>
      <c r="AK54" s="7">
        <v>0.53</v>
      </c>
      <c r="AL54" s="7" t="s">
        <v>625</v>
      </c>
      <c r="AM54" s="7">
        <v>64090.34375</v>
      </c>
      <c r="AN54" s="7">
        <v>56559.753909999999</v>
      </c>
      <c r="AO54" s="7">
        <v>45864.484380000002</v>
      </c>
      <c r="AP54" s="7">
        <v>125747.82030000001</v>
      </c>
      <c r="AQ54" s="7">
        <v>48268.648439999997</v>
      </c>
      <c r="AR54" s="7">
        <v>540647.6875</v>
      </c>
      <c r="AS54" s="7">
        <v>495038.1875</v>
      </c>
      <c r="AT54" s="7">
        <v>309982.84379999997</v>
      </c>
      <c r="AU54" s="7">
        <v>1166636.375</v>
      </c>
      <c r="AV54" s="7">
        <v>850638.6875</v>
      </c>
      <c r="AW54" s="7">
        <v>342789.90629999997</v>
      </c>
      <c r="AX54" s="7">
        <v>614862.5</v>
      </c>
      <c r="AY54" s="7">
        <v>2139205.25</v>
      </c>
      <c r="AZ54" s="7">
        <v>3635624.25</v>
      </c>
      <c r="BA54" s="7">
        <v>446557.78129999997</v>
      </c>
      <c r="BB54" s="7">
        <v>1094781.375</v>
      </c>
      <c r="BC54" s="7">
        <v>72407130</v>
      </c>
      <c r="BD54" s="7">
        <v>104762100</v>
      </c>
      <c r="BE54" s="7">
        <v>2527991.25</v>
      </c>
      <c r="BF54" s="7">
        <v>43137350</v>
      </c>
      <c r="BG54" s="7">
        <v>211828.70310000001</v>
      </c>
      <c r="BH54" s="7">
        <v>227286.35939999999</v>
      </c>
      <c r="BI54" s="7">
        <v>29278.462889999999</v>
      </c>
      <c r="BJ54" s="7">
        <v>720862.0625</v>
      </c>
      <c r="BK54" s="7">
        <v>31363.585940000001</v>
      </c>
      <c r="BL54" s="7">
        <v>29251.207030000001</v>
      </c>
      <c r="BM54" s="7">
        <v>0</v>
      </c>
      <c r="BN54" s="7">
        <v>27297.855469999999</v>
      </c>
      <c r="BO54" s="7">
        <v>0</v>
      </c>
      <c r="BP54" s="7">
        <v>33159.058590000001</v>
      </c>
      <c r="BQ54" s="7">
        <v>31677.439450000002</v>
      </c>
      <c r="BR54" s="7">
        <v>230002.3125</v>
      </c>
      <c r="BS54" s="7">
        <v>24180.097659999999</v>
      </c>
      <c r="BT54" s="7">
        <v>36883.613279999998</v>
      </c>
      <c r="BU54" s="7">
        <v>136883.48439999999</v>
      </c>
      <c r="BV54" s="7">
        <v>54781.738279999998</v>
      </c>
      <c r="BW54" s="7">
        <v>44567.433590000001</v>
      </c>
      <c r="BX54" s="7">
        <v>142377.20310000001</v>
      </c>
      <c r="BY54" s="7">
        <v>109715.00780000001</v>
      </c>
      <c r="BZ54" s="7">
        <v>372667.8125</v>
      </c>
      <c r="CA54" s="7">
        <v>52172.195310000003</v>
      </c>
      <c r="CB54" s="7">
        <v>288135.25</v>
      </c>
      <c r="CC54" s="7">
        <v>143832.26560000001</v>
      </c>
      <c r="CD54" s="7">
        <v>393076.53129999997</v>
      </c>
      <c r="CE54" s="7">
        <v>0</v>
      </c>
      <c r="CF54" s="7">
        <v>38478.726560000003</v>
      </c>
      <c r="CG54" s="7">
        <v>0</v>
      </c>
      <c r="CH54" s="7">
        <v>23612.003909999999</v>
      </c>
      <c r="CI54" s="7">
        <v>49153.859380000002</v>
      </c>
      <c r="CJ54" s="7">
        <v>37783.039060000003</v>
      </c>
      <c r="CK54" s="7">
        <v>6062.8178710000002</v>
      </c>
      <c r="CL54" s="7">
        <v>10533.57324</v>
      </c>
      <c r="CM54" s="7">
        <v>27160780</v>
      </c>
      <c r="CN54" s="7">
        <v>895893920</v>
      </c>
      <c r="CO54" s="7">
        <v>0</v>
      </c>
      <c r="CP54" s="7">
        <v>28759.921880000002</v>
      </c>
      <c r="CQ54" s="7">
        <v>41108090</v>
      </c>
      <c r="CR54" s="7">
        <v>667036040</v>
      </c>
      <c r="CS54" s="7">
        <v>86655.710940000004</v>
      </c>
      <c r="CT54" s="7">
        <v>741389.875</v>
      </c>
      <c r="CU54" s="7">
        <v>805964.125</v>
      </c>
      <c r="CV54" s="7">
        <v>127319560</v>
      </c>
      <c r="CW54" s="7">
        <v>47752.847659999999</v>
      </c>
      <c r="CX54" s="7">
        <v>129266.21090000001</v>
      </c>
      <c r="CY54" s="7">
        <v>15321170</v>
      </c>
      <c r="CZ54" s="7">
        <v>926891120</v>
      </c>
      <c r="DA54" s="7">
        <v>40994.816409999999</v>
      </c>
      <c r="DB54" s="7">
        <v>31102.121090000001</v>
      </c>
      <c r="DC54" s="7">
        <v>351312.09379999997</v>
      </c>
      <c r="DD54" s="7">
        <v>295098.75</v>
      </c>
      <c r="DE54" s="7">
        <v>29023.32617</v>
      </c>
      <c r="DF54" s="7">
        <v>37712.78125</v>
      </c>
      <c r="DG54" s="7">
        <v>4403505.5</v>
      </c>
      <c r="DH54" s="7">
        <v>726147680</v>
      </c>
      <c r="DI54" s="7">
        <v>24707.306639999999</v>
      </c>
      <c r="DJ54" s="7">
        <v>43073.605470000002</v>
      </c>
      <c r="DK54" s="7">
        <v>0</v>
      </c>
      <c r="DL54" s="7">
        <v>103464.67969999999</v>
      </c>
      <c r="DM54" s="7">
        <v>0</v>
      </c>
      <c r="DN54" s="7">
        <v>0</v>
      </c>
      <c r="DO54" s="7">
        <v>0</v>
      </c>
      <c r="DP54" s="7">
        <v>775013.875</v>
      </c>
      <c r="DQ54" s="7">
        <v>0</v>
      </c>
      <c r="DR54" s="7">
        <v>0</v>
      </c>
      <c r="DS54" s="7">
        <v>37911.292970000002</v>
      </c>
      <c r="DT54" s="7">
        <v>0</v>
      </c>
      <c r="DU54" s="7">
        <v>0</v>
      </c>
      <c r="DV54" s="7">
        <v>48979.832029999998</v>
      </c>
      <c r="DW54" s="7">
        <v>0</v>
      </c>
      <c r="DX54" s="7">
        <v>0</v>
      </c>
      <c r="DY54" s="7">
        <v>35779.390630000002</v>
      </c>
      <c r="DZ54" s="7">
        <v>37171.203130000002</v>
      </c>
      <c r="EA54" s="7">
        <v>149315.4375</v>
      </c>
      <c r="EB54" s="7">
        <v>58917.417970000002</v>
      </c>
      <c r="EC54" s="7">
        <v>40846.183590000001</v>
      </c>
      <c r="ED54" s="7">
        <v>47464.195310000003</v>
      </c>
      <c r="EE54" s="7">
        <v>90851.5625</v>
      </c>
      <c r="EF54" s="7">
        <v>37659.707029999998</v>
      </c>
      <c r="EG54" s="7">
        <v>0</v>
      </c>
      <c r="EH54" s="7">
        <v>0</v>
      </c>
    </row>
    <row r="55" spans="1:138" ht="12.75" customHeight="1" x14ac:dyDescent="0.2">
      <c r="A55" s="7">
        <v>9</v>
      </c>
      <c r="B55" s="7" t="s">
        <v>626</v>
      </c>
      <c r="C55" s="7" t="s">
        <v>340</v>
      </c>
      <c r="D55" s="7" t="s">
        <v>626</v>
      </c>
      <c r="E55" s="7" t="s">
        <v>627</v>
      </c>
      <c r="F55" s="7" t="s">
        <v>628</v>
      </c>
      <c r="G55" s="7" t="s">
        <v>629</v>
      </c>
      <c r="H55" s="7" t="s">
        <v>342</v>
      </c>
      <c r="I55" s="7">
        <v>169.073893212</v>
      </c>
      <c r="J55" s="7" t="s">
        <v>630</v>
      </c>
      <c r="K55" s="7">
        <v>1</v>
      </c>
      <c r="L55" s="7">
        <f t="shared" si="11"/>
        <v>1</v>
      </c>
      <c r="M55" s="7">
        <f t="shared" si="1"/>
        <v>1</v>
      </c>
      <c r="N55" s="7">
        <f t="shared" si="2"/>
        <v>3</v>
      </c>
      <c r="O55" s="7" t="str">
        <f t="shared" si="3"/>
        <v>Level 1+</v>
      </c>
      <c r="P55" s="7"/>
      <c r="Q55" s="7"/>
      <c r="R55" s="7"/>
      <c r="S55" s="7"/>
      <c r="T55" s="8">
        <v>280102016</v>
      </c>
      <c r="U55" s="7" t="s">
        <v>308</v>
      </c>
      <c r="V55" s="7">
        <v>1.99623703535039</v>
      </c>
      <c r="W55" s="7" t="s">
        <v>307</v>
      </c>
      <c r="X55" s="7">
        <v>1.91</v>
      </c>
      <c r="Y55" s="7">
        <v>4</v>
      </c>
      <c r="Z55" s="7" t="s">
        <v>631</v>
      </c>
      <c r="AA55" s="7">
        <v>0.94450000000000001</v>
      </c>
      <c r="AB55" s="7" t="s">
        <v>345</v>
      </c>
      <c r="AC55" s="7">
        <v>170.0812</v>
      </c>
      <c r="AD55" s="7">
        <v>170.08150000000001</v>
      </c>
      <c r="AE55" s="7">
        <v>2.9999999999999997E-4</v>
      </c>
      <c r="AF55" s="7">
        <v>1.7039</v>
      </c>
      <c r="AG55" s="7">
        <v>1.56</v>
      </c>
      <c r="AH55" s="7">
        <v>2.3199999999999998</v>
      </c>
      <c r="AI55" s="7">
        <v>2</v>
      </c>
      <c r="AJ55" s="7">
        <v>1.91</v>
      </c>
      <c r="AK55" s="7">
        <v>0.08</v>
      </c>
      <c r="AL55" s="7" t="s">
        <v>632</v>
      </c>
      <c r="AM55" s="7">
        <v>54968440</v>
      </c>
      <c r="AN55" s="7">
        <v>5025930.5</v>
      </c>
      <c r="AO55" s="7">
        <v>4527832.5</v>
      </c>
      <c r="AP55" s="7">
        <v>5084994.5</v>
      </c>
      <c r="AQ55" s="7">
        <v>2381582.5</v>
      </c>
      <c r="AR55" s="7">
        <v>54903290</v>
      </c>
      <c r="AS55" s="7">
        <v>44200910</v>
      </c>
      <c r="AT55" s="7">
        <v>54138330</v>
      </c>
      <c r="AU55" s="7">
        <v>92857630</v>
      </c>
      <c r="AV55" s="7">
        <v>112575200</v>
      </c>
      <c r="AW55" s="7">
        <v>3933089.75</v>
      </c>
      <c r="AX55" s="7">
        <v>73377540</v>
      </c>
      <c r="AY55" s="7">
        <v>245829000</v>
      </c>
      <c r="AZ55" s="7">
        <v>674236320</v>
      </c>
      <c r="BA55" s="7">
        <v>140962270</v>
      </c>
      <c r="BB55" s="7">
        <v>234727120</v>
      </c>
      <c r="BC55" s="7">
        <v>676649200</v>
      </c>
      <c r="BD55" s="7">
        <v>857968880</v>
      </c>
      <c r="BE55" s="7">
        <v>751573680</v>
      </c>
      <c r="BF55" s="7">
        <v>1217947680</v>
      </c>
      <c r="BG55" s="7">
        <v>92979100</v>
      </c>
      <c r="BH55" s="7">
        <v>3973994.25</v>
      </c>
      <c r="BI55" s="7">
        <v>1297541.375</v>
      </c>
      <c r="BJ55" s="7">
        <v>35677530</v>
      </c>
      <c r="BK55" s="7">
        <v>84138640</v>
      </c>
      <c r="BL55" s="7">
        <v>126372410</v>
      </c>
      <c r="BM55" s="7">
        <v>3414709.5</v>
      </c>
      <c r="BN55" s="7">
        <v>5376979.5</v>
      </c>
      <c r="BO55" s="7">
        <v>1462421.75</v>
      </c>
      <c r="BP55" s="7">
        <v>2956911.25</v>
      </c>
      <c r="BQ55" s="7">
        <v>1327946.375</v>
      </c>
      <c r="BR55" s="7">
        <v>49051990</v>
      </c>
      <c r="BS55" s="7">
        <v>48918340</v>
      </c>
      <c r="BT55" s="7">
        <v>2735461.75</v>
      </c>
      <c r="BU55" s="7">
        <v>95698170</v>
      </c>
      <c r="BV55" s="7">
        <v>4355018.5</v>
      </c>
      <c r="BW55" s="7">
        <v>7981213.5</v>
      </c>
      <c r="BX55" s="7">
        <v>156568490</v>
      </c>
      <c r="BY55" s="7">
        <v>98219660</v>
      </c>
      <c r="BZ55" s="7">
        <v>96414910</v>
      </c>
      <c r="CA55" s="7">
        <v>291883340</v>
      </c>
      <c r="CB55" s="7">
        <v>665895520</v>
      </c>
      <c r="CC55" s="7">
        <v>306233020</v>
      </c>
      <c r="CD55" s="7">
        <v>357841560</v>
      </c>
      <c r="CE55" s="7">
        <v>7799306.5</v>
      </c>
      <c r="CF55" s="7">
        <v>75315290</v>
      </c>
      <c r="CG55" s="7">
        <v>2447041.75</v>
      </c>
      <c r="CH55" s="7">
        <v>37042550</v>
      </c>
      <c r="CI55" s="7">
        <v>671828.875</v>
      </c>
      <c r="CJ55" s="7">
        <v>3294.4812010000001</v>
      </c>
      <c r="CK55" s="7">
        <v>9525.5908199999994</v>
      </c>
      <c r="CL55" s="7">
        <v>22043.54883</v>
      </c>
      <c r="CM55" s="7">
        <v>5207866.5</v>
      </c>
      <c r="CN55" s="7">
        <v>4081781.25</v>
      </c>
      <c r="CO55" s="7">
        <v>57821880</v>
      </c>
      <c r="CP55" s="7">
        <v>174825140</v>
      </c>
      <c r="CQ55" s="7">
        <v>1104896080</v>
      </c>
      <c r="CR55" s="7">
        <v>266441920</v>
      </c>
      <c r="CS55" s="7">
        <v>5016871.5</v>
      </c>
      <c r="CT55" s="7">
        <v>84597230</v>
      </c>
      <c r="CU55" s="7">
        <v>825439920</v>
      </c>
      <c r="CV55" s="7">
        <v>778865120</v>
      </c>
      <c r="CW55" s="7">
        <v>257099080</v>
      </c>
      <c r="CX55" s="7">
        <v>110813290</v>
      </c>
      <c r="CY55" s="7">
        <v>603584040</v>
      </c>
      <c r="CZ55" s="7">
        <v>1114246640</v>
      </c>
      <c r="DA55" s="7">
        <v>293383840</v>
      </c>
      <c r="DB55" s="7">
        <v>192269340</v>
      </c>
      <c r="DC55" s="7">
        <v>1839960960</v>
      </c>
      <c r="DD55" s="7">
        <v>2801020160</v>
      </c>
      <c r="DE55" s="7">
        <v>1524336800</v>
      </c>
      <c r="DF55" s="7">
        <v>1332192880</v>
      </c>
      <c r="DG55" s="7">
        <v>142884190</v>
      </c>
      <c r="DH55" s="7">
        <v>7505460.5</v>
      </c>
      <c r="DI55" s="7">
        <v>119715160</v>
      </c>
      <c r="DJ55" s="7">
        <v>8059736.5</v>
      </c>
      <c r="DK55" s="7">
        <v>1460800.5</v>
      </c>
      <c r="DL55" s="7">
        <v>11431040</v>
      </c>
      <c r="DM55" s="7">
        <v>270259.4375</v>
      </c>
      <c r="DN55" s="7">
        <v>455273.875</v>
      </c>
      <c r="DO55" s="7">
        <v>845650.9375</v>
      </c>
      <c r="DP55" s="7">
        <v>85708050</v>
      </c>
      <c r="DQ55" s="7">
        <v>864913.0625</v>
      </c>
      <c r="DR55" s="7">
        <v>773976.375</v>
      </c>
      <c r="DS55" s="7">
        <v>121044860</v>
      </c>
      <c r="DT55" s="7">
        <v>1675783.5</v>
      </c>
      <c r="DU55" s="7">
        <v>1563767.25</v>
      </c>
      <c r="DV55" s="7">
        <v>6828399.5</v>
      </c>
      <c r="DW55" s="7">
        <v>1429173.125</v>
      </c>
      <c r="DX55" s="7">
        <v>2046834.25</v>
      </c>
      <c r="DY55" s="7">
        <v>129100760</v>
      </c>
      <c r="DZ55" s="7">
        <v>3111118.75</v>
      </c>
      <c r="EA55" s="7">
        <v>3231794.25</v>
      </c>
      <c r="EB55" s="7">
        <v>2766130.75</v>
      </c>
      <c r="EC55" s="7">
        <v>89844800</v>
      </c>
      <c r="ED55" s="7">
        <v>150612730</v>
      </c>
      <c r="EE55" s="7">
        <v>1147693.25</v>
      </c>
      <c r="EF55" s="7">
        <v>2160759.25</v>
      </c>
      <c r="EG55" s="7">
        <v>30764300</v>
      </c>
      <c r="EH55" s="7">
        <v>433842.28129999997</v>
      </c>
    </row>
    <row r="56" spans="1:138" ht="12.75" customHeight="1" x14ac:dyDescent="0.2">
      <c r="A56" s="7">
        <v>21</v>
      </c>
      <c r="B56" s="7" t="s">
        <v>633</v>
      </c>
      <c r="C56" s="7" t="s">
        <v>340</v>
      </c>
      <c r="D56" s="7" t="s">
        <v>633</v>
      </c>
      <c r="E56" s="7"/>
      <c r="F56" s="7"/>
      <c r="G56" s="7" t="s">
        <v>634</v>
      </c>
      <c r="H56" s="7" t="s">
        <v>379</v>
      </c>
      <c r="I56" s="7">
        <v>89.047678464000001</v>
      </c>
      <c r="J56" s="7" t="s">
        <v>635</v>
      </c>
      <c r="K56" s="7">
        <v>1</v>
      </c>
      <c r="L56" s="7">
        <f>IF(AF56&lt;20,1,0)</f>
        <v>1</v>
      </c>
      <c r="M56" s="7">
        <f t="shared" si="1"/>
        <v>1</v>
      </c>
      <c r="N56" s="7">
        <f t="shared" si="2"/>
        <v>3</v>
      </c>
      <c r="O56" s="7" t="str">
        <f t="shared" si="3"/>
        <v>Level 1+</v>
      </c>
      <c r="P56" s="7"/>
      <c r="Q56" s="7"/>
      <c r="R56" s="7"/>
      <c r="S56" s="7"/>
      <c r="T56" s="8">
        <v>25388908</v>
      </c>
      <c r="U56" s="7" t="s">
        <v>123</v>
      </c>
      <c r="V56" s="7">
        <v>12.4506454964572</v>
      </c>
      <c r="W56" s="7" t="s">
        <v>122</v>
      </c>
      <c r="X56" s="7">
        <v>12.66</v>
      </c>
      <c r="Y56" s="7">
        <v>1</v>
      </c>
      <c r="Z56" s="7" t="s">
        <v>636</v>
      </c>
      <c r="AA56" s="7">
        <v>0</v>
      </c>
      <c r="AB56" s="7" t="s">
        <v>382</v>
      </c>
      <c r="AC56" s="7">
        <v>88.040400000000005</v>
      </c>
      <c r="AD56" s="7">
        <v>88.038799999999995</v>
      </c>
      <c r="AE56" s="7">
        <v>1.6000000000000001E-3</v>
      </c>
      <c r="AF56" s="7">
        <v>18.1309</v>
      </c>
      <c r="AG56" s="7">
        <v>12.48</v>
      </c>
      <c r="AH56" s="7">
        <v>12.73</v>
      </c>
      <c r="AI56" s="7">
        <v>12.45</v>
      </c>
      <c r="AJ56" s="7">
        <v>12.63</v>
      </c>
      <c r="AK56" s="7">
        <v>0.18</v>
      </c>
      <c r="AL56" s="7" t="s">
        <v>637</v>
      </c>
      <c r="AM56" s="7">
        <v>221724.9688</v>
      </c>
      <c r="AN56" s="7">
        <v>328150.625</v>
      </c>
      <c r="AO56" s="7">
        <v>97464.609379999994</v>
      </c>
      <c r="AP56" s="7">
        <v>194376.25</v>
      </c>
      <c r="AQ56" s="7">
        <v>21205.925780000001</v>
      </c>
      <c r="AR56" s="7">
        <v>3432064.75</v>
      </c>
      <c r="AS56" s="7">
        <v>2110278.25</v>
      </c>
      <c r="AT56" s="7">
        <v>276588.53129999997</v>
      </c>
      <c r="AU56" s="7">
        <v>5673407.5</v>
      </c>
      <c r="AV56" s="7">
        <v>2632319.75</v>
      </c>
      <c r="AW56" s="7">
        <v>1489148.75</v>
      </c>
      <c r="AX56" s="7">
        <v>33617600</v>
      </c>
      <c r="AY56" s="7">
        <v>98216290</v>
      </c>
      <c r="AZ56" s="7">
        <v>6881280.5</v>
      </c>
      <c r="BA56" s="7">
        <v>22844530</v>
      </c>
      <c r="BB56" s="7">
        <v>6449861.5</v>
      </c>
      <c r="BC56" s="7">
        <v>208288540</v>
      </c>
      <c r="BD56" s="7">
        <v>253889080</v>
      </c>
      <c r="BE56" s="7">
        <v>8083608.5</v>
      </c>
      <c r="BF56" s="7">
        <v>2884582.75</v>
      </c>
      <c r="BG56" s="7">
        <v>118542.3125</v>
      </c>
      <c r="BH56" s="7">
        <v>685965.8125</v>
      </c>
      <c r="BI56" s="7">
        <v>175415.2813</v>
      </c>
      <c r="BJ56" s="7">
        <v>380716.875</v>
      </c>
      <c r="BK56" s="7">
        <v>5303.5190430000002</v>
      </c>
      <c r="BL56" s="7">
        <v>18474.060549999998</v>
      </c>
      <c r="BM56" s="7">
        <v>6348.6923829999996</v>
      </c>
      <c r="BN56" s="7">
        <v>7832.8930659999996</v>
      </c>
      <c r="BO56" s="7">
        <v>11876.818359999999</v>
      </c>
      <c r="BP56" s="7">
        <v>14169.195309999999</v>
      </c>
      <c r="BQ56" s="7">
        <v>16403.912110000001</v>
      </c>
      <c r="BR56" s="7">
        <v>4950.2197269999997</v>
      </c>
      <c r="BS56" s="7">
        <v>6562.7695309999999</v>
      </c>
      <c r="BT56" s="7">
        <v>23852.01367</v>
      </c>
      <c r="BU56" s="7">
        <v>46298.726560000003</v>
      </c>
      <c r="BV56" s="7">
        <v>24324.15625</v>
      </c>
      <c r="BW56" s="7">
        <v>31603.066409999999</v>
      </c>
      <c r="BX56" s="7">
        <v>35975.992189999997</v>
      </c>
      <c r="BY56" s="7">
        <v>7137.4741210000002</v>
      </c>
      <c r="BZ56" s="7">
        <v>213431.01560000001</v>
      </c>
      <c r="CA56" s="7">
        <v>29443.689450000002</v>
      </c>
      <c r="CB56" s="7">
        <v>13951.398440000001</v>
      </c>
      <c r="CC56" s="7">
        <v>7477.560547</v>
      </c>
      <c r="CD56" s="7">
        <v>13007.93066</v>
      </c>
      <c r="CE56" s="7">
        <v>0</v>
      </c>
      <c r="CF56" s="7">
        <v>5355.3715819999998</v>
      </c>
      <c r="CG56" s="7">
        <v>0</v>
      </c>
      <c r="CH56" s="7">
        <v>3489.4736330000001</v>
      </c>
      <c r="CI56" s="7">
        <v>1824.4487300000001</v>
      </c>
      <c r="CJ56" s="7">
        <v>5755.0737300000001</v>
      </c>
      <c r="CK56" s="7">
        <v>1067.966553</v>
      </c>
      <c r="CL56" s="7">
        <v>5619.9038090000004</v>
      </c>
      <c r="CM56" s="7">
        <v>39504.175779999998</v>
      </c>
      <c r="CN56" s="7">
        <v>449914.90629999997</v>
      </c>
      <c r="CO56" s="7">
        <v>1921.1391599999999</v>
      </c>
      <c r="CP56" s="7">
        <v>0</v>
      </c>
      <c r="CQ56" s="7">
        <v>78562.734379999994</v>
      </c>
      <c r="CR56" s="7">
        <v>333343.65629999997</v>
      </c>
      <c r="CS56" s="7">
        <v>31033.322270000001</v>
      </c>
      <c r="CT56" s="7">
        <v>39402.914060000003</v>
      </c>
      <c r="CU56" s="7">
        <v>10766.47559</v>
      </c>
      <c r="CV56" s="7">
        <v>34407.0625</v>
      </c>
      <c r="CW56" s="7">
        <v>6271.7910160000001</v>
      </c>
      <c r="CX56" s="7">
        <v>25408.703130000002</v>
      </c>
      <c r="CY56" s="7">
        <v>108203.33590000001</v>
      </c>
      <c r="CZ56" s="7">
        <v>2377359.75</v>
      </c>
      <c r="DA56" s="7">
        <v>5812.8520509999998</v>
      </c>
      <c r="DB56" s="7">
        <v>12963.407230000001</v>
      </c>
      <c r="DC56" s="7">
        <v>19903.376950000002</v>
      </c>
      <c r="DD56" s="7">
        <v>34838.90625</v>
      </c>
      <c r="DE56" s="7">
        <v>8129.015625</v>
      </c>
      <c r="DF56" s="7">
        <v>24529.306639999999</v>
      </c>
      <c r="DG56" s="7">
        <v>121676.0625</v>
      </c>
      <c r="DH56" s="7">
        <v>364263.96879999997</v>
      </c>
      <c r="DI56" s="7">
        <v>0</v>
      </c>
      <c r="DJ56" s="7">
        <v>11290.08008</v>
      </c>
      <c r="DK56" s="7">
        <v>1443.5086670000001</v>
      </c>
      <c r="DL56" s="7">
        <v>5642.033203</v>
      </c>
      <c r="DM56" s="7">
        <v>9687.3642579999996</v>
      </c>
      <c r="DN56" s="7">
        <v>9404.1455079999996</v>
      </c>
      <c r="DO56" s="7">
        <v>0</v>
      </c>
      <c r="DP56" s="7">
        <v>859481.125</v>
      </c>
      <c r="DQ56" s="7">
        <v>9756.7685550000006</v>
      </c>
      <c r="DR56" s="7">
        <v>24227.40625</v>
      </c>
      <c r="DS56" s="7">
        <v>15878.137699999999</v>
      </c>
      <c r="DT56" s="7">
        <v>9578.2617190000001</v>
      </c>
      <c r="DU56" s="7">
        <v>6362.736328</v>
      </c>
      <c r="DV56" s="7">
        <v>7932.2001950000003</v>
      </c>
      <c r="DW56" s="7">
        <v>21621.689450000002</v>
      </c>
      <c r="DX56" s="7">
        <v>11789.639649999999</v>
      </c>
      <c r="DY56" s="7">
        <v>126284.36719999999</v>
      </c>
      <c r="DZ56" s="7">
        <v>0</v>
      </c>
      <c r="EA56" s="7">
        <v>6159.3842770000001</v>
      </c>
      <c r="EB56" s="7">
        <v>5436.9877930000002</v>
      </c>
      <c r="EC56" s="7">
        <v>7291.1044920000004</v>
      </c>
      <c r="ED56" s="7">
        <v>14074.096680000001</v>
      </c>
      <c r="EE56" s="7">
        <v>6525.6762699999999</v>
      </c>
      <c r="EF56" s="7">
        <v>0</v>
      </c>
      <c r="EG56" s="7">
        <v>5690.1918949999999</v>
      </c>
      <c r="EH56" s="7">
        <v>13633.331050000001</v>
      </c>
    </row>
    <row r="57" spans="1:138" ht="12.75" customHeight="1" x14ac:dyDescent="0.2">
      <c r="A57" s="7">
        <v>50</v>
      </c>
      <c r="B57" s="7" t="s">
        <v>638</v>
      </c>
      <c r="C57" s="7" t="s">
        <v>340</v>
      </c>
      <c r="D57" s="7" t="s">
        <v>638</v>
      </c>
      <c r="E57" s="7"/>
      <c r="F57" s="7"/>
      <c r="G57" s="7" t="s">
        <v>639</v>
      </c>
      <c r="H57" s="7" t="s">
        <v>342</v>
      </c>
      <c r="I57" s="7">
        <v>119.058243148</v>
      </c>
      <c r="J57" s="7" t="s">
        <v>640</v>
      </c>
      <c r="K57" s="7">
        <v>1</v>
      </c>
      <c r="L57" s="7">
        <f t="shared" ref="L57:L60" si="12">IF(AF57&lt;10,1,0)</f>
        <v>1</v>
      </c>
      <c r="M57" s="7">
        <f t="shared" si="1"/>
        <v>1</v>
      </c>
      <c r="N57" s="7">
        <f t="shared" si="2"/>
        <v>3</v>
      </c>
      <c r="O57" s="7" t="str">
        <f t="shared" si="3"/>
        <v>Level 1+</v>
      </c>
      <c r="P57" s="7"/>
      <c r="Q57" s="7"/>
      <c r="R57" s="7"/>
      <c r="S57" s="7"/>
      <c r="T57" s="8">
        <v>43613256</v>
      </c>
      <c r="U57" s="7" t="s">
        <v>260</v>
      </c>
      <c r="V57" s="7">
        <v>13.1151096447279</v>
      </c>
      <c r="W57" s="7" t="s">
        <v>251</v>
      </c>
      <c r="X57" s="7">
        <v>12.59</v>
      </c>
      <c r="Y57" s="7">
        <v>6</v>
      </c>
      <c r="Z57" s="7" t="s">
        <v>641</v>
      </c>
      <c r="AA57" s="7">
        <v>0.92120000000000002</v>
      </c>
      <c r="AB57" s="7" t="s">
        <v>345</v>
      </c>
      <c r="AC57" s="7">
        <v>120.0655</v>
      </c>
      <c r="AD57" s="7">
        <v>120.066</v>
      </c>
      <c r="AE57" s="7">
        <v>4.0000000000000002E-4</v>
      </c>
      <c r="AF57" s="7">
        <v>3.6749999999999998</v>
      </c>
      <c r="AG57" s="7">
        <v>12.54</v>
      </c>
      <c r="AH57" s="7">
        <v>12.85</v>
      </c>
      <c r="AI57" s="7">
        <v>13.12</v>
      </c>
      <c r="AJ57" s="7">
        <v>12.73</v>
      </c>
      <c r="AK57" s="7">
        <v>0.39</v>
      </c>
      <c r="AL57" s="7" t="s">
        <v>642</v>
      </c>
      <c r="AM57" s="7">
        <v>1056714.125</v>
      </c>
      <c r="AN57" s="7">
        <v>1082709.875</v>
      </c>
      <c r="AO57" s="7">
        <v>292290.96879999997</v>
      </c>
      <c r="AP57" s="7">
        <v>778208.25</v>
      </c>
      <c r="AQ57" s="7">
        <v>214358.98439999999</v>
      </c>
      <c r="AR57" s="7">
        <v>2478162.25</v>
      </c>
      <c r="AS57" s="7">
        <v>1923482.625</v>
      </c>
      <c r="AT57" s="7">
        <v>642420.6875</v>
      </c>
      <c r="AU57" s="7">
        <v>5293506.5</v>
      </c>
      <c r="AV57" s="7">
        <v>3313321.5</v>
      </c>
      <c r="AW57" s="7">
        <v>1628475.5</v>
      </c>
      <c r="AX57" s="7">
        <v>3249900.5</v>
      </c>
      <c r="AY57" s="7">
        <v>74137610</v>
      </c>
      <c r="AZ57" s="7">
        <v>163228040</v>
      </c>
      <c r="BA57" s="7">
        <v>14435870</v>
      </c>
      <c r="BB57" s="7">
        <v>4337494.5</v>
      </c>
      <c r="BC57" s="7">
        <v>276637000</v>
      </c>
      <c r="BD57" s="7">
        <v>436132560</v>
      </c>
      <c r="BE57" s="7">
        <v>120877980</v>
      </c>
      <c r="BF57" s="7">
        <v>123879050</v>
      </c>
      <c r="BG57" s="7">
        <v>1687873.25</v>
      </c>
      <c r="BH57" s="7">
        <v>2001186.625</v>
      </c>
      <c r="BI57" s="7">
        <v>305449.65629999997</v>
      </c>
      <c r="BJ57" s="7">
        <v>1627938.375</v>
      </c>
      <c r="BK57" s="7">
        <v>81928.679690000004</v>
      </c>
      <c r="BL57" s="7">
        <v>142545.875</v>
      </c>
      <c r="BM57" s="7">
        <v>35911.109380000002</v>
      </c>
      <c r="BN57" s="7">
        <v>62061.742189999997</v>
      </c>
      <c r="BO57" s="7">
        <v>52841.359380000002</v>
      </c>
      <c r="BP57" s="7">
        <v>118528.67969999999</v>
      </c>
      <c r="BQ57" s="7">
        <v>95480.773440000004</v>
      </c>
      <c r="BR57" s="7">
        <v>294744.21879999997</v>
      </c>
      <c r="BS57" s="7">
        <v>111396.2969</v>
      </c>
      <c r="BT57" s="7">
        <v>150986.73439999999</v>
      </c>
      <c r="BU57" s="7">
        <v>720441.625</v>
      </c>
      <c r="BV57" s="7">
        <v>211797.9688</v>
      </c>
      <c r="BW57" s="7">
        <v>203099.60939999999</v>
      </c>
      <c r="BX57" s="7">
        <v>488537.03129999997</v>
      </c>
      <c r="BY57" s="7">
        <v>200784.64060000001</v>
      </c>
      <c r="BZ57" s="7">
        <v>710592.875</v>
      </c>
      <c r="CA57" s="7">
        <v>216197.6875</v>
      </c>
      <c r="CB57" s="7">
        <v>4823500</v>
      </c>
      <c r="CC57" s="7">
        <v>270312.15629999997</v>
      </c>
      <c r="CD57" s="7">
        <v>507970.09379999997</v>
      </c>
      <c r="CE57" s="7">
        <v>55388.46875</v>
      </c>
      <c r="CF57" s="7">
        <v>100026.49219999999</v>
      </c>
      <c r="CG57" s="7">
        <v>98030.578129999994</v>
      </c>
      <c r="CH57" s="7">
        <v>47024.878909999999</v>
      </c>
      <c r="CI57" s="7">
        <v>20417.583979999999</v>
      </c>
      <c r="CJ57" s="7">
        <v>20341.433590000001</v>
      </c>
      <c r="CK57" s="7">
        <v>11962.72559</v>
      </c>
      <c r="CL57" s="7">
        <v>15371.672850000001</v>
      </c>
      <c r="CM57" s="7">
        <v>152858.75</v>
      </c>
      <c r="CN57" s="7">
        <v>1528695.875</v>
      </c>
      <c r="CO57" s="7">
        <v>24041.537110000001</v>
      </c>
      <c r="CP57" s="7">
        <v>61003.859380000002</v>
      </c>
      <c r="CQ57" s="7">
        <v>1169625.375</v>
      </c>
      <c r="CR57" s="7">
        <v>28147910</v>
      </c>
      <c r="CS57" s="7">
        <v>99273.476559999996</v>
      </c>
      <c r="CT57" s="7">
        <v>209635.4688</v>
      </c>
      <c r="CU57" s="7">
        <v>326127.15629999997</v>
      </c>
      <c r="CV57" s="7">
        <v>1562499.25</v>
      </c>
      <c r="CW57" s="7">
        <v>95715.75</v>
      </c>
      <c r="CX57" s="7">
        <v>161454.75</v>
      </c>
      <c r="CY57" s="7">
        <v>217932.9688</v>
      </c>
      <c r="CZ57" s="7">
        <v>4090927.5</v>
      </c>
      <c r="DA57" s="7">
        <v>64303.722659999999</v>
      </c>
      <c r="DB57" s="7">
        <v>49379.765630000002</v>
      </c>
      <c r="DC57" s="7">
        <v>126701.24219999999</v>
      </c>
      <c r="DD57" s="7">
        <v>178148.875</v>
      </c>
      <c r="DE57" s="7">
        <v>48185.574220000002</v>
      </c>
      <c r="DF57" s="7">
        <v>117130.8906</v>
      </c>
      <c r="DG57" s="7">
        <v>436046.5</v>
      </c>
      <c r="DH57" s="7">
        <v>1264157.25</v>
      </c>
      <c r="DI57" s="7">
        <v>93351.585940000004</v>
      </c>
      <c r="DJ57" s="7">
        <v>60505.984380000002</v>
      </c>
      <c r="DK57" s="7">
        <v>20262.25</v>
      </c>
      <c r="DL57" s="7">
        <v>31166.800780000001</v>
      </c>
      <c r="DM57" s="7">
        <v>27498.560549999998</v>
      </c>
      <c r="DN57" s="7">
        <v>36749.300779999998</v>
      </c>
      <c r="DO57" s="7">
        <v>63174.6875</v>
      </c>
      <c r="DP57" s="7">
        <v>41480860</v>
      </c>
      <c r="DQ57" s="7">
        <v>35194.109380000002</v>
      </c>
      <c r="DR57" s="7">
        <v>63090.09375</v>
      </c>
      <c r="DS57" s="7">
        <v>128530.85159999999</v>
      </c>
      <c r="DT57" s="7">
        <v>35736.792970000002</v>
      </c>
      <c r="DU57" s="7">
        <v>45914.664060000003</v>
      </c>
      <c r="DV57" s="7">
        <v>81120.53125</v>
      </c>
      <c r="DW57" s="7">
        <v>53403.5625</v>
      </c>
      <c r="DX57" s="7">
        <v>35485.773439999997</v>
      </c>
      <c r="DY57" s="7">
        <v>111460.875</v>
      </c>
      <c r="DZ57" s="7">
        <v>107059.875</v>
      </c>
      <c r="EA57" s="7">
        <v>74103.890629999994</v>
      </c>
      <c r="EB57" s="7">
        <v>84811.078129999994</v>
      </c>
      <c r="EC57" s="7">
        <v>39767.796880000002</v>
      </c>
      <c r="ED57" s="7">
        <v>27645.880860000001</v>
      </c>
      <c r="EE57" s="7">
        <v>34491.242189999997</v>
      </c>
      <c r="EF57" s="7">
        <v>37102.320310000003</v>
      </c>
      <c r="EG57" s="7">
        <v>48123.21875</v>
      </c>
      <c r="EH57" s="7">
        <v>37172.753909999999</v>
      </c>
    </row>
    <row r="58" spans="1:138" ht="12.75" customHeight="1" x14ac:dyDescent="0.2">
      <c r="A58" s="7">
        <v>3</v>
      </c>
      <c r="B58" s="7" t="s">
        <v>643</v>
      </c>
      <c r="C58" s="7" t="s">
        <v>340</v>
      </c>
      <c r="D58" s="7" t="s">
        <v>643</v>
      </c>
      <c r="E58" s="7"/>
      <c r="F58" s="7"/>
      <c r="G58" s="7" t="s">
        <v>644</v>
      </c>
      <c r="H58" s="7" t="s">
        <v>342</v>
      </c>
      <c r="I58" s="7">
        <v>242.090271548</v>
      </c>
      <c r="J58" s="7" t="s">
        <v>645</v>
      </c>
      <c r="K58" s="7">
        <v>1</v>
      </c>
      <c r="L58" s="7">
        <f t="shared" si="12"/>
        <v>1</v>
      </c>
      <c r="M58" s="7">
        <f t="shared" si="1"/>
        <v>1</v>
      </c>
      <c r="N58" s="7">
        <f t="shared" si="2"/>
        <v>3</v>
      </c>
      <c r="O58" s="7" t="str">
        <f t="shared" si="3"/>
        <v>Level 1+</v>
      </c>
      <c r="P58" s="7"/>
      <c r="Q58" s="7"/>
      <c r="R58" s="7"/>
      <c r="S58" s="7"/>
      <c r="T58" s="8">
        <v>5487919</v>
      </c>
      <c r="U58" s="7" t="s">
        <v>304</v>
      </c>
      <c r="V58" s="7">
        <v>1.4317198957077899</v>
      </c>
      <c r="W58" s="7" t="s">
        <v>296</v>
      </c>
      <c r="X58" s="7">
        <v>1.44</v>
      </c>
      <c r="Y58" s="7">
        <v>8</v>
      </c>
      <c r="Z58" s="7" t="s">
        <v>646</v>
      </c>
      <c r="AA58" s="7">
        <v>0.78039999999999998</v>
      </c>
      <c r="AB58" s="7" t="s">
        <v>345</v>
      </c>
      <c r="AC58" s="7">
        <v>243.0976</v>
      </c>
      <c r="AD58" s="7">
        <v>243.09790000000001</v>
      </c>
      <c r="AE58" s="7">
        <v>2.9999999999999997E-4</v>
      </c>
      <c r="AF58" s="7">
        <v>1.3048</v>
      </c>
      <c r="AG58" s="7">
        <v>1.38</v>
      </c>
      <c r="AH58" s="7">
        <v>1.55</v>
      </c>
      <c r="AI58" s="7">
        <v>1.43</v>
      </c>
      <c r="AJ58" s="7">
        <v>1.46</v>
      </c>
      <c r="AK58" s="7">
        <v>0.03</v>
      </c>
      <c r="AL58" s="7" t="s">
        <v>647</v>
      </c>
      <c r="AM58" s="7">
        <v>109575.60159999999</v>
      </c>
      <c r="AN58" s="7">
        <v>78107.335940000004</v>
      </c>
      <c r="AO58" s="7">
        <v>116434.39840000001</v>
      </c>
      <c r="AP58" s="7">
        <v>148408.57810000001</v>
      </c>
      <c r="AQ58" s="7">
        <v>192744.70310000001</v>
      </c>
      <c r="AR58" s="7">
        <v>155223.20310000001</v>
      </c>
      <c r="AS58" s="7">
        <v>213492.89060000001</v>
      </c>
      <c r="AT58" s="7">
        <v>172069.5</v>
      </c>
      <c r="AU58" s="7">
        <v>451669.125</v>
      </c>
      <c r="AV58" s="7">
        <v>528154.125</v>
      </c>
      <c r="AW58" s="7">
        <v>82450.25</v>
      </c>
      <c r="AX58" s="7">
        <v>415223.65629999997</v>
      </c>
      <c r="AY58" s="7">
        <v>179026.26560000001</v>
      </c>
      <c r="AZ58" s="7">
        <v>1145440.625</v>
      </c>
      <c r="BA58" s="7">
        <v>99840.78125</v>
      </c>
      <c r="BB58" s="7">
        <v>311952.90629999997</v>
      </c>
      <c r="BC58" s="7">
        <v>289682.78129999997</v>
      </c>
      <c r="BD58" s="7">
        <v>620456.6875</v>
      </c>
      <c r="BE58" s="7">
        <v>336247.25</v>
      </c>
      <c r="BF58" s="7">
        <v>527690.8125</v>
      </c>
      <c r="BG58" s="7">
        <v>91748.867190000004</v>
      </c>
      <c r="BH58" s="7">
        <v>88455.601559999996</v>
      </c>
      <c r="BI58" s="7">
        <v>216760</v>
      </c>
      <c r="BJ58" s="7">
        <v>78986.929690000004</v>
      </c>
      <c r="BK58" s="7">
        <v>155968.5625</v>
      </c>
      <c r="BL58" s="7">
        <v>78269.617190000004</v>
      </c>
      <c r="BM58" s="7">
        <v>42157.121090000001</v>
      </c>
      <c r="BN58" s="7">
        <v>43233.683590000001</v>
      </c>
      <c r="BO58" s="7">
        <v>73703.5</v>
      </c>
      <c r="BP58" s="7">
        <v>99831.046879999994</v>
      </c>
      <c r="BQ58" s="7">
        <v>137366.60939999999</v>
      </c>
      <c r="BR58" s="7">
        <v>429251.71879999997</v>
      </c>
      <c r="BS58" s="7">
        <v>7708.2456050000001</v>
      </c>
      <c r="BT58" s="7">
        <v>132108.8438</v>
      </c>
      <c r="BU58" s="7">
        <v>223550.6563</v>
      </c>
      <c r="BV58" s="7">
        <v>365257.65629999997</v>
      </c>
      <c r="BW58" s="7">
        <v>310513.15629999997</v>
      </c>
      <c r="BX58" s="7">
        <v>455627.46879999997</v>
      </c>
      <c r="BY58" s="7">
        <v>923530.625</v>
      </c>
      <c r="BZ58" s="7">
        <v>556175.5</v>
      </c>
      <c r="CA58" s="7">
        <v>383066.8125</v>
      </c>
      <c r="CB58" s="7">
        <v>946661.8125</v>
      </c>
      <c r="CC58" s="7">
        <v>907676.75</v>
      </c>
      <c r="CD58" s="7">
        <v>795042.5625</v>
      </c>
      <c r="CE58" s="7">
        <v>72791.828129999994</v>
      </c>
      <c r="CF58" s="7">
        <v>64036.089840000001</v>
      </c>
      <c r="CG58" s="7">
        <v>35043.585939999997</v>
      </c>
      <c r="CH58" s="7">
        <v>41619.203130000002</v>
      </c>
      <c r="CI58" s="7">
        <v>36081.945310000003</v>
      </c>
      <c r="CJ58" s="7">
        <v>0</v>
      </c>
      <c r="CK58" s="7">
        <v>0</v>
      </c>
      <c r="CL58" s="7">
        <v>0</v>
      </c>
      <c r="CM58" s="7">
        <v>47420.613279999998</v>
      </c>
      <c r="CN58" s="7">
        <v>136593.79689999999</v>
      </c>
      <c r="CO58" s="7">
        <v>21798.390630000002</v>
      </c>
      <c r="CP58" s="7">
        <v>57995.757810000003</v>
      </c>
      <c r="CQ58" s="7">
        <v>291471.90629999997</v>
      </c>
      <c r="CR58" s="7">
        <v>4325591.5</v>
      </c>
      <c r="CS58" s="7">
        <v>267360.96879999997</v>
      </c>
      <c r="CT58" s="7">
        <v>214892.8438</v>
      </c>
      <c r="CU58" s="7">
        <v>1597987.75</v>
      </c>
      <c r="CV58" s="7">
        <v>24944530</v>
      </c>
      <c r="CW58" s="7">
        <v>568285.9375</v>
      </c>
      <c r="CX58" s="7">
        <v>324834.25</v>
      </c>
      <c r="CY58" s="7">
        <v>933047.3125</v>
      </c>
      <c r="CZ58" s="7">
        <v>54879190</v>
      </c>
      <c r="DA58" s="7">
        <v>378199.28129999997</v>
      </c>
      <c r="DB58" s="7">
        <v>3950170</v>
      </c>
      <c r="DC58" s="7">
        <v>994051.375</v>
      </c>
      <c r="DD58" s="7">
        <v>1854130.375</v>
      </c>
      <c r="DE58" s="7">
        <v>279216.3125</v>
      </c>
      <c r="DF58" s="7">
        <v>654221.5625</v>
      </c>
      <c r="DG58" s="7">
        <v>173101.3438</v>
      </c>
      <c r="DH58" s="7">
        <v>622052.25</v>
      </c>
      <c r="DI58" s="7">
        <v>71625.59375</v>
      </c>
      <c r="DJ58" s="7">
        <v>62324.289060000003</v>
      </c>
      <c r="DK58" s="7">
        <v>6745.9003910000001</v>
      </c>
      <c r="DL58" s="7">
        <v>0</v>
      </c>
      <c r="DM58" s="7">
        <v>0</v>
      </c>
      <c r="DN58" s="7">
        <v>0</v>
      </c>
      <c r="DO58" s="7">
        <v>0</v>
      </c>
      <c r="DP58" s="7">
        <v>530207.3125</v>
      </c>
      <c r="DQ58" s="7">
        <v>0</v>
      </c>
      <c r="DR58" s="7">
        <v>6355.7485349999997</v>
      </c>
      <c r="DS58" s="7">
        <v>0</v>
      </c>
      <c r="DT58" s="7">
        <v>9486.8583980000003</v>
      </c>
      <c r="DU58" s="7">
        <v>5872.9223629999997</v>
      </c>
      <c r="DV58" s="7">
        <v>10143.35449</v>
      </c>
      <c r="DW58" s="7">
        <v>0</v>
      </c>
      <c r="DX58" s="7">
        <v>12856.25</v>
      </c>
      <c r="DY58" s="7">
        <v>20387.068360000001</v>
      </c>
      <c r="DZ58" s="7">
        <v>164875.48439999999</v>
      </c>
      <c r="EA58" s="7">
        <v>231510.57810000001</v>
      </c>
      <c r="EB58" s="7">
        <v>35207.226560000003</v>
      </c>
      <c r="EC58" s="7">
        <v>353468.5</v>
      </c>
      <c r="ED58" s="7">
        <v>345403.03129999997</v>
      </c>
      <c r="EE58" s="7">
        <v>31386.818360000001</v>
      </c>
      <c r="EF58" s="7">
        <v>0</v>
      </c>
      <c r="EG58" s="7">
        <v>0</v>
      </c>
      <c r="EH58" s="7">
        <v>4715.5317379999997</v>
      </c>
    </row>
    <row r="59" spans="1:138" ht="12.75" customHeight="1" x14ac:dyDescent="0.2">
      <c r="A59" s="7">
        <v>35</v>
      </c>
      <c r="B59" s="7" t="s">
        <v>648</v>
      </c>
      <c r="C59" s="7" t="s">
        <v>340</v>
      </c>
      <c r="D59" s="7" t="s">
        <v>649</v>
      </c>
      <c r="E59" s="7"/>
      <c r="F59" s="7"/>
      <c r="G59" s="7" t="s">
        <v>650</v>
      </c>
      <c r="H59" s="7" t="s">
        <v>342</v>
      </c>
      <c r="I59" s="7">
        <v>138.05495491600001</v>
      </c>
      <c r="J59" s="7" t="s">
        <v>651</v>
      </c>
      <c r="K59" s="7">
        <v>1</v>
      </c>
      <c r="L59" s="7">
        <f t="shared" si="12"/>
        <v>1</v>
      </c>
      <c r="M59" s="7">
        <f t="shared" si="1"/>
        <v>1</v>
      </c>
      <c r="N59" s="7">
        <f t="shared" si="2"/>
        <v>3</v>
      </c>
      <c r="O59" s="7" t="str">
        <f t="shared" si="3"/>
        <v>Level 1+</v>
      </c>
      <c r="P59" s="7"/>
      <c r="Q59" s="7"/>
      <c r="R59" s="7" t="s">
        <v>450</v>
      </c>
      <c r="S59" s="7"/>
      <c r="T59" s="8">
        <v>460133088</v>
      </c>
      <c r="U59" s="7" t="s">
        <v>308</v>
      </c>
      <c r="V59" s="7">
        <v>8.4916526035316906</v>
      </c>
      <c r="W59" s="7" t="s">
        <v>270</v>
      </c>
      <c r="X59" s="7">
        <v>8.26</v>
      </c>
      <c r="Y59" s="7">
        <v>2</v>
      </c>
      <c r="Z59" s="7" t="s">
        <v>652</v>
      </c>
      <c r="AA59" s="7">
        <v>0.98319999999999996</v>
      </c>
      <c r="AB59" s="7" t="s">
        <v>419</v>
      </c>
      <c r="AC59" s="7">
        <v>138.05500000000001</v>
      </c>
      <c r="AD59" s="7">
        <v>138.05520000000001</v>
      </c>
      <c r="AE59" s="7">
        <v>2.9999999999999997E-4</v>
      </c>
      <c r="AF59" s="7">
        <v>1.8299000000000001</v>
      </c>
      <c r="AG59" s="7">
        <v>7.97</v>
      </c>
      <c r="AH59" s="7">
        <v>8.64</v>
      </c>
      <c r="AI59" s="7">
        <v>8.49</v>
      </c>
      <c r="AJ59" s="7">
        <v>8.1999999999999993</v>
      </c>
      <c r="AK59" s="7">
        <v>0.3</v>
      </c>
      <c r="AL59" s="7" t="s">
        <v>653</v>
      </c>
      <c r="AM59" s="7">
        <v>36432.019529999998</v>
      </c>
      <c r="AN59" s="7">
        <v>197070.76560000001</v>
      </c>
      <c r="AO59" s="7">
        <v>15457.721680000001</v>
      </c>
      <c r="AP59" s="7">
        <v>115160.0469</v>
      </c>
      <c r="AQ59" s="7">
        <v>57128.058590000001</v>
      </c>
      <c r="AR59" s="7">
        <v>35297.472659999999</v>
      </c>
      <c r="AS59" s="7">
        <v>27921.789059999999</v>
      </c>
      <c r="AT59" s="7">
        <v>16862.292969999999</v>
      </c>
      <c r="AU59" s="7">
        <v>227230</v>
      </c>
      <c r="AV59" s="7">
        <v>46540.785159999999</v>
      </c>
      <c r="AW59" s="7">
        <v>25551.820309999999</v>
      </c>
      <c r="AX59" s="7">
        <v>39953.207029999998</v>
      </c>
      <c r="AY59" s="7">
        <v>54916.683590000001</v>
      </c>
      <c r="AZ59" s="7">
        <v>95404.632809999996</v>
      </c>
      <c r="BA59" s="7">
        <v>47058.738279999998</v>
      </c>
      <c r="BB59" s="7">
        <v>88246.296879999994</v>
      </c>
      <c r="BC59" s="7">
        <v>323264.875</v>
      </c>
      <c r="BD59" s="7">
        <v>278192.1875</v>
      </c>
      <c r="BE59" s="7">
        <v>347806.21879999997</v>
      </c>
      <c r="BF59" s="7">
        <v>157845.2813</v>
      </c>
      <c r="BG59" s="7">
        <v>43347.773439999997</v>
      </c>
      <c r="BH59" s="7">
        <v>53166.632810000003</v>
      </c>
      <c r="BI59" s="7">
        <v>41790.964840000001</v>
      </c>
      <c r="BJ59" s="7">
        <v>50748.863279999998</v>
      </c>
      <c r="BK59" s="7">
        <v>2331250.5</v>
      </c>
      <c r="BL59" s="7">
        <v>2133911.5</v>
      </c>
      <c r="BM59" s="7">
        <v>86722.351559999996</v>
      </c>
      <c r="BN59" s="7">
        <v>1899168.5</v>
      </c>
      <c r="BO59" s="7">
        <v>207320.48439999999</v>
      </c>
      <c r="BP59" s="7">
        <v>78212.609379999994</v>
      </c>
      <c r="BQ59" s="7">
        <v>23341.824219999999</v>
      </c>
      <c r="BR59" s="7">
        <v>98363.453129999994</v>
      </c>
      <c r="BS59" s="7">
        <v>98389.078129999994</v>
      </c>
      <c r="BT59" s="7">
        <v>431750.28129999997</v>
      </c>
      <c r="BU59" s="7">
        <v>454180.0625</v>
      </c>
      <c r="BV59" s="7">
        <v>522021.4375</v>
      </c>
      <c r="BW59" s="7">
        <v>228218.0625</v>
      </c>
      <c r="BX59" s="7">
        <v>211936.92189999999</v>
      </c>
      <c r="BY59" s="7">
        <v>61666.867189999997</v>
      </c>
      <c r="BZ59" s="7">
        <v>136652.2188</v>
      </c>
      <c r="CA59" s="7">
        <v>1374601.125</v>
      </c>
      <c r="CB59" s="7">
        <v>658454.6875</v>
      </c>
      <c r="CC59" s="7">
        <v>233031.57810000001</v>
      </c>
      <c r="CD59" s="7">
        <v>14672300</v>
      </c>
      <c r="CE59" s="7">
        <v>87048.921879999994</v>
      </c>
      <c r="CF59" s="7">
        <v>893302.3125</v>
      </c>
      <c r="CG59" s="7">
        <v>55265.652340000001</v>
      </c>
      <c r="CH59" s="7">
        <v>279417.71879999997</v>
      </c>
      <c r="CI59" s="7">
        <v>41818.675779999998</v>
      </c>
      <c r="CJ59" s="7">
        <v>6278.1289059999999</v>
      </c>
      <c r="CK59" s="7">
        <v>2120.9819339999999</v>
      </c>
      <c r="CL59" s="7">
        <v>2469.2478030000002</v>
      </c>
      <c r="CM59" s="7">
        <v>233644440</v>
      </c>
      <c r="CN59" s="7">
        <v>2600677440</v>
      </c>
      <c r="CO59" s="7">
        <v>237672280</v>
      </c>
      <c r="CP59" s="7">
        <v>44839490</v>
      </c>
      <c r="CQ59" s="7">
        <v>921443680</v>
      </c>
      <c r="CR59" s="7">
        <v>1313557760</v>
      </c>
      <c r="CS59" s="7">
        <v>139143530</v>
      </c>
      <c r="CT59" s="7">
        <v>479666320</v>
      </c>
      <c r="CU59" s="7">
        <v>708499280</v>
      </c>
      <c r="CV59" s="7">
        <v>1090393200</v>
      </c>
      <c r="CW59" s="7">
        <v>132172460</v>
      </c>
      <c r="CX59" s="7">
        <v>191093160</v>
      </c>
      <c r="CY59" s="7">
        <v>597041480</v>
      </c>
      <c r="CZ59" s="7">
        <v>2463128000</v>
      </c>
      <c r="DA59" s="7">
        <v>302938180</v>
      </c>
      <c r="DB59" s="7">
        <v>282755220</v>
      </c>
      <c r="DC59" s="7">
        <v>1528200160</v>
      </c>
      <c r="DD59" s="7">
        <v>4601330880</v>
      </c>
      <c r="DE59" s="7">
        <v>1091996720</v>
      </c>
      <c r="DF59" s="7">
        <v>1312876160</v>
      </c>
      <c r="DG59" s="7">
        <v>205581000</v>
      </c>
      <c r="DH59" s="7">
        <v>3163506560</v>
      </c>
      <c r="DI59" s="7">
        <v>6499558.5</v>
      </c>
      <c r="DJ59" s="7">
        <v>7032227.5</v>
      </c>
      <c r="DK59" s="7">
        <v>103470.2031</v>
      </c>
      <c r="DL59" s="7">
        <v>776291.125</v>
      </c>
      <c r="DM59" s="7">
        <v>42613.441409999999</v>
      </c>
      <c r="DN59" s="7">
        <v>21677.941409999999</v>
      </c>
      <c r="DO59" s="7">
        <v>9653.1865230000003</v>
      </c>
      <c r="DP59" s="7">
        <v>35105.625</v>
      </c>
      <c r="DQ59" s="7">
        <v>8332.1318360000005</v>
      </c>
      <c r="DR59" s="7">
        <v>15447.79199</v>
      </c>
      <c r="DS59" s="7">
        <v>368501.53129999997</v>
      </c>
      <c r="DT59" s="7">
        <v>13027.78125</v>
      </c>
      <c r="DU59" s="7">
        <v>29101.414059999999</v>
      </c>
      <c r="DV59" s="7">
        <v>95794.351559999996</v>
      </c>
      <c r="DW59" s="7">
        <v>141738.85939999999</v>
      </c>
      <c r="DX59" s="7">
        <v>148605.42189999999</v>
      </c>
      <c r="DY59" s="7">
        <v>367665.8125</v>
      </c>
      <c r="DZ59" s="7">
        <v>607539.625</v>
      </c>
      <c r="EA59" s="7">
        <v>497508.125</v>
      </c>
      <c r="EB59" s="7">
        <v>23704.70117</v>
      </c>
      <c r="EC59" s="7">
        <v>366178640</v>
      </c>
      <c r="ED59" s="7">
        <v>784614960</v>
      </c>
      <c r="EE59" s="7">
        <v>202673.82810000001</v>
      </c>
      <c r="EF59" s="7">
        <v>111624.33590000001</v>
      </c>
      <c r="EG59" s="7">
        <v>12851.62695</v>
      </c>
      <c r="EH59" s="7">
        <v>49529.246090000001</v>
      </c>
    </row>
    <row r="60" spans="1:138" ht="12.75" customHeight="1" x14ac:dyDescent="0.2">
      <c r="A60" s="7">
        <v>43</v>
      </c>
      <c r="B60" s="7" t="s">
        <v>654</v>
      </c>
      <c r="C60" s="7" t="s">
        <v>340</v>
      </c>
      <c r="D60" s="7" t="s">
        <v>654</v>
      </c>
      <c r="E60" s="7"/>
      <c r="F60" s="7"/>
      <c r="G60" s="7" t="s">
        <v>655</v>
      </c>
      <c r="H60" s="7" t="s">
        <v>342</v>
      </c>
      <c r="I60" s="7">
        <v>181.073893212</v>
      </c>
      <c r="J60" s="7" t="s">
        <v>656</v>
      </c>
      <c r="K60" s="7">
        <v>1</v>
      </c>
      <c r="L60" s="7">
        <f t="shared" si="12"/>
        <v>1</v>
      </c>
      <c r="M60" s="7">
        <f t="shared" si="1"/>
        <v>1</v>
      </c>
      <c r="N60" s="7">
        <f t="shared" si="2"/>
        <v>3</v>
      </c>
      <c r="O60" s="7" t="str">
        <f t="shared" si="3"/>
        <v>Level 1+</v>
      </c>
      <c r="P60" s="7"/>
      <c r="Q60" s="7"/>
      <c r="R60" s="7"/>
      <c r="S60" s="7"/>
      <c r="T60" s="8">
        <v>30189604</v>
      </c>
      <c r="U60" s="7" t="s">
        <v>260</v>
      </c>
      <c r="V60" s="7">
        <v>11.4917318056378</v>
      </c>
      <c r="W60" s="7" t="s">
        <v>262</v>
      </c>
      <c r="X60" s="7">
        <v>11.09</v>
      </c>
      <c r="Y60" s="7">
        <v>8</v>
      </c>
      <c r="Z60" s="7" t="s">
        <v>657</v>
      </c>
      <c r="AA60" s="7">
        <v>0.90169999999999995</v>
      </c>
      <c r="AB60" s="7" t="s">
        <v>345</v>
      </c>
      <c r="AC60" s="7">
        <v>182.0812</v>
      </c>
      <c r="AD60" s="7">
        <v>182.08150000000001</v>
      </c>
      <c r="AE60" s="7">
        <v>2.9999999999999997E-4</v>
      </c>
      <c r="AF60" s="7">
        <v>1.6752</v>
      </c>
      <c r="AG60" s="7">
        <v>10.81</v>
      </c>
      <c r="AH60" s="7">
        <v>11.28</v>
      </c>
      <c r="AI60" s="7">
        <v>11.49</v>
      </c>
      <c r="AJ60" s="7">
        <v>11.02</v>
      </c>
      <c r="AK60" s="7">
        <v>0.47</v>
      </c>
      <c r="AL60" s="7" t="s">
        <v>658</v>
      </c>
      <c r="AM60" s="7">
        <v>175879.9688</v>
      </c>
      <c r="AN60" s="7">
        <v>264109.09379999997</v>
      </c>
      <c r="AO60" s="7">
        <v>182420.6563</v>
      </c>
      <c r="AP60" s="7">
        <v>143979.625</v>
      </c>
      <c r="AQ60" s="7">
        <v>207430.92189999999</v>
      </c>
      <c r="AR60" s="7">
        <v>1159986.5</v>
      </c>
      <c r="AS60" s="7">
        <v>911696.1875</v>
      </c>
      <c r="AT60" s="7">
        <v>431622.875</v>
      </c>
      <c r="AU60" s="7">
        <v>3027964.5</v>
      </c>
      <c r="AV60" s="7">
        <v>1524895.25</v>
      </c>
      <c r="AW60" s="7">
        <v>778504.125</v>
      </c>
      <c r="AX60" s="7">
        <v>1431036.25</v>
      </c>
      <c r="AY60" s="7">
        <v>53046390</v>
      </c>
      <c r="AZ60" s="7">
        <v>85774930</v>
      </c>
      <c r="BA60" s="7">
        <v>1016820.875</v>
      </c>
      <c r="BB60" s="7">
        <v>3327343.25</v>
      </c>
      <c r="BC60" s="7">
        <v>194067100</v>
      </c>
      <c r="BD60" s="7">
        <v>301896040</v>
      </c>
      <c r="BE60" s="7">
        <v>112768950</v>
      </c>
      <c r="BF60" s="7">
        <v>111329300</v>
      </c>
      <c r="BG60" s="7">
        <v>265077.3125</v>
      </c>
      <c r="BH60" s="7">
        <v>483990.4375</v>
      </c>
      <c r="BI60" s="7">
        <v>87976.640629999994</v>
      </c>
      <c r="BJ60" s="7">
        <v>396386.53129999997</v>
      </c>
      <c r="BK60" s="7">
        <v>102353.8594</v>
      </c>
      <c r="BL60" s="7">
        <v>82718.546879999994</v>
      </c>
      <c r="BM60" s="7">
        <v>29598.449219999999</v>
      </c>
      <c r="BN60" s="7">
        <v>33330.71875</v>
      </c>
      <c r="BO60" s="7">
        <v>29085.802729999999</v>
      </c>
      <c r="BP60" s="7">
        <v>49162.0625</v>
      </c>
      <c r="BQ60" s="7">
        <v>612040</v>
      </c>
      <c r="BR60" s="7">
        <v>88933.382809999996</v>
      </c>
      <c r="BS60" s="7">
        <v>61638.222659999999</v>
      </c>
      <c r="BT60" s="7">
        <v>52338.855470000002</v>
      </c>
      <c r="BU60" s="7">
        <v>379747.6875</v>
      </c>
      <c r="BV60" s="7">
        <v>94094.546879999994</v>
      </c>
      <c r="BW60" s="7">
        <v>261131.5625</v>
      </c>
      <c r="BX60" s="7">
        <v>500760.90629999997</v>
      </c>
      <c r="BY60" s="7">
        <v>227288.7813</v>
      </c>
      <c r="BZ60" s="7">
        <v>744085.125</v>
      </c>
      <c r="CA60" s="7">
        <v>179795.5</v>
      </c>
      <c r="CB60" s="7">
        <v>150131.29689999999</v>
      </c>
      <c r="CC60" s="7">
        <v>180034.2188</v>
      </c>
      <c r="CD60" s="7">
        <v>344743.40629999997</v>
      </c>
      <c r="CE60" s="7">
        <v>54107.464840000001</v>
      </c>
      <c r="CF60" s="7">
        <v>88110.3125</v>
      </c>
      <c r="CG60" s="7">
        <v>49230.355470000002</v>
      </c>
      <c r="CH60" s="7">
        <v>32993.34375</v>
      </c>
      <c r="CI60" s="7">
        <v>2672.9946289999998</v>
      </c>
      <c r="CJ60" s="7">
        <v>1058.6453859999999</v>
      </c>
      <c r="CK60" s="7">
        <v>0</v>
      </c>
      <c r="CL60" s="7">
        <v>1333.568726</v>
      </c>
      <c r="CM60" s="7">
        <v>157214.92189999999</v>
      </c>
      <c r="CN60" s="7">
        <v>5484510</v>
      </c>
      <c r="CO60" s="7">
        <v>36652.320310000003</v>
      </c>
      <c r="CP60" s="7">
        <v>74380.445309999996</v>
      </c>
      <c r="CQ60" s="7">
        <v>14810680</v>
      </c>
      <c r="CR60" s="7">
        <v>610358.625</v>
      </c>
      <c r="CS60" s="7">
        <v>84305.671879999994</v>
      </c>
      <c r="CT60" s="7">
        <v>158598.4063</v>
      </c>
      <c r="CU60" s="7">
        <v>624474.8125</v>
      </c>
      <c r="CV60" s="7">
        <v>571254.125</v>
      </c>
      <c r="CW60" s="7">
        <v>52340.152340000001</v>
      </c>
      <c r="CX60" s="7">
        <v>143410.42189999999</v>
      </c>
      <c r="CY60" s="7">
        <v>1197160.125</v>
      </c>
      <c r="CZ60" s="7">
        <v>3515417.75</v>
      </c>
      <c r="DA60" s="7">
        <v>106071.08590000001</v>
      </c>
      <c r="DB60" s="7">
        <v>75442.898440000004</v>
      </c>
      <c r="DC60" s="7">
        <v>1562593.875</v>
      </c>
      <c r="DD60" s="7">
        <v>1402813.75</v>
      </c>
      <c r="DE60" s="7">
        <v>203370.10939999999</v>
      </c>
      <c r="DF60" s="7">
        <v>250763.23439999999</v>
      </c>
      <c r="DG60" s="7">
        <v>462059.90629999997</v>
      </c>
      <c r="DH60" s="7">
        <v>616092.375</v>
      </c>
      <c r="DI60" s="7">
        <v>70809.1875</v>
      </c>
      <c r="DJ60" s="7">
        <v>73588.34375</v>
      </c>
      <c r="DK60" s="7">
        <v>9228.0478519999997</v>
      </c>
      <c r="DL60" s="7">
        <v>24807.523440000001</v>
      </c>
      <c r="DM60" s="7">
        <v>17018.171880000002</v>
      </c>
      <c r="DN60" s="7">
        <v>30228.636719999999</v>
      </c>
      <c r="DO60" s="7">
        <v>25064.248049999998</v>
      </c>
      <c r="DP60" s="7">
        <v>916535.8125</v>
      </c>
      <c r="DQ60" s="7">
        <v>25828.591799999998</v>
      </c>
      <c r="DR60" s="7">
        <v>46624.234380000002</v>
      </c>
      <c r="DS60" s="7">
        <v>53677.527340000001</v>
      </c>
      <c r="DT60" s="7">
        <v>13555.00195</v>
      </c>
      <c r="DU60" s="7">
        <v>36716.011720000002</v>
      </c>
      <c r="DV60" s="7">
        <v>47850.753909999999</v>
      </c>
      <c r="DW60" s="7">
        <v>16083.206050000001</v>
      </c>
      <c r="DX60" s="7">
        <v>10713.95703</v>
      </c>
      <c r="DY60" s="7">
        <v>84633.554690000004</v>
      </c>
      <c r="DZ60" s="7">
        <v>46276.367189999997</v>
      </c>
      <c r="EA60" s="7">
        <v>52119.328130000002</v>
      </c>
      <c r="EB60" s="7">
        <v>67949.703129999994</v>
      </c>
      <c r="EC60" s="7">
        <v>118363.7969</v>
      </c>
      <c r="ED60" s="7">
        <v>40107.675779999998</v>
      </c>
      <c r="EE60" s="7">
        <v>20156.806639999999</v>
      </c>
      <c r="EF60" s="7">
        <v>24754.583979999999</v>
      </c>
      <c r="EG60" s="7">
        <v>22482.634770000001</v>
      </c>
      <c r="EH60" s="7">
        <v>26205.333979999999</v>
      </c>
    </row>
    <row r="61" spans="1:138" ht="12.75" customHeight="1" x14ac:dyDescent="0.2">
      <c r="A61" s="7">
        <v>7</v>
      </c>
      <c r="B61" s="7" t="s">
        <v>659</v>
      </c>
      <c r="C61" s="7" t="s">
        <v>340</v>
      </c>
      <c r="D61" s="7" t="s">
        <v>660</v>
      </c>
      <c r="E61" s="7"/>
      <c r="F61" s="7"/>
      <c r="G61" s="7" t="s">
        <v>661</v>
      </c>
      <c r="H61" s="7" t="s">
        <v>379</v>
      </c>
      <c r="I61" s="7">
        <v>153.042593084</v>
      </c>
      <c r="J61" s="7" t="s">
        <v>662</v>
      </c>
      <c r="K61" s="7">
        <v>1</v>
      </c>
      <c r="L61" s="7">
        <f>IF(AF61&lt;20,1,0)</f>
        <v>1</v>
      </c>
      <c r="M61" s="7">
        <f t="shared" si="1"/>
        <v>0.5</v>
      </c>
      <c r="N61" s="7">
        <f t="shared" si="2"/>
        <v>2.5</v>
      </c>
      <c r="O61" s="7" t="str">
        <f t="shared" si="3"/>
        <v>Level 1+</v>
      </c>
      <c r="P61" s="7"/>
      <c r="Q61" s="7"/>
      <c r="R61" s="7" t="s">
        <v>663</v>
      </c>
      <c r="S61" s="7"/>
      <c r="T61" s="8">
        <v>5699244.5</v>
      </c>
      <c r="U61" s="7" t="s">
        <v>174</v>
      </c>
      <c r="V61" s="7">
        <v>1.7176984322144</v>
      </c>
      <c r="W61" s="7" t="s">
        <v>664</v>
      </c>
      <c r="X61" s="7">
        <v>1.19</v>
      </c>
      <c r="Y61" s="7">
        <v>2</v>
      </c>
      <c r="Z61" s="7" t="s">
        <v>665</v>
      </c>
      <c r="AA61" s="7">
        <v>0.96960000000000002</v>
      </c>
      <c r="AB61" s="7" t="s">
        <v>382</v>
      </c>
      <c r="AC61" s="7">
        <v>152.03530000000001</v>
      </c>
      <c r="AD61" s="7">
        <v>152.03450000000001</v>
      </c>
      <c r="AE61" s="7">
        <v>8.0000000000000004E-4</v>
      </c>
      <c r="AF61" s="7">
        <v>5.1280000000000001</v>
      </c>
      <c r="AG61" s="7">
        <v>1.1399999999999999</v>
      </c>
      <c r="AH61" s="7">
        <v>1.27</v>
      </c>
      <c r="AI61" s="7">
        <v>1.72</v>
      </c>
      <c r="AJ61" s="7">
        <v>1.19</v>
      </c>
      <c r="AK61" s="7">
        <v>0.53</v>
      </c>
      <c r="AL61" s="7" t="s">
        <v>666</v>
      </c>
      <c r="AM61" s="7">
        <v>368879.96879999997</v>
      </c>
      <c r="AN61" s="7">
        <v>474549.875</v>
      </c>
      <c r="AO61" s="7">
        <v>2178080</v>
      </c>
      <c r="AP61" s="7">
        <v>665311.75</v>
      </c>
      <c r="AQ61" s="7">
        <v>339000.46879999997</v>
      </c>
      <c r="AR61" s="7">
        <v>42484.324220000002</v>
      </c>
      <c r="AS61" s="7">
        <v>75240.703129999994</v>
      </c>
      <c r="AT61" s="7">
        <v>56021.582029999998</v>
      </c>
      <c r="AU61" s="7">
        <v>42041.351560000003</v>
      </c>
      <c r="AV61" s="7">
        <v>79610.203129999994</v>
      </c>
      <c r="AW61" s="7">
        <v>30177.39258</v>
      </c>
      <c r="AX61" s="7">
        <v>58557.6875</v>
      </c>
      <c r="AY61" s="7">
        <v>68544.75</v>
      </c>
      <c r="AZ61" s="7">
        <v>118404.86719999999</v>
      </c>
      <c r="BA61" s="7">
        <v>49152.65625</v>
      </c>
      <c r="BB61" s="7">
        <v>62500.234380000002</v>
      </c>
      <c r="BC61" s="7">
        <v>162590.04689999999</v>
      </c>
      <c r="BD61" s="7">
        <v>153011.5313</v>
      </c>
      <c r="BE61" s="7">
        <v>171718.6563</v>
      </c>
      <c r="BF61" s="7">
        <v>253408.125</v>
      </c>
      <c r="BG61" s="7">
        <v>191534.4688</v>
      </c>
      <c r="BH61" s="7">
        <v>181388.0625</v>
      </c>
      <c r="BI61" s="7">
        <v>41377.796880000002</v>
      </c>
      <c r="BJ61" s="7">
        <v>279171.6875</v>
      </c>
      <c r="BK61" s="7">
        <v>3949901.75</v>
      </c>
      <c r="BL61" s="7">
        <v>2193323.75</v>
      </c>
      <c r="BM61" s="7">
        <v>2506924.75</v>
      </c>
      <c r="BN61" s="7">
        <v>2083253.125</v>
      </c>
      <c r="BO61" s="7">
        <v>388628.40629999997</v>
      </c>
      <c r="BP61" s="7">
        <v>626158.5625</v>
      </c>
      <c r="BQ61" s="7">
        <v>1160723.625</v>
      </c>
      <c r="BR61" s="7">
        <v>2339487.25</v>
      </c>
      <c r="BS61" s="7">
        <v>62569.695310000003</v>
      </c>
      <c r="BT61" s="7">
        <v>133324.20310000001</v>
      </c>
      <c r="BU61" s="7">
        <v>275502.875</v>
      </c>
      <c r="BV61" s="7">
        <v>397776.5</v>
      </c>
      <c r="BW61" s="7">
        <v>671003.1875</v>
      </c>
      <c r="BX61" s="7">
        <v>776847.0625</v>
      </c>
      <c r="BY61" s="7">
        <v>19440050</v>
      </c>
      <c r="BZ61" s="7">
        <v>1512373.875</v>
      </c>
      <c r="CA61" s="7">
        <v>2692064.75</v>
      </c>
      <c r="CB61" s="7">
        <v>1577210.125</v>
      </c>
      <c r="CC61" s="7">
        <v>40268150</v>
      </c>
      <c r="CD61" s="7">
        <v>4370170.5</v>
      </c>
      <c r="CE61" s="7">
        <v>1615302.25</v>
      </c>
      <c r="CF61" s="7">
        <v>1231048.875</v>
      </c>
      <c r="CG61" s="7">
        <v>1436153.875</v>
      </c>
      <c r="CH61" s="7">
        <v>15649310</v>
      </c>
      <c r="CI61" s="7">
        <v>5087.8950199999999</v>
      </c>
      <c r="CJ61" s="7">
        <v>2579.7290039999998</v>
      </c>
      <c r="CK61" s="7">
        <v>1619.7126459999999</v>
      </c>
      <c r="CL61" s="7">
        <v>3258.4838869999999</v>
      </c>
      <c r="CM61" s="7">
        <v>289023.9375</v>
      </c>
      <c r="CN61" s="7">
        <v>152875.57810000001</v>
      </c>
      <c r="CO61" s="7">
        <v>274607.78129999997</v>
      </c>
      <c r="CP61" s="7">
        <v>345199.6875</v>
      </c>
      <c r="CQ61" s="7">
        <v>7634940</v>
      </c>
      <c r="CR61" s="7">
        <v>215521.75</v>
      </c>
      <c r="CS61" s="7">
        <v>400327.15629999997</v>
      </c>
      <c r="CT61" s="7">
        <v>360248.59379999997</v>
      </c>
      <c r="CU61" s="7">
        <v>617165.125</v>
      </c>
      <c r="CV61" s="7">
        <v>250704.95310000001</v>
      </c>
      <c r="CW61" s="7">
        <v>296561.53129999997</v>
      </c>
      <c r="CX61" s="7">
        <v>192601.125</v>
      </c>
      <c r="CY61" s="7">
        <v>735167.5</v>
      </c>
      <c r="CZ61" s="7">
        <v>465360.96879999997</v>
      </c>
      <c r="DA61" s="7">
        <v>5561480</v>
      </c>
      <c r="DB61" s="7">
        <v>330237.3125</v>
      </c>
      <c r="DC61" s="7">
        <v>5699244.5</v>
      </c>
      <c r="DD61" s="7">
        <v>5383308.5</v>
      </c>
      <c r="DE61" s="7">
        <v>2429713.5</v>
      </c>
      <c r="DF61" s="7">
        <v>2380164.75</v>
      </c>
      <c r="DG61" s="7">
        <v>658457.1875</v>
      </c>
      <c r="DH61" s="7">
        <v>117334.9531</v>
      </c>
      <c r="DI61" s="7">
        <v>604607.375</v>
      </c>
      <c r="DJ61" s="7">
        <v>454711.96879999997</v>
      </c>
      <c r="DK61" s="7">
        <v>90513.507809999996</v>
      </c>
      <c r="DL61" s="7">
        <v>50636.8125</v>
      </c>
      <c r="DM61" s="7">
        <v>105379.5625</v>
      </c>
      <c r="DN61" s="7">
        <v>53092.316409999999</v>
      </c>
      <c r="DO61" s="7">
        <v>55970.007810000003</v>
      </c>
      <c r="DP61" s="7">
        <v>136689.17189999999</v>
      </c>
      <c r="DQ61" s="7">
        <v>39785.394529999998</v>
      </c>
      <c r="DR61" s="7">
        <v>61823.632810000003</v>
      </c>
      <c r="DS61" s="7">
        <v>63709.445310000003</v>
      </c>
      <c r="DT61" s="7">
        <v>80682.765629999994</v>
      </c>
      <c r="DU61" s="7">
        <v>87585.75</v>
      </c>
      <c r="DV61" s="7">
        <v>61730.894529999998</v>
      </c>
      <c r="DW61" s="7">
        <v>139035.82810000001</v>
      </c>
      <c r="DX61" s="7">
        <v>139005.64060000001</v>
      </c>
      <c r="DY61" s="7">
        <v>31806.90625</v>
      </c>
      <c r="DZ61" s="7">
        <v>476969.53129999997</v>
      </c>
      <c r="EA61" s="7">
        <v>84832.515629999994</v>
      </c>
      <c r="EB61" s="7">
        <v>116805.02340000001</v>
      </c>
      <c r="EC61" s="7">
        <v>715850.0625</v>
      </c>
      <c r="ED61" s="7">
        <v>388498.65629999997</v>
      </c>
      <c r="EE61" s="7">
        <v>53875.683590000001</v>
      </c>
      <c r="EF61" s="7">
        <v>60498.539060000003</v>
      </c>
      <c r="EG61" s="7">
        <v>114281.64840000001</v>
      </c>
      <c r="EH61" s="7">
        <v>41778.4375</v>
      </c>
    </row>
    <row r="62" spans="1:138" ht="12.75" customHeight="1" x14ac:dyDescent="0.2">
      <c r="A62" s="7">
        <v>32</v>
      </c>
      <c r="B62" s="7" t="s">
        <v>667</v>
      </c>
      <c r="C62" s="7" t="s">
        <v>340</v>
      </c>
      <c r="D62" s="7" t="s">
        <v>668</v>
      </c>
      <c r="E62" s="7"/>
      <c r="F62" s="7"/>
      <c r="G62" s="7" t="s">
        <v>669</v>
      </c>
      <c r="H62" s="7" t="s">
        <v>342</v>
      </c>
      <c r="I62" s="7">
        <v>243.085520516</v>
      </c>
      <c r="J62" s="7" t="s">
        <v>670</v>
      </c>
      <c r="K62" s="7">
        <v>1</v>
      </c>
      <c r="L62" s="7">
        <f t="shared" ref="L62:L65" si="13">IF(AF62&lt;10,1,0)</f>
        <v>1</v>
      </c>
      <c r="M62" s="7">
        <f t="shared" si="1"/>
        <v>0.5</v>
      </c>
      <c r="N62" s="7">
        <f t="shared" si="2"/>
        <v>2.5</v>
      </c>
      <c r="O62" s="7" t="str">
        <f t="shared" si="3"/>
        <v>Level 1+</v>
      </c>
      <c r="P62" s="7"/>
      <c r="Q62" s="7"/>
      <c r="R62" s="7" t="s">
        <v>671</v>
      </c>
      <c r="S62" s="7"/>
      <c r="T62" s="8">
        <v>123590456</v>
      </c>
      <c r="U62" s="7" t="s">
        <v>256</v>
      </c>
      <c r="V62" s="7">
        <v>6.6968780659757297</v>
      </c>
      <c r="W62" s="7" t="s">
        <v>402</v>
      </c>
      <c r="X62" s="7">
        <v>6.17</v>
      </c>
      <c r="Y62" s="7">
        <v>2</v>
      </c>
      <c r="Z62" s="7" t="s">
        <v>672</v>
      </c>
      <c r="AA62" s="7">
        <v>0.99709999999999999</v>
      </c>
      <c r="AB62" s="7" t="s">
        <v>345</v>
      </c>
      <c r="AC62" s="7">
        <v>244.09280000000001</v>
      </c>
      <c r="AD62" s="7">
        <v>244.09309999999999</v>
      </c>
      <c r="AE62" s="7">
        <v>2.9999999999999997E-4</v>
      </c>
      <c r="AF62" s="7">
        <v>1.1948000000000001</v>
      </c>
      <c r="AG62" s="7">
        <v>5.99</v>
      </c>
      <c r="AH62" s="7">
        <v>6.58</v>
      </c>
      <c r="AI62" s="7">
        <v>6.7</v>
      </c>
      <c r="AJ62" s="7">
        <v>6.19</v>
      </c>
      <c r="AK62" s="7">
        <v>0.51</v>
      </c>
      <c r="AL62" s="7" t="s">
        <v>673</v>
      </c>
      <c r="AM62" s="7">
        <v>137888700</v>
      </c>
      <c r="AN62" s="7">
        <v>148094390</v>
      </c>
      <c r="AO62" s="7">
        <v>81938750</v>
      </c>
      <c r="AP62" s="7">
        <v>132576650</v>
      </c>
      <c r="AQ62" s="7">
        <v>117194070</v>
      </c>
      <c r="AR62" s="7">
        <v>128534180</v>
      </c>
      <c r="AS62" s="7">
        <v>110653190</v>
      </c>
      <c r="AT62" s="7">
        <v>7774529.5</v>
      </c>
      <c r="AU62" s="7">
        <v>290433220</v>
      </c>
      <c r="AV62" s="7">
        <v>333498340</v>
      </c>
      <c r="AW62" s="7">
        <v>105520600</v>
      </c>
      <c r="AX62" s="7">
        <v>212093740</v>
      </c>
      <c r="AY62" s="7">
        <v>549453000</v>
      </c>
      <c r="AZ62" s="7">
        <v>1235904560</v>
      </c>
      <c r="BA62" s="7">
        <v>241435640</v>
      </c>
      <c r="BB62" s="7">
        <v>375316840</v>
      </c>
      <c r="BC62" s="7">
        <v>623226560</v>
      </c>
      <c r="BD62" s="7">
        <v>647503040</v>
      </c>
      <c r="BE62" s="7">
        <v>477230960</v>
      </c>
      <c r="BF62" s="7">
        <v>1081612960</v>
      </c>
      <c r="BG62" s="7">
        <v>173867020</v>
      </c>
      <c r="BH62" s="7">
        <v>123336990</v>
      </c>
      <c r="BI62" s="7">
        <v>2695613.5</v>
      </c>
      <c r="BJ62" s="7">
        <v>83682150</v>
      </c>
      <c r="BK62" s="7">
        <v>332621940</v>
      </c>
      <c r="BL62" s="7">
        <v>251410220</v>
      </c>
      <c r="BM62" s="7">
        <v>112607980</v>
      </c>
      <c r="BN62" s="7">
        <v>130246030</v>
      </c>
      <c r="BO62" s="7">
        <v>2119512.5</v>
      </c>
      <c r="BP62" s="7">
        <v>3524807.5</v>
      </c>
      <c r="BQ62" s="7">
        <v>3453029.75</v>
      </c>
      <c r="BR62" s="7">
        <v>73776830</v>
      </c>
      <c r="BS62" s="7">
        <v>298452.96879999997</v>
      </c>
      <c r="BT62" s="7">
        <v>7096840.5</v>
      </c>
      <c r="BU62" s="7">
        <v>153571050</v>
      </c>
      <c r="BV62" s="7">
        <v>149375240</v>
      </c>
      <c r="BW62" s="7">
        <v>301420480</v>
      </c>
      <c r="BX62" s="7">
        <v>372299800</v>
      </c>
      <c r="BY62" s="7">
        <v>461057760</v>
      </c>
      <c r="BZ62" s="7">
        <v>396062600</v>
      </c>
      <c r="CA62" s="7">
        <v>414486400</v>
      </c>
      <c r="CB62" s="7">
        <v>436749440</v>
      </c>
      <c r="CC62" s="7">
        <v>1074704720</v>
      </c>
      <c r="CD62" s="7">
        <v>610082320</v>
      </c>
      <c r="CE62" s="7">
        <v>60368500</v>
      </c>
      <c r="CF62" s="7">
        <v>83153400</v>
      </c>
      <c r="CG62" s="7">
        <v>5055040.5</v>
      </c>
      <c r="CH62" s="7">
        <v>4825208.5</v>
      </c>
      <c r="CI62" s="7">
        <v>111789.28909999999</v>
      </c>
      <c r="CJ62" s="7">
        <v>0</v>
      </c>
      <c r="CK62" s="7">
        <v>0</v>
      </c>
      <c r="CL62" s="7">
        <v>4416.5214839999999</v>
      </c>
      <c r="CM62" s="7">
        <v>66484890</v>
      </c>
      <c r="CN62" s="7">
        <v>96734650</v>
      </c>
      <c r="CO62" s="7">
        <v>1186050.875</v>
      </c>
      <c r="CP62" s="7">
        <v>2059308.875</v>
      </c>
      <c r="CQ62" s="7">
        <v>244721380</v>
      </c>
      <c r="CR62" s="7">
        <v>756163280</v>
      </c>
      <c r="CS62" s="7">
        <v>1762332.875</v>
      </c>
      <c r="CT62" s="7">
        <v>48137470</v>
      </c>
      <c r="CU62" s="7">
        <v>335474980</v>
      </c>
      <c r="CV62" s="7">
        <v>663009440</v>
      </c>
      <c r="CW62" s="7">
        <v>4095215.75</v>
      </c>
      <c r="CX62" s="7">
        <v>3508385.5</v>
      </c>
      <c r="CY62" s="7">
        <v>227353840</v>
      </c>
      <c r="CZ62" s="7">
        <v>1086968240</v>
      </c>
      <c r="DA62" s="7">
        <v>7952654.5</v>
      </c>
      <c r="DB62" s="7">
        <v>67335330</v>
      </c>
      <c r="DC62" s="7">
        <v>154170760</v>
      </c>
      <c r="DD62" s="7">
        <v>566061880</v>
      </c>
      <c r="DE62" s="7">
        <v>126829610</v>
      </c>
      <c r="DF62" s="7">
        <v>239328340</v>
      </c>
      <c r="DG62" s="7">
        <v>76844510</v>
      </c>
      <c r="DH62" s="7">
        <v>278336480</v>
      </c>
      <c r="DI62" s="7">
        <v>1623660.375</v>
      </c>
      <c r="DJ62" s="7">
        <v>1683247.875</v>
      </c>
      <c r="DK62" s="7">
        <v>393374.3125</v>
      </c>
      <c r="DL62" s="7">
        <v>368157.71879999997</v>
      </c>
      <c r="DM62" s="7">
        <v>25152.66992</v>
      </c>
      <c r="DN62" s="7">
        <v>190333.79689999999</v>
      </c>
      <c r="DO62" s="7">
        <v>117982.125</v>
      </c>
      <c r="DP62" s="7">
        <v>157603210</v>
      </c>
      <c r="DQ62" s="7">
        <v>395060.625</v>
      </c>
      <c r="DR62" s="7">
        <v>243858.4688</v>
      </c>
      <c r="DS62" s="7">
        <v>240905.5625</v>
      </c>
      <c r="DT62" s="7">
        <v>553195.0625</v>
      </c>
      <c r="DU62" s="7">
        <v>442491.25</v>
      </c>
      <c r="DV62" s="7">
        <v>384094.125</v>
      </c>
      <c r="DW62" s="7">
        <v>1038137.563</v>
      </c>
      <c r="DX62" s="7">
        <v>596443.8125</v>
      </c>
      <c r="DY62" s="7">
        <v>975166.1875</v>
      </c>
      <c r="DZ62" s="7">
        <v>4566769.5</v>
      </c>
      <c r="EA62" s="7">
        <v>3791670.75</v>
      </c>
      <c r="EB62" s="7">
        <v>2060945.125</v>
      </c>
      <c r="EC62" s="7">
        <v>3129707.75</v>
      </c>
      <c r="ED62" s="7">
        <v>70247800</v>
      </c>
      <c r="EE62" s="7">
        <v>490880.625</v>
      </c>
      <c r="EF62" s="7">
        <v>214227.70310000001</v>
      </c>
      <c r="EG62" s="7">
        <v>228653.48439999999</v>
      </c>
      <c r="EH62" s="7">
        <v>53580.035159999999</v>
      </c>
    </row>
    <row r="63" spans="1:138" ht="12.75" customHeight="1" x14ac:dyDescent="0.2">
      <c r="A63" s="7">
        <v>17</v>
      </c>
      <c r="B63" s="7" t="s">
        <v>674</v>
      </c>
      <c r="C63" s="7" t="s">
        <v>340</v>
      </c>
      <c r="D63" s="7" t="s">
        <v>675</v>
      </c>
      <c r="E63" s="7"/>
      <c r="F63" s="7"/>
      <c r="G63" s="7" t="s">
        <v>676</v>
      </c>
      <c r="H63" s="7" t="s">
        <v>342</v>
      </c>
      <c r="I63" s="7">
        <v>162.11569844799999</v>
      </c>
      <c r="J63" s="7" t="s">
        <v>677</v>
      </c>
      <c r="K63" s="7">
        <v>1</v>
      </c>
      <c r="L63" s="7">
        <f t="shared" si="13"/>
        <v>1</v>
      </c>
      <c r="M63" s="7">
        <f t="shared" si="1"/>
        <v>0.5</v>
      </c>
      <c r="N63" s="7">
        <f t="shared" si="2"/>
        <v>2.5</v>
      </c>
      <c r="O63" s="7" t="str">
        <f t="shared" si="3"/>
        <v>Level 1+</v>
      </c>
      <c r="P63" s="7"/>
      <c r="Q63" s="7"/>
      <c r="R63" s="7" t="s">
        <v>678</v>
      </c>
      <c r="S63" s="7"/>
      <c r="T63" s="8">
        <v>68621128</v>
      </c>
      <c r="U63" s="7" t="s">
        <v>275</v>
      </c>
      <c r="V63" s="7">
        <v>3.1911814633038</v>
      </c>
      <c r="W63" s="7" t="s">
        <v>318</v>
      </c>
      <c r="X63" s="7">
        <v>2.4700000000000002</v>
      </c>
      <c r="Y63" s="7">
        <v>10</v>
      </c>
      <c r="Z63" s="7" t="s">
        <v>679</v>
      </c>
      <c r="AA63" s="7">
        <v>0.92869999999999997</v>
      </c>
      <c r="AB63" s="7" t="s">
        <v>345</v>
      </c>
      <c r="AC63" s="7">
        <v>163.12299999999999</v>
      </c>
      <c r="AD63" s="7">
        <v>163.1232</v>
      </c>
      <c r="AE63" s="7">
        <v>2.0000000000000001E-4</v>
      </c>
      <c r="AF63" s="7">
        <v>1.4319</v>
      </c>
      <c r="AG63" s="7">
        <v>2.41</v>
      </c>
      <c r="AH63" s="7">
        <v>2.85</v>
      </c>
      <c r="AI63" s="7">
        <v>3.19</v>
      </c>
      <c r="AJ63" s="7">
        <v>2.62</v>
      </c>
      <c r="AK63" s="7">
        <v>0.56999999999999995</v>
      </c>
      <c r="AL63" s="7" t="s">
        <v>680</v>
      </c>
      <c r="AM63" s="7">
        <v>126676360</v>
      </c>
      <c r="AN63" s="7">
        <v>5919650.5</v>
      </c>
      <c r="AO63" s="7">
        <v>137855700</v>
      </c>
      <c r="AP63" s="7">
        <v>70009490</v>
      </c>
      <c r="AQ63" s="7">
        <v>134925490</v>
      </c>
      <c r="AR63" s="7">
        <v>182502480</v>
      </c>
      <c r="AS63" s="7">
        <v>136809300</v>
      </c>
      <c r="AT63" s="7">
        <v>221841060</v>
      </c>
      <c r="AU63" s="7">
        <v>1091525.5</v>
      </c>
      <c r="AV63" s="7">
        <v>838524.9375</v>
      </c>
      <c r="AW63" s="7">
        <v>470075.78129999997</v>
      </c>
      <c r="AX63" s="7">
        <v>1854872.5</v>
      </c>
      <c r="AY63" s="7">
        <v>308490.40629999997</v>
      </c>
      <c r="AZ63" s="7">
        <v>772330.5625</v>
      </c>
      <c r="BA63" s="7">
        <v>264883.90629999997</v>
      </c>
      <c r="BB63" s="7">
        <v>404309.46879999997</v>
      </c>
      <c r="BC63" s="7">
        <v>276562.90629999997</v>
      </c>
      <c r="BD63" s="7">
        <v>233004.1875</v>
      </c>
      <c r="BE63" s="7">
        <v>315967.25</v>
      </c>
      <c r="BF63" s="7">
        <v>655009.125</v>
      </c>
      <c r="BG63" s="7">
        <v>315924680</v>
      </c>
      <c r="BH63" s="7">
        <v>212143300</v>
      </c>
      <c r="BI63" s="7">
        <v>7225955.5</v>
      </c>
      <c r="BJ63" s="7">
        <v>151945520</v>
      </c>
      <c r="BK63" s="7">
        <v>157270570</v>
      </c>
      <c r="BL63" s="7">
        <v>102947540</v>
      </c>
      <c r="BM63" s="7">
        <v>46379700</v>
      </c>
      <c r="BN63" s="7">
        <v>5480320.5</v>
      </c>
      <c r="BO63" s="7">
        <v>158393560</v>
      </c>
      <c r="BP63" s="7">
        <v>307392360</v>
      </c>
      <c r="BQ63" s="7">
        <v>131835260</v>
      </c>
      <c r="BR63" s="7">
        <v>30726460</v>
      </c>
      <c r="BS63" s="7">
        <v>686211280</v>
      </c>
      <c r="BT63" s="7">
        <v>218430820</v>
      </c>
      <c r="BU63" s="7">
        <v>194340300</v>
      </c>
      <c r="BV63" s="7">
        <v>469946.78129999997</v>
      </c>
      <c r="BW63" s="7">
        <v>510476.46879999997</v>
      </c>
      <c r="BX63" s="7">
        <v>351304.625</v>
      </c>
      <c r="BY63" s="7">
        <v>1490603.5</v>
      </c>
      <c r="BZ63" s="7">
        <v>450437.625</v>
      </c>
      <c r="CA63" s="7">
        <v>412606.875</v>
      </c>
      <c r="CB63" s="7">
        <v>411107.75</v>
      </c>
      <c r="CC63" s="7">
        <v>2112711.5</v>
      </c>
      <c r="CD63" s="7">
        <v>503943.3125</v>
      </c>
      <c r="CE63" s="7">
        <v>359535840</v>
      </c>
      <c r="CF63" s="7">
        <v>113449040</v>
      </c>
      <c r="CG63" s="7">
        <v>79771260</v>
      </c>
      <c r="CH63" s="7">
        <v>150490340</v>
      </c>
      <c r="CI63" s="7">
        <v>16823.105469999999</v>
      </c>
      <c r="CJ63" s="7">
        <v>8060.8012699999999</v>
      </c>
      <c r="CK63" s="7">
        <v>6203.2373049999997</v>
      </c>
      <c r="CL63" s="7">
        <v>7239.1899409999996</v>
      </c>
      <c r="CM63" s="7">
        <v>87662550</v>
      </c>
      <c r="CN63" s="7">
        <v>121823260</v>
      </c>
      <c r="CO63" s="7">
        <v>111232410</v>
      </c>
      <c r="CP63" s="7">
        <v>275705880</v>
      </c>
      <c r="CQ63" s="7">
        <v>271235760</v>
      </c>
      <c r="CR63" s="7">
        <v>635365400</v>
      </c>
      <c r="CS63" s="7">
        <v>152241850</v>
      </c>
      <c r="CT63" s="7">
        <v>142964420</v>
      </c>
      <c r="CU63" s="7">
        <v>835719.5</v>
      </c>
      <c r="CV63" s="7">
        <v>1235851.375</v>
      </c>
      <c r="CW63" s="7">
        <v>565549.9375</v>
      </c>
      <c r="CX63" s="7">
        <v>293542.8125</v>
      </c>
      <c r="CY63" s="7">
        <v>268252.5625</v>
      </c>
      <c r="CZ63" s="7">
        <v>584713.75</v>
      </c>
      <c r="DA63" s="7">
        <v>302369.28129999997</v>
      </c>
      <c r="DB63" s="7">
        <v>613727.8125</v>
      </c>
      <c r="DC63" s="7">
        <v>230582.32810000001</v>
      </c>
      <c r="DD63" s="7">
        <v>274149.84379999997</v>
      </c>
      <c r="DE63" s="7">
        <v>308695.71879999997</v>
      </c>
      <c r="DF63" s="7">
        <v>312595.40629999997</v>
      </c>
      <c r="DG63" s="7">
        <v>91301130</v>
      </c>
      <c r="DH63" s="7">
        <v>6051041.5</v>
      </c>
      <c r="DI63" s="7">
        <v>272597300</v>
      </c>
      <c r="DJ63" s="7">
        <v>93508590</v>
      </c>
      <c r="DK63" s="7">
        <v>198510440</v>
      </c>
      <c r="DL63" s="7">
        <v>138519630</v>
      </c>
      <c r="DM63" s="7">
        <v>136610300</v>
      </c>
      <c r="DN63" s="7">
        <v>237141220</v>
      </c>
      <c r="DO63" s="7">
        <v>437464960</v>
      </c>
      <c r="DP63" s="7">
        <v>265148580</v>
      </c>
      <c r="DQ63" s="7">
        <v>696897.3125</v>
      </c>
      <c r="DR63" s="7">
        <v>600548.8125</v>
      </c>
      <c r="DS63" s="7">
        <v>105602450</v>
      </c>
      <c r="DT63" s="7">
        <v>440593.15629999997</v>
      </c>
      <c r="DU63" s="7">
        <v>1044232.813</v>
      </c>
      <c r="DV63" s="7">
        <v>1671530.75</v>
      </c>
      <c r="DW63" s="7">
        <v>1903991.5</v>
      </c>
      <c r="DX63" s="7">
        <v>17317050</v>
      </c>
      <c r="DY63" s="7">
        <v>1734765.125</v>
      </c>
      <c r="DZ63" s="7">
        <v>1001158.5</v>
      </c>
      <c r="EA63" s="7">
        <v>443950.40629999997</v>
      </c>
      <c r="EB63" s="7">
        <v>3212242.75</v>
      </c>
      <c r="EC63" s="7">
        <v>397924.65629999997</v>
      </c>
      <c r="ED63" s="7">
        <v>390128.46879999997</v>
      </c>
      <c r="EE63" s="7">
        <v>681898.125</v>
      </c>
      <c r="EF63" s="7">
        <v>214192320</v>
      </c>
      <c r="EG63" s="7">
        <v>356966720</v>
      </c>
      <c r="EH63" s="7">
        <v>200265860</v>
      </c>
    </row>
    <row r="64" spans="1:138" ht="12.75" customHeight="1" x14ac:dyDescent="0.2">
      <c r="A64" s="7">
        <v>26</v>
      </c>
      <c r="B64" s="7" t="s">
        <v>681</v>
      </c>
      <c r="C64" s="7" t="s">
        <v>340</v>
      </c>
      <c r="D64" s="7" t="s">
        <v>682</v>
      </c>
      <c r="E64" s="7"/>
      <c r="F64" s="7"/>
      <c r="G64" s="7" t="s">
        <v>683</v>
      </c>
      <c r="H64" s="7" t="s">
        <v>342</v>
      </c>
      <c r="I64" s="7">
        <v>123.0320284</v>
      </c>
      <c r="J64" s="7" t="s">
        <v>684</v>
      </c>
      <c r="K64" s="7">
        <v>1</v>
      </c>
      <c r="L64" s="7">
        <f t="shared" si="13"/>
        <v>1</v>
      </c>
      <c r="M64" s="7">
        <f t="shared" si="1"/>
        <v>0.5</v>
      </c>
      <c r="N64" s="7">
        <f t="shared" si="2"/>
        <v>2.5</v>
      </c>
      <c r="O64" s="7" t="str">
        <f t="shared" si="3"/>
        <v>Level 1+</v>
      </c>
      <c r="P64" s="7"/>
      <c r="Q64" s="7"/>
      <c r="R64" s="7" t="s">
        <v>678</v>
      </c>
      <c r="S64" s="7"/>
      <c r="T64" s="8">
        <v>98046840</v>
      </c>
      <c r="U64" s="7" t="s">
        <v>260</v>
      </c>
      <c r="V64" s="7">
        <v>5.4651002034392304</v>
      </c>
      <c r="W64" s="7" t="s">
        <v>243</v>
      </c>
      <c r="X64" s="7">
        <v>6.29</v>
      </c>
      <c r="Y64" s="7">
        <v>3</v>
      </c>
      <c r="Z64" s="7" t="s">
        <v>685</v>
      </c>
      <c r="AA64" s="7">
        <v>0.96250000000000002</v>
      </c>
      <c r="AB64" s="7" t="s">
        <v>345</v>
      </c>
      <c r="AC64" s="7">
        <v>124.0393</v>
      </c>
      <c r="AD64" s="7">
        <v>124.0399</v>
      </c>
      <c r="AE64" s="7">
        <v>5.9999999999999995E-4</v>
      </c>
      <c r="AF64" s="7">
        <v>4.9440999999999997</v>
      </c>
      <c r="AG64" s="7">
        <v>5.87</v>
      </c>
      <c r="AH64" s="7">
        <v>6.42</v>
      </c>
      <c r="AI64" s="7">
        <v>5.47</v>
      </c>
      <c r="AJ64" s="7">
        <v>6.2</v>
      </c>
      <c r="AK64" s="7">
        <v>0.74</v>
      </c>
      <c r="AL64" s="7" t="s">
        <v>686</v>
      </c>
      <c r="AM64" s="7">
        <v>3455107.25</v>
      </c>
      <c r="AN64" s="7">
        <v>2664812.75</v>
      </c>
      <c r="AO64" s="7">
        <v>541445.375</v>
      </c>
      <c r="AP64" s="7">
        <v>35849810</v>
      </c>
      <c r="AQ64" s="7">
        <v>258744.4063</v>
      </c>
      <c r="AR64" s="7">
        <v>3138736.75</v>
      </c>
      <c r="AS64" s="7">
        <v>2646477.5</v>
      </c>
      <c r="AT64" s="7">
        <v>196659.67189999999</v>
      </c>
      <c r="AU64" s="7">
        <v>4602052.5</v>
      </c>
      <c r="AV64" s="7">
        <v>293680.875</v>
      </c>
      <c r="AW64" s="7">
        <v>28330010</v>
      </c>
      <c r="AX64" s="7">
        <v>43293090</v>
      </c>
      <c r="AY64" s="7">
        <v>314296160</v>
      </c>
      <c r="AZ64" s="7">
        <v>44176430</v>
      </c>
      <c r="BA64" s="7">
        <v>102357220</v>
      </c>
      <c r="BB64" s="7">
        <v>128467490</v>
      </c>
      <c r="BC64" s="7">
        <v>572616840</v>
      </c>
      <c r="BD64" s="7">
        <v>980468400</v>
      </c>
      <c r="BE64" s="7">
        <v>967322960</v>
      </c>
      <c r="BF64" s="7">
        <v>123134380</v>
      </c>
      <c r="BG64" s="7">
        <v>242724.7188</v>
      </c>
      <c r="BH64" s="7">
        <v>995361.6875</v>
      </c>
      <c r="BI64" s="7">
        <v>608207.0625</v>
      </c>
      <c r="BJ64" s="7">
        <v>1013038.625</v>
      </c>
      <c r="BK64" s="7">
        <v>1186638.25</v>
      </c>
      <c r="BL64" s="7">
        <v>733442.75</v>
      </c>
      <c r="BM64" s="7">
        <v>168244.625</v>
      </c>
      <c r="BN64" s="7">
        <v>196497.82810000001</v>
      </c>
      <c r="BO64" s="7">
        <v>1557260</v>
      </c>
      <c r="BP64" s="7">
        <v>202173.25</v>
      </c>
      <c r="BQ64" s="7">
        <v>150816.60939999999</v>
      </c>
      <c r="BR64" s="7">
        <v>36270.835939999997</v>
      </c>
      <c r="BS64" s="7">
        <v>46847.808590000001</v>
      </c>
      <c r="BT64" s="7">
        <v>243224.9375</v>
      </c>
      <c r="BU64" s="7">
        <v>360280.71879999997</v>
      </c>
      <c r="BV64" s="7">
        <v>368519.65629999997</v>
      </c>
      <c r="BW64" s="7">
        <v>1045958.25</v>
      </c>
      <c r="BX64" s="7">
        <v>2067923.75</v>
      </c>
      <c r="BY64" s="7">
        <v>100898.44530000001</v>
      </c>
      <c r="BZ64" s="7">
        <v>2371097.25</v>
      </c>
      <c r="CA64" s="7">
        <v>1748466.125</v>
      </c>
      <c r="CB64" s="7">
        <v>6013449.5</v>
      </c>
      <c r="CC64" s="7">
        <v>417068.40629999997</v>
      </c>
      <c r="CD64" s="7">
        <v>53578930</v>
      </c>
      <c r="CE64" s="7">
        <v>42288.75</v>
      </c>
      <c r="CF64" s="7">
        <v>171200.70310000001</v>
      </c>
      <c r="CG64" s="7">
        <v>64696.195310000003</v>
      </c>
      <c r="CH64" s="7">
        <v>79617.960940000004</v>
      </c>
      <c r="CI64" s="7">
        <v>2560.8747560000002</v>
      </c>
      <c r="CJ64" s="7">
        <v>2195.2890630000002</v>
      </c>
      <c r="CK64" s="7">
        <v>1301.954956</v>
      </c>
      <c r="CL64" s="7">
        <v>2369.0197750000002</v>
      </c>
      <c r="CM64" s="7">
        <v>213817.60939999999</v>
      </c>
      <c r="CN64" s="7">
        <v>308600.53129999997</v>
      </c>
      <c r="CO64" s="7">
        <v>28431.994139999999</v>
      </c>
      <c r="CP64" s="7">
        <v>23204.792969999999</v>
      </c>
      <c r="CQ64" s="7">
        <v>133582.92189999999</v>
      </c>
      <c r="CR64" s="7">
        <v>125923.4688</v>
      </c>
      <c r="CS64" s="7">
        <v>181876.10939999999</v>
      </c>
      <c r="CT64" s="7">
        <v>220330.67189999999</v>
      </c>
      <c r="CU64" s="7">
        <v>251250.8438</v>
      </c>
      <c r="CV64" s="7">
        <v>187597.57810000001</v>
      </c>
      <c r="CW64" s="7">
        <v>54597.457029999998</v>
      </c>
      <c r="CX64" s="7">
        <v>297475.1875</v>
      </c>
      <c r="CY64" s="7">
        <v>2293536.75</v>
      </c>
      <c r="CZ64" s="7">
        <v>711641.5</v>
      </c>
      <c r="DA64" s="7">
        <v>1029657.25</v>
      </c>
      <c r="DB64" s="7">
        <v>762025.375</v>
      </c>
      <c r="DC64" s="7">
        <v>1291476.5</v>
      </c>
      <c r="DD64" s="7">
        <v>1700132.75</v>
      </c>
      <c r="DE64" s="7">
        <v>1918320.5</v>
      </c>
      <c r="DF64" s="7">
        <v>3136086.5</v>
      </c>
      <c r="DG64" s="7">
        <v>358000.125</v>
      </c>
      <c r="DH64" s="7">
        <v>1111386.375</v>
      </c>
      <c r="DI64" s="7">
        <v>16774.308590000001</v>
      </c>
      <c r="DJ64" s="7">
        <v>48032.515630000002</v>
      </c>
      <c r="DK64" s="7">
        <v>42002.632810000003</v>
      </c>
      <c r="DL64" s="7">
        <v>52967.21875</v>
      </c>
      <c r="DM64" s="7">
        <v>1511273.375</v>
      </c>
      <c r="DN64" s="7">
        <v>64391.214840000001</v>
      </c>
      <c r="DO64" s="7">
        <v>9158.015625</v>
      </c>
      <c r="DP64" s="7">
        <v>204870.79689999999</v>
      </c>
      <c r="DQ64" s="7">
        <v>32220.746090000001</v>
      </c>
      <c r="DR64" s="7">
        <v>31970.224610000001</v>
      </c>
      <c r="DS64" s="7">
        <v>30635.929690000001</v>
      </c>
      <c r="DT64" s="7">
        <v>51405.183590000001</v>
      </c>
      <c r="DU64" s="7">
        <v>30695.087889999999</v>
      </c>
      <c r="DV64" s="7">
        <v>41970.039060000003</v>
      </c>
      <c r="DW64" s="7">
        <v>34910.738279999998</v>
      </c>
      <c r="DX64" s="7">
        <v>35806.417970000002</v>
      </c>
      <c r="DY64" s="7">
        <v>193413.32810000001</v>
      </c>
      <c r="DZ64" s="7">
        <v>35423.9375</v>
      </c>
      <c r="EA64" s="7">
        <v>104234.58590000001</v>
      </c>
      <c r="EB64" s="7">
        <v>17055.851559999999</v>
      </c>
      <c r="EC64" s="7">
        <v>132699.23439999999</v>
      </c>
      <c r="ED64" s="7">
        <v>75659.304690000004</v>
      </c>
      <c r="EE64" s="7">
        <v>79529.101559999996</v>
      </c>
      <c r="EF64" s="7">
        <v>54405.574220000002</v>
      </c>
      <c r="EG64" s="7">
        <v>11084.257809999999</v>
      </c>
      <c r="EH64" s="7">
        <v>310651.65629999997</v>
      </c>
    </row>
    <row r="65" spans="1:138" ht="12.75" customHeight="1" x14ac:dyDescent="0.2">
      <c r="A65" s="7">
        <v>42</v>
      </c>
      <c r="B65" s="7" t="s">
        <v>687</v>
      </c>
      <c r="C65" s="7" t="s">
        <v>340</v>
      </c>
      <c r="D65" s="7" t="s">
        <v>688</v>
      </c>
      <c r="E65" s="7"/>
      <c r="F65" s="7"/>
      <c r="G65" s="7" t="s">
        <v>689</v>
      </c>
      <c r="H65" s="7" t="s">
        <v>342</v>
      </c>
      <c r="I65" s="7">
        <v>117.078978592</v>
      </c>
      <c r="J65" s="7" t="s">
        <v>690</v>
      </c>
      <c r="K65" s="7">
        <v>1</v>
      </c>
      <c r="L65" s="7">
        <f t="shared" si="13"/>
        <v>1</v>
      </c>
      <c r="M65" s="7">
        <f t="shared" si="1"/>
        <v>0.5</v>
      </c>
      <c r="N65" s="7">
        <f t="shared" si="2"/>
        <v>2.5</v>
      </c>
      <c r="O65" s="7" t="str">
        <f t="shared" si="3"/>
        <v>Level 1+</v>
      </c>
      <c r="P65" s="7"/>
      <c r="Q65" s="7"/>
      <c r="R65" s="7" t="s">
        <v>691</v>
      </c>
      <c r="S65" s="7"/>
      <c r="T65" s="8">
        <v>11654250</v>
      </c>
      <c r="U65" s="7" t="s">
        <v>260</v>
      </c>
      <c r="V65" s="7">
        <v>10.7378595530949</v>
      </c>
      <c r="W65" s="7" t="s">
        <v>259</v>
      </c>
      <c r="X65" s="7">
        <v>10.119999999999999</v>
      </c>
      <c r="Y65" s="7">
        <v>5</v>
      </c>
      <c r="Z65" s="7" t="s">
        <v>692</v>
      </c>
      <c r="AA65" s="7">
        <v>0.75480000000000003</v>
      </c>
      <c r="AB65" s="7" t="s">
        <v>345</v>
      </c>
      <c r="AC65" s="7">
        <v>118.08629999999999</v>
      </c>
      <c r="AD65" s="7">
        <v>118.08669999999999</v>
      </c>
      <c r="AE65" s="7">
        <v>4.0000000000000002E-4</v>
      </c>
      <c r="AF65" s="7">
        <v>3.5661</v>
      </c>
      <c r="AG65" s="7">
        <v>10.02</v>
      </c>
      <c r="AH65" s="7">
        <v>10.46</v>
      </c>
      <c r="AI65" s="7">
        <v>10.74</v>
      </c>
      <c r="AJ65" s="7">
        <v>10.199999999999999</v>
      </c>
      <c r="AK65" s="7">
        <v>0.53</v>
      </c>
      <c r="AL65" s="7" t="s">
        <v>693</v>
      </c>
      <c r="AM65" s="7">
        <v>196538.76560000001</v>
      </c>
      <c r="AN65" s="7">
        <v>195232.67189999999</v>
      </c>
      <c r="AO65" s="7">
        <v>119142.21090000001</v>
      </c>
      <c r="AP65" s="7">
        <v>153042.85939999999</v>
      </c>
      <c r="AQ65" s="7">
        <v>210243.9375</v>
      </c>
      <c r="AR65" s="7">
        <v>493899.4375</v>
      </c>
      <c r="AS65" s="7">
        <v>558396.875</v>
      </c>
      <c r="AT65" s="7">
        <v>294565.6875</v>
      </c>
      <c r="AU65" s="7">
        <v>12125970</v>
      </c>
      <c r="AV65" s="7">
        <v>10072470</v>
      </c>
      <c r="AW65" s="7">
        <v>376505.96879999997</v>
      </c>
      <c r="AX65" s="7">
        <v>639171.4375</v>
      </c>
      <c r="AY65" s="7">
        <v>1398007.375</v>
      </c>
      <c r="AZ65" s="7">
        <v>3740468.25</v>
      </c>
      <c r="BA65" s="7">
        <v>430829.1875</v>
      </c>
      <c r="BB65" s="7">
        <v>902718.125</v>
      </c>
      <c r="BC65" s="7">
        <v>69101710</v>
      </c>
      <c r="BD65" s="7">
        <v>116542500</v>
      </c>
      <c r="BE65" s="7">
        <v>2986581.5</v>
      </c>
      <c r="BF65" s="7">
        <v>52167620</v>
      </c>
      <c r="BG65" s="7">
        <v>218112.0625</v>
      </c>
      <c r="BH65" s="7">
        <v>353808.9375</v>
      </c>
      <c r="BI65" s="7">
        <v>223925.1875</v>
      </c>
      <c r="BJ65" s="7">
        <v>274770.84379999997</v>
      </c>
      <c r="BK65" s="7">
        <v>400672.34379999997</v>
      </c>
      <c r="BL65" s="7">
        <v>412660.96879999997</v>
      </c>
      <c r="BM65" s="7">
        <v>357425.15629999997</v>
      </c>
      <c r="BN65" s="7">
        <v>368440.25</v>
      </c>
      <c r="BO65" s="7">
        <v>231720.9063</v>
      </c>
      <c r="BP65" s="7">
        <v>264581.09379999997</v>
      </c>
      <c r="BQ65" s="7">
        <v>121959.78909999999</v>
      </c>
      <c r="BR65" s="7">
        <v>276683.28129999997</v>
      </c>
      <c r="BS65" s="7">
        <v>128928.07030000001</v>
      </c>
      <c r="BT65" s="7">
        <v>278572.1875</v>
      </c>
      <c r="BU65" s="7">
        <v>371419.40629999997</v>
      </c>
      <c r="BV65" s="7">
        <v>262419.78129999997</v>
      </c>
      <c r="BW65" s="7">
        <v>302322.8125</v>
      </c>
      <c r="BX65" s="7">
        <v>317814.0625</v>
      </c>
      <c r="BY65" s="7">
        <v>158035.75</v>
      </c>
      <c r="BZ65" s="7">
        <v>662842.6875</v>
      </c>
      <c r="CA65" s="7">
        <v>297083.03129999997</v>
      </c>
      <c r="CB65" s="7">
        <v>390346.03129999997</v>
      </c>
      <c r="CC65" s="7">
        <v>291462.25</v>
      </c>
      <c r="CD65" s="7">
        <v>788058.4375</v>
      </c>
      <c r="CE65" s="7">
        <v>273826.34379999997</v>
      </c>
      <c r="CF65" s="7">
        <v>583312.25</v>
      </c>
      <c r="CG65" s="7">
        <v>323787.84379999997</v>
      </c>
      <c r="CH65" s="7">
        <v>385661.3125</v>
      </c>
      <c r="CI65" s="7">
        <v>668259.4375</v>
      </c>
      <c r="CJ65" s="7">
        <v>661158.25</v>
      </c>
      <c r="CK65" s="7">
        <v>5809450</v>
      </c>
      <c r="CL65" s="7">
        <v>610983.4375</v>
      </c>
      <c r="CM65" s="7">
        <v>289656.34379999997</v>
      </c>
      <c r="CN65" s="7">
        <v>1263296.25</v>
      </c>
      <c r="CO65" s="7">
        <v>351368.03129999997</v>
      </c>
      <c r="CP65" s="7">
        <v>283715.1875</v>
      </c>
      <c r="CQ65" s="7">
        <v>1704037.75</v>
      </c>
      <c r="CR65" s="7">
        <v>3096345.5</v>
      </c>
      <c r="CS65" s="7">
        <v>183128.9063</v>
      </c>
      <c r="CT65" s="7">
        <v>380003.78129999997</v>
      </c>
      <c r="CU65" s="7">
        <v>867184.0625</v>
      </c>
      <c r="CV65" s="7">
        <v>1823006.5</v>
      </c>
      <c r="CW65" s="7">
        <v>112610.625</v>
      </c>
      <c r="CX65" s="7">
        <v>270955.875</v>
      </c>
      <c r="CY65" s="7">
        <v>714542.75</v>
      </c>
      <c r="CZ65" s="7">
        <v>3399268.5</v>
      </c>
      <c r="DA65" s="7">
        <v>167104.4063</v>
      </c>
      <c r="DB65" s="7">
        <v>129256.4219</v>
      </c>
      <c r="DC65" s="7">
        <v>675291.5625</v>
      </c>
      <c r="DD65" s="7">
        <v>352872.53129999997</v>
      </c>
      <c r="DE65" s="7">
        <v>178304.42189999999</v>
      </c>
      <c r="DF65" s="7">
        <v>194002.75</v>
      </c>
      <c r="DG65" s="7">
        <v>694912.4375</v>
      </c>
      <c r="DH65" s="7">
        <v>40168910</v>
      </c>
      <c r="DI65" s="7">
        <v>227801.6875</v>
      </c>
      <c r="DJ65" s="7">
        <v>386073.71879999997</v>
      </c>
      <c r="DK65" s="7">
        <v>493060.375</v>
      </c>
      <c r="DL65" s="7">
        <v>386114.15629999997</v>
      </c>
      <c r="DM65" s="7">
        <v>206934.35939999999</v>
      </c>
      <c r="DN65" s="7">
        <v>238523.2813</v>
      </c>
      <c r="DO65" s="7">
        <v>66753.554690000004</v>
      </c>
      <c r="DP65" s="7">
        <v>427966.75</v>
      </c>
      <c r="DQ65" s="7">
        <v>308439.34379999997</v>
      </c>
      <c r="DR65" s="7">
        <v>2672660</v>
      </c>
      <c r="DS65" s="7">
        <v>94147.507809999996</v>
      </c>
      <c r="DT65" s="7">
        <v>208427.67189999999</v>
      </c>
      <c r="DU65" s="7">
        <v>201205.1875</v>
      </c>
      <c r="DV65" s="7">
        <v>153593.9688</v>
      </c>
      <c r="DW65" s="7">
        <v>323247.03129999997</v>
      </c>
      <c r="DX65" s="7">
        <v>305384.65629999997</v>
      </c>
      <c r="DY65" s="7">
        <v>225537.8125</v>
      </c>
      <c r="DZ65" s="7">
        <v>112781.2031</v>
      </c>
      <c r="EA65" s="7">
        <v>239078.60939999999</v>
      </c>
      <c r="EB65" s="7">
        <v>129886.9844</v>
      </c>
      <c r="EC65" s="7">
        <v>224168.07810000001</v>
      </c>
      <c r="ED65" s="7">
        <v>309366.03129999997</v>
      </c>
      <c r="EE65" s="7">
        <v>228599.5938</v>
      </c>
      <c r="EF65" s="7">
        <v>560310.9375</v>
      </c>
      <c r="EG65" s="7">
        <v>361431.375</v>
      </c>
      <c r="EH65" s="7">
        <v>274411.6875</v>
      </c>
    </row>
    <row r="66" spans="1:138" ht="12.75" customHeight="1" x14ac:dyDescent="0.2">
      <c r="A66" s="7">
        <v>1</v>
      </c>
      <c r="B66" s="7" t="s">
        <v>694</v>
      </c>
      <c r="C66" s="7" t="s">
        <v>340</v>
      </c>
      <c r="D66" s="7" t="s">
        <v>694</v>
      </c>
      <c r="E66" s="7"/>
      <c r="F66" s="7"/>
      <c r="G66" s="7" t="s">
        <v>695</v>
      </c>
      <c r="H66" s="7" t="s">
        <v>379</v>
      </c>
      <c r="I66" s="7">
        <v>112.027277368</v>
      </c>
      <c r="J66" s="7" t="s">
        <v>696</v>
      </c>
      <c r="K66" s="7">
        <v>1</v>
      </c>
      <c r="L66" s="7">
        <f t="shared" ref="L66:L68" si="14">IF(AF66&lt;20,1,0)</f>
        <v>1</v>
      </c>
      <c r="M66" s="7">
        <f t="shared" si="1"/>
        <v>1</v>
      </c>
      <c r="N66" s="7">
        <f t="shared" si="2"/>
        <v>3</v>
      </c>
      <c r="O66" s="7" t="str">
        <f t="shared" si="3"/>
        <v>Level 1+</v>
      </c>
      <c r="P66" s="7"/>
      <c r="Q66" s="7"/>
      <c r="R66" s="7"/>
      <c r="S66" s="7"/>
      <c r="T66" s="8">
        <v>7369021.5</v>
      </c>
      <c r="U66" s="7" t="s">
        <v>187</v>
      </c>
      <c r="V66" s="7">
        <v>1.2518060330487599</v>
      </c>
      <c r="W66" s="7" t="s">
        <v>697</v>
      </c>
      <c r="X66" s="7">
        <v>1.28</v>
      </c>
      <c r="Y66" s="7">
        <v>2</v>
      </c>
      <c r="Z66" s="7" t="s">
        <v>698</v>
      </c>
      <c r="AA66" s="7">
        <v>0.92820000000000003</v>
      </c>
      <c r="AB66" s="7" t="s">
        <v>382</v>
      </c>
      <c r="AC66" s="7">
        <v>111.02</v>
      </c>
      <c r="AD66" s="7">
        <v>111.0184</v>
      </c>
      <c r="AE66" s="7">
        <v>1.6000000000000001E-3</v>
      </c>
      <c r="AF66" s="7">
        <v>14.167</v>
      </c>
      <c r="AG66" s="7">
        <v>1.1200000000000001</v>
      </c>
      <c r="AH66" s="7">
        <v>1.39</v>
      </c>
      <c r="AI66" s="7">
        <v>1.25</v>
      </c>
      <c r="AJ66" s="7">
        <v>1.28</v>
      </c>
      <c r="AK66" s="7">
        <v>0.03</v>
      </c>
      <c r="AL66" s="7" t="s">
        <v>699</v>
      </c>
      <c r="AM66" s="7">
        <v>900163.125</v>
      </c>
      <c r="AN66" s="7">
        <v>801503.125</v>
      </c>
      <c r="AO66" s="7">
        <v>441115.65629999997</v>
      </c>
      <c r="AP66" s="7">
        <v>8958280</v>
      </c>
      <c r="AQ66" s="7">
        <v>260820.14060000001</v>
      </c>
      <c r="AR66" s="7">
        <v>7324355.5</v>
      </c>
      <c r="AS66" s="7">
        <v>61486860</v>
      </c>
      <c r="AT66" s="7">
        <v>24979790</v>
      </c>
      <c r="AU66" s="7">
        <v>5365576.5</v>
      </c>
      <c r="AV66" s="7">
        <v>40081800</v>
      </c>
      <c r="AW66" s="7">
        <v>1023353.063</v>
      </c>
      <c r="AX66" s="7">
        <v>49849020</v>
      </c>
      <c r="AY66" s="7">
        <v>35376900</v>
      </c>
      <c r="AZ66" s="7">
        <v>5165366.5</v>
      </c>
      <c r="BA66" s="7">
        <v>1562972.5</v>
      </c>
      <c r="BB66" s="7">
        <v>3484723.25</v>
      </c>
      <c r="BC66" s="7">
        <v>4053410.25</v>
      </c>
      <c r="BD66" s="7">
        <v>57718850</v>
      </c>
      <c r="BE66" s="7">
        <v>4170476.75</v>
      </c>
      <c r="BF66" s="7">
        <v>4775065.5</v>
      </c>
      <c r="BG66" s="7">
        <v>1101134.375</v>
      </c>
      <c r="BH66" s="7">
        <v>1274513.5</v>
      </c>
      <c r="BI66" s="7">
        <v>160902.26560000001</v>
      </c>
      <c r="BJ66" s="7">
        <v>9640860</v>
      </c>
      <c r="BK66" s="7">
        <v>276155.59379999997</v>
      </c>
      <c r="BL66" s="7">
        <v>131442.2188</v>
      </c>
      <c r="BM66" s="7">
        <v>76181.59375</v>
      </c>
      <c r="BN66" s="7">
        <v>84736.046879999994</v>
      </c>
      <c r="BO66" s="7">
        <v>50101.566409999999</v>
      </c>
      <c r="BP66" s="7">
        <v>65711.796879999994</v>
      </c>
      <c r="BQ66" s="7">
        <v>57375.445310000003</v>
      </c>
      <c r="BR66" s="7">
        <v>91577.296879999994</v>
      </c>
      <c r="BS66" s="7">
        <v>627005.75</v>
      </c>
      <c r="BT66" s="7">
        <v>173270.23439999999</v>
      </c>
      <c r="BU66" s="7">
        <v>574159.125</v>
      </c>
      <c r="BV66" s="7">
        <v>3635670</v>
      </c>
      <c r="BW66" s="7">
        <v>588539.6875</v>
      </c>
      <c r="BX66" s="7">
        <v>779190.1875</v>
      </c>
      <c r="BY66" s="7">
        <v>459724.09379999997</v>
      </c>
      <c r="BZ66" s="7">
        <v>1079206.375</v>
      </c>
      <c r="CA66" s="7">
        <v>1318789.625</v>
      </c>
      <c r="CB66" s="7">
        <v>755429.125</v>
      </c>
      <c r="CC66" s="7">
        <v>922623.3125</v>
      </c>
      <c r="CD66" s="7">
        <v>1249467.625</v>
      </c>
      <c r="CE66" s="7">
        <v>42786.464840000001</v>
      </c>
      <c r="CF66" s="7">
        <v>111475.83590000001</v>
      </c>
      <c r="CG66" s="7">
        <v>78915.835940000004</v>
      </c>
      <c r="CH66" s="7">
        <v>53311.386720000002</v>
      </c>
      <c r="CI66" s="7">
        <v>5184.3994140000004</v>
      </c>
      <c r="CJ66" s="7">
        <v>0</v>
      </c>
      <c r="CK66" s="7">
        <v>0</v>
      </c>
      <c r="CL66" s="7">
        <v>0</v>
      </c>
      <c r="CM66" s="7">
        <v>230394.73439999999</v>
      </c>
      <c r="CN66" s="7">
        <v>253782.8438</v>
      </c>
      <c r="CO66" s="7">
        <v>88492.023440000004</v>
      </c>
      <c r="CP66" s="7">
        <v>125647.07030000001</v>
      </c>
      <c r="CQ66" s="7">
        <v>441690.75</v>
      </c>
      <c r="CR66" s="7">
        <v>119220.63280000001</v>
      </c>
      <c r="CS66" s="7">
        <v>65736.140629999994</v>
      </c>
      <c r="CT66" s="7">
        <v>284002.15629999997</v>
      </c>
      <c r="CU66" s="7">
        <v>498268.3125</v>
      </c>
      <c r="CV66" s="7">
        <v>549000.5</v>
      </c>
      <c r="CW66" s="7">
        <v>147996.3438</v>
      </c>
      <c r="CX66" s="7">
        <v>386145.1875</v>
      </c>
      <c r="CY66" s="7">
        <v>1063399.125</v>
      </c>
      <c r="CZ66" s="7">
        <v>1689930.25</v>
      </c>
      <c r="DA66" s="7">
        <v>296856.46879999997</v>
      </c>
      <c r="DB66" s="7">
        <v>245426.9688</v>
      </c>
      <c r="DC66" s="7">
        <v>3586195.75</v>
      </c>
      <c r="DD66" s="7">
        <v>42171650</v>
      </c>
      <c r="DE66" s="7">
        <v>991022.625</v>
      </c>
      <c r="DF66" s="7">
        <v>1761089.125</v>
      </c>
      <c r="DG66" s="7">
        <v>243515.9063</v>
      </c>
      <c r="DH66" s="7">
        <v>141355.1563</v>
      </c>
      <c r="DI66" s="7">
        <v>78422.960940000004</v>
      </c>
      <c r="DJ66" s="7">
        <v>124356.57030000001</v>
      </c>
      <c r="DK66" s="7">
        <v>54048.605470000002</v>
      </c>
      <c r="DL66" s="7">
        <v>47478.5</v>
      </c>
      <c r="DM66" s="7">
        <v>103048.78909999999</v>
      </c>
      <c r="DN66" s="7">
        <v>34826.398439999997</v>
      </c>
      <c r="DO66" s="7">
        <v>30877.10742</v>
      </c>
      <c r="DP66" s="7">
        <v>7369021.5</v>
      </c>
      <c r="DQ66" s="7">
        <v>61237.566409999999</v>
      </c>
      <c r="DR66" s="7">
        <v>25103.859380000002</v>
      </c>
      <c r="DS66" s="7">
        <v>174511.2813</v>
      </c>
      <c r="DT66" s="7">
        <v>159348.9688</v>
      </c>
      <c r="DU66" s="7">
        <v>91329.5</v>
      </c>
      <c r="DV66" s="7">
        <v>142632.76560000001</v>
      </c>
      <c r="DW66" s="7">
        <v>150447.07810000001</v>
      </c>
      <c r="DX66" s="7">
        <v>106804.86719999999</v>
      </c>
      <c r="DY66" s="7">
        <v>322425.8125</v>
      </c>
      <c r="DZ66" s="7">
        <v>158222.60939999999</v>
      </c>
      <c r="EA66" s="7">
        <v>126064.2344</v>
      </c>
      <c r="EB66" s="7">
        <v>276368.625</v>
      </c>
      <c r="EC66" s="7">
        <v>407356.71879999997</v>
      </c>
      <c r="ED66" s="7">
        <v>2071602.25</v>
      </c>
      <c r="EE66" s="7">
        <v>107074.64840000001</v>
      </c>
      <c r="EF66" s="7">
        <v>65662.96875</v>
      </c>
      <c r="EG66" s="7">
        <v>26146.67383</v>
      </c>
      <c r="EH66" s="7">
        <v>53564.609380000002</v>
      </c>
    </row>
    <row r="67" spans="1:138" ht="12.75" customHeight="1" x14ac:dyDescent="0.2">
      <c r="A67" s="7">
        <v>3</v>
      </c>
      <c r="B67" s="7" t="s">
        <v>700</v>
      </c>
      <c r="C67" s="7" t="s">
        <v>340</v>
      </c>
      <c r="D67" s="7" t="s">
        <v>700</v>
      </c>
      <c r="E67" s="7"/>
      <c r="F67" s="7"/>
      <c r="G67" s="7" t="s">
        <v>701</v>
      </c>
      <c r="H67" s="7" t="s">
        <v>379</v>
      </c>
      <c r="I67" s="7">
        <v>168.04225873600001</v>
      </c>
      <c r="J67" s="7" t="s">
        <v>702</v>
      </c>
      <c r="K67" s="7">
        <v>1</v>
      </c>
      <c r="L67" s="7">
        <f t="shared" si="14"/>
        <v>1</v>
      </c>
      <c r="M67" s="7">
        <f t="shared" si="1"/>
        <v>1</v>
      </c>
      <c r="N67" s="7">
        <f t="shared" si="2"/>
        <v>3</v>
      </c>
      <c r="O67" s="7" t="str">
        <f t="shared" si="3"/>
        <v>Level 1+</v>
      </c>
      <c r="P67" s="7"/>
      <c r="Q67" s="7"/>
      <c r="R67" s="7"/>
      <c r="S67" s="7"/>
      <c r="T67" s="8">
        <v>106001488</v>
      </c>
      <c r="U67" s="7" t="s">
        <v>175</v>
      </c>
      <c r="V67" s="7">
        <v>1.4124818390570499</v>
      </c>
      <c r="W67" s="7" t="s">
        <v>169</v>
      </c>
      <c r="X67" s="7">
        <v>1.1299999999999999</v>
      </c>
      <c r="Y67" s="7">
        <v>5</v>
      </c>
      <c r="Z67" s="7" t="s">
        <v>703</v>
      </c>
      <c r="AA67" s="7">
        <v>0.72740000000000005</v>
      </c>
      <c r="AB67" s="7" t="s">
        <v>382</v>
      </c>
      <c r="AC67" s="7">
        <v>167.035</v>
      </c>
      <c r="AD67" s="7">
        <v>167.03380000000001</v>
      </c>
      <c r="AE67" s="7">
        <v>1.1999999999999999E-3</v>
      </c>
      <c r="AF67" s="7">
        <v>6.9413999999999998</v>
      </c>
      <c r="AG67" s="7">
        <v>1.08</v>
      </c>
      <c r="AH67" s="7">
        <v>1.27</v>
      </c>
      <c r="AI67" s="7">
        <v>1.41</v>
      </c>
      <c r="AJ67" s="7">
        <v>1.1499999999999999</v>
      </c>
      <c r="AK67" s="7">
        <v>0.26</v>
      </c>
      <c r="AL67" s="7" t="s">
        <v>704</v>
      </c>
      <c r="AM67" s="7">
        <v>100298.11719999999</v>
      </c>
      <c r="AN67" s="7">
        <v>89515.609379999994</v>
      </c>
      <c r="AO67" s="7">
        <v>45617.140630000002</v>
      </c>
      <c r="AP67" s="7">
        <v>153261.4688</v>
      </c>
      <c r="AQ67" s="7">
        <v>201429.67189999999</v>
      </c>
      <c r="AR67" s="7">
        <v>64350.875</v>
      </c>
      <c r="AS67" s="7">
        <v>68342.3125</v>
      </c>
      <c r="AT67" s="7">
        <v>53546.8125</v>
      </c>
      <c r="AU67" s="7">
        <v>96854.109379999994</v>
      </c>
      <c r="AV67" s="7">
        <v>97432.632809999996</v>
      </c>
      <c r="AW67" s="7">
        <v>72915.921879999994</v>
      </c>
      <c r="AX67" s="7">
        <v>69431.460940000004</v>
      </c>
      <c r="AY67" s="7">
        <v>182586.23439999999</v>
      </c>
      <c r="AZ67" s="7">
        <v>318993.375</v>
      </c>
      <c r="BA67" s="7">
        <v>194173.79689999999</v>
      </c>
      <c r="BB67" s="7">
        <v>177656.67189999999</v>
      </c>
      <c r="BC67" s="7">
        <v>1503768.25</v>
      </c>
      <c r="BD67" s="7">
        <v>1845813.25</v>
      </c>
      <c r="BE67" s="7">
        <v>1347227.625</v>
      </c>
      <c r="BF67" s="7">
        <v>1064115.75</v>
      </c>
      <c r="BG67" s="7">
        <v>45007.316409999999</v>
      </c>
      <c r="BH67" s="7">
        <v>58156.484380000002</v>
      </c>
      <c r="BI67" s="7">
        <v>31783.291020000001</v>
      </c>
      <c r="BJ67" s="7">
        <v>67033.140629999994</v>
      </c>
      <c r="BK67" s="7">
        <v>657179.75</v>
      </c>
      <c r="BL67" s="7">
        <v>233868.32810000001</v>
      </c>
      <c r="BM67" s="7">
        <v>202792.7188</v>
      </c>
      <c r="BN67" s="7">
        <v>231361.375</v>
      </c>
      <c r="BO67" s="7">
        <v>30059.960940000001</v>
      </c>
      <c r="BP67" s="7">
        <v>76811.023440000004</v>
      </c>
      <c r="BQ67" s="7">
        <v>80686.796879999994</v>
      </c>
      <c r="BR67" s="7">
        <v>116307.49219999999</v>
      </c>
      <c r="BS67" s="7">
        <v>119612.66409999999</v>
      </c>
      <c r="BT67" s="7">
        <v>51305.527340000001</v>
      </c>
      <c r="BU67" s="7">
        <v>282439.25</v>
      </c>
      <c r="BV67" s="7">
        <v>49181.425779999998</v>
      </c>
      <c r="BW67" s="7">
        <v>389014.03129999997</v>
      </c>
      <c r="BX67" s="7">
        <v>388743.96879999997</v>
      </c>
      <c r="BY67" s="7">
        <v>512311.3125</v>
      </c>
      <c r="BZ67" s="7">
        <v>361890.9375</v>
      </c>
      <c r="CA67" s="7">
        <v>260799.7188</v>
      </c>
      <c r="CB67" s="7">
        <v>29807.162110000001</v>
      </c>
      <c r="CC67" s="7">
        <v>334820.46879999997</v>
      </c>
      <c r="CD67" s="7">
        <v>142796.51560000001</v>
      </c>
      <c r="CE67" s="7">
        <v>174881.2813</v>
      </c>
      <c r="CF67" s="7">
        <v>132532.95310000001</v>
      </c>
      <c r="CG67" s="7">
        <v>81364.851559999996</v>
      </c>
      <c r="CH67" s="7">
        <v>110780.2031</v>
      </c>
      <c r="CI67" s="7">
        <v>0</v>
      </c>
      <c r="CJ67" s="7">
        <v>0</v>
      </c>
      <c r="CK67" s="7">
        <v>0</v>
      </c>
      <c r="CL67" s="7">
        <v>0</v>
      </c>
      <c r="CM67" s="7">
        <v>1165856.75</v>
      </c>
      <c r="CN67" s="7">
        <v>2913790.25</v>
      </c>
      <c r="CO67" s="7">
        <v>1325515.75</v>
      </c>
      <c r="CP67" s="7">
        <v>1492354.25</v>
      </c>
      <c r="CQ67" s="7">
        <v>48632340</v>
      </c>
      <c r="CR67" s="7">
        <v>78818810</v>
      </c>
      <c r="CS67" s="7">
        <v>21619450</v>
      </c>
      <c r="CT67" s="7">
        <v>37833520</v>
      </c>
      <c r="CU67" s="7">
        <v>4780358.5</v>
      </c>
      <c r="CV67" s="7">
        <v>233585380</v>
      </c>
      <c r="CW67" s="7">
        <v>3331284.5</v>
      </c>
      <c r="CX67" s="7">
        <v>143843380</v>
      </c>
      <c r="CY67" s="7">
        <v>233440780</v>
      </c>
      <c r="CZ67" s="7">
        <v>666386720</v>
      </c>
      <c r="DA67" s="7">
        <v>114209300</v>
      </c>
      <c r="DB67" s="7">
        <v>150596040</v>
      </c>
      <c r="DC67" s="7">
        <v>289059840</v>
      </c>
      <c r="DD67" s="7">
        <v>1060014880</v>
      </c>
      <c r="DE67" s="7">
        <v>243565420</v>
      </c>
      <c r="DF67" s="7">
        <v>387535120</v>
      </c>
      <c r="DG67" s="7">
        <v>21037660</v>
      </c>
      <c r="DH67" s="7">
        <v>47313220</v>
      </c>
      <c r="DI67" s="7">
        <v>881104.625</v>
      </c>
      <c r="DJ67" s="7">
        <v>2567690.75</v>
      </c>
      <c r="DK67" s="7">
        <v>15807.27051</v>
      </c>
      <c r="DL67" s="7">
        <v>55731.816409999999</v>
      </c>
      <c r="DM67" s="7">
        <v>47462.679689999997</v>
      </c>
      <c r="DN67" s="7">
        <v>22292.244139999999</v>
      </c>
      <c r="DO67" s="7">
        <v>18996.496090000001</v>
      </c>
      <c r="DP67" s="7">
        <v>70724.398440000004</v>
      </c>
      <c r="DQ67" s="7">
        <v>43304.785159999999</v>
      </c>
      <c r="DR67" s="7">
        <v>44067.660159999999</v>
      </c>
      <c r="DS67" s="7">
        <v>115909.36719999999</v>
      </c>
      <c r="DT67" s="7">
        <v>22279.828130000002</v>
      </c>
      <c r="DU67" s="7">
        <v>47383.792970000002</v>
      </c>
      <c r="DV67" s="7">
        <v>41525.273439999997</v>
      </c>
      <c r="DW67" s="7">
        <v>16493.146479999999</v>
      </c>
      <c r="DX67" s="7">
        <v>24495.435549999998</v>
      </c>
      <c r="DY67" s="7">
        <v>59667.039060000003</v>
      </c>
      <c r="DZ67" s="7">
        <v>91410.703129999994</v>
      </c>
      <c r="EA67" s="7">
        <v>34846.394529999998</v>
      </c>
      <c r="EB67" s="7">
        <v>56459.113279999998</v>
      </c>
      <c r="EC67" s="7">
        <v>317926.34379999997</v>
      </c>
      <c r="ED67" s="7">
        <v>21741940</v>
      </c>
      <c r="EE67" s="7">
        <v>25975.183590000001</v>
      </c>
      <c r="EF67" s="7">
        <v>51462.4375</v>
      </c>
      <c r="EG67" s="7">
        <v>45897.117189999997</v>
      </c>
      <c r="EH67" s="7">
        <v>24661.503909999999</v>
      </c>
    </row>
    <row r="68" spans="1:138" ht="12.75" customHeight="1" x14ac:dyDescent="0.2">
      <c r="A68" s="7">
        <v>12</v>
      </c>
      <c r="B68" s="7" t="s">
        <v>705</v>
      </c>
      <c r="C68" s="7" t="s">
        <v>340</v>
      </c>
      <c r="D68" s="7" t="s">
        <v>705</v>
      </c>
      <c r="E68" s="7"/>
      <c r="F68" s="7"/>
      <c r="G68" s="7" t="s">
        <v>706</v>
      </c>
      <c r="H68" s="7" t="s">
        <v>379</v>
      </c>
      <c r="I68" s="7">
        <v>152.033425368</v>
      </c>
      <c r="J68" s="7" t="s">
        <v>707</v>
      </c>
      <c r="K68" s="7">
        <v>1</v>
      </c>
      <c r="L68" s="7">
        <f t="shared" si="14"/>
        <v>1</v>
      </c>
      <c r="M68" s="7">
        <f t="shared" si="1"/>
        <v>1</v>
      </c>
      <c r="N68" s="7">
        <f t="shared" si="2"/>
        <v>3</v>
      </c>
      <c r="O68" s="7" t="str">
        <f t="shared" si="3"/>
        <v>Level 1+</v>
      </c>
      <c r="P68" s="7"/>
      <c r="Q68" s="7"/>
      <c r="R68" s="7"/>
      <c r="S68" s="7"/>
      <c r="T68" s="8">
        <v>18642728</v>
      </c>
      <c r="U68" s="7" t="s">
        <v>166</v>
      </c>
      <c r="V68" s="7">
        <v>2.55801441402371</v>
      </c>
      <c r="W68" s="7" t="s">
        <v>164</v>
      </c>
      <c r="X68" s="7">
        <v>2.4900000000000002</v>
      </c>
      <c r="Y68" s="7">
        <v>2</v>
      </c>
      <c r="Z68" s="7" t="s">
        <v>708</v>
      </c>
      <c r="AA68" s="7">
        <v>0.98950000000000005</v>
      </c>
      <c r="AB68" s="7" t="s">
        <v>382</v>
      </c>
      <c r="AC68" s="7">
        <v>151.02610000000001</v>
      </c>
      <c r="AD68" s="7">
        <v>151.0248</v>
      </c>
      <c r="AE68" s="7">
        <v>1.2999999999999999E-3</v>
      </c>
      <c r="AF68" s="7">
        <v>8.9257000000000009</v>
      </c>
      <c r="AG68" s="7">
        <v>2.2799999999999998</v>
      </c>
      <c r="AH68" s="7">
        <v>2.63</v>
      </c>
      <c r="AI68" s="7">
        <v>2.56</v>
      </c>
      <c r="AJ68" s="7">
        <v>2.41</v>
      </c>
      <c r="AK68" s="7">
        <v>0.14000000000000001</v>
      </c>
      <c r="AL68" s="7" t="s">
        <v>709</v>
      </c>
      <c r="AM68" s="7">
        <v>667877.5625</v>
      </c>
      <c r="AN68" s="7">
        <v>682625.25</v>
      </c>
      <c r="AO68" s="7">
        <v>582470.4375</v>
      </c>
      <c r="AP68" s="7">
        <v>550540.75</v>
      </c>
      <c r="AQ68" s="7">
        <v>1849252.5</v>
      </c>
      <c r="AR68" s="7">
        <v>6985541.5</v>
      </c>
      <c r="AS68" s="7">
        <v>1360448.625</v>
      </c>
      <c r="AT68" s="7">
        <v>65226970</v>
      </c>
      <c r="AU68" s="7">
        <v>54792810</v>
      </c>
      <c r="AV68" s="7">
        <v>3278582.75</v>
      </c>
      <c r="AW68" s="7">
        <v>38488700</v>
      </c>
      <c r="AX68" s="7">
        <v>1717091.25</v>
      </c>
      <c r="AY68" s="7">
        <v>1794206.875</v>
      </c>
      <c r="AZ68" s="7">
        <v>2915603.25</v>
      </c>
      <c r="BA68" s="7">
        <v>1438755.375</v>
      </c>
      <c r="BB68" s="7">
        <v>1852177.125</v>
      </c>
      <c r="BC68" s="7">
        <v>2601199.5</v>
      </c>
      <c r="BD68" s="7">
        <v>30877380</v>
      </c>
      <c r="BE68" s="7">
        <v>28380190</v>
      </c>
      <c r="BF68" s="7">
        <v>3733010.5</v>
      </c>
      <c r="BG68" s="7">
        <v>2391151.75</v>
      </c>
      <c r="BH68" s="7">
        <v>1883332.25</v>
      </c>
      <c r="BI68" s="7">
        <v>1609086.375</v>
      </c>
      <c r="BJ68" s="7">
        <v>2065486.125</v>
      </c>
      <c r="BK68" s="7">
        <v>2117430.75</v>
      </c>
      <c r="BL68" s="7">
        <v>1416592.125</v>
      </c>
      <c r="BM68" s="7">
        <v>933280.5625</v>
      </c>
      <c r="BN68" s="7">
        <v>915710.375</v>
      </c>
      <c r="BO68" s="7">
        <v>472640.5</v>
      </c>
      <c r="BP68" s="7">
        <v>732733.875</v>
      </c>
      <c r="BQ68" s="7">
        <v>548077.25</v>
      </c>
      <c r="BR68" s="7">
        <v>952467.4375</v>
      </c>
      <c r="BS68" s="7">
        <v>8005181.5</v>
      </c>
      <c r="BT68" s="7">
        <v>2317285.75</v>
      </c>
      <c r="BU68" s="7">
        <v>3149105.5</v>
      </c>
      <c r="BV68" s="7">
        <v>2847272.25</v>
      </c>
      <c r="BW68" s="7">
        <v>4721486.5</v>
      </c>
      <c r="BX68" s="7">
        <v>52634020</v>
      </c>
      <c r="BY68" s="7">
        <v>4525234.5</v>
      </c>
      <c r="BZ68" s="7">
        <v>3829790.75</v>
      </c>
      <c r="CA68" s="7">
        <v>47300290</v>
      </c>
      <c r="CB68" s="7">
        <v>4080028.75</v>
      </c>
      <c r="CC68" s="7">
        <v>46864590</v>
      </c>
      <c r="CD68" s="7">
        <v>4328873.5</v>
      </c>
      <c r="CE68" s="7">
        <v>675810.8125</v>
      </c>
      <c r="CF68" s="7">
        <v>456983.9375</v>
      </c>
      <c r="CG68" s="7">
        <v>479839.40629999997</v>
      </c>
      <c r="CH68" s="7">
        <v>490911.71879999997</v>
      </c>
      <c r="CI68" s="7">
        <v>41048.671880000002</v>
      </c>
      <c r="CJ68" s="7">
        <v>0</v>
      </c>
      <c r="CK68" s="7">
        <v>1334.178711</v>
      </c>
      <c r="CL68" s="7">
        <v>0</v>
      </c>
      <c r="CM68" s="7">
        <v>38524380</v>
      </c>
      <c r="CN68" s="7">
        <v>3071763.75</v>
      </c>
      <c r="CO68" s="7">
        <v>1994248.75</v>
      </c>
      <c r="CP68" s="7">
        <v>24471570</v>
      </c>
      <c r="CQ68" s="7">
        <v>149463610</v>
      </c>
      <c r="CR68" s="7">
        <v>2815774.5</v>
      </c>
      <c r="CS68" s="7">
        <v>1112350.625</v>
      </c>
      <c r="CT68" s="7">
        <v>2477308.75</v>
      </c>
      <c r="CU68" s="7">
        <v>186427280</v>
      </c>
      <c r="CV68" s="7">
        <v>45007660</v>
      </c>
      <c r="CW68" s="7">
        <v>35701450</v>
      </c>
      <c r="CX68" s="7">
        <v>2074751.5</v>
      </c>
      <c r="CY68" s="7">
        <v>108647430</v>
      </c>
      <c r="CZ68" s="7">
        <v>6281769.5</v>
      </c>
      <c r="DA68" s="7">
        <v>3471151.75</v>
      </c>
      <c r="DB68" s="7">
        <v>2230202.5</v>
      </c>
      <c r="DC68" s="7">
        <v>128033020</v>
      </c>
      <c r="DD68" s="7">
        <v>182735460</v>
      </c>
      <c r="DE68" s="7">
        <v>62127630</v>
      </c>
      <c r="DF68" s="7">
        <v>6212354.5</v>
      </c>
      <c r="DG68" s="7">
        <v>59887920</v>
      </c>
      <c r="DH68" s="7">
        <v>1821264.375</v>
      </c>
      <c r="DI68" s="7">
        <v>1785341.125</v>
      </c>
      <c r="DJ68" s="7">
        <v>1161905.125</v>
      </c>
      <c r="DK68" s="7">
        <v>2235917.25</v>
      </c>
      <c r="DL68" s="7">
        <v>1533249.75</v>
      </c>
      <c r="DM68" s="7">
        <v>264078.46879999997</v>
      </c>
      <c r="DN68" s="7">
        <v>349720.40629999997</v>
      </c>
      <c r="DO68" s="7">
        <v>433093.625</v>
      </c>
      <c r="DP68" s="7">
        <v>24043690</v>
      </c>
      <c r="DQ68" s="7">
        <v>21301110</v>
      </c>
      <c r="DR68" s="7">
        <v>488768.3125</v>
      </c>
      <c r="DS68" s="7">
        <v>60648600</v>
      </c>
      <c r="DT68" s="7">
        <v>3713334.75</v>
      </c>
      <c r="DU68" s="7">
        <v>1763588.375</v>
      </c>
      <c r="DV68" s="7">
        <v>1049270.5</v>
      </c>
      <c r="DW68" s="7">
        <v>4045744.5</v>
      </c>
      <c r="DX68" s="7">
        <v>3790924.25</v>
      </c>
      <c r="DY68" s="7">
        <v>991325.0625</v>
      </c>
      <c r="DZ68" s="7">
        <v>2617486.75</v>
      </c>
      <c r="EA68" s="7">
        <v>2150468.25</v>
      </c>
      <c r="EB68" s="7">
        <v>3658581.25</v>
      </c>
      <c r="EC68" s="7">
        <v>4052887.25</v>
      </c>
      <c r="ED68" s="7">
        <v>5076023.5</v>
      </c>
      <c r="EE68" s="7">
        <v>2116469.5</v>
      </c>
      <c r="EF68" s="7">
        <v>415107.03129999997</v>
      </c>
      <c r="EG68" s="7">
        <v>502854.6875</v>
      </c>
      <c r="EH68" s="7">
        <v>18115640</v>
      </c>
    </row>
    <row r="69" spans="1:138" ht="12.75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8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</row>
    <row r="70" spans="1:138" ht="12.75" x14ac:dyDescent="0.2">
      <c r="A70" s="7"/>
      <c r="B70" s="24" t="s">
        <v>2232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8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</row>
    <row r="71" spans="1:138" ht="12.75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</row>
    <row r="72" spans="1:138" ht="12.75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8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</row>
    <row r="73" spans="1:138" ht="12.75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8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</row>
    <row r="74" spans="1:138" ht="12.75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8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</row>
    <row r="75" spans="1:138" ht="12.75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8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</row>
    <row r="76" spans="1:138" ht="12.75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8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</row>
    <row r="77" spans="1:138" ht="12.75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8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</row>
    <row r="78" spans="1:138" ht="12.75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8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</row>
    <row r="79" spans="1:138" ht="12.75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8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</row>
    <row r="80" spans="1:138" ht="12.75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</row>
    <row r="81" spans="1:138" ht="12.75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8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</row>
    <row r="82" spans="1:138" ht="12.75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8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</row>
    <row r="83" spans="1:138" ht="12.75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8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</row>
    <row r="84" spans="1:138" ht="12.75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</row>
    <row r="85" spans="1:138" ht="12.75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8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</row>
    <row r="86" spans="1:138" ht="12.75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</row>
    <row r="87" spans="1:138" ht="12.75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8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</row>
    <row r="88" spans="1:138" ht="12.75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8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</row>
    <row r="89" spans="1:138" ht="12.75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8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</row>
    <row r="90" spans="1:138" ht="12.75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8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</row>
    <row r="91" spans="1:138" ht="12.75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</row>
    <row r="92" spans="1:138" ht="12.75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8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</row>
    <row r="93" spans="1:138" ht="12.75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8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</row>
    <row r="94" spans="1:138" ht="12.75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</row>
    <row r="95" spans="1:138" ht="12.75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8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</row>
    <row r="96" spans="1:138" ht="12.75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8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</row>
    <row r="97" spans="1:138" ht="12.75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8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</row>
    <row r="98" spans="1:138" ht="12.75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8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</row>
    <row r="99" spans="1:138" ht="12.75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</row>
    <row r="100" spans="1:138" ht="12.75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8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</row>
    <row r="101" spans="1:138" ht="12.7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8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</row>
    <row r="102" spans="1:138" ht="12.7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8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</row>
    <row r="103" spans="1:138" ht="12.7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</row>
    <row r="104" spans="1:138" ht="12.75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8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</row>
    <row r="105" spans="1:138" ht="12.75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8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</row>
    <row r="106" spans="1:138" ht="12.75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8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</row>
    <row r="107" spans="1:138" ht="12.75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8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</row>
    <row r="108" spans="1:138" ht="12.75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</row>
    <row r="109" spans="1:138" ht="12.75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</row>
    <row r="110" spans="1:138" ht="12.75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8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</row>
    <row r="111" spans="1:138" ht="12.7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8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</row>
    <row r="112" spans="1:138" ht="12.7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8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</row>
    <row r="113" spans="1:138" ht="12.75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8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</row>
    <row r="114" spans="1:138" ht="12.75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8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</row>
    <row r="115" spans="1:138" ht="12.75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</row>
    <row r="116" spans="1:138" ht="12.75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8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</row>
    <row r="117" spans="1:138" ht="12.75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8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</row>
    <row r="118" spans="1:138" ht="12.75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</row>
    <row r="119" spans="1:138" ht="12.75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8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</row>
    <row r="120" spans="1:138" ht="12.75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8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</row>
    <row r="121" spans="1:138" ht="12.75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8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</row>
    <row r="122" spans="1:138" ht="12.75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8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</row>
    <row r="123" spans="1:138" ht="12.75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8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</row>
    <row r="124" spans="1:138" ht="12.75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8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</row>
    <row r="125" spans="1:138" ht="12.75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8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</row>
    <row r="126" spans="1:138" ht="12.75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8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</row>
    <row r="127" spans="1:138" ht="12.75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8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</row>
    <row r="128" spans="1:138" ht="12.75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</row>
    <row r="129" spans="1:138" ht="12.75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8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</row>
    <row r="130" spans="1:138" ht="12.75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8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</row>
    <row r="131" spans="1:138" ht="12.75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8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</row>
    <row r="132" spans="1:138" ht="12.75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8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</row>
    <row r="133" spans="1:138" ht="12.75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8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</row>
    <row r="134" spans="1:138" ht="12.75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8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</row>
    <row r="135" spans="1:138" ht="12.75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8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</row>
    <row r="136" spans="1:138" ht="12.75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8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</row>
    <row r="137" spans="1:138" ht="12.75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</row>
    <row r="138" spans="1:138" ht="12.75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8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</row>
    <row r="139" spans="1:138" ht="12.75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</row>
    <row r="140" spans="1:138" ht="12.75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8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</row>
    <row r="141" spans="1:138" ht="12.75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8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</row>
    <row r="142" spans="1:138" ht="12.75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8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</row>
    <row r="143" spans="1:138" ht="12.75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8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</row>
    <row r="144" spans="1:138" ht="12.7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8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</row>
    <row r="145" spans="1:138" ht="12.75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8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</row>
    <row r="146" spans="1:138" ht="12.75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8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</row>
    <row r="147" spans="1:138" ht="12.75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8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</row>
    <row r="148" spans="1:138" ht="12.7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8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</row>
    <row r="149" spans="1:138" ht="12.7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8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</row>
    <row r="150" spans="1:138" ht="12.75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8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</row>
    <row r="151" spans="1:138" ht="12.75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8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</row>
    <row r="152" spans="1:138" ht="12.75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8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</row>
    <row r="153" spans="1:138" ht="12.75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8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</row>
    <row r="154" spans="1:138" ht="12.75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</row>
    <row r="155" spans="1:138" ht="12.75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8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</row>
    <row r="156" spans="1:138" ht="12.75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8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</row>
    <row r="157" spans="1:138" ht="12.75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8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</row>
    <row r="158" spans="1:138" ht="12.75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</row>
    <row r="159" spans="1:138" ht="12.75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8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</row>
    <row r="160" spans="1:138" ht="12.75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8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</row>
    <row r="161" spans="1:138" ht="12.7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8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</row>
    <row r="162" spans="1:138" ht="12.7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8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</row>
    <row r="163" spans="1:138" ht="12.75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8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</row>
    <row r="164" spans="1:138" ht="12.75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8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</row>
    <row r="165" spans="1:138" ht="12.75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</row>
    <row r="166" spans="1:138" ht="12.75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8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</row>
    <row r="167" spans="1:138" ht="12.75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8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</row>
    <row r="168" spans="1:138" ht="12.75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8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</row>
    <row r="169" spans="1:138" ht="12.75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8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</row>
    <row r="170" spans="1:138" ht="12.75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8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</row>
    <row r="171" spans="1:138" ht="12.75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8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</row>
    <row r="172" spans="1:138" ht="12.75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8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</row>
    <row r="173" spans="1:138" ht="12.75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8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</row>
    <row r="174" spans="1:138" ht="12.75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8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</row>
    <row r="175" spans="1:138" ht="12.75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8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</row>
    <row r="176" spans="1:138" ht="12.75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8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</row>
    <row r="177" spans="1:138" ht="12.75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8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</row>
    <row r="178" spans="1:138" ht="12.75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8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</row>
    <row r="179" spans="1:138" ht="12.75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8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</row>
    <row r="180" spans="1:138" ht="12.75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8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</row>
    <row r="181" spans="1:138" ht="12.75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8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</row>
    <row r="182" spans="1:138" ht="12.75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8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</row>
    <row r="183" spans="1:138" ht="12.75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8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</row>
    <row r="184" spans="1:138" ht="12.75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8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</row>
    <row r="185" spans="1:138" ht="12.75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8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</row>
    <row r="186" spans="1:138" ht="12.75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8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</row>
    <row r="187" spans="1:138" ht="12.75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8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</row>
    <row r="188" spans="1:138" ht="12.75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8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</row>
    <row r="189" spans="1:138" ht="12.75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</row>
    <row r="190" spans="1:138" ht="12.75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8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</row>
    <row r="191" spans="1:138" ht="12.75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8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</row>
    <row r="192" spans="1:138" ht="12.75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8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</row>
    <row r="193" spans="1:138" ht="12.75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8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</row>
    <row r="194" spans="1:138" ht="12.75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8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</row>
    <row r="195" spans="1:138" ht="12.75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</row>
    <row r="196" spans="1:138" ht="12.75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</row>
    <row r="197" spans="1:138" ht="12.75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8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</row>
    <row r="198" spans="1:138" ht="12.75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8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</row>
    <row r="199" spans="1:138" ht="12.75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8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</row>
    <row r="200" spans="1:138" ht="12.75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8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</row>
    <row r="201" spans="1:138" ht="12.75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8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</row>
    <row r="202" spans="1:138" ht="12.75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8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</row>
    <row r="203" spans="1:138" ht="12.75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</row>
    <row r="204" spans="1:138" ht="12.75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</row>
    <row r="205" spans="1:138" ht="12.75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8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</row>
    <row r="206" spans="1:138" ht="12.75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8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</row>
    <row r="207" spans="1:138" ht="12.75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8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</row>
    <row r="208" spans="1:138" ht="12.75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</row>
    <row r="209" spans="1:138" ht="12.75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8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</row>
    <row r="210" spans="1:138" ht="12.75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8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</row>
    <row r="211" spans="1:138" ht="12.75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8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</row>
    <row r="212" spans="1:138" ht="12.75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8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</row>
    <row r="213" spans="1:138" ht="12.75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8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</row>
    <row r="214" spans="1:138" ht="12.75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8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</row>
    <row r="215" spans="1:138" ht="12.75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8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</row>
    <row r="216" spans="1:138" ht="12.75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</row>
    <row r="217" spans="1:138" ht="12.75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8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</row>
    <row r="218" spans="1:138" ht="12.75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8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</row>
    <row r="219" spans="1:138" ht="12.75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8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</row>
    <row r="220" spans="1:138" ht="12.75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</row>
    <row r="221" spans="1:138" ht="12.75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8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</row>
    <row r="222" spans="1:138" ht="12.75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8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</row>
    <row r="223" spans="1:138" ht="12.75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8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</row>
    <row r="224" spans="1:138" ht="12.75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</row>
    <row r="225" spans="1:138" ht="12.75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8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</row>
    <row r="226" spans="1:138" ht="12.75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</row>
    <row r="227" spans="1:138" ht="12.75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8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</row>
    <row r="228" spans="1:138" ht="12.75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</row>
    <row r="229" spans="1:138" ht="12.75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8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</row>
    <row r="230" spans="1:138" ht="12.75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8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</row>
    <row r="231" spans="1:138" ht="12.75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8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</row>
    <row r="232" spans="1:138" ht="12.75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8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</row>
    <row r="233" spans="1:138" ht="12.75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8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</row>
    <row r="234" spans="1:138" ht="12.75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</row>
    <row r="235" spans="1:138" ht="12.75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8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</row>
    <row r="236" spans="1:138" ht="12.75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8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</row>
    <row r="237" spans="1:138" ht="12.75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8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</row>
    <row r="238" spans="1:138" ht="12.75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8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</row>
    <row r="239" spans="1:138" ht="12.75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8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</row>
    <row r="240" spans="1:138" ht="12.75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8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</row>
    <row r="241" spans="1:138" ht="12.75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8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</row>
    <row r="242" spans="1:138" ht="12.75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</row>
    <row r="243" spans="1:138" ht="12.75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8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</row>
    <row r="244" spans="1:138" ht="12.75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8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</row>
    <row r="245" spans="1:138" ht="12.75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8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</row>
    <row r="246" spans="1:138" ht="12.75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8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</row>
    <row r="247" spans="1:138" ht="12.75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8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</row>
    <row r="248" spans="1:138" ht="12.75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8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</row>
    <row r="249" spans="1:138" ht="12.75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8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</row>
    <row r="250" spans="1:138" ht="12.75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</row>
    <row r="251" spans="1:138" ht="12.75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</row>
    <row r="252" spans="1:138" ht="12.75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</row>
    <row r="253" spans="1:138" ht="12.75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8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</row>
    <row r="254" spans="1:138" ht="12.75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8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</row>
    <row r="255" spans="1:138" ht="12.75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8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</row>
    <row r="256" spans="1:138" ht="12.75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8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</row>
    <row r="257" spans="1:138" ht="12.75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</row>
    <row r="258" spans="1:138" ht="12.75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</row>
    <row r="259" spans="1:138" ht="12.75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8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</row>
    <row r="260" spans="1:138" ht="12.75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8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</row>
    <row r="261" spans="1:138" ht="12.75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8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</row>
    <row r="262" spans="1:138" ht="12.75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8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</row>
    <row r="263" spans="1:138" ht="12.75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8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</row>
    <row r="264" spans="1:138" ht="12.75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8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</row>
    <row r="265" spans="1:138" ht="12.75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8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</row>
    <row r="266" spans="1:138" ht="12.75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8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</row>
    <row r="267" spans="1:138" ht="12.75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</row>
    <row r="268" spans="1:138" ht="12.75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8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</row>
    <row r="269" spans="1:138" ht="12.75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8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</row>
    <row r="270" spans="1:138" ht="12.75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8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</row>
    <row r="271" spans="1:138" ht="12.75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</row>
    <row r="272" spans="1:138" ht="12.75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8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</row>
    <row r="273" spans="1:138" ht="12.75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8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</row>
    <row r="274" spans="1:138" ht="12.75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8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</row>
    <row r="275" spans="1:138" ht="12.75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8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</row>
    <row r="276" spans="1:138" ht="12.75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8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</row>
    <row r="277" spans="1:138" ht="12.75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8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</row>
    <row r="278" spans="1:138" ht="12.75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8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</row>
    <row r="279" spans="1:138" ht="12.75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8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</row>
    <row r="280" spans="1:138" ht="12.75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8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</row>
    <row r="281" spans="1:138" ht="12.75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8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</row>
    <row r="282" spans="1:138" ht="12.75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8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</row>
    <row r="283" spans="1:138" ht="12.75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8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</row>
    <row r="284" spans="1:138" ht="12.75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8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</row>
    <row r="285" spans="1:138" ht="12.75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8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</row>
    <row r="286" spans="1:138" ht="12.75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8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</row>
    <row r="287" spans="1:138" ht="12.75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8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</row>
    <row r="288" spans="1:138" ht="12.75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8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</row>
    <row r="289" spans="1:138" ht="12.75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8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</row>
    <row r="290" spans="1:138" ht="12.75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8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</row>
    <row r="291" spans="1:138" ht="12.75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</row>
    <row r="292" spans="1:138" ht="12.75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8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</row>
    <row r="293" spans="1:138" ht="12.75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8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</row>
    <row r="294" spans="1:138" ht="12.75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</row>
    <row r="295" spans="1:138" ht="12.75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8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</row>
    <row r="296" spans="1:138" ht="12.75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8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</row>
    <row r="297" spans="1:138" ht="12.75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</row>
    <row r="298" spans="1:138" ht="12.75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8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</row>
    <row r="299" spans="1:138" ht="12.75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8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</row>
    <row r="300" spans="1:138" ht="12.75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8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</row>
    <row r="301" spans="1:138" ht="12.75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8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</row>
    <row r="302" spans="1:138" ht="12.75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8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</row>
    <row r="303" spans="1:138" ht="12.75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8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</row>
    <row r="304" spans="1:138" ht="12.75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8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</row>
    <row r="305" spans="1:138" ht="12.75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8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</row>
    <row r="306" spans="1:138" ht="12.75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</row>
    <row r="307" spans="1:138" ht="12.75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8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</row>
    <row r="308" spans="1:138" ht="12.75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8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</row>
    <row r="309" spans="1:138" ht="12.75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</row>
    <row r="310" spans="1:138" ht="12.75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8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</row>
    <row r="311" spans="1:138" ht="12.75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8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</row>
    <row r="312" spans="1:138" ht="12.75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8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</row>
    <row r="313" spans="1:138" ht="12.75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8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</row>
    <row r="314" spans="1:138" ht="12.75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8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</row>
    <row r="315" spans="1:138" ht="12.75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8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</row>
    <row r="316" spans="1:138" ht="12.75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8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</row>
    <row r="317" spans="1:138" ht="12.75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8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</row>
    <row r="318" spans="1:138" ht="12.75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8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</row>
    <row r="319" spans="1:138" ht="12.75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8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</row>
    <row r="320" spans="1:138" ht="12.75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8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</row>
    <row r="321" spans="1:138" ht="12.75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8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</row>
    <row r="322" spans="1:138" ht="12.75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8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</row>
    <row r="323" spans="1:138" ht="12.75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</row>
    <row r="324" spans="1:138" ht="12.75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8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</row>
    <row r="325" spans="1:138" ht="12.75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8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</row>
    <row r="326" spans="1:138" ht="12.75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8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</row>
    <row r="327" spans="1:138" ht="12.75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8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</row>
    <row r="328" spans="1:138" ht="12.75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8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</row>
    <row r="329" spans="1:138" ht="12.75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8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</row>
    <row r="330" spans="1:138" ht="12.75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8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</row>
    <row r="331" spans="1:138" ht="12.75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8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</row>
    <row r="332" spans="1:138" ht="12.75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8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</row>
    <row r="333" spans="1:138" ht="12.75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8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</row>
    <row r="334" spans="1:138" ht="12.75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8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</row>
    <row r="335" spans="1:138" ht="12.75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8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</row>
    <row r="336" spans="1:138" ht="12.75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8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</row>
    <row r="337" spans="1:138" ht="12.75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8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</row>
    <row r="338" spans="1:138" ht="12.75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8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</row>
    <row r="339" spans="1:138" ht="12.75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8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</row>
    <row r="340" spans="1:138" ht="12.75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8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</row>
    <row r="341" spans="1:138" ht="12.75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</row>
    <row r="342" spans="1:138" ht="12.75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8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</row>
    <row r="343" spans="1:138" ht="12.75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8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</row>
    <row r="344" spans="1:138" ht="12.75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8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</row>
    <row r="345" spans="1:138" ht="12.75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8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</row>
    <row r="346" spans="1:138" ht="12.75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8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</row>
    <row r="347" spans="1:138" ht="12.75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8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</row>
    <row r="348" spans="1:138" ht="12.75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8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</row>
    <row r="349" spans="1:138" ht="12.75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8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</row>
    <row r="350" spans="1:138" ht="12.75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8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</row>
    <row r="351" spans="1:138" ht="12.75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8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</row>
    <row r="352" spans="1:138" ht="12.75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8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</row>
    <row r="353" spans="1:138" ht="12.75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8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</row>
    <row r="354" spans="1:138" ht="12.75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8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</row>
    <row r="355" spans="1:138" ht="12.75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8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</row>
    <row r="356" spans="1:138" ht="12.75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8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</row>
    <row r="357" spans="1:138" ht="12.75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8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</row>
    <row r="358" spans="1:138" ht="12.75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8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</row>
    <row r="359" spans="1:138" ht="12.75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</row>
    <row r="360" spans="1:138" ht="12.75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8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</row>
    <row r="361" spans="1:138" ht="12.75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8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</row>
    <row r="362" spans="1:138" ht="12.75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</row>
    <row r="363" spans="1:138" ht="12.75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8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</row>
    <row r="364" spans="1:138" ht="12.75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8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</row>
    <row r="365" spans="1:138" ht="12.75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8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</row>
    <row r="366" spans="1:138" ht="12.75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8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</row>
    <row r="367" spans="1:138" ht="12.75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8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</row>
    <row r="368" spans="1:138" ht="12.75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8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</row>
    <row r="369" spans="1:138" ht="12.75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8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</row>
    <row r="370" spans="1:138" ht="12.75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8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</row>
    <row r="371" spans="1:138" ht="12.75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8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</row>
    <row r="372" spans="1:138" ht="12.75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8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</row>
    <row r="373" spans="1:138" ht="12.75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</row>
    <row r="374" spans="1:138" ht="12.75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</row>
    <row r="375" spans="1:138" ht="12.75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8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</row>
    <row r="376" spans="1:138" ht="12.75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8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</row>
    <row r="377" spans="1:138" ht="12.75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8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</row>
    <row r="378" spans="1:138" ht="12.75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8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</row>
    <row r="379" spans="1:138" ht="12.75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8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</row>
    <row r="380" spans="1:138" ht="12.75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8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</row>
    <row r="381" spans="1:138" ht="12.75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8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</row>
    <row r="382" spans="1:138" ht="12.75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8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</row>
    <row r="383" spans="1:138" ht="12.75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8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</row>
    <row r="384" spans="1:138" ht="12.75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8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</row>
    <row r="385" spans="1:138" ht="12.75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8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</row>
    <row r="386" spans="1:138" ht="12.75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8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</row>
    <row r="387" spans="1:138" ht="12.75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8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</row>
    <row r="388" spans="1:138" ht="12.75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8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</row>
    <row r="389" spans="1:138" ht="12.75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8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</row>
    <row r="390" spans="1:138" ht="12.75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8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</row>
    <row r="391" spans="1:138" ht="12.75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8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</row>
    <row r="392" spans="1:138" ht="12.75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8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</row>
    <row r="393" spans="1:138" ht="12.75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8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</row>
    <row r="394" spans="1:138" ht="12.75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8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</row>
    <row r="395" spans="1:138" ht="12.75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8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</row>
    <row r="396" spans="1:138" ht="12.75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8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</row>
    <row r="397" spans="1:138" ht="12.75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8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</row>
    <row r="398" spans="1:138" ht="12.75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8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</row>
    <row r="399" spans="1:138" ht="12.75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8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</row>
    <row r="400" spans="1:138" ht="12.75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8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</row>
    <row r="401" spans="1:138" ht="12.75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8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</row>
    <row r="402" spans="1:138" ht="12.75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8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</row>
    <row r="403" spans="1:138" ht="12.7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8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</row>
    <row r="404" spans="1:138" ht="12.7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8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</row>
    <row r="405" spans="1:138" ht="12.7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8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</row>
    <row r="406" spans="1:138" ht="12.7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8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</row>
    <row r="407" spans="1:138" ht="12.7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8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</row>
    <row r="408" spans="1:138" ht="12.7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8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</row>
    <row r="409" spans="1:138" ht="12.7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8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</row>
    <row r="410" spans="1:138" ht="12.7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8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</row>
    <row r="411" spans="1:138" ht="12.7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8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</row>
    <row r="412" spans="1:138" ht="12.7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8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</row>
    <row r="413" spans="1:138" ht="12.7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8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</row>
    <row r="414" spans="1:138" ht="12.7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8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</row>
    <row r="415" spans="1:138" ht="12.7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8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</row>
    <row r="416" spans="1:138" ht="12.7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8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</row>
    <row r="417" spans="1:138" ht="12.7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8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</row>
    <row r="418" spans="1:138" ht="12.7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8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</row>
    <row r="419" spans="1:138" ht="12.7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8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</row>
    <row r="420" spans="1:138" ht="12.7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8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</row>
    <row r="421" spans="1:138" ht="12.7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8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</row>
    <row r="422" spans="1:138" ht="12.7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8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</row>
    <row r="423" spans="1:138" ht="12.7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8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</row>
    <row r="424" spans="1:138" ht="12.7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8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</row>
    <row r="425" spans="1:138" ht="12.7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8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</row>
    <row r="426" spans="1:138" ht="12.7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8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</row>
    <row r="427" spans="1:138" ht="12.7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8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</row>
    <row r="428" spans="1:138" ht="12.7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8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</row>
    <row r="429" spans="1:138" ht="12.7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8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</row>
    <row r="430" spans="1:138" ht="12.7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8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</row>
    <row r="431" spans="1:138" ht="12.7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8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</row>
    <row r="432" spans="1:138" ht="12.7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8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</row>
    <row r="433" spans="1:138" ht="12.7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8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</row>
    <row r="434" spans="1:138" ht="12.7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8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</row>
    <row r="435" spans="1:138" ht="12.7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</row>
    <row r="436" spans="1:138" ht="12.7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8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</row>
    <row r="437" spans="1:138" ht="12.7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8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</row>
    <row r="438" spans="1:138" ht="12.7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8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</row>
    <row r="439" spans="1:138" ht="12.7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8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</row>
    <row r="440" spans="1:138" ht="12.7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</row>
    <row r="441" spans="1:138" ht="12.7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8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</row>
    <row r="442" spans="1:138" ht="12.7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8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</row>
    <row r="443" spans="1:138" ht="12.7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8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</row>
    <row r="444" spans="1:138" ht="12.7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8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</row>
    <row r="445" spans="1:138" ht="12.7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8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</row>
    <row r="446" spans="1:138" ht="12.7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8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</row>
    <row r="447" spans="1:138" ht="12.7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8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</row>
    <row r="448" spans="1:138" ht="12.7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8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</row>
    <row r="449" spans="1:138" ht="12.7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8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</row>
    <row r="450" spans="1:138" ht="12.7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8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</row>
    <row r="451" spans="1:138" ht="12.7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8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</row>
    <row r="452" spans="1:138" ht="12.7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8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</row>
    <row r="453" spans="1:138" ht="12.7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8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</row>
    <row r="454" spans="1:138" ht="12.7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8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</row>
    <row r="455" spans="1:138" ht="12.7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8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</row>
    <row r="456" spans="1:138" ht="12.7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8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</row>
    <row r="457" spans="1:138" ht="12.7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8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</row>
    <row r="458" spans="1:138" ht="12.7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8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</row>
    <row r="459" spans="1:138" ht="12.7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8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</row>
    <row r="460" spans="1:138" ht="12.7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</row>
    <row r="461" spans="1:138" ht="12.7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8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</row>
    <row r="462" spans="1:138" ht="12.7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8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</row>
    <row r="463" spans="1:138" ht="12.7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8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</row>
    <row r="464" spans="1:138" ht="12.7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8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</row>
    <row r="465" spans="1:138" ht="12.7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8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</row>
    <row r="466" spans="1:138" ht="12.7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8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</row>
    <row r="467" spans="1:138" ht="12.7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8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</row>
    <row r="468" spans="1:138" ht="12.7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8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</row>
    <row r="469" spans="1:138" ht="12.7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8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</row>
    <row r="470" spans="1:138" ht="12.7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8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</row>
    <row r="471" spans="1:138" ht="12.7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8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</row>
    <row r="472" spans="1:138" ht="12.7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8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</row>
    <row r="473" spans="1:138" ht="12.7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</row>
    <row r="474" spans="1:138" ht="12.7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8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</row>
    <row r="475" spans="1:138" ht="12.7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8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</row>
    <row r="476" spans="1:138" ht="12.7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8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</row>
    <row r="477" spans="1:138" ht="12.7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8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</row>
    <row r="478" spans="1:138" ht="12.7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8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</row>
    <row r="479" spans="1:138" ht="12.7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</row>
    <row r="480" spans="1:138" ht="12.7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8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</row>
    <row r="481" spans="1:138" ht="12.7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8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</row>
    <row r="482" spans="1:138" ht="12.7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8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</row>
    <row r="483" spans="1:138" ht="12.7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8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</row>
    <row r="484" spans="1:138" ht="12.7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8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</row>
    <row r="485" spans="1:138" ht="12.7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8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</row>
    <row r="486" spans="1:138" ht="12.7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8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</row>
    <row r="487" spans="1:138" ht="12.7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8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</row>
    <row r="488" spans="1:138" ht="12.7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8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</row>
    <row r="489" spans="1:138" ht="12.7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8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</row>
    <row r="490" spans="1:138" ht="12.7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8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</row>
    <row r="491" spans="1:138" ht="12.7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8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</row>
    <row r="492" spans="1:138" ht="12.7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8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</row>
    <row r="493" spans="1:138" ht="12.7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8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</row>
    <row r="494" spans="1:138" ht="12.7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8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</row>
    <row r="495" spans="1:138" ht="12.7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8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</row>
    <row r="496" spans="1:138" ht="12.7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8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</row>
    <row r="497" spans="1:138" ht="12.7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8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</row>
    <row r="498" spans="1:138" ht="12.7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8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</row>
    <row r="499" spans="1:138" ht="12.7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8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</row>
    <row r="500" spans="1:138" ht="12.7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8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</row>
    <row r="501" spans="1:138" ht="12.7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8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</row>
    <row r="502" spans="1:138" ht="12.7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8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</row>
    <row r="503" spans="1:138" ht="12.7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8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</row>
    <row r="504" spans="1:138" ht="12.7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8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</row>
    <row r="505" spans="1:138" ht="12.7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8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</row>
    <row r="506" spans="1:138" ht="12.7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8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</row>
    <row r="507" spans="1:138" ht="12.7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8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</row>
    <row r="508" spans="1:138" ht="12.7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8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</row>
    <row r="509" spans="1:138" ht="12.7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</row>
    <row r="510" spans="1:138" ht="12.7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8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</row>
    <row r="511" spans="1:138" ht="12.7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8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</row>
    <row r="512" spans="1:138" ht="12.7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8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</row>
    <row r="513" spans="1:138" ht="12.7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8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</row>
    <row r="514" spans="1:138" ht="12.7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8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</row>
    <row r="515" spans="1:138" ht="12.7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8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</row>
    <row r="516" spans="1:138" ht="12.7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8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</row>
    <row r="517" spans="1:138" ht="12.7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8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</row>
    <row r="518" spans="1:138" ht="12.7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8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</row>
    <row r="519" spans="1:138" ht="12.7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8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</row>
    <row r="520" spans="1:138" ht="12.7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8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</row>
    <row r="521" spans="1:138" ht="12.7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8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</row>
    <row r="522" spans="1:138" ht="12.7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8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</row>
    <row r="523" spans="1:138" ht="12.7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8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</row>
    <row r="524" spans="1:138" ht="12.7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8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</row>
    <row r="525" spans="1:138" ht="12.7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8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</row>
    <row r="526" spans="1:138" ht="12.7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</row>
    <row r="527" spans="1:138" ht="12.7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8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</row>
    <row r="528" spans="1:138" ht="12.7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8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</row>
    <row r="529" spans="1:138" ht="12.7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8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</row>
    <row r="530" spans="1:138" ht="12.7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8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</row>
    <row r="531" spans="1:138" ht="12.7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8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</row>
    <row r="532" spans="1:138" ht="12.7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8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</row>
    <row r="533" spans="1:138" ht="12.7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8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</row>
    <row r="534" spans="1:138" ht="12.7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8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</row>
    <row r="535" spans="1:138" ht="12.7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8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</row>
    <row r="536" spans="1:138" ht="12.7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8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</row>
    <row r="537" spans="1:138" ht="12.7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8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</row>
    <row r="538" spans="1:138" ht="12.7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8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</row>
    <row r="539" spans="1:138" ht="12.7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8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</row>
    <row r="540" spans="1:138" ht="12.7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8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</row>
    <row r="541" spans="1:138" ht="12.7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8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</row>
    <row r="542" spans="1:138" ht="12.7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8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</row>
    <row r="543" spans="1:138" ht="12.7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8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</row>
    <row r="544" spans="1:138" ht="12.7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8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</row>
    <row r="545" spans="1:138" ht="12.7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8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</row>
    <row r="546" spans="1:138" ht="12.7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8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</row>
    <row r="547" spans="1:138" ht="12.7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8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</row>
    <row r="548" spans="1:138" ht="12.7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8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</row>
    <row r="549" spans="1:138" ht="12.7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8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</row>
    <row r="550" spans="1:138" ht="12.7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8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</row>
    <row r="551" spans="1:138" ht="12.7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8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</row>
    <row r="552" spans="1:138" ht="12.7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8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</row>
    <row r="553" spans="1:138" ht="12.7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8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</row>
    <row r="554" spans="1:138" ht="12.7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8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</row>
    <row r="555" spans="1:138" ht="12.7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8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</row>
    <row r="556" spans="1:138" ht="12.7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8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</row>
    <row r="557" spans="1:138" ht="12.7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8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</row>
    <row r="558" spans="1:138" ht="12.7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8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</row>
    <row r="559" spans="1:138" ht="12.7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8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</row>
    <row r="560" spans="1:138" ht="12.7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8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</row>
    <row r="561" spans="1:138" ht="12.7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8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</row>
    <row r="562" spans="1:138" ht="12.7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8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</row>
    <row r="563" spans="1:138" ht="12.7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8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</row>
    <row r="564" spans="1:138" ht="12.7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8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</row>
    <row r="565" spans="1:138" ht="12.7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8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</row>
    <row r="566" spans="1:138" ht="12.7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8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</row>
    <row r="567" spans="1:138" ht="12.7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8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</row>
    <row r="568" spans="1:138" ht="12.7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8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</row>
    <row r="569" spans="1:138" ht="12.7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8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</row>
    <row r="570" spans="1:138" ht="12.7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8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</row>
    <row r="571" spans="1:138" ht="12.7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8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</row>
    <row r="572" spans="1:138" ht="12.7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8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</row>
    <row r="573" spans="1:138" ht="12.7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8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</row>
    <row r="574" spans="1:138" ht="12.7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8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</row>
    <row r="575" spans="1:138" ht="12.7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8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</row>
    <row r="576" spans="1:138" ht="12.7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8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</row>
    <row r="577" spans="1:138" ht="12.7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8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</row>
    <row r="578" spans="1:138" ht="12.7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8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</row>
    <row r="579" spans="1:138" ht="12.7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8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</row>
    <row r="580" spans="1:138" ht="12.7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8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</row>
    <row r="581" spans="1:138" ht="12.7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8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</row>
    <row r="582" spans="1:138" ht="12.7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8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</row>
    <row r="583" spans="1:138" ht="12.7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8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</row>
    <row r="584" spans="1:138" ht="12.7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8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</row>
    <row r="585" spans="1:138" ht="12.7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8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</row>
    <row r="586" spans="1:138" ht="12.7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8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</row>
    <row r="587" spans="1:138" ht="12.7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8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</row>
    <row r="588" spans="1:138" ht="12.7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8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</row>
    <row r="589" spans="1:138" ht="12.7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8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</row>
    <row r="590" spans="1:138" ht="12.7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8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</row>
    <row r="591" spans="1:138" ht="12.7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8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</row>
    <row r="592" spans="1:138" ht="12.7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8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</row>
    <row r="593" spans="1:138" ht="12.7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8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</row>
    <row r="594" spans="1:138" ht="12.7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8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</row>
    <row r="595" spans="1:138" ht="12.7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8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</row>
    <row r="596" spans="1:138" ht="12.7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8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</row>
    <row r="597" spans="1:138" ht="12.7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8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</row>
    <row r="598" spans="1:138" ht="12.7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8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</row>
    <row r="599" spans="1:138" ht="12.7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8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</row>
    <row r="600" spans="1:138" ht="12.7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8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</row>
    <row r="601" spans="1:138" ht="12.7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8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</row>
    <row r="602" spans="1:138" ht="12.7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8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</row>
    <row r="603" spans="1:138" ht="12.7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8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</row>
    <row r="604" spans="1:138" ht="12.7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8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</row>
    <row r="605" spans="1:138" ht="12.7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8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</row>
    <row r="606" spans="1:138" ht="12.7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8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</row>
    <row r="607" spans="1:138" ht="12.7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8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</row>
    <row r="608" spans="1:138" ht="12.7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8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</row>
    <row r="609" spans="1:138" ht="12.7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8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</row>
    <row r="610" spans="1:138" ht="12.7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8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</row>
    <row r="611" spans="1:138" ht="12.7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8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</row>
    <row r="612" spans="1:138" ht="12.7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8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</row>
    <row r="613" spans="1:138" ht="12.7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8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</row>
    <row r="614" spans="1:138" ht="12.7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8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</row>
    <row r="615" spans="1:138" ht="12.7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8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</row>
    <row r="616" spans="1:138" ht="12.7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8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</row>
    <row r="617" spans="1:138" ht="12.7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8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</row>
    <row r="618" spans="1:138" ht="12.7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8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</row>
    <row r="619" spans="1:138" ht="12.7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8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</row>
    <row r="620" spans="1:138" ht="12.7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8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</row>
    <row r="621" spans="1:138" ht="12.7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8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</row>
    <row r="622" spans="1:138" ht="12.7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8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</row>
    <row r="623" spans="1:138" ht="12.7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8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</row>
    <row r="624" spans="1:138" ht="12.7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8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</row>
    <row r="625" spans="1:138" ht="12.7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8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</row>
    <row r="626" spans="1:138" ht="12.7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8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</row>
    <row r="627" spans="1:138" ht="12.7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8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</row>
    <row r="628" spans="1:138" ht="12.7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8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</row>
    <row r="629" spans="1:138" ht="12.7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8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</row>
    <row r="630" spans="1:138" ht="12.7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8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</row>
    <row r="631" spans="1:138" ht="12.7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8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</row>
    <row r="632" spans="1:138" ht="12.7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8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</row>
    <row r="633" spans="1:138" ht="12.7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8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</row>
    <row r="634" spans="1:138" ht="12.7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8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</row>
    <row r="635" spans="1:138" ht="12.7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8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</row>
    <row r="636" spans="1:138" ht="12.7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8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</row>
    <row r="637" spans="1:138" ht="12.7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</row>
    <row r="638" spans="1:138" ht="12.7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8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</row>
    <row r="639" spans="1:138" ht="12.7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8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</row>
    <row r="640" spans="1:138" ht="12.7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8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</row>
    <row r="641" spans="1:138" ht="12.7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8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</row>
    <row r="642" spans="1:138" ht="12.7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8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</row>
    <row r="643" spans="1:138" ht="12.7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8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</row>
    <row r="644" spans="1:138" ht="12.7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8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</row>
    <row r="645" spans="1:138" ht="12.7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8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</row>
    <row r="646" spans="1:138" ht="12.7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8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</row>
    <row r="647" spans="1:138" ht="12.7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8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</row>
    <row r="648" spans="1:138" ht="12.7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8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</row>
    <row r="649" spans="1:138" ht="12.7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8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</row>
    <row r="650" spans="1:138" ht="12.7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8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</row>
    <row r="651" spans="1:138" ht="12.7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8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</row>
    <row r="652" spans="1:138" ht="12.7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8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</row>
    <row r="653" spans="1:138" ht="12.7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8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</row>
    <row r="654" spans="1:138" ht="12.7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8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</row>
    <row r="655" spans="1:138" ht="12.7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8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</row>
    <row r="656" spans="1:138" ht="12.7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8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</row>
    <row r="657" spans="1:138" ht="12.7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8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</row>
    <row r="658" spans="1:138" ht="12.7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8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</row>
    <row r="659" spans="1:138" ht="12.7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8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</row>
    <row r="660" spans="1:138" ht="12.7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8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</row>
    <row r="661" spans="1:138" ht="12.7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8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</row>
    <row r="662" spans="1:138" ht="12.7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8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</row>
    <row r="663" spans="1:138" ht="12.7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8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</row>
    <row r="664" spans="1:138" ht="12.7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8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</row>
    <row r="665" spans="1:138" ht="12.7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8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</row>
    <row r="666" spans="1:138" ht="12.7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8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</row>
    <row r="667" spans="1:138" ht="12.7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8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</row>
    <row r="668" spans="1:138" ht="12.7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8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</row>
    <row r="669" spans="1:138" ht="12.7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8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</row>
    <row r="670" spans="1:138" ht="12.7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8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</row>
    <row r="671" spans="1:138" ht="12.7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8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</row>
    <row r="672" spans="1:138" ht="12.7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8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</row>
    <row r="673" spans="1:138" ht="12.7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8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</row>
    <row r="674" spans="1:138" ht="12.7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8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</row>
    <row r="675" spans="1:138" ht="12.7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8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</row>
    <row r="676" spans="1:138" ht="12.7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8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</row>
    <row r="677" spans="1:138" ht="12.7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8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</row>
    <row r="678" spans="1:138" ht="12.7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8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</row>
    <row r="679" spans="1:138" ht="12.7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8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</row>
    <row r="680" spans="1:138" ht="12.7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8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</row>
    <row r="681" spans="1:138" ht="12.7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8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</row>
    <row r="682" spans="1:138" ht="12.7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8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</row>
    <row r="683" spans="1:138" ht="12.7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8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</row>
    <row r="684" spans="1:138" ht="12.7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8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</row>
    <row r="685" spans="1:138" ht="12.7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8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</row>
    <row r="686" spans="1:138" ht="12.7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8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</row>
    <row r="687" spans="1:138" ht="12.7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8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</row>
    <row r="688" spans="1:138" ht="12.7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8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</row>
    <row r="689" spans="1:138" ht="12.7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8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</row>
    <row r="690" spans="1:138" ht="12.7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8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</row>
    <row r="691" spans="1:138" ht="12.7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8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</row>
    <row r="692" spans="1:138" ht="12.7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8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</row>
    <row r="693" spans="1:138" ht="12.7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8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</row>
    <row r="694" spans="1:138" ht="12.7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8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</row>
    <row r="695" spans="1:138" ht="12.7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8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</row>
    <row r="696" spans="1:138" ht="12.7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8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</row>
    <row r="697" spans="1:138" ht="12.7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8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</row>
    <row r="698" spans="1:138" ht="12.7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8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</row>
    <row r="699" spans="1:138" ht="12.7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8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</row>
    <row r="700" spans="1:138" ht="12.7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8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</row>
    <row r="701" spans="1:138" ht="12.7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8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</row>
    <row r="702" spans="1:138" ht="12.7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8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</row>
    <row r="703" spans="1:138" ht="12.7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8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</row>
    <row r="704" spans="1:138" ht="12.7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8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</row>
    <row r="705" spans="1:138" ht="12.7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8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</row>
    <row r="706" spans="1:138" ht="12.7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8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</row>
    <row r="707" spans="1:138" ht="12.7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8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</row>
    <row r="708" spans="1:138" ht="12.7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8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</row>
    <row r="709" spans="1:138" ht="12.7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8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</row>
    <row r="710" spans="1:138" ht="12.7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8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</row>
    <row r="711" spans="1:138" ht="12.7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8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</row>
    <row r="712" spans="1:138" ht="12.7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8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</row>
    <row r="713" spans="1:138" ht="12.7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8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</row>
    <row r="714" spans="1:138" ht="12.7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8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</row>
    <row r="715" spans="1:138" ht="12.7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8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</row>
    <row r="716" spans="1:138" ht="12.7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8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</row>
    <row r="717" spans="1:138" ht="12.7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8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</row>
    <row r="718" spans="1:138" ht="12.7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8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</row>
    <row r="719" spans="1:138" ht="12.7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8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</row>
    <row r="720" spans="1:138" ht="12.7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8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</row>
    <row r="721" spans="1:138" ht="12.7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8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</row>
    <row r="722" spans="1:138" ht="12.7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8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</row>
    <row r="723" spans="1:138" ht="12.7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8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</row>
    <row r="724" spans="1:138" ht="12.7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8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</row>
    <row r="725" spans="1:138" ht="12.7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8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</row>
    <row r="726" spans="1:138" ht="12.7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8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</row>
    <row r="727" spans="1:138" ht="12.7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8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</row>
    <row r="728" spans="1:138" ht="12.7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8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</row>
    <row r="729" spans="1:138" ht="12.7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8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</row>
    <row r="730" spans="1:138" ht="12.7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8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</row>
    <row r="731" spans="1:138" ht="12.7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8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</row>
    <row r="732" spans="1:138" ht="12.7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8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</row>
    <row r="733" spans="1:138" ht="12.7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8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</row>
    <row r="734" spans="1:138" ht="12.7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8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</row>
    <row r="735" spans="1:138" ht="12.7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8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</row>
    <row r="736" spans="1:138" ht="12.7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8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</row>
    <row r="737" spans="1:138" ht="12.7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8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</row>
    <row r="738" spans="1:138" ht="12.7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8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</row>
    <row r="739" spans="1:138" ht="12.7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8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</row>
    <row r="740" spans="1:138" ht="12.7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8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</row>
    <row r="741" spans="1:138" ht="12.7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8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</row>
    <row r="742" spans="1:138" ht="12.7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8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</row>
    <row r="743" spans="1:138" ht="12.7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8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</row>
    <row r="744" spans="1:138" ht="12.7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8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</row>
    <row r="745" spans="1:138" ht="12.7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8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</row>
    <row r="746" spans="1:138" ht="12.7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8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</row>
    <row r="747" spans="1:138" ht="12.7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8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</row>
    <row r="748" spans="1:138" ht="12.7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8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</row>
    <row r="749" spans="1:138" ht="12.7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8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</row>
    <row r="750" spans="1:138" ht="12.7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8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</row>
    <row r="751" spans="1:138" ht="12.7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8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</row>
    <row r="752" spans="1:138" ht="12.7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8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</row>
    <row r="753" spans="1:138" ht="12.7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8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</row>
    <row r="754" spans="1:138" ht="12.7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8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</row>
    <row r="755" spans="1:138" ht="12.7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8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</row>
    <row r="756" spans="1:138" ht="12.7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8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</row>
    <row r="757" spans="1:138" ht="12.7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8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</row>
    <row r="758" spans="1:138" ht="12.7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8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</row>
    <row r="759" spans="1:138" ht="12.7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8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</row>
    <row r="760" spans="1:138" ht="12.7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8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</row>
    <row r="761" spans="1:138" ht="12.7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8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</row>
    <row r="762" spans="1:138" ht="12.7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8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</row>
    <row r="763" spans="1:138" ht="12.7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8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</row>
    <row r="764" spans="1:138" ht="12.7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8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</row>
    <row r="765" spans="1:138" ht="12.7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8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</row>
    <row r="766" spans="1:138" ht="12.7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8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</row>
    <row r="767" spans="1:138" ht="12.7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8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</row>
    <row r="768" spans="1:138" ht="12.7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8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</row>
    <row r="769" spans="1:138" ht="12.7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8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</row>
    <row r="770" spans="1:138" ht="12.7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8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</row>
    <row r="771" spans="1:138" ht="12.7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8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</row>
    <row r="772" spans="1:138" ht="12.7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8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</row>
    <row r="773" spans="1:138" ht="12.7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8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</row>
    <row r="774" spans="1:138" ht="12.7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8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</row>
    <row r="775" spans="1:138" ht="12.7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8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</row>
    <row r="776" spans="1:138" ht="12.7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8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</row>
    <row r="777" spans="1:138" ht="12.7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8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</row>
    <row r="778" spans="1:138" ht="12.7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8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</row>
    <row r="779" spans="1:138" ht="12.7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8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</row>
    <row r="780" spans="1:138" ht="12.7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8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</row>
    <row r="781" spans="1:138" ht="12.7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8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</row>
    <row r="782" spans="1:138" ht="12.7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8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</row>
    <row r="783" spans="1:138" ht="12.7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8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</row>
    <row r="784" spans="1:138" ht="12.7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8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</row>
    <row r="785" spans="1:138" ht="12.7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8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</row>
    <row r="786" spans="1:138" ht="12.7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8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</row>
    <row r="787" spans="1:138" ht="12.7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8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</row>
    <row r="788" spans="1:138" ht="12.7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8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</row>
    <row r="789" spans="1:138" ht="12.7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8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</row>
    <row r="790" spans="1:138" ht="12.7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8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</row>
    <row r="791" spans="1:138" ht="12.7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8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</row>
    <row r="792" spans="1:138" ht="12.7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8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</row>
    <row r="793" spans="1:138" ht="12.7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8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</row>
    <row r="794" spans="1:138" ht="12.7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8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</row>
    <row r="795" spans="1:138" ht="12.7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8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</row>
    <row r="796" spans="1:138" ht="12.7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8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</row>
    <row r="797" spans="1:138" ht="12.7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8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</row>
    <row r="798" spans="1:138" ht="12.7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8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</row>
    <row r="799" spans="1:138" ht="12.7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8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</row>
    <row r="800" spans="1:138" ht="12.7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8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</row>
    <row r="801" spans="1:138" ht="12.7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8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</row>
    <row r="802" spans="1:138" ht="12.7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8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</row>
    <row r="803" spans="1:138" ht="12.7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</row>
    <row r="804" spans="1:138" ht="12.7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8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</row>
    <row r="805" spans="1:138" ht="12.7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8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</row>
    <row r="806" spans="1:138" ht="12.7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8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</row>
    <row r="807" spans="1:138" ht="12.7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8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</row>
    <row r="808" spans="1:138" ht="12.7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8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</row>
    <row r="809" spans="1:138" ht="12.7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8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</row>
    <row r="810" spans="1:138" ht="12.7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8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</row>
    <row r="811" spans="1:138" ht="12.7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8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</row>
    <row r="812" spans="1:138" ht="12.7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8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</row>
    <row r="813" spans="1:138" ht="12.7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8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</row>
    <row r="814" spans="1:138" ht="12.7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8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</row>
    <row r="815" spans="1:138" ht="12.7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8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</row>
    <row r="816" spans="1:138" ht="12.7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8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</row>
    <row r="817" spans="1:138" ht="12.7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8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</row>
    <row r="818" spans="1:138" ht="12.7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8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</row>
    <row r="819" spans="1:138" ht="12.7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8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</row>
    <row r="820" spans="1:138" ht="12.7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8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</row>
    <row r="821" spans="1:138" ht="12.7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8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</row>
    <row r="822" spans="1:138" ht="12.7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8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</row>
    <row r="823" spans="1:138" ht="12.7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8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</row>
    <row r="824" spans="1:138" ht="12.7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8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</row>
    <row r="825" spans="1:138" ht="12.7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8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</row>
    <row r="826" spans="1:138" ht="12.7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8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</row>
    <row r="827" spans="1:138" ht="12.7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8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</row>
    <row r="828" spans="1:138" ht="12.7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8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</row>
    <row r="829" spans="1:138" ht="12.7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8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</row>
    <row r="830" spans="1:138" ht="12.7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8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</row>
    <row r="831" spans="1:138" ht="12.7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8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</row>
    <row r="832" spans="1:138" ht="12.7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8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</row>
    <row r="833" spans="1:138" ht="12.7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8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</row>
    <row r="834" spans="1:138" ht="12.7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8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</row>
    <row r="835" spans="1:138" ht="12.7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8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</row>
    <row r="836" spans="1:138" ht="12.7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8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</row>
    <row r="837" spans="1:138" ht="12.7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8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</row>
    <row r="838" spans="1:138" ht="12.7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8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</row>
    <row r="839" spans="1:138" ht="12.7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8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</row>
    <row r="840" spans="1:138" ht="12.7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8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</row>
    <row r="841" spans="1:138" ht="12.7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8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</row>
    <row r="842" spans="1:138" ht="12.7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8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</row>
    <row r="843" spans="1:138" ht="12.7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8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</row>
    <row r="844" spans="1:138" ht="12.7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8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</row>
    <row r="845" spans="1:138" ht="12.7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8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</row>
    <row r="846" spans="1:138" ht="12.7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8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</row>
    <row r="847" spans="1:138" ht="12.7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8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</row>
    <row r="848" spans="1:138" ht="12.7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8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</row>
    <row r="849" spans="1:138" ht="12.7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8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</row>
    <row r="850" spans="1:138" ht="12.7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8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</row>
    <row r="851" spans="1:138" ht="12.7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8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</row>
    <row r="852" spans="1:138" ht="12.7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8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</row>
    <row r="853" spans="1:138" ht="12.7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8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</row>
    <row r="854" spans="1:138" ht="12.7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8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</row>
    <row r="855" spans="1:138" ht="12.7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8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</row>
    <row r="856" spans="1:138" ht="12.7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8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</row>
    <row r="857" spans="1:138" ht="12.7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8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</row>
    <row r="858" spans="1:138" ht="12.7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8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</row>
    <row r="859" spans="1:138" ht="12.7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8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</row>
    <row r="860" spans="1:138" ht="12.7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8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</row>
    <row r="861" spans="1:138" ht="12.7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8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</row>
    <row r="862" spans="1:138" ht="12.7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8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</row>
    <row r="863" spans="1:138" ht="12.7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8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</row>
    <row r="864" spans="1:138" ht="12.7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8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</row>
    <row r="865" spans="1:138" ht="12.7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8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</row>
    <row r="866" spans="1:138" ht="12.7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8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</row>
    <row r="867" spans="1:138" ht="12.7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8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</row>
    <row r="868" spans="1:138" ht="12.7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8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</row>
    <row r="869" spans="1:138" ht="12.7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8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</row>
    <row r="870" spans="1:138" ht="12.7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8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</row>
    <row r="871" spans="1:138" ht="12.7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8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</row>
    <row r="872" spans="1:138" ht="12.7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8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</row>
    <row r="873" spans="1:138" ht="12.7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8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</row>
    <row r="874" spans="1:138" ht="12.7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8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</row>
    <row r="875" spans="1:138" ht="12.7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8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</row>
    <row r="876" spans="1:138" ht="12.7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8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</row>
    <row r="877" spans="1:138" ht="12.7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8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</row>
    <row r="878" spans="1:138" ht="12.7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8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</row>
    <row r="879" spans="1:138" ht="12.7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8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</row>
    <row r="880" spans="1:138" ht="12.7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8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</row>
    <row r="881" spans="1:138" ht="12.7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8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</row>
    <row r="882" spans="1:138" ht="12.7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8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</row>
    <row r="883" spans="1:138" ht="12.7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8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</row>
    <row r="884" spans="1:138" ht="12.7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8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</row>
    <row r="885" spans="1:138" ht="12.7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8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</row>
    <row r="886" spans="1:138" ht="12.7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8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</row>
    <row r="887" spans="1:138" ht="12.7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8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</row>
    <row r="888" spans="1:138" ht="12.7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8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</row>
    <row r="889" spans="1:138" ht="12.7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8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</row>
    <row r="890" spans="1:138" ht="12.7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8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</row>
    <row r="891" spans="1:138" ht="12.7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8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</row>
    <row r="892" spans="1:138" ht="12.7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8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</row>
    <row r="893" spans="1:138" ht="12.7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8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</row>
    <row r="894" spans="1:138" ht="12.7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8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</row>
    <row r="895" spans="1:138" ht="12.7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8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</row>
    <row r="896" spans="1:138" ht="12.7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8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</row>
    <row r="897" spans="1:138" ht="12.7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8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</row>
    <row r="898" spans="1:138" ht="12.7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8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</row>
    <row r="899" spans="1:138" ht="12.7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8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</row>
    <row r="900" spans="1:138" ht="12.7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8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</row>
    <row r="901" spans="1:138" ht="12.7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8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</row>
    <row r="902" spans="1:138" ht="12.7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8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</row>
    <row r="903" spans="1:138" ht="12.7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8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</row>
    <row r="904" spans="1:138" ht="12.7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8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</row>
    <row r="905" spans="1:138" ht="12.7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8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</row>
    <row r="906" spans="1:138" ht="12.7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8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</row>
    <row r="907" spans="1:138" ht="12.7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8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</row>
    <row r="908" spans="1:138" ht="12.7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8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</row>
    <row r="909" spans="1:138" ht="12.7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8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</row>
    <row r="910" spans="1:138" ht="12.7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8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</row>
    <row r="911" spans="1:138" ht="12.7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8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</row>
    <row r="912" spans="1:138" ht="12.7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8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</row>
    <row r="913" spans="1:138" ht="12.7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8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</row>
    <row r="914" spans="1:138" ht="12.7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8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</row>
    <row r="915" spans="1:138" ht="12.7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8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</row>
    <row r="916" spans="1:138" ht="12.7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8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</row>
    <row r="917" spans="1:138" ht="12.7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8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</row>
    <row r="918" spans="1:138" ht="12.7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8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</row>
    <row r="919" spans="1:138" ht="12.7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8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</row>
    <row r="920" spans="1:138" ht="12.7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8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</row>
    <row r="921" spans="1:138" ht="12.7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8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</row>
    <row r="922" spans="1:138" ht="12.7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8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</row>
    <row r="923" spans="1:138" ht="12.7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8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</row>
    <row r="924" spans="1:138" ht="12.7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8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</row>
    <row r="925" spans="1:138" ht="12.7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8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</row>
    <row r="926" spans="1:138" ht="12.7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8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</row>
    <row r="927" spans="1:138" ht="12.7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8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</row>
    <row r="928" spans="1:138" ht="12.7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8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</row>
    <row r="929" spans="1:138" ht="12.7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8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</row>
    <row r="930" spans="1:138" ht="12.7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8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</row>
    <row r="931" spans="1:138" ht="12.7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8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</row>
    <row r="932" spans="1:138" ht="12.7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8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</row>
    <row r="933" spans="1:138" ht="12.7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8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</row>
    <row r="934" spans="1:138" ht="12.7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8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</row>
    <row r="935" spans="1:138" ht="12.7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8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</row>
    <row r="936" spans="1:138" ht="12.7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8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</row>
    <row r="937" spans="1:138" ht="12.7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8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</row>
    <row r="938" spans="1:138" ht="12.7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8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</row>
    <row r="939" spans="1:138" ht="12.7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8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</row>
    <row r="940" spans="1:138" ht="12.7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8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</row>
    <row r="941" spans="1:138" ht="12.7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8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</row>
    <row r="942" spans="1:138" ht="12.7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8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</row>
    <row r="943" spans="1:138" ht="12.7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8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</row>
    <row r="944" spans="1:138" ht="12.7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8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</row>
    <row r="945" spans="1:138" ht="12.7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8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</row>
    <row r="946" spans="1:138" ht="12.7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8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</row>
    <row r="947" spans="1:138" ht="12.7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8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</row>
    <row r="948" spans="1:138" ht="12.7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8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</row>
    <row r="949" spans="1:138" ht="12.7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8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</row>
    <row r="950" spans="1:138" ht="12.7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8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</row>
    <row r="951" spans="1:138" ht="12.7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8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</row>
    <row r="952" spans="1:138" ht="12.7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8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</row>
    <row r="953" spans="1:138" ht="12.7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8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</row>
    <row r="954" spans="1:138" ht="12.7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8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</row>
    <row r="955" spans="1:138" ht="12.7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8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</row>
    <row r="956" spans="1:138" ht="12.7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8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</row>
    <row r="957" spans="1:138" ht="12.7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8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</row>
    <row r="958" spans="1:138" ht="12.7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8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</row>
    <row r="959" spans="1:138" ht="12.7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8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</row>
    <row r="960" spans="1:138" ht="12.7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8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</row>
    <row r="961" spans="1:138" ht="12.7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8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</row>
    <row r="962" spans="1:138" ht="12.7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8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</row>
    <row r="963" spans="1:138" ht="12.7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8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</row>
    <row r="964" spans="1:138" ht="12.7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8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</row>
    <row r="965" spans="1:138" ht="12.7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8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</row>
    <row r="966" spans="1:138" ht="12.7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8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</row>
    <row r="967" spans="1:138" ht="12.7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8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</row>
    <row r="968" spans="1:138" ht="12.7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8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</row>
    <row r="969" spans="1:138" ht="12.7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8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</row>
    <row r="970" spans="1:138" ht="12.7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8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</row>
    <row r="971" spans="1:138" ht="12.7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8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</row>
    <row r="972" spans="1:138" ht="12.7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8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</row>
    <row r="973" spans="1:138" ht="12.7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8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</row>
    <row r="974" spans="1:138" ht="12.7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8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</row>
    <row r="975" spans="1:138" ht="12.7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8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</row>
    <row r="976" spans="1:138" ht="12.7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8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</row>
    <row r="977" spans="1:138" ht="12.7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8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</row>
    <row r="978" spans="1:138" ht="12.7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8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</row>
    <row r="979" spans="1:138" ht="12.7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8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</row>
    <row r="980" spans="1:138" ht="12.7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8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</row>
    <row r="981" spans="1:138" ht="12.7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8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</row>
    <row r="982" spans="1:138" ht="12.7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8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</row>
    <row r="983" spans="1:138" ht="12.7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8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</row>
    <row r="984" spans="1:138" ht="12.7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8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</row>
  </sheetData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conditionalFormatting sqref="L1:L2 K1:K68 M1:S68 L4:L68">
    <cfRule type="expression" dxfId="5" priority="5">
      <formula>NOT(ISERROR(K1))</formula>
    </cfRule>
  </conditionalFormatting>
  <conditionalFormatting sqref="T1:Z68 AB1:AD68 AG1:AJ68">
    <cfRule type="expression" dxfId="4" priority="1">
      <formula>NOT(ISERROR(T1))</formula>
    </cfRule>
  </conditionalFormatting>
  <conditionalFormatting sqref="AA1:AA68 AE1:AF68 AK1:AK68">
    <cfRule type="expression" dxfId="3" priority="2">
      <formula>NOT(ISERROR(AA1))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8A09-A572-4C6F-8455-7138D267AA95}">
  <dimension ref="A1:AI977"/>
  <sheetViews>
    <sheetView workbookViewId="0">
      <selection activeCell="Q9" sqref="Q9"/>
    </sheetView>
  </sheetViews>
  <sheetFormatPr defaultRowHeight="12.75" x14ac:dyDescent="0.2"/>
  <cols>
    <col min="1" max="1" width="38.7109375" customWidth="1"/>
    <col min="2" max="8" width="14.5703125" customWidth="1"/>
    <col min="9" max="17" width="8.7109375" customWidth="1"/>
    <col min="19" max="35" width="8.7109375" customWidth="1"/>
  </cols>
  <sheetData>
    <row r="1" spans="1:35" x14ac:dyDescent="0.2">
      <c r="A1" s="5" t="s">
        <v>2383</v>
      </c>
      <c r="B1" s="5" t="s">
        <v>208</v>
      </c>
      <c r="C1" s="5" t="s">
        <v>209</v>
      </c>
      <c r="D1" s="5" t="s">
        <v>210</v>
      </c>
      <c r="E1" s="5" t="s">
        <v>211</v>
      </c>
      <c r="F1" s="5" t="s">
        <v>212</v>
      </c>
      <c r="G1" s="5" t="s">
        <v>213</v>
      </c>
      <c r="H1" s="5" t="s">
        <v>214</v>
      </c>
      <c r="I1" s="5" t="s">
        <v>215</v>
      </c>
      <c r="J1" s="5" t="s">
        <v>216</v>
      </c>
      <c r="K1" s="5" t="s">
        <v>217</v>
      </c>
      <c r="L1" s="5" t="s">
        <v>218</v>
      </c>
      <c r="M1" s="5" t="s">
        <v>219</v>
      </c>
      <c r="N1" s="5" t="s">
        <v>220</v>
      </c>
      <c r="O1" s="5" t="s">
        <v>221</v>
      </c>
      <c r="P1" s="5" t="s">
        <v>222</v>
      </c>
      <c r="Q1" s="5" t="s">
        <v>223</v>
      </c>
      <c r="R1" s="5" t="s">
        <v>224</v>
      </c>
      <c r="S1" s="5" t="s">
        <v>225</v>
      </c>
      <c r="T1" s="5" t="s">
        <v>226</v>
      </c>
      <c r="U1" s="5" t="s">
        <v>227</v>
      </c>
      <c r="V1" s="5" t="s">
        <v>228</v>
      </c>
      <c r="W1" s="5" t="s">
        <v>229</v>
      </c>
      <c r="X1" s="5" t="s">
        <v>230</v>
      </c>
      <c r="Y1" s="5" t="s">
        <v>231</v>
      </c>
      <c r="Z1" s="5" t="s">
        <v>232</v>
      </c>
      <c r="AA1" s="5" t="s">
        <v>233</v>
      </c>
      <c r="AB1" s="5" t="s">
        <v>234</v>
      </c>
      <c r="AC1" s="5" t="s">
        <v>235</v>
      </c>
      <c r="AD1" s="5" t="s">
        <v>236</v>
      </c>
      <c r="AE1" s="5" t="s">
        <v>237</v>
      </c>
      <c r="AF1" s="5" t="s">
        <v>238</v>
      </c>
      <c r="AG1" s="5" t="s">
        <v>239</v>
      </c>
      <c r="AH1" s="5" t="s">
        <v>240</v>
      </c>
      <c r="AI1" s="5" t="s">
        <v>241</v>
      </c>
    </row>
    <row r="2" spans="1:35" x14ac:dyDescent="0.2">
      <c r="A2" s="7" t="s">
        <v>339</v>
      </c>
      <c r="B2" s="7" t="s">
        <v>339</v>
      </c>
      <c r="C2" s="7"/>
      <c r="D2" s="7"/>
      <c r="E2" s="7" t="s">
        <v>341</v>
      </c>
      <c r="F2" s="7" t="s">
        <v>342</v>
      </c>
      <c r="G2" s="7">
        <v>95.037113779999999</v>
      </c>
      <c r="H2" s="7" t="s">
        <v>343</v>
      </c>
      <c r="I2" s="7">
        <v>1</v>
      </c>
      <c r="J2" s="7">
        <f t="shared" ref="J2:J8" si="0">IF(AD2&lt;10,1,0)</f>
        <v>1</v>
      </c>
      <c r="K2" s="7">
        <f t="shared" ref="K2:K65" si="1">IF(AI2&gt;2,0,IF(AI2&gt;0.5,0.5,1))</f>
        <v>1</v>
      </c>
      <c r="L2" s="7">
        <f t="shared" ref="L2:L65" si="2">SUM(I2:K2)</f>
        <v>3</v>
      </c>
      <c r="M2" s="7" t="str">
        <f t="shared" ref="M2:M65" si="3">IF(L2&gt;2,"Level 1+",IF(L2=2,"Level 1","NA"))</f>
        <v>Level 1+</v>
      </c>
      <c r="N2" s="7"/>
      <c r="O2" s="7"/>
      <c r="P2" s="7"/>
      <c r="Q2" s="7"/>
      <c r="R2" s="8">
        <v>16722014</v>
      </c>
      <c r="S2" s="7" t="s">
        <v>246</v>
      </c>
      <c r="T2" s="7">
        <v>1.19711930302361</v>
      </c>
      <c r="U2" s="7" t="s">
        <v>244</v>
      </c>
      <c r="V2" s="7">
        <v>1.1599999999999999</v>
      </c>
      <c r="W2" s="7">
        <v>2</v>
      </c>
      <c r="X2" s="7" t="s">
        <v>344</v>
      </c>
      <c r="Y2" s="7">
        <v>0.72750000000000004</v>
      </c>
      <c r="Z2" s="7" t="s">
        <v>345</v>
      </c>
      <c r="AA2" s="7">
        <v>96.044399999999996</v>
      </c>
      <c r="AB2" s="7">
        <v>96.045199999999994</v>
      </c>
      <c r="AC2" s="7">
        <v>6.9999999999999999E-4</v>
      </c>
      <c r="AD2" s="7">
        <v>7.8044000000000002</v>
      </c>
      <c r="AE2" s="7">
        <v>1.1000000000000001</v>
      </c>
      <c r="AF2" s="7">
        <v>1.19</v>
      </c>
      <c r="AG2" s="7">
        <v>1.2</v>
      </c>
      <c r="AH2" s="7">
        <v>1.1399999999999999</v>
      </c>
      <c r="AI2" s="7">
        <v>0.06</v>
      </c>
    </row>
    <row r="3" spans="1:35" x14ac:dyDescent="0.2">
      <c r="A3" s="7" t="s">
        <v>347</v>
      </c>
      <c r="B3" s="7" t="s">
        <v>347</v>
      </c>
      <c r="C3" s="7"/>
      <c r="D3" s="7"/>
      <c r="E3" s="7" t="s">
        <v>348</v>
      </c>
      <c r="F3" s="7" t="s">
        <v>342</v>
      </c>
      <c r="G3" s="7">
        <v>251.10183927599999</v>
      </c>
      <c r="H3" s="7" t="s">
        <v>349</v>
      </c>
      <c r="I3" s="7">
        <v>1</v>
      </c>
      <c r="J3" s="7">
        <f t="shared" si="0"/>
        <v>1</v>
      </c>
      <c r="K3" s="7">
        <f t="shared" si="1"/>
        <v>1</v>
      </c>
      <c r="L3" s="7">
        <f t="shared" si="2"/>
        <v>3</v>
      </c>
      <c r="M3" s="7" t="str">
        <f t="shared" si="3"/>
        <v>Level 1+</v>
      </c>
      <c r="N3" s="7"/>
      <c r="O3" s="7"/>
      <c r="P3" s="7"/>
      <c r="Q3" s="7"/>
      <c r="R3" s="8">
        <v>16563884</v>
      </c>
      <c r="S3" s="7" t="s">
        <v>312</v>
      </c>
      <c r="T3" s="7">
        <v>2.07432564096879</v>
      </c>
      <c r="U3" s="7" t="s">
        <v>312</v>
      </c>
      <c r="V3" s="7">
        <v>2.06</v>
      </c>
      <c r="W3" s="7">
        <v>8</v>
      </c>
      <c r="X3" s="7" t="s">
        <v>350</v>
      </c>
      <c r="Y3" s="7">
        <v>0.84719999999999995</v>
      </c>
      <c r="Z3" s="7" t="s">
        <v>345</v>
      </c>
      <c r="AA3" s="7">
        <v>252.10910000000001</v>
      </c>
      <c r="AB3" s="7">
        <v>252.10910000000001</v>
      </c>
      <c r="AC3" s="7">
        <v>0</v>
      </c>
      <c r="AD3" s="7">
        <v>0.1198</v>
      </c>
      <c r="AE3" s="7">
        <v>1.85</v>
      </c>
      <c r="AF3" s="7">
        <v>2.16</v>
      </c>
      <c r="AG3" s="7">
        <v>2.0699999999999998</v>
      </c>
      <c r="AH3" s="7">
        <v>2.0099999999999998</v>
      </c>
      <c r="AI3" s="7">
        <v>0.06</v>
      </c>
    </row>
    <row r="4" spans="1:35" x14ac:dyDescent="0.2">
      <c r="A4" s="7" t="s">
        <v>352</v>
      </c>
      <c r="B4" s="7" t="s">
        <v>352</v>
      </c>
      <c r="C4" s="7"/>
      <c r="D4" s="7"/>
      <c r="E4" s="7" t="s">
        <v>353</v>
      </c>
      <c r="F4" s="7" t="s">
        <v>342</v>
      </c>
      <c r="G4" s="7">
        <v>267.096753896</v>
      </c>
      <c r="H4" s="7" t="s">
        <v>354</v>
      </c>
      <c r="I4" s="7">
        <v>1</v>
      </c>
      <c r="J4" s="7">
        <f t="shared" si="0"/>
        <v>1</v>
      </c>
      <c r="K4" s="7">
        <f t="shared" si="1"/>
        <v>1</v>
      </c>
      <c r="L4" s="7">
        <f t="shared" si="2"/>
        <v>3</v>
      </c>
      <c r="M4" s="7" t="str">
        <f t="shared" si="3"/>
        <v>Level 1+</v>
      </c>
      <c r="N4" s="7"/>
      <c r="O4" s="7"/>
      <c r="P4" s="7"/>
      <c r="Q4" s="7"/>
      <c r="R4" s="8">
        <v>1835984.125</v>
      </c>
      <c r="S4" s="7" t="s">
        <v>268</v>
      </c>
      <c r="T4" s="7">
        <v>6.6429541377263499</v>
      </c>
      <c r="U4" s="7" t="s">
        <v>289</v>
      </c>
      <c r="V4" s="7">
        <v>6.23</v>
      </c>
      <c r="W4" s="7">
        <v>2</v>
      </c>
      <c r="X4" s="7" t="s">
        <v>355</v>
      </c>
      <c r="Y4" s="7">
        <v>0.96489999999999998</v>
      </c>
      <c r="Z4" s="7" t="s">
        <v>345</v>
      </c>
      <c r="AA4" s="7">
        <v>268.10410000000002</v>
      </c>
      <c r="AB4" s="7">
        <v>268.10410000000002</v>
      </c>
      <c r="AC4" s="7">
        <v>1E-4</v>
      </c>
      <c r="AD4" s="7">
        <v>0.25890000000000002</v>
      </c>
      <c r="AE4" s="7">
        <v>6.04</v>
      </c>
      <c r="AF4" s="7">
        <v>6.4</v>
      </c>
      <c r="AG4" s="7">
        <v>6.64</v>
      </c>
      <c r="AH4" s="7">
        <v>6.28</v>
      </c>
      <c r="AI4" s="7">
        <v>0.36</v>
      </c>
    </row>
    <row r="5" spans="1:35" x14ac:dyDescent="0.2">
      <c r="A5" s="7" t="s">
        <v>357</v>
      </c>
      <c r="B5" s="7" t="s">
        <v>357</v>
      </c>
      <c r="C5" s="7"/>
      <c r="D5" s="7"/>
      <c r="E5" s="7" t="s">
        <v>358</v>
      </c>
      <c r="F5" s="7" t="s">
        <v>342</v>
      </c>
      <c r="G5" s="7">
        <v>167.094628656</v>
      </c>
      <c r="H5" s="7" t="s">
        <v>359</v>
      </c>
      <c r="I5" s="7">
        <v>0</v>
      </c>
      <c r="J5" s="7">
        <f t="shared" si="0"/>
        <v>1</v>
      </c>
      <c r="K5" s="7">
        <f t="shared" si="1"/>
        <v>1</v>
      </c>
      <c r="L5" s="7">
        <f t="shared" si="2"/>
        <v>2</v>
      </c>
      <c r="M5" s="7" t="str">
        <f t="shared" si="3"/>
        <v>Level 1</v>
      </c>
      <c r="N5" s="7"/>
      <c r="O5" s="7"/>
      <c r="P5" s="7"/>
      <c r="Q5" s="7" t="s">
        <v>360</v>
      </c>
      <c r="R5" s="8">
        <v>1237333.875</v>
      </c>
      <c r="S5" s="7" t="s">
        <v>285</v>
      </c>
      <c r="T5" s="7">
        <v>6.0582937141438604</v>
      </c>
      <c r="U5" s="7"/>
      <c r="V5" s="7"/>
      <c r="W5" s="7"/>
      <c r="X5" s="7"/>
      <c r="Y5" s="7"/>
      <c r="Z5" s="7" t="s">
        <v>345</v>
      </c>
      <c r="AA5" s="7">
        <v>168.1019</v>
      </c>
      <c r="AB5" s="7">
        <v>168.10210000000001</v>
      </c>
      <c r="AC5" s="7">
        <v>1E-4</v>
      </c>
      <c r="AD5" s="7">
        <v>0.85799999999999998</v>
      </c>
      <c r="AE5" s="7">
        <v>5.47</v>
      </c>
      <c r="AF5" s="7">
        <v>5.8</v>
      </c>
      <c r="AG5" s="7">
        <v>6.06</v>
      </c>
      <c r="AH5" s="7">
        <v>5.63</v>
      </c>
      <c r="AI5" s="7">
        <v>0.42</v>
      </c>
    </row>
    <row r="6" spans="1:35" x14ac:dyDescent="0.2">
      <c r="A6" s="7" t="s">
        <v>362</v>
      </c>
      <c r="B6" s="7" t="s">
        <v>362</v>
      </c>
      <c r="C6" s="7"/>
      <c r="D6" s="7"/>
      <c r="E6" s="7" t="s">
        <v>363</v>
      </c>
      <c r="F6" s="7" t="s">
        <v>342</v>
      </c>
      <c r="G6" s="7">
        <v>149.07014522399999</v>
      </c>
      <c r="H6" s="7" t="s">
        <v>364</v>
      </c>
      <c r="I6" s="7">
        <v>1</v>
      </c>
      <c r="J6" s="7">
        <f t="shared" si="0"/>
        <v>1</v>
      </c>
      <c r="K6" s="7">
        <f t="shared" si="1"/>
        <v>1</v>
      </c>
      <c r="L6" s="7">
        <f t="shared" si="2"/>
        <v>3</v>
      </c>
      <c r="M6" s="7" t="str">
        <f t="shared" si="3"/>
        <v>Level 1+</v>
      </c>
      <c r="N6" s="7"/>
      <c r="O6" s="7"/>
      <c r="P6" s="7"/>
      <c r="Q6" s="7"/>
      <c r="R6" s="8">
        <v>43679864</v>
      </c>
      <c r="S6" s="7" t="s">
        <v>312</v>
      </c>
      <c r="T6" s="7">
        <v>3.4423402208228699</v>
      </c>
      <c r="U6" s="7" t="s">
        <v>301</v>
      </c>
      <c r="V6" s="7">
        <v>3.24</v>
      </c>
      <c r="W6" s="7">
        <v>2</v>
      </c>
      <c r="X6" s="7" t="s">
        <v>365</v>
      </c>
      <c r="Y6" s="7">
        <v>0.97689999999999999</v>
      </c>
      <c r="Z6" s="7" t="s">
        <v>345</v>
      </c>
      <c r="AA6" s="7">
        <v>150.07740000000001</v>
      </c>
      <c r="AB6" s="7">
        <v>150.07749999999999</v>
      </c>
      <c r="AC6" s="7">
        <v>1E-4</v>
      </c>
      <c r="AD6" s="7">
        <v>0.37090000000000001</v>
      </c>
      <c r="AE6" s="7">
        <v>3.12</v>
      </c>
      <c r="AF6" s="7">
        <v>3.35</v>
      </c>
      <c r="AG6" s="7">
        <v>3.44</v>
      </c>
      <c r="AH6" s="7">
        <v>3.21</v>
      </c>
      <c r="AI6" s="7">
        <v>0.24</v>
      </c>
    </row>
    <row r="7" spans="1:35" x14ac:dyDescent="0.2">
      <c r="A7" s="7" t="s">
        <v>367</v>
      </c>
      <c r="B7" s="7" t="s">
        <v>367</v>
      </c>
      <c r="C7" s="7"/>
      <c r="D7" s="7"/>
      <c r="E7" s="7" t="s">
        <v>368</v>
      </c>
      <c r="F7" s="7" t="s">
        <v>342</v>
      </c>
      <c r="G7" s="7">
        <v>103.063328528</v>
      </c>
      <c r="H7" s="7" t="s">
        <v>369</v>
      </c>
      <c r="I7" s="7">
        <v>1</v>
      </c>
      <c r="J7" s="7">
        <f t="shared" si="0"/>
        <v>1</v>
      </c>
      <c r="K7" s="7">
        <f t="shared" si="1"/>
        <v>1</v>
      </c>
      <c r="L7" s="7">
        <f t="shared" si="2"/>
        <v>3</v>
      </c>
      <c r="M7" s="7" t="str">
        <f t="shared" si="3"/>
        <v>Level 1+</v>
      </c>
      <c r="N7" s="7"/>
      <c r="O7" s="7"/>
      <c r="P7" s="7"/>
      <c r="Q7" s="7"/>
      <c r="R7" s="8">
        <v>180738848</v>
      </c>
      <c r="S7" s="7" t="s">
        <v>304</v>
      </c>
      <c r="T7" s="7">
        <v>13.9763144641297</v>
      </c>
      <c r="U7" s="7" t="s">
        <v>258</v>
      </c>
      <c r="V7" s="7">
        <v>13.7</v>
      </c>
      <c r="W7" s="7">
        <v>6</v>
      </c>
      <c r="X7" s="7" t="s">
        <v>370</v>
      </c>
      <c r="Y7" s="7">
        <v>0.96450000000000002</v>
      </c>
      <c r="Z7" s="7" t="s">
        <v>345</v>
      </c>
      <c r="AA7" s="7">
        <v>104.0706</v>
      </c>
      <c r="AB7" s="7">
        <v>104.07129999999999</v>
      </c>
      <c r="AC7" s="7">
        <v>5.9999999999999995E-4</v>
      </c>
      <c r="AD7" s="7">
        <v>6.0819999999999999</v>
      </c>
      <c r="AE7" s="7">
        <v>13.66</v>
      </c>
      <c r="AF7" s="7">
        <v>13.97</v>
      </c>
      <c r="AG7" s="7">
        <v>13.98</v>
      </c>
      <c r="AH7" s="7">
        <v>13.8</v>
      </c>
      <c r="AI7" s="7">
        <v>0.18</v>
      </c>
    </row>
    <row r="8" spans="1:35" x14ac:dyDescent="0.2">
      <c r="A8" s="7" t="s">
        <v>372</v>
      </c>
      <c r="B8" s="7" t="s">
        <v>372</v>
      </c>
      <c r="C8" s="7"/>
      <c r="D8" s="7"/>
      <c r="E8" s="7" t="s">
        <v>373</v>
      </c>
      <c r="F8" s="7" t="s">
        <v>342</v>
      </c>
      <c r="G8" s="7">
        <v>145.08512659199999</v>
      </c>
      <c r="H8" s="7" t="s">
        <v>374</v>
      </c>
      <c r="I8" s="7">
        <v>1</v>
      </c>
      <c r="J8" s="7">
        <f t="shared" si="0"/>
        <v>1</v>
      </c>
      <c r="K8" s="7">
        <f t="shared" si="1"/>
        <v>1</v>
      </c>
      <c r="L8" s="7">
        <f t="shared" si="2"/>
        <v>3</v>
      </c>
      <c r="M8" s="7" t="str">
        <f t="shared" si="3"/>
        <v>Level 1+</v>
      </c>
      <c r="N8" s="7"/>
      <c r="O8" s="7"/>
      <c r="P8" s="7"/>
      <c r="Q8" s="7"/>
      <c r="R8" s="8">
        <v>202529408</v>
      </c>
      <c r="S8" s="7" t="s">
        <v>307</v>
      </c>
      <c r="T8" s="7">
        <v>13.491525399323301</v>
      </c>
      <c r="U8" s="7" t="s">
        <v>295</v>
      </c>
      <c r="V8" s="7">
        <v>13.37</v>
      </c>
      <c r="W8" s="7">
        <v>9</v>
      </c>
      <c r="X8" s="7" t="s">
        <v>375</v>
      </c>
      <c r="Y8" s="7">
        <v>0.9345</v>
      </c>
      <c r="Z8" s="7" t="s">
        <v>345</v>
      </c>
      <c r="AA8" s="7">
        <v>146.0924</v>
      </c>
      <c r="AB8" s="7">
        <v>146.0926</v>
      </c>
      <c r="AC8" s="7">
        <v>2.0000000000000001E-4</v>
      </c>
      <c r="AD8" s="7">
        <v>1.2283999999999999</v>
      </c>
      <c r="AE8" s="7">
        <v>13.08</v>
      </c>
      <c r="AF8" s="7">
        <v>13.4</v>
      </c>
      <c r="AG8" s="7">
        <v>13.49</v>
      </c>
      <c r="AH8" s="7">
        <v>13.31</v>
      </c>
      <c r="AI8" s="7">
        <v>0.18</v>
      </c>
    </row>
    <row r="9" spans="1:35" x14ac:dyDescent="0.2">
      <c r="A9" s="7" t="s">
        <v>377</v>
      </c>
      <c r="B9" s="7" t="s">
        <v>377</v>
      </c>
      <c r="C9" s="7"/>
      <c r="D9" s="7"/>
      <c r="E9" s="7" t="s">
        <v>378</v>
      </c>
      <c r="F9" s="7" t="s">
        <v>379</v>
      </c>
      <c r="G9" s="7">
        <v>138.03169405200001</v>
      </c>
      <c r="H9" s="7" t="s">
        <v>380</v>
      </c>
      <c r="I9" s="7">
        <v>1</v>
      </c>
      <c r="J9" s="7">
        <f>IF(AD9&lt;20,1,0)</f>
        <v>1</v>
      </c>
      <c r="K9" s="7">
        <f t="shared" si="1"/>
        <v>1</v>
      </c>
      <c r="L9" s="7">
        <f t="shared" si="2"/>
        <v>3</v>
      </c>
      <c r="M9" s="7" t="str">
        <f t="shared" si="3"/>
        <v>Level 1+</v>
      </c>
      <c r="N9" s="7"/>
      <c r="O9" s="7"/>
      <c r="P9" s="7"/>
      <c r="Q9" s="7"/>
      <c r="R9" s="8">
        <v>10373385</v>
      </c>
      <c r="S9" s="7" t="s">
        <v>175</v>
      </c>
      <c r="T9" s="7">
        <v>1.5941935576312301</v>
      </c>
      <c r="U9" s="7" t="s">
        <v>175</v>
      </c>
      <c r="V9" s="7">
        <v>1.47</v>
      </c>
      <c r="W9" s="7">
        <v>2</v>
      </c>
      <c r="X9" s="7" t="s">
        <v>381</v>
      </c>
      <c r="Y9" s="7">
        <v>0.99670000000000003</v>
      </c>
      <c r="Z9" s="7" t="s">
        <v>382</v>
      </c>
      <c r="AA9" s="7">
        <v>137.02440000000001</v>
      </c>
      <c r="AB9" s="7">
        <v>137.02289999999999</v>
      </c>
      <c r="AC9" s="7">
        <v>1.5E-3</v>
      </c>
      <c r="AD9" s="7">
        <v>10.942299999999999</v>
      </c>
      <c r="AE9" s="7">
        <v>1.4</v>
      </c>
      <c r="AF9" s="7">
        <v>1.74</v>
      </c>
      <c r="AG9" s="7">
        <v>1.59</v>
      </c>
      <c r="AH9" s="7">
        <v>1.54</v>
      </c>
      <c r="AI9" s="7">
        <v>0.05</v>
      </c>
    </row>
    <row r="10" spans="1:35" x14ac:dyDescent="0.2">
      <c r="A10" s="7" t="s">
        <v>384</v>
      </c>
      <c r="B10" s="7" t="s">
        <v>384</v>
      </c>
      <c r="C10" s="7"/>
      <c r="D10" s="7"/>
      <c r="E10" s="7" t="s">
        <v>385</v>
      </c>
      <c r="F10" s="7" t="s">
        <v>342</v>
      </c>
      <c r="G10" s="7">
        <v>126.042927432</v>
      </c>
      <c r="H10" s="7" t="s">
        <v>386</v>
      </c>
      <c r="I10" s="7">
        <v>1</v>
      </c>
      <c r="J10" s="7">
        <f t="shared" ref="J10:J18" si="4">IF(AD10&lt;10,1,0)</f>
        <v>1</v>
      </c>
      <c r="K10" s="7">
        <f t="shared" si="1"/>
        <v>1</v>
      </c>
      <c r="L10" s="7">
        <f t="shared" si="2"/>
        <v>3</v>
      </c>
      <c r="M10" s="7" t="str">
        <f t="shared" si="3"/>
        <v>Level 1+</v>
      </c>
      <c r="N10" s="7"/>
      <c r="O10" s="7"/>
      <c r="P10" s="7"/>
      <c r="Q10" s="7"/>
      <c r="R10" s="8">
        <v>6414790</v>
      </c>
      <c r="S10" s="7" t="s">
        <v>307</v>
      </c>
      <c r="T10" s="7">
        <v>13.244497356395801</v>
      </c>
      <c r="U10" s="7" t="s">
        <v>283</v>
      </c>
      <c r="V10" s="7">
        <v>12.7</v>
      </c>
      <c r="W10" s="7">
        <v>2</v>
      </c>
      <c r="X10" s="7" t="s">
        <v>387</v>
      </c>
      <c r="Y10" s="7">
        <v>0.99119999999999997</v>
      </c>
      <c r="Z10" s="7" t="s">
        <v>345</v>
      </c>
      <c r="AA10" s="7">
        <v>127.0502</v>
      </c>
      <c r="AB10" s="7">
        <v>127.0506</v>
      </c>
      <c r="AC10" s="7">
        <v>4.0000000000000002E-4</v>
      </c>
      <c r="AD10" s="7">
        <v>2.9134000000000002</v>
      </c>
      <c r="AE10" s="7">
        <v>12.64</v>
      </c>
      <c r="AF10" s="7">
        <v>12.94</v>
      </c>
      <c r="AG10" s="7">
        <v>13.24</v>
      </c>
      <c r="AH10" s="7">
        <v>12.79</v>
      </c>
      <c r="AI10" s="7">
        <v>0.45</v>
      </c>
    </row>
    <row r="11" spans="1:35" x14ac:dyDescent="0.2">
      <c r="A11" s="7" t="s">
        <v>389</v>
      </c>
      <c r="B11" s="7" t="s">
        <v>389</v>
      </c>
      <c r="C11" s="7"/>
      <c r="D11" s="7"/>
      <c r="E11" s="7" t="s">
        <v>390</v>
      </c>
      <c r="F11" s="7" t="s">
        <v>342</v>
      </c>
      <c r="G11" s="7">
        <v>183.05315776800001</v>
      </c>
      <c r="H11" s="7" t="s">
        <v>391</v>
      </c>
      <c r="I11" s="7">
        <v>1</v>
      </c>
      <c r="J11" s="7">
        <f t="shared" si="4"/>
        <v>1</v>
      </c>
      <c r="K11" s="7">
        <f t="shared" si="1"/>
        <v>1</v>
      </c>
      <c r="L11" s="7">
        <f t="shared" si="2"/>
        <v>3</v>
      </c>
      <c r="M11" s="7" t="str">
        <f t="shared" si="3"/>
        <v>Level 1+</v>
      </c>
      <c r="N11" s="7"/>
      <c r="O11" s="7"/>
      <c r="P11" s="7"/>
      <c r="Q11" s="7"/>
      <c r="R11" s="8">
        <v>2989495</v>
      </c>
      <c r="S11" s="7" t="s">
        <v>284</v>
      </c>
      <c r="T11" s="7">
        <v>2.7090462297959901</v>
      </c>
      <c r="U11" s="7" t="s">
        <v>283</v>
      </c>
      <c r="V11" s="7">
        <v>2.75</v>
      </c>
      <c r="W11" s="7">
        <v>4</v>
      </c>
      <c r="X11" s="7" t="s">
        <v>392</v>
      </c>
      <c r="Y11" s="7">
        <v>0.86709999999999998</v>
      </c>
      <c r="Z11" s="7" t="s">
        <v>345</v>
      </c>
      <c r="AA11" s="7">
        <v>184.06049999999999</v>
      </c>
      <c r="AB11" s="7">
        <v>184.0609</v>
      </c>
      <c r="AC11" s="7">
        <v>5.0000000000000001E-4</v>
      </c>
      <c r="AD11" s="7">
        <v>2.6293000000000002</v>
      </c>
      <c r="AE11" s="7">
        <v>2.36</v>
      </c>
      <c r="AF11" s="7">
        <v>2.85</v>
      </c>
      <c r="AG11" s="7">
        <v>2.71</v>
      </c>
      <c r="AH11" s="7">
        <v>2.63</v>
      </c>
      <c r="AI11" s="7">
        <v>0.08</v>
      </c>
    </row>
    <row r="12" spans="1:35" x14ac:dyDescent="0.2">
      <c r="A12" s="7" t="s">
        <v>394</v>
      </c>
      <c r="B12" s="7" t="s">
        <v>394</v>
      </c>
      <c r="C12" s="7"/>
      <c r="D12" s="7"/>
      <c r="E12" s="7" t="s">
        <v>395</v>
      </c>
      <c r="F12" s="7" t="s">
        <v>342</v>
      </c>
      <c r="G12" s="7">
        <v>173.047678464</v>
      </c>
      <c r="H12" s="7" t="s">
        <v>396</v>
      </c>
      <c r="I12" s="7">
        <v>1</v>
      </c>
      <c r="J12" s="7">
        <f t="shared" si="4"/>
        <v>1</v>
      </c>
      <c r="K12" s="7">
        <f t="shared" si="1"/>
        <v>1</v>
      </c>
      <c r="L12" s="7">
        <f t="shared" si="2"/>
        <v>3</v>
      </c>
      <c r="M12" s="7" t="str">
        <f t="shared" si="3"/>
        <v>Level 1+</v>
      </c>
      <c r="N12" s="7"/>
      <c r="O12" s="7"/>
      <c r="P12" s="7"/>
      <c r="Q12" s="7"/>
      <c r="R12" s="8">
        <v>236835840</v>
      </c>
      <c r="S12" s="7" t="s">
        <v>307</v>
      </c>
      <c r="T12" s="7">
        <v>5.2133336045625303</v>
      </c>
      <c r="U12" s="7" t="s">
        <v>279</v>
      </c>
      <c r="V12" s="7">
        <v>5.22</v>
      </c>
      <c r="W12" s="7">
        <v>2</v>
      </c>
      <c r="X12" s="7" t="s">
        <v>397</v>
      </c>
      <c r="Y12" s="7">
        <v>0.98080000000000001</v>
      </c>
      <c r="Z12" s="7" t="s">
        <v>345</v>
      </c>
      <c r="AA12" s="7">
        <v>174.05500000000001</v>
      </c>
      <c r="AB12" s="7">
        <v>174.05529999999999</v>
      </c>
      <c r="AC12" s="7">
        <v>4.0000000000000002E-4</v>
      </c>
      <c r="AD12" s="7">
        <v>2.0131000000000001</v>
      </c>
      <c r="AE12" s="7">
        <v>4.6500000000000004</v>
      </c>
      <c r="AF12" s="7">
        <v>5.76</v>
      </c>
      <c r="AG12" s="7">
        <v>5.21</v>
      </c>
      <c r="AH12" s="7">
        <v>5.28</v>
      </c>
      <c r="AI12" s="7">
        <v>0.06</v>
      </c>
    </row>
    <row r="13" spans="1:35" x14ac:dyDescent="0.2">
      <c r="A13" s="7" t="s">
        <v>399</v>
      </c>
      <c r="B13" s="7" t="s">
        <v>399</v>
      </c>
      <c r="C13" s="7"/>
      <c r="D13" s="7"/>
      <c r="E13" s="7" t="s">
        <v>400</v>
      </c>
      <c r="F13" s="7" t="s">
        <v>342</v>
      </c>
      <c r="G13" s="7">
        <v>125.05891184399999</v>
      </c>
      <c r="H13" s="7" t="s">
        <v>401</v>
      </c>
      <c r="I13" s="7">
        <v>1</v>
      </c>
      <c r="J13" s="7">
        <f t="shared" si="4"/>
        <v>1</v>
      </c>
      <c r="K13" s="7">
        <f t="shared" si="1"/>
        <v>1</v>
      </c>
      <c r="L13" s="7">
        <f t="shared" si="2"/>
        <v>3</v>
      </c>
      <c r="M13" s="7" t="str">
        <f t="shared" si="3"/>
        <v>Level 1+</v>
      </c>
      <c r="N13" s="7"/>
      <c r="O13" s="7"/>
      <c r="P13" s="7"/>
      <c r="Q13" s="7"/>
      <c r="R13" s="8">
        <v>192873136</v>
      </c>
      <c r="S13" s="7" t="s">
        <v>304</v>
      </c>
      <c r="T13" s="7">
        <v>4.2039678147200403</v>
      </c>
      <c r="U13" s="7" t="s">
        <v>402</v>
      </c>
      <c r="V13" s="7">
        <v>4.46</v>
      </c>
      <c r="W13" s="7">
        <v>7</v>
      </c>
      <c r="X13" s="7" t="s">
        <v>403</v>
      </c>
      <c r="Y13" s="7">
        <v>0.9395</v>
      </c>
      <c r="Z13" s="7" t="s">
        <v>345</v>
      </c>
      <c r="AA13" s="7">
        <v>126.06619999999999</v>
      </c>
      <c r="AB13" s="7">
        <v>126.06659999999999</v>
      </c>
      <c r="AC13" s="7">
        <v>4.0000000000000002E-4</v>
      </c>
      <c r="AD13" s="7">
        <v>3.4239999999999999</v>
      </c>
      <c r="AE13" s="7">
        <v>4.3</v>
      </c>
      <c r="AF13" s="7">
        <v>4.7</v>
      </c>
      <c r="AG13" s="7">
        <v>4.2</v>
      </c>
      <c r="AH13" s="7">
        <v>4.4400000000000004</v>
      </c>
      <c r="AI13" s="7">
        <v>0.23</v>
      </c>
    </row>
    <row r="14" spans="1:35" x14ac:dyDescent="0.2">
      <c r="A14" s="7" t="s">
        <v>405</v>
      </c>
      <c r="B14" s="7" t="s">
        <v>405</v>
      </c>
      <c r="C14" s="7"/>
      <c r="D14" s="7"/>
      <c r="E14" s="7" t="s">
        <v>348</v>
      </c>
      <c r="F14" s="7" t="s">
        <v>342</v>
      </c>
      <c r="G14" s="7">
        <v>251.10183927599999</v>
      </c>
      <c r="H14" s="7" t="s">
        <v>406</v>
      </c>
      <c r="I14" s="7">
        <v>1</v>
      </c>
      <c r="J14" s="7">
        <f t="shared" si="4"/>
        <v>1</v>
      </c>
      <c r="K14" s="7">
        <f t="shared" si="1"/>
        <v>1</v>
      </c>
      <c r="L14" s="7">
        <f t="shared" si="2"/>
        <v>3</v>
      </c>
      <c r="M14" s="7" t="str">
        <f t="shared" si="3"/>
        <v>Level 1+</v>
      </c>
      <c r="N14" s="7"/>
      <c r="O14" s="7"/>
      <c r="P14" s="7"/>
      <c r="Q14" s="7"/>
      <c r="R14" s="8">
        <v>9851752</v>
      </c>
      <c r="S14" s="7" t="s">
        <v>304</v>
      </c>
      <c r="T14" s="7">
        <v>1.6501798646774299</v>
      </c>
      <c r="U14" s="7" t="s">
        <v>304</v>
      </c>
      <c r="V14" s="7">
        <v>1.65</v>
      </c>
      <c r="W14" s="7">
        <v>3</v>
      </c>
      <c r="X14" s="7" t="s">
        <v>407</v>
      </c>
      <c r="Y14" s="7">
        <v>0.84809999999999997</v>
      </c>
      <c r="Z14" s="7" t="s">
        <v>345</v>
      </c>
      <c r="AA14" s="7">
        <v>252.10910000000001</v>
      </c>
      <c r="AB14" s="7">
        <v>252.10900000000001</v>
      </c>
      <c r="AC14" s="7">
        <v>1E-4</v>
      </c>
      <c r="AD14" s="7">
        <v>0.48880000000000001</v>
      </c>
      <c r="AE14" s="7">
        <v>1.57</v>
      </c>
      <c r="AF14" s="7">
        <v>1.79</v>
      </c>
      <c r="AG14" s="7">
        <v>1.65</v>
      </c>
      <c r="AH14" s="7">
        <v>1.7</v>
      </c>
      <c r="AI14" s="7">
        <v>0.05</v>
      </c>
    </row>
    <row r="15" spans="1:35" x14ac:dyDescent="0.2">
      <c r="A15" s="7" t="s">
        <v>409</v>
      </c>
      <c r="B15" s="7" t="s">
        <v>409</v>
      </c>
      <c r="C15" s="7"/>
      <c r="D15" s="7"/>
      <c r="E15" s="7" t="s">
        <v>410</v>
      </c>
      <c r="F15" s="7" t="s">
        <v>342</v>
      </c>
      <c r="G15" s="7">
        <v>297.08956033999999</v>
      </c>
      <c r="H15" s="7" t="s">
        <v>411</v>
      </c>
      <c r="I15" s="7">
        <v>1</v>
      </c>
      <c r="J15" s="7">
        <f t="shared" si="4"/>
        <v>1</v>
      </c>
      <c r="K15" s="7">
        <f t="shared" si="1"/>
        <v>1</v>
      </c>
      <c r="L15" s="7">
        <f t="shared" si="2"/>
        <v>3</v>
      </c>
      <c r="M15" s="7" t="str">
        <f t="shared" si="3"/>
        <v>Level 1+</v>
      </c>
      <c r="N15" s="7"/>
      <c r="O15" s="7"/>
      <c r="P15" s="7"/>
      <c r="Q15" s="7"/>
      <c r="R15" s="8">
        <v>16307336</v>
      </c>
      <c r="S15" s="7" t="s">
        <v>308</v>
      </c>
      <c r="T15" s="7">
        <v>1.48939212635429</v>
      </c>
      <c r="U15" s="7" t="s">
        <v>304</v>
      </c>
      <c r="V15" s="7">
        <v>1.53</v>
      </c>
      <c r="W15" s="7">
        <v>9</v>
      </c>
      <c r="X15" s="7" t="s">
        <v>412</v>
      </c>
      <c r="Y15" s="7">
        <v>0.87980000000000003</v>
      </c>
      <c r="Z15" s="7" t="s">
        <v>345</v>
      </c>
      <c r="AA15" s="7">
        <v>298.09690000000001</v>
      </c>
      <c r="AB15" s="7">
        <v>298.09710000000001</v>
      </c>
      <c r="AC15" s="7">
        <v>2.0000000000000001E-4</v>
      </c>
      <c r="AD15" s="7">
        <v>0.78390000000000004</v>
      </c>
      <c r="AE15" s="7">
        <v>1.46</v>
      </c>
      <c r="AF15" s="7">
        <v>1.68</v>
      </c>
      <c r="AG15" s="7">
        <v>1.49</v>
      </c>
      <c r="AH15" s="7">
        <v>1.54</v>
      </c>
      <c r="AI15" s="7">
        <v>0.05</v>
      </c>
    </row>
    <row r="16" spans="1:35" x14ac:dyDescent="0.2">
      <c r="A16" s="7" t="s">
        <v>414</v>
      </c>
      <c r="B16" s="7" t="s">
        <v>414</v>
      </c>
      <c r="C16" s="7"/>
      <c r="D16" s="7"/>
      <c r="E16" s="7" t="s">
        <v>415</v>
      </c>
      <c r="F16" s="7" t="s">
        <v>342</v>
      </c>
      <c r="G16" s="7">
        <v>146.11755517200001</v>
      </c>
      <c r="H16" s="7" t="s">
        <v>416</v>
      </c>
      <c r="I16" s="7">
        <v>1</v>
      </c>
      <c r="J16" s="7">
        <f t="shared" si="4"/>
        <v>1</v>
      </c>
      <c r="K16" s="7">
        <f t="shared" si="1"/>
        <v>1</v>
      </c>
      <c r="L16" s="7">
        <f t="shared" si="2"/>
        <v>3</v>
      </c>
      <c r="M16" s="7" t="str">
        <f t="shared" si="3"/>
        <v>Level 1+</v>
      </c>
      <c r="N16" s="7"/>
      <c r="O16" s="7"/>
      <c r="P16" s="7"/>
      <c r="Q16" s="7" t="s">
        <v>417</v>
      </c>
      <c r="R16" s="8">
        <v>13176048</v>
      </c>
      <c r="S16" s="7" t="s">
        <v>256</v>
      </c>
      <c r="T16" s="7">
        <v>1.8026658990968301</v>
      </c>
      <c r="U16" s="7" t="s">
        <v>256</v>
      </c>
      <c r="V16" s="7">
        <v>1.67</v>
      </c>
      <c r="W16" s="7">
        <v>4</v>
      </c>
      <c r="X16" s="7" t="s">
        <v>418</v>
      </c>
      <c r="Y16" s="7">
        <v>0.53059999999999996</v>
      </c>
      <c r="Z16" s="7" t="s">
        <v>419</v>
      </c>
      <c r="AA16" s="7">
        <v>146.11760000000001</v>
      </c>
      <c r="AB16" s="7">
        <v>146.11779999999999</v>
      </c>
      <c r="AC16" s="7">
        <v>2.0000000000000001E-4</v>
      </c>
      <c r="AD16" s="7">
        <v>1.6859</v>
      </c>
      <c r="AE16" s="7">
        <v>1.67</v>
      </c>
      <c r="AF16" s="7">
        <v>1.97</v>
      </c>
      <c r="AG16" s="7">
        <v>1.8</v>
      </c>
      <c r="AH16" s="7">
        <v>1.84</v>
      </c>
      <c r="AI16" s="7">
        <v>0.04</v>
      </c>
    </row>
    <row r="17" spans="1:35" x14ac:dyDescent="0.2">
      <c r="A17" s="7" t="s">
        <v>421</v>
      </c>
      <c r="B17" s="7" t="s">
        <v>421</v>
      </c>
      <c r="C17" s="7"/>
      <c r="D17" s="7"/>
      <c r="E17" s="7" t="s">
        <v>422</v>
      </c>
      <c r="F17" s="7" t="s">
        <v>342</v>
      </c>
      <c r="G17" s="7">
        <v>135.05449515999999</v>
      </c>
      <c r="H17" s="7" t="s">
        <v>423</v>
      </c>
      <c r="I17" s="7">
        <v>1</v>
      </c>
      <c r="J17" s="7">
        <f t="shared" si="4"/>
        <v>1</v>
      </c>
      <c r="K17" s="7">
        <f t="shared" si="1"/>
        <v>1</v>
      </c>
      <c r="L17" s="7">
        <f t="shared" si="2"/>
        <v>3</v>
      </c>
      <c r="M17" s="7" t="str">
        <f t="shared" si="3"/>
        <v>Level 1+</v>
      </c>
      <c r="N17" s="7"/>
      <c r="O17" s="7"/>
      <c r="P17" s="7" t="s">
        <v>424</v>
      </c>
      <c r="Q17" s="7"/>
      <c r="R17" s="8">
        <v>376192992</v>
      </c>
      <c r="S17" s="7" t="s">
        <v>285</v>
      </c>
      <c r="T17" s="7">
        <v>2.3874311366121499</v>
      </c>
      <c r="U17" s="7" t="s">
        <v>425</v>
      </c>
      <c r="V17" s="7">
        <v>2.75</v>
      </c>
      <c r="W17" s="7">
        <v>2</v>
      </c>
      <c r="X17" s="7" t="s">
        <v>426</v>
      </c>
      <c r="Y17" s="7">
        <v>0.96660000000000001</v>
      </c>
      <c r="Z17" s="7" t="s">
        <v>345</v>
      </c>
      <c r="AA17" s="7">
        <v>136.06180000000001</v>
      </c>
      <c r="AB17" s="7">
        <v>136.06200000000001</v>
      </c>
      <c r="AC17" s="7">
        <v>2.0000000000000001E-4</v>
      </c>
      <c r="AD17" s="7">
        <v>1.8313999999999999</v>
      </c>
      <c r="AE17" s="7">
        <v>2.16</v>
      </c>
      <c r="AF17" s="7">
        <v>2.89</v>
      </c>
      <c r="AG17" s="7">
        <v>2.39</v>
      </c>
      <c r="AH17" s="7">
        <v>2.35</v>
      </c>
      <c r="AI17" s="7">
        <v>0.04</v>
      </c>
    </row>
    <row r="18" spans="1:35" x14ac:dyDescent="0.2">
      <c r="A18" s="7" t="s">
        <v>428</v>
      </c>
      <c r="B18" s="7" t="s">
        <v>428</v>
      </c>
      <c r="C18" s="7"/>
      <c r="D18" s="7"/>
      <c r="E18" s="7" t="s">
        <v>353</v>
      </c>
      <c r="F18" s="7" t="s">
        <v>342</v>
      </c>
      <c r="G18" s="7">
        <v>267.096753896</v>
      </c>
      <c r="H18" s="7" t="s">
        <v>429</v>
      </c>
      <c r="I18" s="7">
        <v>1</v>
      </c>
      <c r="J18" s="7">
        <f t="shared" si="4"/>
        <v>1</v>
      </c>
      <c r="K18" s="7">
        <f t="shared" si="1"/>
        <v>1</v>
      </c>
      <c r="L18" s="7">
        <f t="shared" si="2"/>
        <v>3</v>
      </c>
      <c r="M18" s="7" t="str">
        <f t="shared" si="3"/>
        <v>Level 1+</v>
      </c>
      <c r="N18" s="7"/>
      <c r="O18" s="7"/>
      <c r="P18" s="7"/>
      <c r="Q18" s="7"/>
      <c r="R18" s="8">
        <v>316103552</v>
      </c>
      <c r="S18" s="7" t="s">
        <v>304</v>
      </c>
      <c r="T18" s="7">
        <v>2.8857667227194099</v>
      </c>
      <c r="U18" s="7" t="s">
        <v>292</v>
      </c>
      <c r="V18" s="7">
        <v>2.61</v>
      </c>
      <c r="W18" s="7">
        <v>4</v>
      </c>
      <c r="X18" s="7" t="s">
        <v>430</v>
      </c>
      <c r="Y18" s="7">
        <v>0.88749999999999996</v>
      </c>
      <c r="Z18" s="7" t="s">
        <v>345</v>
      </c>
      <c r="AA18" s="7">
        <v>268.10410000000002</v>
      </c>
      <c r="AB18" s="7">
        <v>268.10419999999999</v>
      </c>
      <c r="AC18" s="7">
        <v>1E-4</v>
      </c>
      <c r="AD18" s="7">
        <v>0.48930000000000001</v>
      </c>
      <c r="AE18" s="7">
        <v>2.41</v>
      </c>
      <c r="AF18" s="7">
        <v>2.96</v>
      </c>
      <c r="AG18" s="7">
        <v>2.89</v>
      </c>
      <c r="AH18" s="7">
        <v>2.72</v>
      </c>
      <c r="AI18" s="7">
        <v>0.17</v>
      </c>
    </row>
    <row r="19" spans="1:35" x14ac:dyDescent="0.2">
      <c r="A19" s="7" t="s">
        <v>432</v>
      </c>
      <c r="B19" s="7" t="s">
        <v>432</v>
      </c>
      <c r="C19" s="7"/>
      <c r="D19" s="7"/>
      <c r="E19" s="7" t="s">
        <v>433</v>
      </c>
      <c r="F19" s="7" t="s">
        <v>379</v>
      </c>
      <c r="G19" s="7">
        <v>104.047344116</v>
      </c>
      <c r="H19" s="7" t="s">
        <v>434</v>
      </c>
      <c r="I19" s="7">
        <v>1</v>
      </c>
      <c r="J19" s="7">
        <f t="shared" ref="J19:J21" si="5">IF(AD19&lt;20,1,0)</f>
        <v>1</v>
      </c>
      <c r="K19" s="7">
        <f t="shared" si="1"/>
        <v>1</v>
      </c>
      <c r="L19" s="7">
        <f t="shared" si="2"/>
        <v>3</v>
      </c>
      <c r="M19" s="7" t="str">
        <f t="shared" si="3"/>
        <v>Level 1+</v>
      </c>
      <c r="N19" s="7"/>
      <c r="O19" s="7"/>
      <c r="P19" s="7"/>
      <c r="Q19" s="7"/>
      <c r="R19" s="8">
        <v>3750852.25</v>
      </c>
      <c r="S19" s="7" t="s">
        <v>114</v>
      </c>
      <c r="T19" s="7">
        <v>2.5331288310250901</v>
      </c>
      <c r="U19" s="7" t="s">
        <v>111</v>
      </c>
      <c r="V19" s="7">
        <v>2.23</v>
      </c>
      <c r="W19" s="7">
        <v>4</v>
      </c>
      <c r="X19" s="7" t="s">
        <v>435</v>
      </c>
      <c r="Y19" s="7">
        <v>0.62649999999999995</v>
      </c>
      <c r="Z19" s="7" t="s">
        <v>382</v>
      </c>
      <c r="AA19" s="7">
        <v>103.04</v>
      </c>
      <c r="AB19" s="7">
        <v>103.0385</v>
      </c>
      <c r="AC19" s="7">
        <v>1.6000000000000001E-3</v>
      </c>
      <c r="AD19" s="7">
        <v>15.2043</v>
      </c>
      <c r="AE19" s="7">
        <v>2.02</v>
      </c>
      <c r="AF19" s="7">
        <v>2.29</v>
      </c>
      <c r="AG19" s="7">
        <v>2.5299999999999998</v>
      </c>
      <c r="AH19" s="7">
        <v>2.13</v>
      </c>
      <c r="AI19" s="7">
        <v>0.4</v>
      </c>
    </row>
    <row r="20" spans="1:35" x14ac:dyDescent="0.2">
      <c r="A20" s="7" t="s">
        <v>437</v>
      </c>
      <c r="B20" s="7" t="s">
        <v>438</v>
      </c>
      <c r="C20" s="7" t="s">
        <v>439</v>
      </c>
      <c r="D20" s="7" t="s">
        <v>440</v>
      </c>
      <c r="E20" s="7" t="s">
        <v>441</v>
      </c>
      <c r="F20" s="7" t="s">
        <v>379</v>
      </c>
      <c r="G20" s="7">
        <v>164.047344116</v>
      </c>
      <c r="H20" s="7" t="s">
        <v>442</v>
      </c>
      <c r="I20" s="7">
        <v>1</v>
      </c>
      <c r="J20" s="7">
        <f t="shared" si="5"/>
        <v>1</v>
      </c>
      <c r="K20" s="7">
        <f t="shared" si="1"/>
        <v>1</v>
      </c>
      <c r="L20" s="7">
        <f t="shared" si="2"/>
        <v>3</v>
      </c>
      <c r="M20" s="7" t="str">
        <f t="shared" si="3"/>
        <v>Level 1+</v>
      </c>
      <c r="N20" s="7"/>
      <c r="O20" s="7"/>
      <c r="P20" s="7"/>
      <c r="Q20" s="7"/>
      <c r="R20" s="8">
        <v>14686095</v>
      </c>
      <c r="S20" s="7" t="s">
        <v>125</v>
      </c>
      <c r="T20" s="7">
        <v>1.48717485580223</v>
      </c>
      <c r="U20" s="7" t="s">
        <v>443</v>
      </c>
      <c r="V20" s="7">
        <v>1.38</v>
      </c>
      <c r="W20" s="7">
        <v>2</v>
      </c>
      <c r="X20" s="7" t="s">
        <v>444</v>
      </c>
      <c r="Y20" s="7">
        <v>0.97750000000000004</v>
      </c>
      <c r="Z20" s="7" t="s">
        <v>382</v>
      </c>
      <c r="AA20" s="7">
        <v>163.04</v>
      </c>
      <c r="AB20" s="7">
        <v>163.03870000000001</v>
      </c>
      <c r="AC20" s="7">
        <v>1.2999999999999999E-3</v>
      </c>
      <c r="AD20" s="7">
        <v>8.0901999999999994</v>
      </c>
      <c r="AE20" s="7">
        <v>1.28</v>
      </c>
      <c r="AF20" s="7">
        <v>1.6</v>
      </c>
      <c r="AG20" s="7">
        <v>1.49</v>
      </c>
      <c r="AH20" s="7">
        <v>1.51</v>
      </c>
      <c r="AI20" s="7">
        <v>0.02</v>
      </c>
    </row>
    <row r="21" spans="1:35" x14ac:dyDescent="0.2">
      <c r="A21" s="7" t="s">
        <v>446</v>
      </c>
      <c r="B21" s="7" t="s">
        <v>447</v>
      </c>
      <c r="C21" s="7"/>
      <c r="D21" s="7"/>
      <c r="E21" s="7" t="s">
        <v>448</v>
      </c>
      <c r="F21" s="7" t="s">
        <v>379</v>
      </c>
      <c r="G21" s="7">
        <v>188.104858992</v>
      </c>
      <c r="H21" s="7" t="s">
        <v>449</v>
      </c>
      <c r="I21" s="7">
        <v>1</v>
      </c>
      <c r="J21" s="7">
        <f t="shared" si="5"/>
        <v>1</v>
      </c>
      <c r="K21" s="7">
        <f t="shared" si="1"/>
        <v>1</v>
      </c>
      <c r="L21" s="7">
        <f t="shared" si="2"/>
        <v>3</v>
      </c>
      <c r="M21" s="7" t="str">
        <f t="shared" si="3"/>
        <v>Level 1+</v>
      </c>
      <c r="N21" s="7"/>
      <c r="O21" s="7"/>
      <c r="P21" s="7" t="s">
        <v>450</v>
      </c>
      <c r="Q21" s="7"/>
      <c r="R21" s="8">
        <v>3362236.75</v>
      </c>
      <c r="S21" s="7" t="s">
        <v>171</v>
      </c>
      <c r="T21" s="7">
        <v>1.98125590062517</v>
      </c>
      <c r="U21" s="7" t="s">
        <v>173</v>
      </c>
      <c r="V21" s="7">
        <v>1.73</v>
      </c>
      <c r="W21" s="7">
        <v>5</v>
      </c>
      <c r="X21" s="7" t="s">
        <v>451</v>
      </c>
      <c r="Y21" s="7">
        <v>0.84199999999999997</v>
      </c>
      <c r="Z21" s="7" t="s">
        <v>382</v>
      </c>
      <c r="AA21" s="7">
        <v>187.0976</v>
      </c>
      <c r="AB21" s="7">
        <v>187.09649999999999</v>
      </c>
      <c r="AC21" s="7">
        <v>1E-3</v>
      </c>
      <c r="AD21" s="7">
        <v>5.6021999999999998</v>
      </c>
      <c r="AE21" s="7">
        <v>1.56</v>
      </c>
      <c r="AF21" s="7">
        <v>2.23</v>
      </c>
      <c r="AG21" s="7">
        <v>1.98</v>
      </c>
      <c r="AH21" s="7">
        <v>1.82</v>
      </c>
      <c r="AI21" s="7">
        <v>0.16</v>
      </c>
    </row>
    <row r="22" spans="1:35" x14ac:dyDescent="0.2">
      <c r="A22" s="7" t="s">
        <v>453</v>
      </c>
      <c r="B22" s="7" t="s">
        <v>453</v>
      </c>
      <c r="C22" s="7"/>
      <c r="D22" s="7"/>
      <c r="E22" s="7" t="s">
        <v>454</v>
      </c>
      <c r="F22" s="7" t="s">
        <v>342</v>
      </c>
      <c r="G22" s="7">
        <v>118.086255044</v>
      </c>
      <c r="H22" s="7" t="s">
        <v>455</v>
      </c>
      <c r="I22" s="7">
        <v>1</v>
      </c>
      <c r="J22" s="7">
        <f t="shared" ref="J22:J23" si="6">IF(AD22&lt;10,1,0)</f>
        <v>1</v>
      </c>
      <c r="K22" s="7">
        <f t="shared" si="1"/>
        <v>1</v>
      </c>
      <c r="L22" s="7">
        <f t="shared" si="2"/>
        <v>3</v>
      </c>
      <c r="M22" s="7" t="str">
        <f t="shared" si="3"/>
        <v>Level 1+</v>
      </c>
      <c r="N22" s="7"/>
      <c r="O22" s="7"/>
      <c r="P22" s="7"/>
      <c r="Q22" s="7"/>
      <c r="R22" s="8">
        <v>768650880</v>
      </c>
      <c r="S22" s="7" t="s">
        <v>304</v>
      </c>
      <c r="T22" s="7">
        <v>7.65270106361407</v>
      </c>
      <c r="U22" s="7" t="s">
        <v>327</v>
      </c>
      <c r="V22" s="7">
        <v>7.71</v>
      </c>
      <c r="W22" s="7">
        <v>3</v>
      </c>
      <c r="X22" s="7" t="s">
        <v>456</v>
      </c>
      <c r="Y22" s="7">
        <v>0.97109999999999996</v>
      </c>
      <c r="Z22" s="7" t="s">
        <v>419</v>
      </c>
      <c r="AA22" s="7">
        <v>118.08629999999999</v>
      </c>
      <c r="AB22" s="7">
        <v>118.08669999999999</v>
      </c>
      <c r="AC22" s="7">
        <v>5.0000000000000001E-4</v>
      </c>
      <c r="AD22" s="7">
        <v>3.9451000000000001</v>
      </c>
      <c r="AE22" s="7">
        <v>7.37</v>
      </c>
      <c r="AF22" s="7">
        <v>7.82</v>
      </c>
      <c r="AG22" s="7">
        <v>7.65</v>
      </c>
      <c r="AH22" s="7">
        <v>7.49</v>
      </c>
      <c r="AI22" s="7">
        <v>0.16</v>
      </c>
    </row>
    <row r="23" spans="1:35" x14ac:dyDescent="0.2">
      <c r="A23" s="7" t="s">
        <v>458</v>
      </c>
      <c r="B23" s="7" t="s">
        <v>458</v>
      </c>
      <c r="C23" s="7"/>
      <c r="D23" s="7"/>
      <c r="E23" s="7" t="s">
        <v>459</v>
      </c>
      <c r="F23" s="7" t="s">
        <v>342</v>
      </c>
      <c r="G23" s="7">
        <v>131.14224754400001</v>
      </c>
      <c r="H23" s="7" t="s">
        <v>460</v>
      </c>
      <c r="I23" s="7">
        <v>1</v>
      </c>
      <c r="J23" s="7">
        <f t="shared" si="6"/>
        <v>1</v>
      </c>
      <c r="K23" s="7">
        <f t="shared" si="1"/>
        <v>1</v>
      </c>
      <c r="L23" s="7">
        <f t="shared" si="2"/>
        <v>3</v>
      </c>
      <c r="M23" s="7" t="str">
        <f t="shared" si="3"/>
        <v>Level 1+</v>
      </c>
      <c r="N23" s="7"/>
      <c r="O23" s="7"/>
      <c r="P23" s="7"/>
      <c r="Q23" s="7"/>
      <c r="R23" s="8">
        <v>16718707</v>
      </c>
      <c r="S23" s="7" t="s">
        <v>277</v>
      </c>
      <c r="T23" s="7">
        <v>8.6991804238862702</v>
      </c>
      <c r="U23" s="7" t="s">
        <v>245</v>
      </c>
      <c r="V23" s="7">
        <v>8.58</v>
      </c>
      <c r="W23" s="7">
        <v>2</v>
      </c>
      <c r="X23" s="7" t="s">
        <v>461</v>
      </c>
      <c r="Y23" s="7">
        <v>0.95689999999999997</v>
      </c>
      <c r="Z23" s="7" t="s">
        <v>462</v>
      </c>
      <c r="AA23" s="7">
        <v>176.11330000000001</v>
      </c>
      <c r="AB23" s="7">
        <v>176.11369999999999</v>
      </c>
      <c r="AC23" s="7">
        <v>2.9999999999999997E-4</v>
      </c>
      <c r="AD23" s="7">
        <v>1.8975</v>
      </c>
      <c r="AE23" s="7">
        <v>8.14</v>
      </c>
      <c r="AF23" s="7">
        <v>8.83</v>
      </c>
      <c r="AG23" s="7">
        <v>8.6999999999999993</v>
      </c>
      <c r="AH23" s="7">
        <v>8.4499999999999993</v>
      </c>
      <c r="AI23" s="7">
        <v>0.25</v>
      </c>
    </row>
    <row r="24" spans="1:35" x14ac:dyDescent="0.2">
      <c r="A24" s="7" t="s">
        <v>464</v>
      </c>
      <c r="B24" s="7" t="s">
        <v>464</v>
      </c>
      <c r="C24" s="7"/>
      <c r="D24" s="7"/>
      <c r="E24" s="7" t="s">
        <v>465</v>
      </c>
      <c r="F24" s="7" t="s">
        <v>379</v>
      </c>
      <c r="G24" s="7">
        <v>180.04225873600001</v>
      </c>
      <c r="H24" s="7" t="s">
        <v>466</v>
      </c>
      <c r="I24" s="7">
        <v>1</v>
      </c>
      <c r="J24" s="7">
        <f>IF(AD24&lt;20,1,0)</f>
        <v>1</v>
      </c>
      <c r="K24" s="7">
        <f t="shared" si="1"/>
        <v>1</v>
      </c>
      <c r="L24" s="7">
        <f t="shared" si="2"/>
        <v>3</v>
      </c>
      <c r="M24" s="7" t="str">
        <f t="shared" si="3"/>
        <v>Level 1+</v>
      </c>
      <c r="N24" s="7"/>
      <c r="O24" s="7"/>
      <c r="P24" s="7"/>
      <c r="Q24" s="7"/>
      <c r="R24" s="8">
        <v>4129508.75</v>
      </c>
      <c r="S24" s="7" t="s">
        <v>109</v>
      </c>
      <c r="T24" s="7">
        <v>3.1264421369287199</v>
      </c>
      <c r="U24" s="7" t="s">
        <v>125</v>
      </c>
      <c r="V24" s="7">
        <v>2.89</v>
      </c>
      <c r="W24" s="7">
        <v>2</v>
      </c>
      <c r="X24" s="7" t="s">
        <v>467</v>
      </c>
      <c r="Y24" s="7">
        <v>0.79300000000000004</v>
      </c>
      <c r="Z24" s="7" t="s">
        <v>382</v>
      </c>
      <c r="AA24" s="7">
        <v>179.035</v>
      </c>
      <c r="AB24" s="7">
        <v>179.0343</v>
      </c>
      <c r="AC24" s="7">
        <v>5.9999999999999995E-4</v>
      </c>
      <c r="AD24" s="7">
        <v>3.6227999999999998</v>
      </c>
      <c r="AE24" s="7">
        <v>2.8</v>
      </c>
      <c r="AF24" s="7">
        <v>2.96</v>
      </c>
      <c r="AG24" s="7">
        <v>3.13</v>
      </c>
      <c r="AH24" s="7">
        <v>2.87</v>
      </c>
      <c r="AI24" s="7">
        <v>0.25</v>
      </c>
    </row>
    <row r="25" spans="1:35" x14ac:dyDescent="0.2">
      <c r="A25" s="7" t="s">
        <v>469</v>
      </c>
      <c r="B25" s="7" t="s">
        <v>469</v>
      </c>
      <c r="C25" s="7"/>
      <c r="D25" s="7"/>
      <c r="E25" s="7" t="s">
        <v>470</v>
      </c>
      <c r="F25" s="7" t="s">
        <v>342</v>
      </c>
      <c r="G25" s="7">
        <v>162.11246979200001</v>
      </c>
      <c r="H25" s="7" t="s">
        <v>471</v>
      </c>
      <c r="I25" s="7">
        <v>1</v>
      </c>
      <c r="J25" s="7">
        <f t="shared" ref="J25:J31" si="7">IF(AD25&lt;10,1,0)</f>
        <v>1</v>
      </c>
      <c r="K25" s="7">
        <f t="shared" si="1"/>
        <v>1</v>
      </c>
      <c r="L25" s="7">
        <f t="shared" si="2"/>
        <v>3</v>
      </c>
      <c r="M25" s="7" t="str">
        <f t="shared" si="3"/>
        <v>Level 1+</v>
      </c>
      <c r="N25" s="7"/>
      <c r="O25" s="7"/>
      <c r="P25" s="7"/>
      <c r="Q25" s="7"/>
      <c r="R25" s="8">
        <v>9619568</v>
      </c>
      <c r="S25" s="7" t="s">
        <v>304</v>
      </c>
      <c r="T25" s="7">
        <v>12.9121162543178</v>
      </c>
      <c r="U25" s="7" t="s">
        <v>326</v>
      </c>
      <c r="V25" s="7">
        <v>12.67</v>
      </c>
      <c r="W25" s="7">
        <v>5</v>
      </c>
      <c r="X25" s="7" t="s">
        <v>472</v>
      </c>
      <c r="Y25" s="7">
        <v>0.93840000000000001</v>
      </c>
      <c r="Z25" s="7" t="s">
        <v>419</v>
      </c>
      <c r="AA25" s="7">
        <v>162.11250000000001</v>
      </c>
      <c r="AB25" s="7">
        <v>162.11269999999999</v>
      </c>
      <c r="AC25" s="7">
        <v>2.0000000000000001E-4</v>
      </c>
      <c r="AD25" s="7">
        <v>1.4059999999999999</v>
      </c>
      <c r="AE25" s="7">
        <v>12.39</v>
      </c>
      <c r="AF25" s="7">
        <v>12.87</v>
      </c>
      <c r="AG25" s="7">
        <v>12.91</v>
      </c>
      <c r="AH25" s="7">
        <v>12.72</v>
      </c>
      <c r="AI25" s="7">
        <v>0.19</v>
      </c>
    </row>
    <row r="26" spans="1:35" x14ac:dyDescent="0.2">
      <c r="A26" s="24" t="s">
        <v>474</v>
      </c>
      <c r="B26" s="24" t="s">
        <v>474</v>
      </c>
      <c r="C26" s="24"/>
      <c r="D26" s="24"/>
      <c r="E26" s="24" t="s">
        <v>475</v>
      </c>
      <c r="F26" s="24" t="s">
        <v>342</v>
      </c>
      <c r="G26" s="24">
        <v>184.06380534809</v>
      </c>
      <c r="H26" s="24" t="s">
        <v>476</v>
      </c>
      <c r="I26" s="24">
        <v>1</v>
      </c>
      <c r="J26" s="24">
        <f t="shared" si="7"/>
        <v>1</v>
      </c>
      <c r="K26" s="24">
        <f t="shared" si="1"/>
        <v>1</v>
      </c>
      <c r="L26" s="24">
        <f t="shared" si="2"/>
        <v>3</v>
      </c>
      <c r="M26" s="24" t="str">
        <f t="shared" si="3"/>
        <v>Level 1+</v>
      </c>
      <c r="N26" s="24"/>
      <c r="O26" s="24"/>
      <c r="P26" s="24"/>
      <c r="Q26" s="24"/>
      <c r="R26" s="25">
        <v>5753381</v>
      </c>
      <c r="S26" s="24" t="s">
        <v>329</v>
      </c>
      <c r="T26" s="24">
        <v>4.0687256835841996</v>
      </c>
      <c r="U26" s="24" t="s">
        <v>323</v>
      </c>
      <c r="V26" s="24">
        <v>3.76</v>
      </c>
      <c r="W26" s="24">
        <v>2</v>
      </c>
      <c r="X26" s="24" t="s">
        <v>477</v>
      </c>
      <c r="Y26" s="24">
        <v>0.92830000000000001</v>
      </c>
      <c r="Z26" s="24" t="s">
        <v>419</v>
      </c>
      <c r="AA26" s="24">
        <v>184.06379999999999</v>
      </c>
      <c r="AB26" s="24">
        <v>184.06389999999999</v>
      </c>
      <c r="AC26" s="24">
        <v>1E-4</v>
      </c>
      <c r="AD26" s="24">
        <v>0.436</v>
      </c>
      <c r="AE26" s="24">
        <v>3.56</v>
      </c>
      <c r="AF26" s="24">
        <v>3.86</v>
      </c>
      <c r="AG26" s="24">
        <v>4.07</v>
      </c>
      <c r="AH26" s="24">
        <v>3.71</v>
      </c>
      <c r="AI26" s="24">
        <v>0.35</v>
      </c>
    </row>
    <row r="27" spans="1:35" x14ac:dyDescent="0.2">
      <c r="A27" s="7" t="s">
        <v>479</v>
      </c>
      <c r="B27" s="7" t="s">
        <v>479</v>
      </c>
      <c r="C27" s="7"/>
      <c r="D27" s="7"/>
      <c r="E27" s="7" t="s">
        <v>480</v>
      </c>
      <c r="F27" s="7" t="s">
        <v>342</v>
      </c>
      <c r="G27" s="7">
        <v>111.04326177999999</v>
      </c>
      <c r="H27" s="7" t="s">
        <v>481</v>
      </c>
      <c r="I27" s="7">
        <v>1</v>
      </c>
      <c r="J27" s="7">
        <f t="shared" si="7"/>
        <v>1</v>
      </c>
      <c r="K27" s="7">
        <f t="shared" si="1"/>
        <v>1</v>
      </c>
      <c r="L27" s="7">
        <f t="shared" si="2"/>
        <v>3</v>
      </c>
      <c r="M27" s="7" t="str">
        <f t="shared" si="3"/>
        <v>Level 1+</v>
      </c>
      <c r="N27" s="7"/>
      <c r="O27" s="7"/>
      <c r="P27" s="7" t="s">
        <v>482</v>
      </c>
      <c r="Q27" s="7"/>
      <c r="R27" s="8">
        <v>46648912</v>
      </c>
      <c r="S27" s="7" t="s">
        <v>244</v>
      </c>
      <c r="T27" s="7">
        <v>4.6246898895808304</v>
      </c>
      <c r="U27" s="7" t="s">
        <v>248</v>
      </c>
      <c r="V27" s="7">
        <v>4.29</v>
      </c>
      <c r="W27" s="7">
        <v>4</v>
      </c>
      <c r="X27" s="7" t="s">
        <v>483</v>
      </c>
      <c r="Y27" s="7">
        <v>0.97130000000000005</v>
      </c>
      <c r="Z27" s="7" t="s">
        <v>345</v>
      </c>
      <c r="AA27" s="7">
        <v>112.0506</v>
      </c>
      <c r="AB27" s="7">
        <v>112.05119999999999</v>
      </c>
      <c r="AC27" s="7">
        <v>5.9999999999999995E-4</v>
      </c>
      <c r="AD27" s="7">
        <v>5.3220000000000001</v>
      </c>
      <c r="AE27" s="7">
        <v>4.13</v>
      </c>
      <c r="AF27" s="7">
        <v>4.4400000000000004</v>
      </c>
      <c r="AG27" s="7">
        <v>4.62</v>
      </c>
      <c r="AH27" s="7">
        <v>4.24</v>
      </c>
      <c r="AI27" s="7">
        <v>0.38</v>
      </c>
    </row>
    <row r="28" spans="1:35" x14ac:dyDescent="0.2">
      <c r="A28" s="7" t="s">
        <v>485</v>
      </c>
      <c r="B28" s="7" t="s">
        <v>485</v>
      </c>
      <c r="C28" s="7"/>
      <c r="D28" s="7"/>
      <c r="E28" s="7" t="s">
        <v>415</v>
      </c>
      <c r="F28" s="7" t="s">
        <v>342</v>
      </c>
      <c r="G28" s="7">
        <v>146.11755517200001</v>
      </c>
      <c r="H28" s="7" t="s">
        <v>486</v>
      </c>
      <c r="I28" s="7">
        <v>1</v>
      </c>
      <c r="J28" s="7">
        <f t="shared" si="7"/>
        <v>1</v>
      </c>
      <c r="K28" s="7">
        <f t="shared" si="1"/>
        <v>1</v>
      </c>
      <c r="L28" s="7">
        <f t="shared" si="2"/>
        <v>3</v>
      </c>
      <c r="M28" s="7" t="str">
        <f t="shared" si="3"/>
        <v>Level 1+</v>
      </c>
      <c r="N28" s="7"/>
      <c r="O28" s="7"/>
      <c r="P28" s="7"/>
      <c r="Q28" s="7"/>
      <c r="R28" s="8">
        <v>15728800</v>
      </c>
      <c r="S28" s="7" t="s">
        <v>256</v>
      </c>
      <c r="T28" s="7">
        <v>13.069382686883101</v>
      </c>
      <c r="U28" s="7" t="s">
        <v>262</v>
      </c>
      <c r="V28" s="7">
        <v>13.05</v>
      </c>
      <c r="W28" s="7">
        <v>3</v>
      </c>
      <c r="X28" s="7" t="s">
        <v>487</v>
      </c>
      <c r="Y28" s="7">
        <v>0.95750000000000002</v>
      </c>
      <c r="Z28" s="7" t="s">
        <v>419</v>
      </c>
      <c r="AA28" s="7">
        <v>146.11760000000001</v>
      </c>
      <c r="AB28" s="7">
        <v>146.11779999999999</v>
      </c>
      <c r="AC28" s="7">
        <v>2.0000000000000001E-4</v>
      </c>
      <c r="AD28" s="7">
        <v>1.4000999999999999</v>
      </c>
      <c r="AE28" s="7">
        <v>12.7</v>
      </c>
      <c r="AF28" s="7">
        <v>13.16</v>
      </c>
      <c r="AG28" s="7">
        <v>13.07</v>
      </c>
      <c r="AH28" s="7">
        <v>12.92</v>
      </c>
      <c r="AI28" s="7">
        <v>0.15</v>
      </c>
    </row>
    <row r="29" spans="1:35" x14ac:dyDescent="0.2">
      <c r="A29" s="7" t="s">
        <v>489</v>
      </c>
      <c r="B29" s="7" t="s">
        <v>489</v>
      </c>
      <c r="C29" s="7"/>
      <c r="D29" s="7"/>
      <c r="E29" s="7" t="s">
        <v>490</v>
      </c>
      <c r="F29" s="7" t="s">
        <v>342</v>
      </c>
      <c r="G29" s="7">
        <v>227.090605896</v>
      </c>
      <c r="H29" s="7" t="s">
        <v>491</v>
      </c>
      <c r="I29" s="7">
        <v>1</v>
      </c>
      <c r="J29" s="7">
        <f t="shared" si="7"/>
        <v>1</v>
      </c>
      <c r="K29" s="7">
        <f t="shared" si="1"/>
        <v>1</v>
      </c>
      <c r="L29" s="7">
        <f t="shared" si="2"/>
        <v>3</v>
      </c>
      <c r="M29" s="7" t="str">
        <f t="shared" si="3"/>
        <v>Level 1+</v>
      </c>
      <c r="N29" s="7"/>
      <c r="O29" s="7"/>
      <c r="P29" s="7"/>
      <c r="Q29" s="7"/>
      <c r="R29" s="8">
        <v>67499880</v>
      </c>
      <c r="S29" s="7" t="s">
        <v>304</v>
      </c>
      <c r="T29" s="7">
        <v>5.3868974163052101</v>
      </c>
      <c r="U29" s="7" t="s">
        <v>312</v>
      </c>
      <c r="V29" s="7">
        <v>4.9400000000000004</v>
      </c>
      <c r="W29" s="7">
        <v>2</v>
      </c>
      <c r="X29" s="7" t="s">
        <v>492</v>
      </c>
      <c r="Y29" s="7">
        <v>0.96250000000000002</v>
      </c>
      <c r="Z29" s="7" t="s">
        <v>345</v>
      </c>
      <c r="AA29" s="7">
        <v>228.09790000000001</v>
      </c>
      <c r="AB29" s="7">
        <v>228.09809999999999</v>
      </c>
      <c r="AC29" s="7">
        <v>2.0000000000000001E-4</v>
      </c>
      <c r="AD29" s="7">
        <v>0.79920000000000002</v>
      </c>
      <c r="AE29" s="7">
        <v>4.74</v>
      </c>
      <c r="AF29" s="7">
        <v>5.24</v>
      </c>
      <c r="AG29" s="7">
        <v>5.39</v>
      </c>
      <c r="AH29" s="7">
        <v>4.92</v>
      </c>
      <c r="AI29" s="7">
        <v>0.47</v>
      </c>
    </row>
    <row r="30" spans="1:35" x14ac:dyDescent="0.2">
      <c r="A30" s="7" t="s">
        <v>494</v>
      </c>
      <c r="B30" s="7" t="s">
        <v>494</v>
      </c>
      <c r="C30" s="7"/>
      <c r="D30" s="7"/>
      <c r="E30" s="7" t="s">
        <v>495</v>
      </c>
      <c r="F30" s="7" t="s">
        <v>342</v>
      </c>
      <c r="G30" s="7">
        <v>214.131742436</v>
      </c>
      <c r="H30" s="7" t="s">
        <v>496</v>
      </c>
      <c r="I30" s="7">
        <v>1</v>
      </c>
      <c r="J30" s="7">
        <f t="shared" si="7"/>
        <v>1</v>
      </c>
      <c r="K30" s="7">
        <f t="shared" si="1"/>
        <v>1</v>
      </c>
      <c r="L30" s="7">
        <f t="shared" si="2"/>
        <v>3</v>
      </c>
      <c r="M30" s="7" t="str">
        <f t="shared" si="3"/>
        <v>Level 1+</v>
      </c>
      <c r="N30" s="7"/>
      <c r="O30" s="7"/>
      <c r="P30" s="7"/>
      <c r="Q30" s="7"/>
      <c r="R30" s="8">
        <v>39065116</v>
      </c>
      <c r="S30" s="7" t="s">
        <v>308</v>
      </c>
      <c r="T30" s="7">
        <v>1.8276427664922199</v>
      </c>
      <c r="U30" s="7" t="s">
        <v>310</v>
      </c>
      <c r="V30" s="7">
        <v>1.83</v>
      </c>
      <c r="W30" s="7">
        <v>15</v>
      </c>
      <c r="X30" s="7" t="s">
        <v>497</v>
      </c>
      <c r="Y30" s="7">
        <v>0.85489999999999999</v>
      </c>
      <c r="Z30" s="7" t="s">
        <v>345</v>
      </c>
      <c r="AA30" s="7">
        <v>215.13900000000001</v>
      </c>
      <c r="AB30" s="7">
        <v>215.13919999999999</v>
      </c>
      <c r="AC30" s="7">
        <v>2.0000000000000001E-4</v>
      </c>
      <c r="AD30" s="7">
        <v>0.85050000000000003</v>
      </c>
      <c r="AE30" s="7">
        <v>1.76</v>
      </c>
      <c r="AF30" s="7">
        <v>2.0299999999999998</v>
      </c>
      <c r="AG30" s="7">
        <v>1.83</v>
      </c>
      <c r="AH30" s="7">
        <v>1.88</v>
      </c>
      <c r="AI30" s="7">
        <v>0.05</v>
      </c>
    </row>
    <row r="31" spans="1:35" x14ac:dyDescent="0.2">
      <c r="A31" s="7" t="s">
        <v>499</v>
      </c>
      <c r="B31" s="7" t="s">
        <v>500</v>
      </c>
      <c r="C31" s="7"/>
      <c r="D31" s="7"/>
      <c r="E31" s="7" t="s">
        <v>501</v>
      </c>
      <c r="F31" s="7" t="s">
        <v>342</v>
      </c>
      <c r="G31" s="7">
        <v>342.11621152399999</v>
      </c>
      <c r="H31" s="7" t="s">
        <v>502</v>
      </c>
      <c r="I31" s="7">
        <v>1</v>
      </c>
      <c r="J31" s="7">
        <f t="shared" si="7"/>
        <v>1</v>
      </c>
      <c r="K31" s="7">
        <f t="shared" si="1"/>
        <v>0.5</v>
      </c>
      <c r="L31" s="7">
        <f t="shared" si="2"/>
        <v>2.5</v>
      </c>
      <c r="M31" s="7" t="str">
        <f t="shared" si="3"/>
        <v>Level 1+</v>
      </c>
      <c r="N31" s="7"/>
      <c r="O31" s="7"/>
      <c r="P31" s="7" t="s">
        <v>503</v>
      </c>
      <c r="Q31" s="7"/>
      <c r="R31" s="8">
        <v>67714192</v>
      </c>
      <c r="S31" s="7" t="s">
        <v>289</v>
      </c>
      <c r="T31" s="7">
        <v>13.079769962934</v>
      </c>
      <c r="U31" s="7" t="s">
        <v>312</v>
      </c>
      <c r="V31" s="7">
        <v>12.53</v>
      </c>
      <c r="W31" s="7">
        <v>3</v>
      </c>
      <c r="X31" s="7" t="s">
        <v>504</v>
      </c>
      <c r="Y31" s="7">
        <v>0.93930000000000002</v>
      </c>
      <c r="Z31" s="7" t="s">
        <v>505</v>
      </c>
      <c r="AA31" s="7">
        <v>365.10539999999997</v>
      </c>
      <c r="AB31" s="7">
        <v>365.10559999999998</v>
      </c>
      <c r="AC31" s="7">
        <v>2.0000000000000001E-4</v>
      </c>
      <c r="AD31" s="7">
        <v>0.51200000000000001</v>
      </c>
      <c r="AE31" s="7">
        <v>12.27</v>
      </c>
      <c r="AF31" s="7">
        <v>12.58</v>
      </c>
      <c r="AG31" s="7">
        <v>13.08</v>
      </c>
      <c r="AH31" s="7">
        <v>12.43</v>
      </c>
      <c r="AI31" s="7">
        <v>0.65</v>
      </c>
    </row>
    <row r="32" spans="1:35" x14ac:dyDescent="0.2">
      <c r="A32" s="7" t="s">
        <v>510</v>
      </c>
      <c r="B32" s="7" t="s">
        <v>510</v>
      </c>
      <c r="C32" s="7"/>
      <c r="D32" s="7"/>
      <c r="E32" s="7" t="s">
        <v>511</v>
      </c>
      <c r="F32" s="7" t="s">
        <v>379</v>
      </c>
      <c r="G32" s="7">
        <v>194.05790880000001</v>
      </c>
      <c r="H32" s="7" t="s">
        <v>512</v>
      </c>
      <c r="I32" s="7">
        <v>1</v>
      </c>
      <c r="J32" s="7">
        <f>IF(AD32&lt;20,1,0)</f>
        <v>1</v>
      </c>
      <c r="K32" s="7">
        <f t="shared" si="1"/>
        <v>1</v>
      </c>
      <c r="L32" s="7">
        <f t="shared" si="2"/>
        <v>3</v>
      </c>
      <c r="M32" s="7" t="str">
        <f t="shared" si="3"/>
        <v>Level 1+</v>
      </c>
      <c r="N32" s="7"/>
      <c r="O32" s="7"/>
      <c r="P32" s="7"/>
      <c r="Q32" s="7"/>
      <c r="R32" s="8">
        <v>2840286.75</v>
      </c>
      <c r="S32" s="7" t="s">
        <v>173</v>
      </c>
      <c r="T32" s="7">
        <v>1.16953397972353</v>
      </c>
      <c r="U32" s="7" t="s">
        <v>172</v>
      </c>
      <c r="V32" s="7">
        <v>1.23</v>
      </c>
      <c r="W32" s="7">
        <v>7</v>
      </c>
      <c r="X32" s="7" t="s">
        <v>513</v>
      </c>
      <c r="Y32" s="7">
        <v>0.8407</v>
      </c>
      <c r="Z32" s="7" t="s">
        <v>382</v>
      </c>
      <c r="AA32" s="7">
        <v>193.0506</v>
      </c>
      <c r="AB32" s="7">
        <v>193.0506</v>
      </c>
      <c r="AC32" s="7">
        <v>0</v>
      </c>
      <c r="AD32" s="7">
        <v>9.0399999999999994E-2</v>
      </c>
      <c r="AE32" s="7">
        <v>1.1499999999999999</v>
      </c>
      <c r="AF32" s="7">
        <v>1.33</v>
      </c>
      <c r="AG32" s="7">
        <v>1.17</v>
      </c>
      <c r="AH32" s="7">
        <v>1.24</v>
      </c>
      <c r="AI32" s="7">
        <v>7.0000000000000007E-2</v>
      </c>
    </row>
    <row r="33" spans="1:35" x14ac:dyDescent="0.2">
      <c r="A33" s="7" t="s">
        <v>515</v>
      </c>
      <c r="B33" s="7" t="s">
        <v>515</v>
      </c>
      <c r="C33" s="7"/>
      <c r="D33" s="7"/>
      <c r="E33" s="7" t="s">
        <v>516</v>
      </c>
      <c r="F33" s="7" t="s">
        <v>342</v>
      </c>
      <c r="G33" s="7">
        <v>176.03208797600001</v>
      </c>
      <c r="H33" s="7" t="s">
        <v>517</v>
      </c>
      <c r="I33" s="7">
        <v>0</v>
      </c>
      <c r="J33" s="7">
        <f t="shared" ref="J33:J34" si="8">IF(AD33&lt;10,1,0)</f>
        <v>1</v>
      </c>
      <c r="K33" s="7">
        <f t="shared" si="1"/>
        <v>1</v>
      </c>
      <c r="L33" s="7">
        <f t="shared" si="2"/>
        <v>2</v>
      </c>
      <c r="M33" s="7" t="str">
        <f t="shared" si="3"/>
        <v>Level 1</v>
      </c>
      <c r="N33" s="7"/>
      <c r="O33" s="7"/>
      <c r="P33" s="7"/>
      <c r="Q33" s="7" t="s">
        <v>360</v>
      </c>
      <c r="R33" s="8">
        <v>1448253.875</v>
      </c>
      <c r="S33" s="7" t="s">
        <v>263</v>
      </c>
      <c r="T33" s="7">
        <v>1.9097434224794301</v>
      </c>
      <c r="U33" s="7"/>
      <c r="V33" s="7"/>
      <c r="W33" s="7"/>
      <c r="X33" s="7"/>
      <c r="Y33" s="7"/>
      <c r="Z33" s="7" t="s">
        <v>518</v>
      </c>
      <c r="AA33" s="7">
        <v>194.0659</v>
      </c>
      <c r="AB33" s="7">
        <v>194.06729999999999</v>
      </c>
      <c r="AC33" s="7">
        <v>1.5E-3</v>
      </c>
      <c r="AD33" s="7">
        <v>7.5284000000000004</v>
      </c>
      <c r="AE33" s="7">
        <v>1.9</v>
      </c>
      <c r="AF33" s="7">
        <v>2.17</v>
      </c>
      <c r="AG33" s="7">
        <v>1.91</v>
      </c>
      <c r="AH33" s="7">
        <v>2.04</v>
      </c>
      <c r="AI33" s="7">
        <v>0.13</v>
      </c>
    </row>
    <row r="34" spans="1:35" x14ac:dyDescent="0.2">
      <c r="A34" s="7" t="s">
        <v>520</v>
      </c>
      <c r="B34" s="7" t="s">
        <v>520</v>
      </c>
      <c r="C34" s="7"/>
      <c r="D34" s="7"/>
      <c r="E34" s="7" t="s">
        <v>521</v>
      </c>
      <c r="F34" s="7" t="s">
        <v>342</v>
      </c>
      <c r="G34" s="7">
        <v>146.06914218</v>
      </c>
      <c r="H34" s="7" t="s">
        <v>522</v>
      </c>
      <c r="I34" s="7">
        <v>1</v>
      </c>
      <c r="J34" s="7">
        <f t="shared" si="8"/>
        <v>1</v>
      </c>
      <c r="K34" s="7">
        <f t="shared" si="1"/>
        <v>1</v>
      </c>
      <c r="L34" s="7">
        <f t="shared" si="2"/>
        <v>3</v>
      </c>
      <c r="M34" s="7" t="str">
        <f t="shared" si="3"/>
        <v>Level 1+</v>
      </c>
      <c r="N34" s="7"/>
      <c r="O34" s="7"/>
      <c r="P34" s="7"/>
      <c r="Q34" s="7"/>
      <c r="R34" s="8">
        <v>708677504</v>
      </c>
      <c r="S34" s="7" t="s">
        <v>260</v>
      </c>
      <c r="T34" s="7">
        <v>13.9225530335243</v>
      </c>
      <c r="U34" s="7" t="s">
        <v>255</v>
      </c>
      <c r="V34" s="7">
        <v>14.03</v>
      </c>
      <c r="W34" s="7">
        <v>7</v>
      </c>
      <c r="X34" s="7" t="s">
        <v>523</v>
      </c>
      <c r="Y34" s="7">
        <v>0.93730000000000002</v>
      </c>
      <c r="Z34" s="7" t="s">
        <v>345</v>
      </c>
      <c r="AA34" s="7">
        <v>147.07640000000001</v>
      </c>
      <c r="AB34" s="7">
        <v>147.07669999999999</v>
      </c>
      <c r="AC34" s="7">
        <v>2.0000000000000001E-4</v>
      </c>
      <c r="AD34" s="7">
        <v>1.4227000000000001</v>
      </c>
      <c r="AE34" s="7">
        <v>13.9</v>
      </c>
      <c r="AF34" s="7">
        <v>14.16</v>
      </c>
      <c r="AG34" s="7">
        <v>13.92</v>
      </c>
      <c r="AH34" s="7">
        <v>14</v>
      </c>
      <c r="AI34" s="7">
        <v>0.08</v>
      </c>
    </row>
    <row r="35" spans="1:35" x14ac:dyDescent="0.2">
      <c r="A35" s="7" t="s">
        <v>525</v>
      </c>
      <c r="B35" s="7" t="s">
        <v>526</v>
      </c>
      <c r="C35" s="7" t="s">
        <v>527</v>
      </c>
      <c r="D35" s="7" t="s">
        <v>528</v>
      </c>
      <c r="E35" s="7" t="s">
        <v>529</v>
      </c>
      <c r="F35" s="7" t="s">
        <v>379</v>
      </c>
      <c r="G35" s="7">
        <v>90.031694052000006</v>
      </c>
      <c r="H35" s="7" t="s">
        <v>530</v>
      </c>
      <c r="I35" s="7">
        <v>1</v>
      </c>
      <c r="J35" s="7">
        <f>IF(AD35&lt;20,1,0)</f>
        <v>1</v>
      </c>
      <c r="K35" s="7">
        <f t="shared" si="1"/>
        <v>0.5</v>
      </c>
      <c r="L35" s="7">
        <f t="shared" si="2"/>
        <v>2.5</v>
      </c>
      <c r="M35" s="7" t="str">
        <f t="shared" si="3"/>
        <v>Level 1+</v>
      </c>
      <c r="N35" s="7"/>
      <c r="O35" s="7"/>
      <c r="P35" s="7" t="s">
        <v>531</v>
      </c>
      <c r="Q35" s="7"/>
      <c r="R35" s="8">
        <v>45239064</v>
      </c>
      <c r="S35" s="7" t="s">
        <v>125</v>
      </c>
      <c r="T35" s="7">
        <v>4.8287287140005697</v>
      </c>
      <c r="U35" s="7" t="s">
        <v>532</v>
      </c>
      <c r="V35" s="7">
        <v>5.86</v>
      </c>
      <c r="W35" s="7">
        <v>3</v>
      </c>
      <c r="X35" s="7" t="s">
        <v>533</v>
      </c>
      <c r="Y35" s="7">
        <v>0.99099999999999999</v>
      </c>
      <c r="Z35" s="7" t="s">
        <v>382</v>
      </c>
      <c r="AA35" s="7">
        <v>89.0244</v>
      </c>
      <c r="AB35" s="7">
        <v>89.022800000000004</v>
      </c>
      <c r="AC35" s="7">
        <v>1.6000000000000001E-3</v>
      </c>
      <c r="AD35" s="7">
        <v>18.032</v>
      </c>
      <c r="AE35" s="7">
        <v>5.16</v>
      </c>
      <c r="AF35" s="7">
        <v>6.19</v>
      </c>
      <c r="AG35" s="7">
        <v>4.83</v>
      </c>
      <c r="AH35" s="7">
        <v>5.77</v>
      </c>
      <c r="AI35" s="7">
        <v>0.94</v>
      </c>
    </row>
    <row r="36" spans="1:35" x14ac:dyDescent="0.2">
      <c r="A36" s="7" t="s">
        <v>535</v>
      </c>
      <c r="B36" s="7" t="s">
        <v>535</v>
      </c>
      <c r="C36" s="7"/>
      <c r="D36" s="7"/>
      <c r="E36" s="7" t="s">
        <v>536</v>
      </c>
      <c r="F36" s="7" t="s">
        <v>342</v>
      </c>
      <c r="G36" s="7">
        <v>151.04940977999999</v>
      </c>
      <c r="H36" s="7" t="s">
        <v>537</v>
      </c>
      <c r="I36" s="7">
        <v>1</v>
      </c>
      <c r="J36" s="7">
        <f t="shared" ref="J36:J38" si="9">IF(AD36&lt;10,1,0)</f>
        <v>1</v>
      </c>
      <c r="K36" s="7">
        <f t="shared" si="1"/>
        <v>1</v>
      </c>
      <c r="L36" s="7">
        <f t="shared" si="2"/>
        <v>3</v>
      </c>
      <c r="M36" s="7" t="str">
        <f t="shared" si="3"/>
        <v>Level 1+</v>
      </c>
      <c r="N36" s="7"/>
      <c r="O36" s="7"/>
      <c r="P36" s="7"/>
      <c r="Q36" s="7"/>
      <c r="R36" s="8">
        <v>295899424</v>
      </c>
      <c r="S36" s="7" t="s">
        <v>296</v>
      </c>
      <c r="T36" s="7">
        <v>6.0210085727570597</v>
      </c>
      <c r="U36" s="7" t="s">
        <v>538</v>
      </c>
      <c r="V36" s="7">
        <v>5.62</v>
      </c>
      <c r="W36" s="7">
        <v>9</v>
      </c>
      <c r="X36" s="7" t="s">
        <v>539</v>
      </c>
      <c r="Y36" s="7">
        <v>0.90859999999999996</v>
      </c>
      <c r="Z36" s="7" t="s">
        <v>345</v>
      </c>
      <c r="AA36" s="7">
        <v>152.05670000000001</v>
      </c>
      <c r="AB36" s="7">
        <v>152.05699999999999</v>
      </c>
      <c r="AC36" s="7">
        <v>2.9999999999999997E-4</v>
      </c>
      <c r="AD36" s="7">
        <v>1.7755000000000001</v>
      </c>
      <c r="AE36" s="7">
        <v>5.41</v>
      </c>
      <c r="AF36" s="7">
        <v>5.86</v>
      </c>
      <c r="AG36" s="7">
        <v>6.02</v>
      </c>
      <c r="AH36" s="7">
        <v>5.69</v>
      </c>
      <c r="AI36" s="7">
        <v>0.33</v>
      </c>
    </row>
    <row r="37" spans="1:35" x14ac:dyDescent="0.2">
      <c r="A37" s="7" t="s">
        <v>541</v>
      </c>
      <c r="B37" s="7" t="s">
        <v>542</v>
      </c>
      <c r="C37" s="7"/>
      <c r="D37" s="7"/>
      <c r="E37" s="7" t="s">
        <v>543</v>
      </c>
      <c r="F37" s="7" t="s">
        <v>342</v>
      </c>
      <c r="G37" s="7">
        <v>111.079647288</v>
      </c>
      <c r="H37" s="7" t="s">
        <v>544</v>
      </c>
      <c r="I37" s="7">
        <v>1</v>
      </c>
      <c r="J37" s="7">
        <f t="shared" si="9"/>
        <v>1</v>
      </c>
      <c r="K37" s="7">
        <f t="shared" si="1"/>
        <v>0.5</v>
      </c>
      <c r="L37" s="7">
        <f t="shared" si="2"/>
        <v>2.5</v>
      </c>
      <c r="M37" s="7" t="str">
        <f t="shared" si="3"/>
        <v>Level 1+</v>
      </c>
      <c r="N37" s="7"/>
      <c r="O37" s="7"/>
      <c r="P37" s="7" t="s">
        <v>545</v>
      </c>
      <c r="Q37" s="7"/>
      <c r="R37" s="8">
        <v>26081410</v>
      </c>
      <c r="S37" s="7" t="s">
        <v>277</v>
      </c>
      <c r="T37" s="7">
        <v>11.832651611464</v>
      </c>
      <c r="U37" s="7" t="s">
        <v>546</v>
      </c>
      <c r="V37" s="7">
        <v>11.05</v>
      </c>
      <c r="W37" s="7">
        <v>4</v>
      </c>
      <c r="X37" s="7" t="s">
        <v>547</v>
      </c>
      <c r="Y37" s="7">
        <v>0.96830000000000005</v>
      </c>
      <c r="Z37" s="7" t="s">
        <v>345</v>
      </c>
      <c r="AA37" s="7">
        <v>112.0869</v>
      </c>
      <c r="AB37" s="7">
        <v>112.08750000000001</v>
      </c>
      <c r="AC37" s="7">
        <v>5.0000000000000001E-4</v>
      </c>
      <c r="AD37" s="7">
        <v>4.7925000000000004</v>
      </c>
      <c r="AE37" s="7">
        <v>10.36</v>
      </c>
      <c r="AF37" s="7">
        <v>11.69</v>
      </c>
      <c r="AG37" s="7">
        <v>11.83</v>
      </c>
      <c r="AH37" s="7">
        <v>11.12</v>
      </c>
      <c r="AI37" s="7">
        <v>0.71</v>
      </c>
    </row>
    <row r="38" spans="1:35" x14ac:dyDescent="0.2">
      <c r="A38" s="7" t="s">
        <v>549</v>
      </c>
      <c r="B38" s="7" t="s">
        <v>550</v>
      </c>
      <c r="C38" s="7"/>
      <c r="D38" s="7"/>
      <c r="E38" s="7" t="s">
        <v>551</v>
      </c>
      <c r="F38" s="7" t="s">
        <v>342</v>
      </c>
      <c r="G38" s="7">
        <v>141.09021197199999</v>
      </c>
      <c r="H38" s="7" t="s">
        <v>552</v>
      </c>
      <c r="I38" s="7">
        <v>1</v>
      </c>
      <c r="J38" s="7">
        <f t="shared" si="9"/>
        <v>1</v>
      </c>
      <c r="K38" s="7">
        <f t="shared" si="1"/>
        <v>0.5</v>
      </c>
      <c r="L38" s="7">
        <f t="shared" si="2"/>
        <v>2.5</v>
      </c>
      <c r="M38" s="7" t="str">
        <f t="shared" si="3"/>
        <v>Level 1+</v>
      </c>
      <c r="N38" s="7"/>
      <c r="O38" s="7"/>
      <c r="P38" s="7" t="s">
        <v>545</v>
      </c>
      <c r="Q38" s="7"/>
      <c r="R38" s="8">
        <v>2026996.5</v>
      </c>
      <c r="S38" s="7" t="s">
        <v>308</v>
      </c>
      <c r="T38" s="7">
        <v>12.5858567940226</v>
      </c>
      <c r="U38" s="7" t="s">
        <v>281</v>
      </c>
      <c r="V38" s="7">
        <v>12.03</v>
      </c>
      <c r="W38" s="7">
        <v>7</v>
      </c>
      <c r="X38" s="7" t="s">
        <v>553</v>
      </c>
      <c r="Y38" s="7">
        <v>0.91059999999999997</v>
      </c>
      <c r="Z38" s="7" t="s">
        <v>345</v>
      </c>
      <c r="AA38" s="7">
        <v>142.0975</v>
      </c>
      <c r="AB38" s="7">
        <v>142.09780000000001</v>
      </c>
      <c r="AC38" s="7">
        <v>2.9999999999999997E-4</v>
      </c>
      <c r="AD38" s="7">
        <v>2.0001000000000002</v>
      </c>
      <c r="AE38" s="7">
        <v>11.59</v>
      </c>
      <c r="AF38" s="7">
        <v>12.32</v>
      </c>
      <c r="AG38" s="7">
        <v>12.59</v>
      </c>
      <c r="AH38" s="7">
        <v>11.97</v>
      </c>
      <c r="AI38" s="7">
        <v>0.62</v>
      </c>
    </row>
    <row r="39" spans="1:35" x14ac:dyDescent="0.2">
      <c r="A39" s="7" t="s">
        <v>555</v>
      </c>
      <c r="B39" s="7" t="s">
        <v>555</v>
      </c>
      <c r="C39" s="7"/>
      <c r="D39" s="7"/>
      <c r="E39" s="7" t="s">
        <v>556</v>
      </c>
      <c r="F39" s="7" t="s">
        <v>379</v>
      </c>
      <c r="G39" s="7">
        <v>182.05790880000001</v>
      </c>
      <c r="H39" s="7" t="s">
        <v>557</v>
      </c>
      <c r="I39" s="7">
        <v>0.5</v>
      </c>
      <c r="J39" s="7">
        <f>IF(AD39&lt;20,1,0)</f>
        <v>1</v>
      </c>
      <c r="K39" s="7">
        <f t="shared" si="1"/>
        <v>1</v>
      </c>
      <c r="L39" s="7">
        <f t="shared" si="2"/>
        <v>2.5</v>
      </c>
      <c r="M39" s="7" t="str">
        <f t="shared" si="3"/>
        <v>Level 1+</v>
      </c>
      <c r="N39" s="7"/>
      <c r="O39" s="7"/>
      <c r="P39" s="7"/>
      <c r="Q39" s="7" t="s">
        <v>558</v>
      </c>
      <c r="R39" s="8">
        <v>1509052.5</v>
      </c>
      <c r="S39" s="7" t="s">
        <v>175</v>
      </c>
      <c r="T39" s="7">
        <v>1.65149564418356</v>
      </c>
      <c r="U39" s="7" t="s">
        <v>176</v>
      </c>
      <c r="V39" s="7">
        <v>1.71</v>
      </c>
      <c r="W39" s="7">
        <v>3</v>
      </c>
      <c r="X39" s="7" t="s">
        <v>559</v>
      </c>
      <c r="Y39" s="7">
        <v>0.77680000000000005</v>
      </c>
      <c r="Z39" s="7" t="s">
        <v>382</v>
      </c>
      <c r="AA39" s="7">
        <v>181.0506</v>
      </c>
      <c r="AB39" s="7">
        <v>181.0496</v>
      </c>
      <c r="AC39" s="7">
        <v>1E-3</v>
      </c>
      <c r="AD39" s="7">
        <v>5.7603</v>
      </c>
      <c r="AE39" s="7">
        <v>1.64</v>
      </c>
      <c r="AF39" s="7">
        <v>1.84</v>
      </c>
      <c r="AG39" s="7">
        <v>1.65</v>
      </c>
      <c r="AH39" s="7">
        <v>1.72</v>
      </c>
      <c r="AI39" s="7">
        <v>7.0000000000000007E-2</v>
      </c>
    </row>
    <row r="40" spans="1:35" x14ac:dyDescent="0.2">
      <c r="A40" s="7" t="s">
        <v>561</v>
      </c>
      <c r="B40" s="7" t="s">
        <v>561</v>
      </c>
      <c r="C40" s="7"/>
      <c r="D40" s="7"/>
      <c r="E40" s="7" t="s">
        <v>562</v>
      </c>
      <c r="F40" s="7" t="s">
        <v>342</v>
      </c>
      <c r="G40" s="7">
        <v>136.03851074799999</v>
      </c>
      <c r="H40" s="7" t="s">
        <v>563</v>
      </c>
      <c r="I40" s="7">
        <v>1</v>
      </c>
      <c r="J40" s="7">
        <f t="shared" ref="J40:J43" si="10">IF(AD40&lt;10,1,0)</f>
        <v>1</v>
      </c>
      <c r="K40" s="7">
        <f t="shared" si="1"/>
        <v>1</v>
      </c>
      <c r="L40" s="7">
        <f t="shared" si="2"/>
        <v>3</v>
      </c>
      <c r="M40" s="7" t="str">
        <f t="shared" si="3"/>
        <v>Level 1+</v>
      </c>
      <c r="N40" s="7"/>
      <c r="O40" s="7"/>
      <c r="P40" s="7"/>
      <c r="Q40" s="7"/>
      <c r="R40" s="8">
        <v>72591048</v>
      </c>
      <c r="S40" s="7" t="s">
        <v>299</v>
      </c>
      <c r="T40" s="7">
        <v>2.9064484445279302</v>
      </c>
      <c r="U40" s="7" t="s">
        <v>331</v>
      </c>
      <c r="V40" s="7">
        <v>2.62</v>
      </c>
      <c r="W40" s="7">
        <v>2</v>
      </c>
      <c r="X40" s="7" t="s">
        <v>564</v>
      </c>
      <c r="Y40" s="7">
        <v>0.98939999999999995</v>
      </c>
      <c r="Z40" s="7" t="s">
        <v>345</v>
      </c>
      <c r="AA40" s="7">
        <v>137.04580000000001</v>
      </c>
      <c r="AB40" s="7">
        <v>137.0461</v>
      </c>
      <c r="AC40" s="7">
        <v>2.9999999999999997E-4</v>
      </c>
      <c r="AD40" s="7">
        <v>2.0680000000000001</v>
      </c>
      <c r="AE40" s="7">
        <v>2.54</v>
      </c>
      <c r="AF40" s="7">
        <v>3</v>
      </c>
      <c r="AG40" s="7">
        <v>2.91</v>
      </c>
      <c r="AH40" s="7">
        <v>2.69</v>
      </c>
      <c r="AI40" s="7">
        <v>0.21</v>
      </c>
    </row>
    <row r="41" spans="1:35" x14ac:dyDescent="0.2">
      <c r="A41" s="7" t="s">
        <v>566</v>
      </c>
      <c r="B41" s="7" t="s">
        <v>566</v>
      </c>
      <c r="C41" s="7"/>
      <c r="D41" s="7"/>
      <c r="E41" s="7" t="s">
        <v>567</v>
      </c>
      <c r="F41" s="7" t="s">
        <v>342</v>
      </c>
      <c r="G41" s="7">
        <v>268.08076948399997</v>
      </c>
      <c r="H41" s="7" t="s">
        <v>568</v>
      </c>
      <c r="I41" s="7">
        <v>1</v>
      </c>
      <c r="J41" s="7">
        <f t="shared" si="10"/>
        <v>1</v>
      </c>
      <c r="K41" s="7">
        <f t="shared" si="1"/>
        <v>1</v>
      </c>
      <c r="L41" s="7">
        <f t="shared" si="2"/>
        <v>3</v>
      </c>
      <c r="M41" s="7" t="str">
        <f t="shared" si="3"/>
        <v>Level 1+</v>
      </c>
      <c r="N41" s="7"/>
      <c r="O41" s="7"/>
      <c r="P41" s="7" t="s">
        <v>482</v>
      </c>
      <c r="Q41" s="7"/>
      <c r="R41" s="8">
        <v>2405843</v>
      </c>
      <c r="S41" s="7" t="s">
        <v>285</v>
      </c>
      <c r="T41" s="7">
        <v>5.2138010410581304</v>
      </c>
      <c r="U41" s="7" t="s">
        <v>285</v>
      </c>
      <c r="V41" s="7">
        <v>4.7699999999999996</v>
      </c>
      <c r="W41" s="7">
        <v>2</v>
      </c>
      <c r="X41" s="7" t="s">
        <v>569</v>
      </c>
      <c r="Y41" s="7">
        <v>0.96609999999999996</v>
      </c>
      <c r="Z41" s="7" t="s">
        <v>345</v>
      </c>
      <c r="AA41" s="7">
        <v>269.0881</v>
      </c>
      <c r="AB41" s="7">
        <v>269.08859999999999</v>
      </c>
      <c r="AC41" s="7">
        <v>5.9999999999999995E-4</v>
      </c>
      <c r="AD41" s="7">
        <v>2.1017999999999999</v>
      </c>
      <c r="AE41" s="7">
        <v>4.47</v>
      </c>
      <c r="AF41" s="7">
        <v>4.93</v>
      </c>
      <c r="AG41" s="7">
        <v>5.21</v>
      </c>
      <c r="AH41" s="7">
        <v>4.72</v>
      </c>
      <c r="AI41" s="7">
        <v>0.5</v>
      </c>
    </row>
    <row r="42" spans="1:35" x14ac:dyDescent="0.2">
      <c r="A42" s="7" t="s">
        <v>571</v>
      </c>
      <c r="B42" s="7" t="s">
        <v>571</v>
      </c>
      <c r="C42" s="7"/>
      <c r="D42" s="7"/>
      <c r="E42" s="7" t="s">
        <v>572</v>
      </c>
      <c r="F42" s="7" t="s">
        <v>342</v>
      </c>
      <c r="G42" s="7">
        <v>131.094628656</v>
      </c>
      <c r="H42" s="7" t="s">
        <v>573</v>
      </c>
      <c r="I42" s="7">
        <v>1</v>
      </c>
      <c r="J42" s="7">
        <f t="shared" si="10"/>
        <v>1</v>
      </c>
      <c r="K42" s="7">
        <f t="shared" si="1"/>
        <v>1</v>
      </c>
      <c r="L42" s="7">
        <f t="shared" si="2"/>
        <v>3</v>
      </c>
      <c r="M42" s="7" t="str">
        <f t="shared" si="3"/>
        <v>Level 1+</v>
      </c>
      <c r="N42" s="7"/>
      <c r="O42" s="7"/>
      <c r="P42" s="7"/>
      <c r="Q42" s="7"/>
      <c r="R42" s="8">
        <v>44440668</v>
      </c>
      <c r="S42" s="7" t="s">
        <v>260</v>
      </c>
      <c r="T42" s="7">
        <v>9.4158526113310401</v>
      </c>
      <c r="U42" s="7" t="s">
        <v>279</v>
      </c>
      <c r="V42" s="7">
        <v>9.01</v>
      </c>
      <c r="W42" s="7">
        <v>2</v>
      </c>
      <c r="X42" s="7" t="s">
        <v>574</v>
      </c>
      <c r="Y42" s="7">
        <v>0.99019999999999997</v>
      </c>
      <c r="Z42" s="7" t="s">
        <v>345</v>
      </c>
      <c r="AA42" s="7">
        <v>132.1019</v>
      </c>
      <c r="AB42" s="7">
        <v>132.10230000000001</v>
      </c>
      <c r="AC42" s="7">
        <v>2.9999999999999997E-4</v>
      </c>
      <c r="AD42" s="7">
        <v>2.4338000000000002</v>
      </c>
      <c r="AE42" s="7">
        <v>8.82</v>
      </c>
      <c r="AF42" s="7">
        <v>9.3800000000000008</v>
      </c>
      <c r="AG42" s="7">
        <v>9.42</v>
      </c>
      <c r="AH42" s="7">
        <v>9.0500000000000007</v>
      </c>
      <c r="AI42" s="7">
        <v>0.37</v>
      </c>
    </row>
    <row r="43" spans="1:35" x14ac:dyDescent="0.2">
      <c r="A43" s="7" t="s">
        <v>576</v>
      </c>
      <c r="B43" s="7" t="s">
        <v>577</v>
      </c>
      <c r="C43" s="7"/>
      <c r="D43" s="7"/>
      <c r="E43" s="7" t="s">
        <v>572</v>
      </c>
      <c r="F43" s="7" t="s">
        <v>342</v>
      </c>
      <c r="G43" s="7">
        <v>131.094628656</v>
      </c>
      <c r="H43" s="7" t="s">
        <v>578</v>
      </c>
      <c r="I43" s="7">
        <v>1</v>
      </c>
      <c r="J43" s="7">
        <f t="shared" si="10"/>
        <v>1</v>
      </c>
      <c r="K43" s="7">
        <f t="shared" si="1"/>
        <v>1</v>
      </c>
      <c r="L43" s="7">
        <f t="shared" si="2"/>
        <v>3</v>
      </c>
      <c r="M43" s="7" t="str">
        <f t="shared" si="3"/>
        <v>Level 1+</v>
      </c>
      <c r="N43" s="7"/>
      <c r="O43" s="7"/>
      <c r="P43" s="7"/>
      <c r="Q43" s="7"/>
      <c r="R43" s="8">
        <v>49056400</v>
      </c>
      <c r="S43" s="7" t="s">
        <v>260</v>
      </c>
      <c r="T43" s="7">
        <v>9.0328805777485695</v>
      </c>
      <c r="U43" s="7" t="s">
        <v>285</v>
      </c>
      <c r="V43" s="7">
        <v>8.6999999999999993</v>
      </c>
      <c r="W43" s="7">
        <v>2</v>
      </c>
      <c r="X43" s="7" t="s">
        <v>579</v>
      </c>
      <c r="Y43" s="7">
        <v>0.99519999999999997</v>
      </c>
      <c r="Z43" s="7" t="s">
        <v>345</v>
      </c>
      <c r="AA43" s="7">
        <v>132.1019</v>
      </c>
      <c r="AB43" s="7">
        <v>132.10220000000001</v>
      </c>
      <c r="AC43" s="7">
        <v>2.9999999999999997E-4</v>
      </c>
      <c r="AD43" s="7">
        <v>2.4235000000000002</v>
      </c>
      <c r="AE43" s="7">
        <v>8.2899999999999991</v>
      </c>
      <c r="AF43" s="7">
        <v>8.7899999999999991</v>
      </c>
      <c r="AG43" s="7">
        <v>9.0299999999999994</v>
      </c>
      <c r="AH43" s="7">
        <v>8.6199999999999992</v>
      </c>
      <c r="AI43" s="7">
        <v>0.41</v>
      </c>
    </row>
    <row r="44" spans="1:35" x14ac:dyDescent="0.2">
      <c r="A44" s="7" t="s">
        <v>581</v>
      </c>
      <c r="B44" s="7" t="s">
        <v>581</v>
      </c>
      <c r="C44" s="7"/>
      <c r="D44" s="7"/>
      <c r="E44" s="7" t="s">
        <v>582</v>
      </c>
      <c r="F44" s="7" t="s">
        <v>379</v>
      </c>
      <c r="G44" s="7">
        <v>104.010958608</v>
      </c>
      <c r="H44" s="7" t="s">
        <v>583</v>
      </c>
      <c r="I44" s="7">
        <v>1</v>
      </c>
      <c r="J44" s="7">
        <f>IF(AD44&lt;20,1,0)</f>
        <v>1</v>
      </c>
      <c r="K44" s="7">
        <f t="shared" si="1"/>
        <v>1</v>
      </c>
      <c r="L44" s="7">
        <f t="shared" si="2"/>
        <v>3</v>
      </c>
      <c r="M44" s="7" t="str">
        <f t="shared" si="3"/>
        <v>Level 1+</v>
      </c>
      <c r="N44" s="7"/>
      <c r="O44" s="7"/>
      <c r="P44" s="7"/>
      <c r="Q44" s="7"/>
      <c r="R44" s="8">
        <v>1355638.875</v>
      </c>
      <c r="S44" s="7" t="s">
        <v>123</v>
      </c>
      <c r="T44" s="7">
        <v>4.6881607648130599</v>
      </c>
      <c r="U44" s="7" t="s">
        <v>123</v>
      </c>
      <c r="V44" s="7">
        <v>4.7699999999999996</v>
      </c>
      <c r="W44" s="7">
        <v>2</v>
      </c>
      <c r="X44" s="7" t="s">
        <v>584</v>
      </c>
      <c r="Y44" s="7">
        <v>0.97340000000000004</v>
      </c>
      <c r="Z44" s="7" t="s">
        <v>382</v>
      </c>
      <c r="AA44" s="7">
        <v>103.00369999999999</v>
      </c>
      <c r="AB44" s="7">
        <v>103.0021</v>
      </c>
      <c r="AC44" s="7">
        <v>1.6000000000000001E-3</v>
      </c>
      <c r="AD44" s="7">
        <v>15.3795</v>
      </c>
      <c r="AE44" s="7">
        <v>4.2300000000000004</v>
      </c>
      <c r="AF44" s="7">
        <v>5.48</v>
      </c>
      <c r="AG44" s="7">
        <v>4.6900000000000004</v>
      </c>
      <c r="AH44" s="7">
        <v>4.63</v>
      </c>
      <c r="AI44" s="7">
        <v>0.06</v>
      </c>
    </row>
    <row r="45" spans="1:35" x14ac:dyDescent="0.2">
      <c r="A45" s="7" t="s">
        <v>586</v>
      </c>
      <c r="B45" s="7" t="s">
        <v>587</v>
      </c>
      <c r="C45" s="7" t="s">
        <v>588</v>
      </c>
      <c r="D45" s="7" t="s">
        <v>589</v>
      </c>
      <c r="E45" s="7" t="s">
        <v>590</v>
      </c>
      <c r="F45" s="7" t="s">
        <v>342</v>
      </c>
      <c r="G45" s="7">
        <v>221.08993720000001</v>
      </c>
      <c r="H45" s="7" t="s">
        <v>591</v>
      </c>
      <c r="I45" s="7">
        <v>1</v>
      </c>
      <c r="J45" s="7">
        <f t="shared" ref="J45:J52" si="11">IF(AD45&lt;10,1,0)</f>
        <v>1</v>
      </c>
      <c r="K45" s="7">
        <f t="shared" si="1"/>
        <v>1</v>
      </c>
      <c r="L45" s="7">
        <f t="shared" si="2"/>
        <v>3</v>
      </c>
      <c r="M45" s="7" t="str">
        <f t="shared" si="3"/>
        <v>Level 1+</v>
      </c>
      <c r="N45" s="7"/>
      <c r="O45" s="7"/>
      <c r="P45" s="7" t="s">
        <v>450</v>
      </c>
      <c r="Q45" s="7"/>
      <c r="R45" s="8">
        <v>25334754</v>
      </c>
      <c r="S45" s="7" t="s">
        <v>304</v>
      </c>
      <c r="T45" s="7">
        <v>6.74734583583676</v>
      </c>
      <c r="U45" s="7" t="s">
        <v>286</v>
      </c>
      <c r="V45" s="7">
        <v>6.15</v>
      </c>
      <c r="W45" s="7">
        <v>24</v>
      </c>
      <c r="X45" s="7" t="s">
        <v>592</v>
      </c>
      <c r="Y45" s="7">
        <v>0.89080000000000004</v>
      </c>
      <c r="Z45" s="7" t="s">
        <v>593</v>
      </c>
      <c r="AA45" s="7">
        <v>204.0866</v>
      </c>
      <c r="AB45" s="7">
        <v>204.08699999999999</v>
      </c>
      <c r="AC45" s="7">
        <v>4.0000000000000002E-4</v>
      </c>
      <c r="AD45" s="7">
        <v>1.9827999999999999</v>
      </c>
      <c r="AE45" s="7">
        <v>5.87</v>
      </c>
      <c r="AF45" s="7">
        <v>6.62</v>
      </c>
      <c r="AG45" s="7">
        <v>6.75</v>
      </c>
      <c r="AH45" s="7">
        <v>6.26</v>
      </c>
      <c r="AI45" s="7">
        <v>0.49</v>
      </c>
    </row>
    <row r="46" spans="1:35" x14ac:dyDescent="0.2">
      <c r="A46" s="7" t="s">
        <v>595</v>
      </c>
      <c r="B46" s="7" t="s">
        <v>595</v>
      </c>
      <c r="C46" s="7"/>
      <c r="D46" s="7"/>
      <c r="E46" s="7" t="s">
        <v>596</v>
      </c>
      <c r="F46" s="7" t="s">
        <v>342</v>
      </c>
      <c r="G46" s="7">
        <v>207.089543276</v>
      </c>
      <c r="H46" s="7" t="s">
        <v>597</v>
      </c>
      <c r="I46" s="7">
        <v>1</v>
      </c>
      <c r="J46" s="7">
        <f t="shared" si="11"/>
        <v>1</v>
      </c>
      <c r="K46" s="7">
        <f t="shared" si="1"/>
        <v>1</v>
      </c>
      <c r="L46" s="7">
        <f t="shared" si="2"/>
        <v>3</v>
      </c>
      <c r="M46" s="7" t="str">
        <f t="shared" si="3"/>
        <v>Level 1+</v>
      </c>
      <c r="N46" s="7"/>
      <c r="O46" s="7"/>
      <c r="P46" s="7"/>
      <c r="Q46" s="7"/>
      <c r="R46" s="8">
        <v>6326910</v>
      </c>
      <c r="S46" s="7" t="s">
        <v>308</v>
      </c>
      <c r="T46" s="7">
        <v>3.6932054238008201</v>
      </c>
      <c r="U46" s="7" t="s">
        <v>303</v>
      </c>
      <c r="V46" s="7">
        <v>3.93</v>
      </c>
      <c r="W46" s="7">
        <v>3</v>
      </c>
      <c r="X46" s="7" t="s">
        <v>598</v>
      </c>
      <c r="Y46" s="7">
        <v>0.91959999999999997</v>
      </c>
      <c r="Z46" s="7" t="s">
        <v>345</v>
      </c>
      <c r="AA46" s="7">
        <v>208.0968</v>
      </c>
      <c r="AB46" s="7">
        <v>208.09700000000001</v>
      </c>
      <c r="AC46" s="7">
        <v>2.0000000000000001E-4</v>
      </c>
      <c r="AD46" s="7">
        <v>0.91639999999999999</v>
      </c>
      <c r="AE46" s="7">
        <v>3.69</v>
      </c>
      <c r="AF46" s="7">
        <v>4.5</v>
      </c>
      <c r="AG46" s="7">
        <v>3.69</v>
      </c>
      <c r="AH46" s="7">
        <v>4.03</v>
      </c>
      <c r="AI46" s="7">
        <v>0.33</v>
      </c>
    </row>
    <row r="47" spans="1:35" x14ac:dyDescent="0.2">
      <c r="A47" s="7" t="s">
        <v>600</v>
      </c>
      <c r="B47" s="7" t="s">
        <v>600</v>
      </c>
      <c r="C47" s="7"/>
      <c r="D47" s="7"/>
      <c r="E47" s="7" t="s">
        <v>601</v>
      </c>
      <c r="F47" s="7" t="s">
        <v>342</v>
      </c>
      <c r="G47" s="7">
        <v>122.048012812</v>
      </c>
      <c r="H47" s="7" t="s">
        <v>602</v>
      </c>
      <c r="I47" s="7">
        <v>0</v>
      </c>
      <c r="J47" s="7">
        <f t="shared" si="11"/>
        <v>1</v>
      </c>
      <c r="K47" s="7">
        <f t="shared" si="1"/>
        <v>1</v>
      </c>
      <c r="L47" s="7">
        <f t="shared" si="2"/>
        <v>2</v>
      </c>
      <c r="M47" s="7" t="str">
        <f t="shared" si="3"/>
        <v>Level 1</v>
      </c>
      <c r="N47" s="7"/>
      <c r="O47" s="7"/>
      <c r="P47" s="7"/>
      <c r="Q47" s="7" t="s">
        <v>360</v>
      </c>
      <c r="R47" s="8">
        <v>3861722.25</v>
      </c>
      <c r="S47" s="7" t="s">
        <v>312</v>
      </c>
      <c r="T47" s="7">
        <v>1.0857364611534901</v>
      </c>
      <c r="U47" s="7"/>
      <c r="V47" s="7"/>
      <c r="W47" s="7"/>
      <c r="X47" s="7"/>
      <c r="Y47" s="7"/>
      <c r="Z47" s="7" t="s">
        <v>345</v>
      </c>
      <c r="AA47" s="7">
        <v>123.0553</v>
      </c>
      <c r="AB47" s="7">
        <v>123.0558</v>
      </c>
      <c r="AC47" s="7">
        <v>5.0000000000000001E-4</v>
      </c>
      <c r="AD47" s="7">
        <v>3.7576000000000001</v>
      </c>
      <c r="AE47" s="7">
        <v>1.1100000000000001</v>
      </c>
      <c r="AF47" s="7">
        <v>1.23</v>
      </c>
      <c r="AG47" s="7">
        <v>1.0900000000000001</v>
      </c>
      <c r="AH47" s="7">
        <v>1.1599999999999999</v>
      </c>
      <c r="AI47" s="7">
        <v>7.0000000000000007E-2</v>
      </c>
    </row>
    <row r="48" spans="1:35" x14ac:dyDescent="0.2">
      <c r="A48" s="7" t="s">
        <v>604</v>
      </c>
      <c r="B48" s="7" t="s">
        <v>604</v>
      </c>
      <c r="C48" s="7"/>
      <c r="D48" s="7"/>
      <c r="E48" s="7" t="s">
        <v>605</v>
      </c>
      <c r="F48" s="7" t="s">
        <v>342</v>
      </c>
      <c r="G48" s="7">
        <v>219.110672644</v>
      </c>
      <c r="H48" s="7" t="s">
        <v>606</v>
      </c>
      <c r="I48" s="7">
        <v>1</v>
      </c>
      <c r="J48" s="7">
        <f t="shared" si="11"/>
        <v>1</v>
      </c>
      <c r="K48" s="7">
        <f t="shared" si="1"/>
        <v>1</v>
      </c>
      <c r="L48" s="7">
        <f t="shared" si="2"/>
        <v>3</v>
      </c>
      <c r="M48" s="7" t="str">
        <f t="shared" si="3"/>
        <v>Level 1+</v>
      </c>
      <c r="N48" s="7"/>
      <c r="O48" s="7"/>
      <c r="P48" s="7"/>
      <c r="Q48" s="7"/>
      <c r="R48" s="8">
        <v>56926080</v>
      </c>
      <c r="S48" s="7" t="s">
        <v>308</v>
      </c>
      <c r="T48" s="7">
        <v>6.6754421232934602</v>
      </c>
      <c r="U48" s="7" t="s">
        <v>255</v>
      </c>
      <c r="V48" s="7">
        <v>6.46</v>
      </c>
      <c r="W48" s="7">
        <v>25</v>
      </c>
      <c r="X48" s="7" t="s">
        <v>607</v>
      </c>
      <c r="Y48" s="7">
        <v>0.91479999999999995</v>
      </c>
      <c r="Z48" s="7" t="s">
        <v>345</v>
      </c>
      <c r="AA48" s="7">
        <v>220.11799999999999</v>
      </c>
      <c r="AB48" s="7">
        <v>220.11850000000001</v>
      </c>
      <c r="AC48" s="7">
        <v>5.0000000000000001E-4</v>
      </c>
      <c r="AD48" s="7">
        <v>2.4523999999999999</v>
      </c>
      <c r="AE48" s="7">
        <v>6.18</v>
      </c>
      <c r="AF48" s="7">
        <v>6.78</v>
      </c>
      <c r="AG48" s="7">
        <v>6.68</v>
      </c>
      <c r="AH48" s="7">
        <v>6.55</v>
      </c>
      <c r="AI48" s="7">
        <v>0.13</v>
      </c>
    </row>
    <row r="49" spans="1:35" x14ac:dyDescent="0.2">
      <c r="A49" s="7" t="s">
        <v>609</v>
      </c>
      <c r="B49" s="7" t="s">
        <v>609</v>
      </c>
      <c r="C49" s="7"/>
      <c r="D49" s="7"/>
      <c r="E49" s="7" t="s">
        <v>610</v>
      </c>
      <c r="F49" s="7" t="s">
        <v>342</v>
      </c>
      <c r="G49" s="7">
        <v>165.078978592</v>
      </c>
      <c r="H49" s="7" t="s">
        <v>611</v>
      </c>
      <c r="I49" s="7">
        <v>1</v>
      </c>
      <c r="J49" s="7">
        <f t="shared" si="11"/>
        <v>1</v>
      </c>
      <c r="K49" s="7">
        <f t="shared" si="1"/>
        <v>1</v>
      </c>
      <c r="L49" s="7">
        <f t="shared" si="2"/>
        <v>3</v>
      </c>
      <c r="M49" s="7" t="str">
        <f t="shared" si="3"/>
        <v>Level 1+</v>
      </c>
      <c r="N49" s="7"/>
      <c r="O49" s="7"/>
      <c r="P49" s="7"/>
      <c r="Q49" s="7"/>
      <c r="R49" s="8">
        <v>54991504</v>
      </c>
      <c r="S49" s="7" t="s">
        <v>295</v>
      </c>
      <c r="T49" s="7">
        <v>8.6724800674122609</v>
      </c>
      <c r="U49" s="7" t="s">
        <v>612</v>
      </c>
      <c r="V49" s="7">
        <v>8.36</v>
      </c>
      <c r="W49" s="7">
        <v>9</v>
      </c>
      <c r="X49" s="7" t="s">
        <v>613</v>
      </c>
      <c r="Y49" s="7">
        <v>0.91820000000000002</v>
      </c>
      <c r="Z49" s="7" t="s">
        <v>345</v>
      </c>
      <c r="AA49" s="7">
        <v>166.08629999999999</v>
      </c>
      <c r="AB49" s="7">
        <v>166.0865</v>
      </c>
      <c r="AC49" s="7">
        <v>2.0000000000000001E-4</v>
      </c>
      <c r="AD49" s="7">
        <v>1.4821</v>
      </c>
      <c r="AE49" s="7">
        <v>8.17</v>
      </c>
      <c r="AF49" s="7">
        <v>8.6999999999999993</v>
      </c>
      <c r="AG49" s="7">
        <v>8.67</v>
      </c>
      <c r="AH49" s="7">
        <v>8.41</v>
      </c>
      <c r="AI49" s="7">
        <v>0.26</v>
      </c>
    </row>
    <row r="50" spans="1:35" x14ac:dyDescent="0.2">
      <c r="A50" s="7" t="s">
        <v>615</v>
      </c>
      <c r="B50" s="7" t="s">
        <v>615</v>
      </c>
      <c r="C50" s="7"/>
      <c r="D50" s="7"/>
      <c r="E50" s="7" t="s">
        <v>616</v>
      </c>
      <c r="F50" s="7" t="s">
        <v>342</v>
      </c>
      <c r="G50" s="7">
        <v>129.078978592</v>
      </c>
      <c r="H50" s="7" t="s">
        <v>617</v>
      </c>
      <c r="I50" s="7">
        <v>1</v>
      </c>
      <c r="J50" s="7">
        <f t="shared" si="11"/>
        <v>1</v>
      </c>
      <c r="K50" s="7">
        <f t="shared" si="1"/>
        <v>1</v>
      </c>
      <c r="L50" s="7">
        <f t="shared" si="2"/>
        <v>3</v>
      </c>
      <c r="M50" s="7" t="str">
        <f t="shared" si="3"/>
        <v>Level 1+</v>
      </c>
      <c r="N50" s="7"/>
      <c r="O50" s="7"/>
      <c r="P50" s="7"/>
      <c r="Q50" s="7"/>
      <c r="R50" s="8">
        <v>23431932</v>
      </c>
      <c r="S50" s="7" t="s">
        <v>312</v>
      </c>
      <c r="T50" s="7">
        <v>10.6441419095281</v>
      </c>
      <c r="U50" s="7" t="s">
        <v>312</v>
      </c>
      <c r="V50" s="7">
        <v>10.28</v>
      </c>
      <c r="W50" s="7">
        <v>3</v>
      </c>
      <c r="X50" s="7" t="s">
        <v>618</v>
      </c>
      <c r="Y50" s="7">
        <v>0.95120000000000005</v>
      </c>
      <c r="Z50" s="7" t="s">
        <v>345</v>
      </c>
      <c r="AA50" s="7">
        <v>130.08629999999999</v>
      </c>
      <c r="AB50" s="7">
        <v>130.0866</v>
      </c>
      <c r="AC50" s="7">
        <v>2.9999999999999997E-4</v>
      </c>
      <c r="AD50" s="7">
        <v>2.5756999999999999</v>
      </c>
      <c r="AE50" s="7">
        <v>10.09</v>
      </c>
      <c r="AF50" s="7">
        <v>10.56</v>
      </c>
      <c r="AG50" s="7">
        <v>10.64</v>
      </c>
      <c r="AH50" s="7">
        <v>10.34</v>
      </c>
      <c r="AI50" s="7">
        <v>0.3</v>
      </c>
    </row>
    <row r="51" spans="1:35" x14ac:dyDescent="0.2">
      <c r="A51" s="7" t="s">
        <v>620</v>
      </c>
      <c r="B51" s="7" t="s">
        <v>621</v>
      </c>
      <c r="C51" s="7"/>
      <c r="D51" s="7"/>
      <c r="E51" s="7" t="s">
        <v>622</v>
      </c>
      <c r="F51" s="7" t="s">
        <v>342</v>
      </c>
      <c r="G51" s="7">
        <v>115.063328528</v>
      </c>
      <c r="H51" s="7" t="s">
        <v>623</v>
      </c>
      <c r="I51" s="7">
        <v>1</v>
      </c>
      <c r="J51" s="7">
        <f t="shared" si="11"/>
        <v>1</v>
      </c>
      <c r="K51" s="7">
        <f t="shared" si="1"/>
        <v>0.5</v>
      </c>
      <c r="L51" s="7">
        <f t="shared" si="2"/>
        <v>2.5</v>
      </c>
      <c r="M51" s="7" t="str">
        <f t="shared" si="3"/>
        <v>Level 1+</v>
      </c>
      <c r="N51" s="7"/>
      <c r="O51" s="7"/>
      <c r="P51" s="7" t="s">
        <v>545</v>
      </c>
      <c r="Q51" s="7"/>
      <c r="R51" s="8">
        <v>92689112</v>
      </c>
      <c r="S51" s="7" t="s">
        <v>304</v>
      </c>
      <c r="T51" s="7">
        <v>10.5959604880498</v>
      </c>
      <c r="U51" s="7" t="s">
        <v>312</v>
      </c>
      <c r="V51" s="7">
        <v>9.93</v>
      </c>
      <c r="W51" s="7">
        <v>2</v>
      </c>
      <c r="X51" s="7" t="s">
        <v>624</v>
      </c>
      <c r="Y51" s="7">
        <v>0.99509999999999998</v>
      </c>
      <c r="Z51" s="7" t="s">
        <v>345</v>
      </c>
      <c r="AA51" s="7">
        <v>116.0706</v>
      </c>
      <c r="AB51" s="7">
        <v>116.0711</v>
      </c>
      <c r="AC51" s="7">
        <v>5.0000000000000001E-4</v>
      </c>
      <c r="AD51" s="7">
        <v>4.157</v>
      </c>
      <c r="AE51" s="7">
        <v>9.8699999999999992</v>
      </c>
      <c r="AF51" s="7">
        <v>10.28</v>
      </c>
      <c r="AG51" s="7">
        <v>10.6</v>
      </c>
      <c r="AH51" s="7">
        <v>10.07</v>
      </c>
      <c r="AI51" s="7">
        <v>0.53</v>
      </c>
    </row>
    <row r="52" spans="1:35" x14ac:dyDescent="0.2">
      <c r="A52" s="7" t="s">
        <v>626</v>
      </c>
      <c r="B52" s="7" t="s">
        <v>626</v>
      </c>
      <c r="C52" s="7" t="s">
        <v>627</v>
      </c>
      <c r="D52" s="7" t="s">
        <v>628</v>
      </c>
      <c r="E52" s="7" t="s">
        <v>629</v>
      </c>
      <c r="F52" s="7" t="s">
        <v>342</v>
      </c>
      <c r="G52" s="7">
        <v>169.073893212</v>
      </c>
      <c r="H52" s="7" t="s">
        <v>630</v>
      </c>
      <c r="I52" s="7">
        <v>1</v>
      </c>
      <c r="J52" s="7">
        <f t="shared" si="11"/>
        <v>1</v>
      </c>
      <c r="K52" s="7">
        <f t="shared" si="1"/>
        <v>1</v>
      </c>
      <c r="L52" s="7">
        <f t="shared" si="2"/>
        <v>3</v>
      </c>
      <c r="M52" s="7" t="str">
        <f t="shared" si="3"/>
        <v>Level 1+</v>
      </c>
      <c r="N52" s="7"/>
      <c r="O52" s="7"/>
      <c r="P52" s="7"/>
      <c r="Q52" s="7"/>
      <c r="R52" s="8">
        <v>280102016</v>
      </c>
      <c r="S52" s="7" t="s">
        <v>308</v>
      </c>
      <c r="T52" s="7">
        <v>1.99623703535039</v>
      </c>
      <c r="U52" s="7" t="s">
        <v>307</v>
      </c>
      <c r="V52" s="7">
        <v>1.91</v>
      </c>
      <c r="W52" s="7">
        <v>4</v>
      </c>
      <c r="X52" s="7" t="s">
        <v>631</v>
      </c>
      <c r="Y52" s="7">
        <v>0.94450000000000001</v>
      </c>
      <c r="Z52" s="7" t="s">
        <v>345</v>
      </c>
      <c r="AA52" s="7">
        <v>170.0812</v>
      </c>
      <c r="AB52" s="7">
        <v>170.08150000000001</v>
      </c>
      <c r="AC52" s="7">
        <v>2.9999999999999997E-4</v>
      </c>
      <c r="AD52" s="7">
        <v>1.7039</v>
      </c>
      <c r="AE52" s="7">
        <v>1.56</v>
      </c>
      <c r="AF52" s="7">
        <v>2.3199999999999998</v>
      </c>
      <c r="AG52" s="7">
        <v>2</v>
      </c>
      <c r="AH52" s="7">
        <v>1.91</v>
      </c>
      <c r="AI52" s="7">
        <v>0.08</v>
      </c>
    </row>
    <row r="53" spans="1:35" x14ac:dyDescent="0.2">
      <c r="A53" s="7" t="s">
        <v>633</v>
      </c>
      <c r="B53" s="7" t="s">
        <v>633</v>
      </c>
      <c r="C53" s="7"/>
      <c r="D53" s="7"/>
      <c r="E53" s="7" t="s">
        <v>634</v>
      </c>
      <c r="F53" s="7" t="s">
        <v>379</v>
      </c>
      <c r="G53" s="7">
        <v>89.047678464000001</v>
      </c>
      <c r="H53" s="7" t="s">
        <v>635</v>
      </c>
      <c r="I53" s="7">
        <v>1</v>
      </c>
      <c r="J53" s="7">
        <f>IF(AD53&lt;20,1,0)</f>
        <v>1</v>
      </c>
      <c r="K53" s="7">
        <f t="shared" si="1"/>
        <v>1</v>
      </c>
      <c r="L53" s="7">
        <f t="shared" si="2"/>
        <v>3</v>
      </c>
      <c r="M53" s="7" t="str">
        <f t="shared" si="3"/>
        <v>Level 1+</v>
      </c>
      <c r="N53" s="7"/>
      <c r="O53" s="7"/>
      <c r="P53" s="7"/>
      <c r="Q53" s="7"/>
      <c r="R53" s="8">
        <v>25388908</v>
      </c>
      <c r="S53" s="7" t="s">
        <v>123</v>
      </c>
      <c r="T53" s="7">
        <v>12.4506454964572</v>
      </c>
      <c r="U53" s="7" t="s">
        <v>122</v>
      </c>
      <c r="V53" s="7">
        <v>12.66</v>
      </c>
      <c r="W53" s="7">
        <v>1</v>
      </c>
      <c r="X53" s="7" t="s">
        <v>636</v>
      </c>
      <c r="Y53" s="7">
        <v>0</v>
      </c>
      <c r="Z53" s="7" t="s">
        <v>382</v>
      </c>
      <c r="AA53" s="7">
        <v>88.040400000000005</v>
      </c>
      <c r="AB53" s="7">
        <v>88.038799999999995</v>
      </c>
      <c r="AC53" s="7">
        <v>1.6000000000000001E-3</v>
      </c>
      <c r="AD53" s="7">
        <v>18.1309</v>
      </c>
      <c r="AE53" s="7">
        <v>12.48</v>
      </c>
      <c r="AF53" s="7">
        <v>12.73</v>
      </c>
      <c r="AG53" s="7">
        <v>12.45</v>
      </c>
      <c r="AH53" s="7">
        <v>12.63</v>
      </c>
      <c r="AI53" s="7">
        <v>0.18</v>
      </c>
    </row>
    <row r="54" spans="1:35" x14ac:dyDescent="0.2">
      <c r="A54" s="7" t="s">
        <v>638</v>
      </c>
      <c r="B54" s="7" t="s">
        <v>638</v>
      </c>
      <c r="C54" s="7"/>
      <c r="D54" s="7"/>
      <c r="E54" s="7" t="s">
        <v>639</v>
      </c>
      <c r="F54" s="7" t="s">
        <v>342</v>
      </c>
      <c r="G54" s="7">
        <v>119.058243148</v>
      </c>
      <c r="H54" s="7" t="s">
        <v>640</v>
      </c>
      <c r="I54" s="7">
        <v>1</v>
      </c>
      <c r="J54" s="7">
        <f t="shared" ref="J54:J57" si="12">IF(AD54&lt;10,1,0)</f>
        <v>1</v>
      </c>
      <c r="K54" s="7">
        <f t="shared" si="1"/>
        <v>1</v>
      </c>
      <c r="L54" s="7">
        <f t="shared" si="2"/>
        <v>3</v>
      </c>
      <c r="M54" s="7" t="str">
        <f t="shared" si="3"/>
        <v>Level 1+</v>
      </c>
      <c r="N54" s="7"/>
      <c r="O54" s="7"/>
      <c r="P54" s="7"/>
      <c r="Q54" s="7"/>
      <c r="R54" s="8">
        <v>43613256</v>
      </c>
      <c r="S54" s="7" t="s">
        <v>260</v>
      </c>
      <c r="T54" s="7">
        <v>13.1151096447279</v>
      </c>
      <c r="U54" s="7" t="s">
        <v>251</v>
      </c>
      <c r="V54" s="7">
        <v>12.59</v>
      </c>
      <c r="W54" s="7">
        <v>6</v>
      </c>
      <c r="X54" s="7" t="s">
        <v>641</v>
      </c>
      <c r="Y54" s="7">
        <v>0.92120000000000002</v>
      </c>
      <c r="Z54" s="7" t="s">
        <v>345</v>
      </c>
      <c r="AA54" s="7">
        <v>120.0655</v>
      </c>
      <c r="AB54" s="7">
        <v>120.066</v>
      </c>
      <c r="AC54" s="7">
        <v>4.0000000000000002E-4</v>
      </c>
      <c r="AD54" s="7">
        <v>3.6749999999999998</v>
      </c>
      <c r="AE54" s="7">
        <v>12.54</v>
      </c>
      <c r="AF54" s="7">
        <v>12.85</v>
      </c>
      <c r="AG54" s="7">
        <v>13.12</v>
      </c>
      <c r="AH54" s="7">
        <v>12.73</v>
      </c>
      <c r="AI54" s="7">
        <v>0.39</v>
      </c>
    </row>
    <row r="55" spans="1:35" x14ac:dyDescent="0.2">
      <c r="A55" s="7" t="s">
        <v>643</v>
      </c>
      <c r="B55" s="7" t="s">
        <v>643</v>
      </c>
      <c r="C55" s="7"/>
      <c r="D55" s="7"/>
      <c r="E55" s="7" t="s">
        <v>644</v>
      </c>
      <c r="F55" s="7" t="s">
        <v>342</v>
      </c>
      <c r="G55" s="7">
        <v>242.090271548</v>
      </c>
      <c r="H55" s="7" t="s">
        <v>645</v>
      </c>
      <c r="I55" s="7">
        <v>1</v>
      </c>
      <c r="J55" s="7">
        <f t="shared" si="12"/>
        <v>1</v>
      </c>
      <c r="K55" s="7">
        <f t="shared" si="1"/>
        <v>1</v>
      </c>
      <c r="L55" s="7">
        <f t="shared" si="2"/>
        <v>3</v>
      </c>
      <c r="M55" s="7" t="str">
        <f t="shared" si="3"/>
        <v>Level 1+</v>
      </c>
      <c r="N55" s="7"/>
      <c r="O55" s="7"/>
      <c r="P55" s="7"/>
      <c r="Q55" s="7"/>
      <c r="R55" s="8">
        <v>5487919</v>
      </c>
      <c r="S55" s="7" t="s">
        <v>304</v>
      </c>
      <c r="T55" s="7">
        <v>1.4317198957077899</v>
      </c>
      <c r="U55" s="7" t="s">
        <v>296</v>
      </c>
      <c r="V55" s="7">
        <v>1.44</v>
      </c>
      <c r="W55" s="7">
        <v>8</v>
      </c>
      <c r="X55" s="7" t="s">
        <v>646</v>
      </c>
      <c r="Y55" s="7">
        <v>0.78039999999999998</v>
      </c>
      <c r="Z55" s="7" t="s">
        <v>345</v>
      </c>
      <c r="AA55" s="7">
        <v>243.0976</v>
      </c>
      <c r="AB55" s="7">
        <v>243.09790000000001</v>
      </c>
      <c r="AC55" s="7">
        <v>2.9999999999999997E-4</v>
      </c>
      <c r="AD55" s="7">
        <v>1.3048</v>
      </c>
      <c r="AE55" s="7">
        <v>1.38</v>
      </c>
      <c r="AF55" s="7">
        <v>1.55</v>
      </c>
      <c r="AG55" s="7">
        <v>1.43</v>
      </c>
      <c r="AH55" s="7">
        <v>1.46</v>
      </c>
      <c r="AI55" s="7">
        <v>0.03</v>
      </c>
    </row>
    <row r="56" spans="1:35" x14ac:dyDescent="0.2">
      <c r="A56" s="7" t="s">
        <v>648</v>
      </c>
      <c r="B56" s="7" t="s">
        <v>649</v>
      </c>
      <c r="C56" s="7"/>
      <c r="D56" s="7"/>
      <c r="E56" s="7" t="s">
        <v>650</v>
      </c>
      <c r="F56" s="7" t="s">
        <v>342</v>
      </c>
      <c r="G56" s="7">
        <v>138.05495491600001</v>
      </c>
      <c r="H56" s="7" t="s">
        <v>651</v>
      </c>
      <c r="I56" s="7">
        <v>1</v>
      </c>
      <c r="J56" s="7">
        <f t="shared" si="12"/>
        <v>1</v>
      </c>
      <c r="K56" s="7">
        <f t="shared" si="1"/>
        <v>1</v>
      </c>
      <c r="L56" s="7">
        <f t="shared" si="2"/>
        <v>3</v>
      </c>
      <c r="M56" s="7" t="str">
        <f t="shared" si="3"/>
        <v>Level 1+</v>
      </c>
      <c r="N56" s="7"/>
      <c r="O56" s="7"/>
      <c r="P56" s="7" t="s">
        <v>450</v>
      </c>
      <c r="Q56" s="7"/>
      <c r="R56" s="8">
        <v>460133088</v>
      </c>
      <c r="S56" s="7" t="s">
        <v>308</v>
      </c>
      <c r="T56" s="7">
        <v>8.4916526035316906</v>
      </c>
      <c r="U56" s="7" t="s">
        <v>270</v>
      </c>
      <c r="V56" s="7">
        <v>8.26</v>
      </c>
      <c r="W56" s="7">
        <v>2</v>
      </c>
      <c r="X56" s="7" t="s">
        <v>652</v>
      </c>
      <c r="Y56" s="7">
        <v>0.98319999999999996</v>
      </c>
      <c r="Z56" s="7" t="s">
        <v>419</v>
      </c>
      <c r="AA56" s="7">
        <v>138.05500000000001</v>
      </c>
      <c r="AB56" s="7">
        <v>138.05520000000001</v>
      </c>
      <c r="AC56" s="7">
        <v>2.9999999999999997E-4</v>
      </c>
      <c r="AD56" s="7">
        <v>1.8299000000000001</v>
      </c>
      <c r="AE56" s="7">
        <v>7.97</v>
      </c>
      <c r="AF56" s="7">
        <v>8.64</v>
      </c>
      <c r="AG56" s="7">
        <v>8.49</v>
      </c>
      <c r="AH56" s="7">
        <v>8.1999999999999993</v>
      </c>
      <c r="AI56" s="7">
        <v>0.3</v>
      </c>
    </row>
    <row r="57" spans="1:35" x14ac:dyDescent="0.2">
      <c r="A57" s="7" t="s">
        <v>654</v>
      </c>
      <c r="B57" s="7" t="s">
        <v>654</v>
      </c>
      <c r="C57" s="7"/>
      <c r="D57" s="7"/>
      <c r="E57" s="7" t="s">
        <v>655</v>
      </c>
      <c r="F57" s="7" t="s">
        <v>342</v>
      </c>
      <c r="G57" s="7">
        <v>181.073893212</v>
      </c>
      <c r="H57" s="7" t="s">
        <v>656</v>
      </c>
      <c r="I57" s="7">
        <v>1</v>
      </c>
      <c r="J57" s="7">
        <f t="shared" si="12"/>
        <v>1</v>
      </c>
      <c r="K57" s="7">
        <f t="shared" si="1"/>
        <v>1</v>
      </c>
      <c r="L57" s="7">
        <f t="shared" si="2"/>
        <v>3</v>
      </c>
      <c r="M57" s="7" t="str">
        <f t="shared" si="3"/>
        <v>Level 1+</v>
      </c>
      <c r="N57" s="7"/>
      <c r="O57" s="7"/>
      <c r="P57" s="7"/>
      <c r="Q57" s="7"/>
      <c r="R57" s="8">
        <v>30189604</v>
      </c>
      <c r="S57" s="7" t="s">
        <v>260</v>
      </c>
      <c r="T57" s="7">
        <v>11.4917318056378</v>
      </c>
      <c r="U57" s="7" t="s">
        <v>262</v>
      </c>
      <c r="V57" s="7">
        <v>11.09</v>
      </c>
      <c r="W57" s="7">
        <v>8</v>
      </c>
      <c r="X57" s="7" t="s">
        <v>657</v>
      </c>
      <c r="Y57" s="7">
        <v>0.90169999999999995</v>
      </c>
      <c r="Z57" s="7" t="s">
        <v>345</v>
      </c>
      <c r="AA57" s="7">
        <v>182.0812</v>
      </c>
      <c r="AB57" s="7">
        <v>182.08150000000001</v>
      </c>
      <c r="AC57" s="7">
        <v>2.9999999999999997E-4</v>
      </c>
      <c r="AD57" s="7">
        <v>1.6752</v>
      </c>
      <c r="AE57" s="7">
        <v>10.81</v>
      </c>
      <c r="AF57" s="7">
        <v>11.28</v>
      </c>
      <c r="AG57" s="7">
        <v>11.49</v>
      </c>
      <c r="AH57" s="7">
        <v>11.02</v>
      </c>
      <c r="AI57" s="7">
        <v>0.47</v>
      </c>
    </row>
    <row r="58" spans="1:35" x14ac:dyDescent="0.2">
      <c r="A58" s="7" t="s">
        <v>659</v>
      </c>
      <c r="B58" s="7" t="s">
        <v>660</v>
      </c>
      <c r="C58" s="7"/>
      <c r="D58" s="7"/>
      <c r="E58" s="7" t="s">
        <v>661</v>
      </c>
      <c r="F58" s="7" t="s">
        <v>379</v>
      </c>
      <c r="G58" s="7">
        <v>153.042593084</v>
      </c>
      <c r="H58" s="7" t="s">
        <v>662</v>
      </c>
      <c r="I58" s="7">
        <v>1</v>
      </c>
      <c r="J58" s="7">
        <f>IF(AD58&lt;20,1,0)</f>
        <v>1</v>
      </c>
      <c r="K58" s="7">
        <f t="shared" si="1"/>
        <v>0.5</v>
      </c>
      <c r="L58" s="7">
        <f t="shared" si="2"/>
        <v>2.5</v>
      </c>
      <c r="M58" s="7" t="str">
        <f t="shared" si="3"/>
        <v>Level 1+</v>
      </c>
      <c r="N58" s="7"/>
      <c r="O58" s="7"/>
      <c r="P58" s="7" t="s">
        <v>663</v>
      </c>
      <c r="Q58" s="7"/>
      <c r="R58" s="8">
        <v>5699244.5</v>
      </c>
      <c r="S58" s="7" t="s">
        <v>174</v>
      </c>
      <c r="T58" s="7">
        <v>1.7176984322144</v>
      </c>
      <c r="U58" s="7" t="s">
        <v>664</v>
      </c>
      <c r="V58" s="7">
        <v>1.19</v>
      </c>
      <c r="W58" s="7">
        <v>2</v>
      </c>
      <c r="X58" s="7" t="s">
        <v>665</v>
      </c>
      <c r="Y58" s="7">
        <v>0.96960000000000002</v>
      </c>
      <c r="Z58" s="7" t="s">
        <v>382</v>
      </c>
      <c r="AA58" s="7">
        <v>152.03530000000001</v>
      </c>
      <c r="AB58" s="7">
        <v>152.03450000000001</v>
      </c>
      <c r="AC58" s="7">
        <v>8.0000000000000004E-4</v>
      </c>
      <c r="AD58" s="7">
        <v>5.1280000000000001</v>
      </c>
      <c r="AE58" s="7">
        <v>1.1399999999999999</v>
      </c>
      <c r="AF58" s="7">
        <v>1.27</v>
      </c>
      <c r="AG58" s="7">
        <v>1.72</v>
      </c>
      <c r="AH58" s="7">
        <v>1.19</v>
      </c>
      <c r="AI58" s="7">
        <v>0.53</v>
      </c>
    </row>
    <row r="59" spans="1:35" x14ac:dyDescent="0.2">
      <c r="A59" s="7" t="s">
        <v>667</v>
      </c>
      <c r="B59" s="7" t="s">
        <v>668</v>
      </c>
      <c r="C59" s="7"/>
      <c r="D59" s="7"/>
      <c r="E59" s="7" t="s">
        <v>669</v>
      </c>
      <c r="F59" s="7" t="s">
        <v>342</v>
      </c>
      <c r="G59" s="7">
        <v>243.085520516</v>
      </c>
      <c r="H59" s="7" t="s">
        <v>670</v>
      </c>
      <c r="I59" s="7">
        <v>1</v>
      </c>
      <c r="J59" s="7">
        <f t="shared" ref="J59:J62" si="13">IF(AD59&lt;10,1,0)</f>
        <v>1</v>
      </c>
      <c r="K59" s="7">
        <f t="shared" si="1"/>
        <v>0.5</v>
      </c>
      <c r="L59" s="7">
        <f t="shared" si="2"/>
        <v>2.5</v>
      </c>
      <c r="M59" s="7" t="str">
        <f t="shared" si="3"/>
        <v>Level 1+</v>
      </c>
      <c r="N59" s="7"/>
      <c r="O59" s="7"/>
      <c r="P59" s="7" t="s">
        <v>671</v>
      </c>
      <c r="Q59" s="7"/>
      <c r="R59" s="8">
        <v>123590456</v>
      </c>
      <c r="S59" s="7" t="s">
        <v>256</v>
      </c>
      <c r="T59" s="7">
        <v>6.6968780659757297</v>
      </c>
      <c r="U59" s="7" t="s">
        <v>402</v>
      </c>
      <c r="V59" s="7">
        <v>6.17</v>
      </c>
      <c r="W59" s="7">
        <v>2</v>
      </c>
      <c r="X59" s="7" t="s">
        <v>672</v>
      </c>
      <c r="Y59" s="7">
        <v>0.99709999999999999</v>
      </c>
      <c r="Z59" s="7" t="s">
        <v>345</v>
      </c>
      <c r="AA59" s="7">
        <v>244.09280000000001</v>
      </c>
      <c r="AB59" s="7">
        <v>244.09309999999999</v>
      </c>
      <c r="AC59" s="7">
        <v>2.9999999999999997E-4</v>
      </c>
      <c r="AD59" s="7">
        <v>1.1948000000000001</v>
      </c>
      <c r="AE59" s="7">
        <v>5.99</v>
      </c>
      <c r="AF59" s="7">
        <v>6.58</v>
      </c>
      <c r="AG59" s="7">
        <v>6.7</v>
      </c>
      <c r="AH59" s="7">
        <v>6.19</v>
      </c>
      <c r="AI59" s="7">
        <v>0.51</v>
      </c>
    </row>
    <row r="60" spans="1:35" x14ac:dyDescent="0.2">
      <c r="A60" s="7" t="s">
        <v>674</v>
      </c>
      <c r="B60" s="7" t="s">
        <v>675</v>
      </c>
      <c r="C60" s="7"/>
      <c r="D60" s="7"/>
      <c r="E60" s="7" t="s">
        <v>676</v>
      </c>
      <c r="F60" s="7" t="s">
        <v>342</v>
      </c>
      <c r="G60" s="7">
        <v>162.11569844799999</v>
      </c>
      <c r="H60" s="7" t="s">
        <v>677</v>
      </c>
      <c r="I60" s="7">
        <v>1</v>
      </c>
      <c r="J60" s="7">
        <f t="shared" si="13"/>
        <v>1</v>
      </c>
      <c r="K60" s="7">
        <f t="shared" si="1"/>
        <v>0.5</v>
      </c>
      <c r="L60" s="7">
        <f t="shared" si="2"/>
        <v>2.5</v>
      </c>
      <c r="M60" s="7" t="str">
        <f t="shared" si="3"/>
        <v>Level 1+</v>
      </c>
      <c r="N60" s="7"/>
      <c r="O60" s="7"/>
      <c r="P60" s="7" t="s">
        <v>678</v>
      </c>
      <c r="Q60" s="7"/>
      <c r="R60" s="8">
        <v>68621128</v>
      </c>
      <c r="S60" s="7" t="s">
        <v>275</v>
      </c>
      <c r="T60" s="7">
        <v>3.1911814633038</v>
      </c>
      <c r="U60" s="7" t="s">
        <v>318</v>
      </c>
      <c r="V60" s="7">
        <v>2.4700000000000002</v>
      </c>
      <c r="W60" s="7">
        <v>10</v>
      </c>
      <c r="X60" s="7" t="s">
        <v>679</v>
      </c>
      <c r="Y60" s="7">
        <v>0.92869999999999997</v>
      </c>
      <c r="Z60" s="7" t="s">
        <v>345</v>
      </c>
      <c r="AA60" s="7">
        <v>163.12299999999999</v>
      </c>
      <c r="AB60" s="7">
        <v>163.1232</v>
      </c>
      <c r="AC60" s="7">
        <v>2.0000000000000001E-4</v>
      </c>
      <c r="AD60" s="7">
        <v>1.4319</v>
      </c>
      <c r="AE60" s="7">
        <v>2.41</v>
      </c>
      <c r="AF60" s="7">
        <v>2.85</v>
      </c>
      <c r="AG60" s="7">
        <v>3.19</v>
      </c>
      <c r="AH60" s="7">
        <v>2.62</v>
      </c>
      <c r="AI60" s="7">
        <v>0.56999999999999995</v>
      </c>
    </row>
    <row r="61" spans="1:35" x14ac:dyDescent="0.2">
      <c r="A61" s="7" t="s">
        <v>681</v>
      </c>
      <c r="B61" s="7" t="s">
        <v>682</v>
      </c>
      <c r="C61" s="7"/>
      <c r="D61" s="7"/>
      <c r="E61" s="7" t="s">
        <v>683</v>
      </c>
      <c r="F61" s="7" t="s">
        <v>342</v>
      </c>
      <c r="G61" s="7">
        <v>123.0320284</v>
      </c>
      <c r="H61" s="7" t="s">
        <v>684</v>
      </c>
      <c r="I61" s="7">
        <v>1</v>
      </c>
      <c r="J61" s="7">
        <f t="shared" si="13"/>
        <v>1</v>
      </c>
      <c r="K61" s="7">
        <f t="shared" si="1"/>
        <v>0.5</v>
      </c>
      <c r="L61" s="7">
        <f t="shared" si="2"/>
        <v>2.5</v>
      </c>
      <c r="M61" s="7" t="str">
        <f t="shared" si="3"/>
        <v>Level 1+</v>
      </c>
      <c r="N61" s="7"/>
      <c r="O61" s="7"/>
      <c r="P61" s="7" t="s">
        <v>678</v>
      </c>
      <c r="Q61" s="7"/>
      <c r="R61" s="8">
        <v>98046840</v>
      </c>
      <c r="S61" s="7" t="s">
        <v>260</v>
      </c>
      <c r="T61" s="7">
        <v>5.4651002034392304</v>
      </c>
      <c r="U61" s="7" t="s">
        <v>243</v>
      </c>
      <c r="V61" s="7">
        <v>6.29</v>
      </c>
      <c r="W61" s="7">
        <v>3</v>
      </c>
      <c r="X61" s="7" t="s">
        <v>685</v>
      </c>
      <c r="Y61" s="7">
        <v>0.96250000000000002</v>
      </c>
      <c r="Z61" s="7" t="s">
        <v>345</v>
      </c>
      <c r="AA61" s="7">
        <v>124.0393</v>
      </c>
      <c r="AB61" s="7">
        <v>124.0399</v>
      </c>
      <c r="AC61" s="7">
        <v>5.9999999999999995E-4</v>
      </c>
      <c r="AD61" s="7">
        <v>4.9440999999999997</v>
      </c>
      <c r="AE61" s="7">
        <v>5.87</v>
      </c>
      <c r="AF61" s="7">
        <v>6.42</v>
      </c>
      <c r="AG61" s="7">
        <v>5.47</v>
      </c>
      <c r="AH61" s="7">
        <v>6.2</v>
      </c>
      <c r="AI61" s="7">
        <v>0.74</v>
      </c>
    </row>
    <row r="62" spans="1:35" x14ac:dyDescent="0.2">
      <c r="A62" s="7" t="s">
        <v>687</v>
      </c>
      <c r="B62" s="7" t="s">
        <v>688</v>
      </c>
      <c r="C62" s="7"/>
      <c r="D62" s="7"/>
      <c r="E62" s="7" t="s">
        <v>689</v>
      </c>
      <c r="F62" s="7" t="s">
        <v>342</v>
      </c>
      <c r="G62" s="7">
        <v>117.078978592</v>
      </c>
      <c r="H62" s="7" t="s">
        <v>690</v>
      </c>
      <c r="I62" s="7">
        <v>1</v>
      </c>
      <c r="J62" s="7">
        <f t="shared" si="13"/>
        <v>1</v>
      </c>
      <c r="K62" s="7">
        <f t="shared" si="1"/>
        <v>0.5</v>
      </c>
      <c r="L62" s="7">
        <f t="shared" si="2"/>
        <v>2.5</v>
      </c>
      <c r="M62" s="7" t="str">
        <f t="shared" si="3"/>
        <v>Level 1+</v>
      </c>
      <c r="N62" s="7"/>
      <c r="O62" s="7"/>
      <c r="P62" s="7" t="s">
        <v>691</v>
      </c>
      <c r="Q62" s="7"/>
      <c r="R62" s="8">
        <v>11654250</v>
      </c>
      <c r="S62" s="7" t="s">
        <v>260</v>
      </c>
      <c r="T62" s="7">
        <v>10.7378595530949</v>
      </c>
      <c r="U62" s="7" t="s">
        <v>259</v>
      </c>
      <c r="V62" s="7">
        <v>10.119999999999999</v>
      </c>
      <c r="W62" s="7">
        <v>5</v>
      </c>
      <c r="X62" s="7" t="s">
        <v>692</v>
      </c>
      <c r="Y62" s="7">
        <v>0.75480000000000003</v>
      </c>
      <c r="Z62" s="7" t="s">
        <v>345</v>
      </c>
      <c r="AA62" s="7">
        <v>118.08629999999999</v>
      </c>
      <c r="AB62" s="7">
        <v>118.08669999999999</v>
      </c>
      <c r="AC62" s="7">
        <v>4.0000000000000002E-4</v>
      </c>
      <c r="AD62" s="7">
        <v>3.5661</v>
      </c>
      <c r="AE62" s="7">
        <v>10.02</v>
      </c>
      <c r="AF62" s="7">
        <v>10.46</v>
      </c>
      <c r="AG62" s="7">
        <v>10.74</v>
      </c>
      <c r="AH62" s="7">
        <v>10.199999999999999</v>
      </c>
      <c r="AI62" s="7">
        <v>0.53</v>
      </c>
    </row>
    <row r="63" spans="1:35" x14ac:dyDescent="0.2">
      <c r="A63" s="7" t="s">
        <v>694</v>
      </c>
      <c r="B63" s="7" t="s">
        <v>694</v>
      </c>
      <c r="C63" s="7"/>
      <c r="D63" s="7"/>
      <c r="E63" s="7" t="s">
        <v>695</v>
      </c>
      <c r="F63" s="7" t="s">
        <v>379</v>
      </c>
      <c r="G63" s="7">
        <v>112.027277368</v>
      </c>
      <c r="H63" s="7" t="s">
        <v>696</v>
      </c>
      <c r="I63" s="7">
        <v>1</v>
      </c>
      <c r="J63" s="7">
        <f t="shared" ref="J63:J65" si="14">IF(AD63&lt;20,1,0)</f>
        <v>1</v>
      </c>
      <c r="K63" s="7">
        <f t="shared" si="1"/>
        <v>1</v>
      </c>
      <c r="L63" s="7">
        <f t="shared" si="2"/>
        <v>3</v>
      </c>
      <c r="M63" s="7" t="str">
        <f t="shared" si="3"/>
        <v>Level 1+</v>
      </c>
      <c r="N63" s="7"/>
      <c r="O63" s="7"/>
      <c r="P63" s="7"/>
      <c r="Q63" s="7"/>
      <c r="R63" s="8">
        <v>7369021.5</v>
      </c>
      <c r="S63" s="7" t="s">
        <v>187</v>
      </c>
      <c r="T63" s="7">
        <v>1.2518060330487599</v>
      </c>
      <c r="U63" s="7" t="s">
        <v>697</v>
      </c>
      <c r="V63" s="7">
        <v>1.28</v>
      </c>
      <c r="W63" s="7">
        <v>2</v>
      </c>
      <c r="X63" s="7" t="s">
        <v>698</v>
      </c>
      <c r="Y63" s="7">
        <v>0.92820000000000003</v>
      </c>
      <c r="Z63" s="7" t="s">
        <v>382</v>
      </c>
      <c r="AA63" s="7">
        <v>111.02</v>
      </c>
      <c r="AB63" s="7">
        <v>111.0184</v>
      </c>
      <c r="AC63" s="7">
        <v>1.6000000000000001E-3</v>
      </c>
      <c r="AD63" s="7">
        <v>14.167</v>
      </c>
      <c r="AE63" s="7">
        <v>1.1200000000000001</v>
      </c>
      <c r="AF63" s="7">
        <v>1.39</v>
      </c>
      <c r="AG63" s="7">
        <v>1.25</v>
      </c>
      <c r="AH63" s="7">
        <v>1.28</v>
      </c>
      <c r="AI63" s="7">
        <v>0.03</v>
      </c>
    </row>
    <row r="64" spans="1:35" x14ac:dyDescent="0.2">
      <c r="A64" s="7" t="s">
        <v>700</v>
      </c>
      <c r="B64" s="7" t="s">
        <v>700</v>
      </c>
      <c r="C64" s="7"/>
      <c r="D64" s="7"/>
      <c r="E64" s="7" t="s">
        <v>701</v>
      </c>
      <c r="F64" s="7" t="s">
        <v>379</v>
      </c>
      <c r="G64" s="7">
        <v>168.04225873600001</v>
      </c>
      <c r="H64" s="7" t="s">
        <v>702</v>
      </c>
      <c r="I64" s="7">
        <v>1</v>
      </c>
      <c r="J64" s="7">
        <f t="shared" si="14"/>
        <v>1</v>
      </c>
      <c r="K64" s="7">
        <f t="shared" si="1"/>
        <v>1</v>
      </c>
      <c r="L64" s="7">
        <f t="shared" si="2"/>
        <v>3</v>
      </c>
      <c r="M64" s="7" t="str">
        <f t="shared" si="3"/>
        <v>Level 1+</v>
      </c>
      <c r="N64" s="7"/>
      <c r="O64" s="7"/>
      <c r="P64" s="7"/>
      <c r="Q64" s="7"/>
      <c r="R64" s="8">
        <v>106001488</v>
      </c>
      <c r="S64" s="7" t="s">
        <v>175</v>
      </c>
      <c r="T64" s="7">
        <v>1.4124818390570499</v>
      </c>
      <c r="U64" s="7" t="s">
        <v>169</v>
      </c>
      <c r="V64" s="7">
        <v>1.1299999999999999</v>
      </c>
      <c r="W64" s="7">
        <v>5</v>
      </c>
      <c r="X64" s="7" t="s">
        <v>703</v>
      </c>
      <c r="Y64" s="7">
        <v>0.72740000000000005</v>
      </c>
      <c r="Z64" s="7" t="s">
        <v>382</v>
      </c>
      <c r="AA64" s="7">
        <v>167.035</v>
      </c>
      <c r="AB64" s="7">
        <v>167.03380000000001</v>
      </c>
      <c r="AC64" s="7">
        <v>1.1999999999999999E-3</v>
      </c>
      <c r="AD64" s="7">
        <v>6.9413999999999998</v>
      </c>
      <c r="AE64" s="7">
        <v>1.08</v>
      </c>
      <c r="AF64" s="7">
        <v>1.27</v>
      </c>
      <c r="AG64" s="7">
        <v>1.41</v>
      </c>
      <c r="AH64" s="7">
        <v>1.1499999999999999</v>
      </c>
      <c r="AI64" s="7">
        <v>0.26</v>
      </c>
    </row>
    <row r="65" spans="1:35" x14ac:dyDescent="0.2">
      <c r="A65" s="7" t="s">
        <v>705</v>
      </c>
      <c r="B65" s="7" t="s">
        <v>705</v>
      </c>
      <c r="C65" s="7"/>
      <c r="D65" s="7"/>
      <c r="E65" s="7" t="s">
        <v>706</v>
      </c>
      <c r="F65" s="7" t="s">
        <v>379</v>
      </c>
      <c r="G65" s="7">
        <v>152.033425368</v>
      </c>
      <c r="H65" s="7" t="s">
        <v>707</v>
      </c>
      <c r="I65" s="7">
        <v>1</v>
      </c>
      <c r="J65" s="7">
        <f t="shared" si="14"/>
        <v>1</v>
      </c>
      <c r="K65" s="7">
        <f t="shared" si="1"/>
        <v>1</v>
      </c>
      <c r="L65" s="7">
        <f t="shared" si="2"/>
        <v>3</v>
      </c>
      <c r="M65" s="7" t="str">
        <f t="shared" si="3"/>
        <v>Level 1+</v>
      </c>
      <c r="N65" s="7"/>
      <c r="O65" s="7"/>
      <c r="P65" s="7"/>
      <c r="Q65" s="7"/>
      <c r="R65" s="8">
        <v>18642728</v>
      </c>
      <c r="S65" s="7" t="s">
        <v>166</v>
      </c>
      <c r="T65" s="7">
        <v>2.55801441402371</v>
      </c>
      <c r="U65" s="7" t="s">
        <v>164</v>
      </c>
      <c r="V65" s="7">
        <v>2.4900000000000002</v>
      </c>
      <c r="W65" s="7">
        <v>2</v>
      </c>
      <c r="X65" s="7" t="s">
        <v>708</v>
      </c>
      <c r="Y65" s="7">
        <v>0.98950000000000005</v>
      </c>
      <c r="Z65" s="7" t="s">
        <v>382</v>
      </c>
      <c r="AA65" s="7">
        <v>151.02610000000001</v>
      </c>
      <c r="AB65" s="7">
        <v>151.0248</v>
      </c>
      <c r="AC65" s="7">
        <v>1.2999999999999999E-3</v>
      </c>
      <c r="AD65" s="7">
        <v>8.9257000000000009</v>
      </c>
      <c r="AE65" s="7">
        <v>2.2799999999999998</v>
      </c>
      <c r="AF65" s="7">
        <v>2.63</v>
      </c>
      <c r="AG65" s="7">
        <v>2.56</v>
      </c>
      <c r="AH65" s="7">
        <v>2.41</v>
      </c>
      <c r="AI65" s="7">
        <v>0.14000000000000001</v>
      </c>
    </row>
    <row r="66" spans="1:35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8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8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8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8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8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8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8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8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8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8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8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8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8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8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8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8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8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8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8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8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8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8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8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8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8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8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8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8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8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8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8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8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8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8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8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8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8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8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8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8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8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8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8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8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8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8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8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8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8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8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8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8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8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8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8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8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8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8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8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8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8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8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8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8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8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8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8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8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8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8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8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8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8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8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8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8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8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8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8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8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8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8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8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8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8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8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8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8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8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8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8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8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8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8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8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8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8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8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8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8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8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8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8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8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8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8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8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8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8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8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8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8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8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8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8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8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8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8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8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8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8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8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8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8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8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8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8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8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8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8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8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8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8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8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8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8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8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8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8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8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8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8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8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8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8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8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8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8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8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8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8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8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8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8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8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8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8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8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8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8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8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8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8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8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8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8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8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8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8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8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8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8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8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8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8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8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8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8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8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8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8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8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8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8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8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8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8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8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8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8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8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8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8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8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8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8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8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8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8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8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8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8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8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8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8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8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8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8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8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8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8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8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8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8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8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8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8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8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8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8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8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8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8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8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8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8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8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8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8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8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8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8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8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8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8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8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8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8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8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8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8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8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8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8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8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8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8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8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8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8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8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8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8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8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8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8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8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8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8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8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8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8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8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8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8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8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8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8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8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8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8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8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8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8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8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8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8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8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8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8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8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8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8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8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8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8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8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8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8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8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8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8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8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8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8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8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8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8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8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8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8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8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8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8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8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8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8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8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8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8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8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8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8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8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8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8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8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8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8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8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8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8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8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8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8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8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8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8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8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8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8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8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8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8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8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8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8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8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8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8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8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8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8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8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8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8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8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8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8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8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8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8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8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8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8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8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8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8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8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8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8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8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8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8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8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8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8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8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8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8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8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8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8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8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8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8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8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8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8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8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8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8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8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8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8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8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8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8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8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8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8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8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8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8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8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8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8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8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8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8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8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8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8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8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8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8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8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8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8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8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8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8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8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8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8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8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8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8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8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8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8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8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8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8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8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8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8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8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8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8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8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8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8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8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8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8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8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8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8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8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8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8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8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8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8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8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8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8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8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8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8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8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8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8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8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8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8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8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8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8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8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8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8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8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8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8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8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8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8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8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8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8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8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8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8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8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8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8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8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8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8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8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8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8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8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8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8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8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8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8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8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8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8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8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8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8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8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8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8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8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8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8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8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8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8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8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8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8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8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8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8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8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8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8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8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8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8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8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8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8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8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8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8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8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8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8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8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8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8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8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8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8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8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8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8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8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8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8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8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8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8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8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8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8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8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8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8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8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8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8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8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8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8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8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8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8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8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8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8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8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8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8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8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8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8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8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8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8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8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8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8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8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8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8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8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8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8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8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8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8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8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8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8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8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8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8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8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8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8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8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8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8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8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8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8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8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8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8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8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8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8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8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8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8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8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8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8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8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8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8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8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8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8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8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8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8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8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8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8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8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8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8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8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8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8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8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8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8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8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8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8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8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8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8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8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8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8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8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8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8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8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8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8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8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8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8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8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8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8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8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8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8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8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8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8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8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8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8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8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8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8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8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8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8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8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8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8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8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8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8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8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8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8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8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8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8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8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8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8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8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8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8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8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8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8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8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8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8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8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8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8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8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</sheetData>
  <phoneticPr fontId="11" type="noConversion"/>
  <conditionalFormatting sqref="I1:Q65">
    <cfRule type="expression" dxfId="2" priority="3">
      <formula>NOT(ISERROR(I1))</formula>
    </cfRule>
  </conditionalFormatting>
  <conditionalFormatting sqref="R1:X65 Z1:AB65 AE1:AH65">
    <cfRule type="expression" dxfId="1" priority="1">
      <formula>NOT(ISERROR(R1))</formula>
    </cfRule>
  </conditionalFormatting>
  <conditionalFormatting sqref="Y1:Y65 AC1:AD65 AI1:AI65">
    <cfRule type="expression" dxfId="0" priority="2">
      <formula>NOT(ISERROR(Y1))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6804-D8E7-4AF2-860F-1616228ACF1B}">
  <dimension ref="A1:CW981"/>
  <sheetViews>
    <sheetView workbookViewId="0">
      <selection activeCell="B1" sqref="B1:E1"/>
    </sheetView>
  </sheetViews>
  <sheetFormatPr defaultRowHeight="12.75" x14ac:dyDescent="0.2"/>
  <cols>
    <col min="1" max="1" width="38.7109375" customWidth="1"/>
    <col min="2" max="2" width="20" customWidth="1"/>
    <col min="3" max="101" width="8.7109375" customWidth="1"/>
  </cols>
  <sheetData>
    <row r="1" spans="1:101" x14ac:dyDescent="0.2">
      <c r="A1" s="5" t="s">
        <v>2383</v>
      </c>
      <c r="B1" t="s">
        <v>2283</v>
      </c>
      <c r="C1" t="s">
        <v>2284</v>
      </c>
      <c r="D1" t="s">
        <v>2285</v>
      </c>
      <c r="E1" t="s">
        <v>2286</v>
      </c>
      <c r="F1" t="s">
        <v>2287</v>
      </c>
      <c r="G1" t="s">
        <v>2288</v>
      </c>
      <c r="H1" t="s">
        <v>2289</v>
      </c>
      <c r="I1" t="s">
        <v>2290</v>
      </c>
      <c r="J1" t="s">
        <v>2291</v>
      </c>
      <c r="K1" t="s">
        <v>2292</v>
      </c>
      <c r="L1" t="s">
        <v>2293</v>
      </c>
      <c r="M1" t="s">
        <v>2294</v>
      </c>
      <c r="N1" t="s">
        <v>2295</v>
      </c>
      <c r="O1" t="s">
        <v>2296</v>
      </c>
      <c r="P1" t="s">
        <v>2297</v>
      </c>
      <c r="Q1" t="s">
        <v>2298</v>
      </c>
      <c r="R1" t="s">
        <v>2299</v>
      </c>
      <c r="S1" t="s">
        <v>2300</v>
      </c>
      <c r="T1" t="s">
        <v>2301</v>
      </c>
      <c r="U1" t="s">
        <v>2302</v>
      </c>
      <c r="V1" t="s">
        <v>2303</v>
      </c>
      <c r="W1" t="s">
        <v>2304</v>
      </c>
      <c r="X1" t="s">
        <v>2305</v>
      </c>
      <c r="Y1" t="s">
        <v>2306</v>
      </c>
      <c r="Z1" t="s">
        <v>2307</v>
      </c>
      <c r="AA1" t="s">
        <v>2308</v>
      </c>
      <c r="AB1" t="s">
        <v>2309</v>
      </c>
      <c r="AC1" t="s">
        <v>2310</v>
      </c>
      <c r="AD1" t="s">
        <v>2311</v>
      </c>
      <c r="AE1" t="s">
        <v>2312</v>
      </c>
      <c r="AF1" t="s">
        <v>2313</v>
      </c>
      <c r="AG1" t="s">
        <v>2314</v>
      </c>
      <c r="AH1" t="s">
        <v>2315</v>
      </c>
      <c r="AI1" t="s">
        <v>2316</v>
      </c>
      <c r="AJ1" t="s">
        <v>2317</v>
      </c>
      <c r="AK1" t="s">
        <v>2318</v>
      </c>
      <c r="AL1" t="s">
        <v>2319</v>
      </c>
      <c r="AM1" t="s">
        <v>2320</v>
      </c>
      <c r="AN1" t="s">
        <v>2321</v>
      </c>
      <c r="AO1" t="s">
        <v>2322</v>
      </c>
      <c r="AP1" t="s">
        <v>2323</v>
      </c>
      <c r="AQ1" t="s">
        <v>2324</v>
      </c>
      <c r="AR1" t="s">
        <v>2325</v>
      </c>
      <c r="AS1" t="s">
        <v>2326</v>
      </c>
      <c r="AT1" t="s">
        <v>2327</v>
      </c>
      <c r="AU1" t="s">
        <v>2328</v>
      </c>
      <c r="AV1" t="s">
        <v>2329</v>
      </c>
      <c r="AW1" t="s">
        <v>2330</v>
      </c>
      <c r="AX1" t="s">
        <v>2331</v>
      </c>
      <c r="AY1" t="s">
        <v>2332</v>
      </c>
      <c r="AZ1" t="s">
        <v>2333</v>
      </c>
      <c r="BA1" t="s">
        <v>2334</v>
      </c>
      <c r="BB1" t="s">
        <v>2335</v>
      </c>
      <c r="BC1" t="s">
        <v>2336</v>
      </c>
      <c r="BD1" t="s">
        <v>2337</v>
      </c>
      <c r="BE1" t="s">
        <v>2338</v>
      </c>
      <c r="BF1" t="s">
        <v>2339</v>
      </c>
      <c r="BG1" t="s">
        <v>2340</v>
      </c>
      <c r="BH1" t="s">
        <v>2341</v>
      </c>
      <c r="BI1" t="s">
        <v>2342</v>
      </c>
      <c r="BJ1" t="s">
        <v>2343</v>
      </c>
      <c r="BK1" t="s">
        <v>2344</v>
      </c>
      <c r="BL1" t="s">
        <v>2345</v>
      </c>
      <c r="BM1" t="s">
        <v>2346</v>
      </c>
      <c r="BN1" t="s">
        <v>2347</v>
      </c>
      <c r="BO1" t="s">
        <v>2348</v>
      </c>
      <c r="BP1" t="s">
        <v>2349</v>
      </c>
      <c r="BQ1" t="s">
        <v>2350</v>
      </c>
      <c r="BR1" t="s">
        <v>2351</v>
      </c>
      <c r="BS1" t="s">
        <v>2352</v>
      </c>
      <c r="BT1" t="s">
        <v>2353</v>
      </c>
      <c r="BU1" t="s">
        <v>2354</v>
      </c>
      <c r="BV1" t="s">
        <v>2355</v>
      </c>
      <c r="BW1" t="s">
        <v>2356</v>
      </c>
      <c r="BX1" t="s">
        <v>2357</v>
      </c>
      <c r="BY1" t="s">
        <v>2358</v>
      </c>
      <c r="BZ1" t="s">
        <v>2359</v>
      </c>
      <c r="CA1" t="s">
        <v>2360</v>
      </c>
      <c r="CB1" t="s">
        <v>2361</v>
      </c>
      <c r="CC1" t="s">
        <v>2362</v>
      </c>
      <c r="CD1" t="s">
        <v>2363</v>
      </c>
      <c r="CE1" t="s">
        <v>2364</v>
      </c>
      <c r="CF1" t="s">
        <v>2365</v>
      </c>
      <c r="CG1" t="s">
        <v>2366</v>
      </c>
      <c r="CH1" t="s">
        <v>2367</v>
      </c>
      <c r="CI1" t="s">
        <v>2368</v>
      </c>
      <c r="CJ1" t="s">
        <v>2369</v>
      </c>
      <c r="CK1" t="s">
        <v>2370</v>
      </c>
      <c r="CL1" t="s">
        <v>2371</v>
      </c>
      <c r="CM1" t="s">
        <v>2372</v>
      </c>
      <c r="CN1" t="s">
        <v>2373</v>
      </c>
      <c r="CO1" t="s">
        <v>2374</v>
      </c>
      <c r="CP1" t="s">
        <v>2375</v>
      </c>
      <c r="CQ1" t="s">
        <v>2376</v>
      </c>
      <c r="CR1" t="s">
        <v>2377</v>
      </c>
      <c r="CS1" t="s">
        <v>2378</v>
      </c>
      <c r="CT1" t="s">
        <v>2379</v>
      </c>
      <c r="CU1" t="s">
        <v>2380</v>
      </c>
      <c r="CV1" t="s">
        <v>2381</v>
      </c>
      <c r="CW1" t="s">
        <v>2382</v>
      </c>
    </row>
    <row r="2" spans="1:101" x14ac:dyDescent="0.2">
      <c r="A2" s="7" t="s">
        <v>339</v>
      </c>
      <c r="B2" s="7">
        <v>78866850</v>
      </c>
      <c r="C2" s="7">
        <v>111607680</v>
      </c>
      <c r="D2" s="7">
        <v>6219375.5</v>
      </c>
      <c r="E2" s="7">
        <v>167220140</v>
      </c>
      <c r="F2" s="7">
        <v>1614025.625</v>
      </c>
      <c r="G2" s="7">
        <v>1742484.875</v>
      </c>
      <c r="H2" s="7">
        <v>2645268.25</v>
      </c>
      <c r="I2" s="7">
        <v>40676770</v>
      </c>
      <c r="J2" s="7">
        <v>20955040</v>
      </c>
      <c r="K2" s="7">
        <v>4482908.5</v>
      </c>
      <c r="L2" s="7">
        <v>2154300.5</v>
      </c>
      <c r="M2" s="7">
        <v>2361153.5</v>
      </c>
      <c r="N2" s="7">
        <v>1785197.875</v>
      </c>
      <c r="O2" s="7">
        <v>6167589.5</v>
      </c>
      <c r="P2" s="7">
        <v>1192264.375</v>
      </c>
      <c r="Q2" s="7">
        <v>2380045.75</v>
      </c>
      <c r="R2" s="7">
        <v>4101625.75</v>
      </c>
      <c r="S2" s="7">
        <v>5367249.5</v>
      </c>
      <c r="T2" s="7">
        <v>2932695.5</v>
      </c>
      <c r="U2" s="7">
        <v>72074420</v>
      </c>
      <c r="V2" s="7">
        <v>77244280</v>
      </c>
      <c r="W2" s="7">
        <v>64552420</v>
      </c>
      <c r="X2" s="7">
        <v>1595727.875</v>
      </c>
      <c r="Y2" s="7">
        <v>7088177.5</v>
      </c>
      <c r="Z2" s="7">
        <v>2331345.75</v>
      </c>
      <c r="AA2" s="7">
        <v>1808956.5</v>
      </c>
      <c r="AB2" s="7">
        <v>1991799.625</v>
      </c>
      <c r="AC2" s="7">
        <v>1734228.75</v>
      </c>
      <c r="AD2" s="7">
        <v>1093075.25</v>
      </c>
      <c r="AE2" s="7">
        <v>1278684.75</v>
      </c>
      <c r="AF2" s="7">
        <v>1570257.5</v>
      </c>
      <c r="AG2" s="7">
        <v>3530440.75</v>
      </c>
      <c r="AH2" s="7">
        <v>3724339.5</v>
      </c>
      <c r="AI2" s="7">
        <v>1167465.125</v>
      </c>
      <c r="AJ2" s="7">
        <v>1465757.25</v>
      </c>
      <c r="AK2" s="7">
        <v>1525221.875</v>
      </c>
      <c r="AL2" s="7">
        <v>15018340</v>
      </c>
      <c r="AM2" s="7">
        <v>1700160.5</v>
      </c>
      <c r="AN2" s="7">
        <v>3134766.5</v>
      </c>
      <c r="AO2" s="7">
        <v>1536436.375</v>
      </c>
      <c r="AP2" s="7">
        <v>1377081.5</v>
      </c>
      <c r="AQ2" s="7">
        <v>1269509.125</v>
      </c>
      <c r="AR2" s="7">
        <v>3630065.75</v>
      </c>
      <c r="AS2" s="7">
        <v>18403480</v>
      </c>
      <c r="AT2" s="7">
        <v>3742844.75</v>
      </c>
      <c r="AU2" s="7">
        <v>1756867.625</v>
      </c>
      <c r="AV2" s="7">
        <v>1769676.75</v>
      </c>
      <c r="AW2" s="7">
        <v>1390154.5</v>
      </c>
      <c r="AX2" s="7">
        <v>41776.464840000001</v>
      </c>
      <c r="AY2" s="7">
        <v>2492.482422</v>
      </c>
      <c r="AZ2" s="7">
        <v>1601.383057</v>
      </c>
      <c r="BA2" s="7">
        <v>10763.712890000001</v>
      </c>
      <c r="BB2" s="7">
        <v>1118591.75</v>
      </c>
      <c r="BC2" s="7">
        <v>1309063.125</v>
      </c>
      <c r="BD2" s="7">
        <v>1366116.375</v>
      </c>
      <c r="BE2" s="7">
        <v>3499290.25</v>
      </c>
      <c r="BF2" s="7">
        <v>1510847.75</v>
      </c>
      <c r="BG2" s="7">
        <v>2400024.5</v>
      </c>
      <c r="BH2" s="7">
        <v>1499464.25</v>
      </c>
      <c r="BI2" s="7">
        <v>1433543.125</v>
      </c>
      <c r="BJ2" s="7">
        <v>25632300</v>
      </c>
      <c r="BK2" s="7">
        <v>2655902.75</v>
      </c>
      <c r="BL2" s="7">
        <v>3009505.5</v>
      </c>
      <c r="BM2" s="7">
        <v>13608190</v>
      </c>
      <c r="BN2" s="7">
        <v>1239464.625</v>
      </c>
      <c r="BO2" s="7">
        <v>29011720</v>
      </c>
      <c r="BP2" s="7">
        <v>2506098.5</v>
      </c>
      <c r="BQ2" s="7">
        <v>1508542.25</v>
      </c>
      <c r="BR2" s="7">
        <v>1520419.125</v>
      </c>
      <c r="BS2" s="7">
        <v>2930869.75</v>
      </c>
      <c r="BT2" s="7">
        <v>1738640.875</v>
      </c>
      <c r="BU2" s="7">
        <v>2303351.75</v>
      </c>
      <c r="BV2" s="7">
        <v>1866653.125</v>
      </c>
      <c r="BW2" s="7">
        <v>872909.5</v>
      </c>
      <c r="BX2" s="7">
        <v>3414859.75</v>
      </c>
      <c r="BY2" s="7">
        <v>1810041.625</v>
      </c>
      <c r="BZ2" s="7">
        <v>1799899.5</v>
      </c>
      <c r="CA2" s="7">
        <v>1421913.5</v>
      </c>
      <c r="CB2" s="7">
        <v>1997641.375</v>
      </c>
      <c r="CC2" s="7">
        <v>20163460</v>
      </c>
      <c r="CD2" s="7">
        <v>39321490</v>
      </c>
      <c r="CE2" s="7">
        <v>7199311.5</v>
      </c>
      <c r="CF2" s="7">
        <v>1819269.25</v>
      </c>
      <c r="CG2" s="7">
        <v>1839404.375</v>
      </c>
      <c r="CH2" s="7">
        <v>4924221.5</v>
      </c>
      <c r="CI2" s="7">
        <v>1046777.875</v>
      </c>
      <c r="CJ2" s="7">
        <v>2111410.25</v>
      </c>
      <c r="CK2" s="7">
        <v>6422027.5</v>
      </c>
      <c r="CL2" s="7">
        <v>19213320</v>
      </c>
      <c r="CM2" s="7">
        <v>1729190.125</v>
      </c>
      <c r="CN2" s="7">
        <v>32239900</v>
      </c>
      <c r="CO2" s="7">
        <v>5858664.5</v>
      </c>
      <c r="CP2" s="7">
        <v>2902117.75</v>
      </c>
      <c r="CQ2" s="7">
        <v>60681060</v>
      </c>
      <c r="CR2" s="7">
        <v>2566153.75</v>
      </c>
      <c r="CS2" s="7">
        <v>1427084.625</v>
      </c>
      <c r="CT2" s="7">
        <v>2441388.75</v>
      </c>
      <c r="CU2" s="7">
        <v>1860746.5</v>
      </c>
      <c r="CV2" s="7">
        <v>3516225.25</v>
      </c>
      <c r="CW2" s="7">
        <v>1917918.75</v>
      </c>
    </row>
    <row r="3" spans="1:101" x14ac:dyDescent="0.2">
      <c r="A3" s="7" t="s">
        <v>347</v>
      </c>
      <c r="B3" s="7">
        <v>21120.246090000001</v>
      </c>
      <c r="C3" s="7">
        <v>34009.785159999999</v>
      </c>
      <c r="D3" s="7">
        <v>10889.35547</v>
      </c>
      <c r="E3" s="7">
        <v>63519.546880000002</v>
      </c>
      <c r="F3" s="7">
        <v>10730.858399999999</v>
      </c>
      <c r="G3" s="7">
        <v>7419.8569340000004</v>
      </c>
      <c r="H3" s="7">
        <v>12517.222659999999</v>
      </c>
      <c r="I3" s="7">
        <v>10449.53809</v>
      </c>
      <c r="J3" s="7">
        <v>6592.720703</v>
      </c>
      <c r="K3" s="7">
        <v>53151.550779999998</v>
      </c>
      <c r="L3" s="7">
        <v>6793.765625</v>
      </c>
      <c r="M3" s="7">
        <v>5948.8222660000001</v>
      </c>
      <c r="N3" s="7">
        <v>17662.589840000001</v>
      </c>
      <c r="O3" s="7">
        <v>25228.953130000002</v>
      </c>
      <c r="P3" s="7">
        <v>18065.902340000001</v>
      </c>
      <c r="Q3" s="7">
        <v>11394.849609999999</v>
      </c>
      <c r="R3" s="7">
        <v>71137.40625</v>
      </c>
      <c r="S3" s="7">
        <v>46116.867189999997</v>
      </c>
      <c r="T3" s="7">
        <v>58368.414060000003</v>
      </c>
      <c r="U3" s="7">
        <v>122694.36719999999</v>
      </c>
      <c r="V3" s="7">
        <v>12437.266600000001</v>
      </c>
      <c r="W3" s="7">
        <v>16505.261719999999</v>
      </c>
      <c r="X3" s="7">
        <v>4396.2446289999998</v>
      </c>
      <c r="Y3" s="7">
        <v>19488.244139999999</v>
      </c>
      <c r="Z3" s="7">
        <v>212776.5313</v>
      </c>
      <c r="AA3" s="7">
        <v>6859440</v>
      </c>
      <c r="AB3" s="7">
        <v>237900.67189999999</v>
      </c>
      <c r="AC3" s="7">
        <v>368044.46879999997</v>
      </c>
      <c r="AD3" s="7">
        <v>27562.972659999999</v>
      </c>
      <c r="AE3" s="7">
        <v>38805.738279999998</v>
      </c>
      <c r="AF3" s="7">
        <v>3902.2456050000001</v>
      </c>
      <c r="AG3" s="7">
        <v>11442.80176</v>
      </c>
      <c r="AH3" s="7">
        <v>140756.98439999999</v>
      </c>
      <c r="AI3" s="7">
        <v>28133.181639999999</v>
      </c>
      <c r="AJ3" s="7">
        <v>19575.814450000002</v>
      </c>
      <c r="AK3" s="7">
        <v>14542.717769999999</v>
      </c>
      <c r="AL3" s="7">
        <v>30196.595700000002</v>
      </c>
      <c r="AM3" s="7">
        <v>24274.248049999998</v>
      </c>
      <c r="AN3" s="7">
        <v>44285.308590000001</v>
      </c>
      <c r="AO3" s="7">
        <v>20463.058590000001</v>
      </c>
      <c r="AP3" s="7">
        <v>54193.296880000002</v>
      </c>
      <c r="AQ3" s="7">
        <v>29885.072270000001</v>
      </c>
      <c r="AR3" s="7">
        <v>79269.820309999996</v>
      </c>
      <c r="AS3" s="7">
        <v>42149.613279999998</v>
      </c>
      <c r="AT3" s="7">
        <v>674077.8125</v>
      </c>
      <c r="AU3" s="7">
        <v>973334.8125</v>
      </c>
      <c r="AV3" s="7">
        <v>1062872.125</v>
      </c>
      <c r="AW3" s="7">
        <v>572970.75</v>
      </c>
      <c r="AX3" s="7">
        <v>1609953.625</v>
      </c>
      <c r="AY3" s="7">
        <v>3187.0285640000002</v>
      </c>
      <c r="AZ3" s="7">
        <v>20035.927729999999</v>
      </c>
      <c r="BA3" s="7">
        <v>29116.667969999999</v>
      </c>
      <c r="BB3" s="7">
        <v>265861.90629999997</v>
      </c>
      <c r="BC3" s="7">
        <v>1242332.5</v>
      </c>
      <c r="BD3" s="7">
        <v>114262.71090000001</v>
      </c>
      <c r="BE3" s="7">
        <v>197314.8125</v>
      </c>
      <c r="BF3" s="7">
        <v>146871.04689999999</v>
      </c>
      <c r="BG3" s="7">
        <v>813525.625</v>
      </c>
      <c r="BH3" s="7">
        <v>11347.070309999999</v>
      </c>
      <c r="BI3" s="7">
        <v>66485.984379999994</v>
      </c>
      <c r="BJ3" s="7">
        <v>155452.10939999999</v>
      </c>
      <c r="BK3" s="7">
        <v>422311.90629999997</v>
      </c>
      <c r="BL3" s="7">
        <v>30577.228520000001</v>
      </c>
      <c r="BM3" s="7">
        <v>23435.121090000001</v>
      </c>
      <c r="BN3" s="7">
        <v>104081.25</v>
      </c>
      <c r="BO3" s="7">
        <v>506567.78129999997</v>
      </c>
      <c r="BP3" s="7">
        <v>13693.87695</v>
      </c>
      <c r="BQ3" s="7">
        <v>24208.136719999999</v>
      </c>
      <c r="BR3" s="7">
        <v>139710.51560000001</v>
      </c>
      <c r="BS3" s="7">
        <v>269616.71879999997</v>
      </c>
      <c r="BT3" s="7">
        <v>124088.35159999999</v>
      </c>
      <c r="BU3" s="7">
        <v>81598.867190000004</v>
      </c>
      <c r="BV3" s="7">
        <v>53612.023439999997</v>
      </c>
      <c r="BW3" s="7">
        <v>165638840</v>
      </c>
      <c r="BX3" s="7">
        <v>582657.1875</v>
      </c>
      <c r="BY3" s="7">
        <v>221931.17189999999</v>
      </c>
      <c r="BZ3" s="7">
        <v>21235.632809999999</v>
      </c>
      <c r="CA3" s="7">
        <v>20370.966799999998</v>
      </c>
      <c r="CB3" s="7">
        <v>15683.110350000001</v>
      </c>
      <c r="CC3" s="7">
        <v>3670.6533199999999</v>
      </c>
      <c r="CD3" s="7">
        <v>12117.55762</v>
      </c>
      <c r="CE3" s="7">
        <v>16014.847659999999</v>
      </c>
      <c r="CF3" s="7">
        <v>20474.5625</v>
      </c>
      <c r="CG3" s="7">
        <v>24537.261719999999</v>
      </c>
      <c r="CH3" s="7">
        <v>365042.71879999997</v>
      </c>
      <c r="CI3" s="7">
        <v>22965.535159999999</v>
      </c>
      <c r="CJ3" s="7">
        <v>33835.800779999998</v>
      </c>
      <c r="CK3" s="7">
        <v>198800.01560000001</v>
      </c>
      <c r="CL3" s="7">
        <v>22277.289059999999</v>
      </c>
      <c r="CM3" s="7">
        <v>28936.171880000002</v>
      </c>
      <c r="CN3" s="7">
        <v>469450.71879999997</v>
      </c>
      <c r="CO3" s="7">
        <v>14711.777340000001</v>
      </c>
      <c r="CP3" s="7">
        <v>9292.5341800000006</v>
      </c>
      <c r="CQ3" s="7">
        <v>51916.617189999997</v>
      </c>
      <c r="CR3" s="7">
        <v>27679.402340000001</v>
      </c>
      <c r="CS3" s="7">
        <v>154662.60939999999</v>
      </c>
      <c r="CT3" s="7">
        <v>10047.08691</v>
      </c>
      <c r="CU3" s="7">
        <v>14823.72363</v>
      </c>
      <c r="CV3" s="7">
        <v>11848.849609999999</v>
      </c>
      <c r="CW3" s="7">
        <v>19838.744139999999</v>
      </c>
    </row>
    <row r="4" spans="1:101" x14ac:dyDescent="0.2">
      <c r="A4" s="7" t="s">
        <v>352</v>
      </c>
      <c r="B4" s="7">
        <v>96912.8125</v>
      </c>
      <c r="C4" s="7">
        <v>94889.3125</v>
      </c>
      <c r="D4" s="7">
        <v>52602.332029999998</v>
      </c>
      <c r="E4" s="7">
        <v>88745.414059999996</v>
      </c>
      <c r="F4" s="7">
        <v>79402.703129999994</v>
      </c>
      <c r="G4" s="7">
        <v>111411.7813</v>
      </c>
      <c r="H4" s="7">
        <v>86152.78125</v>
      </c>
      <c r="I4" s="7">
        <v>36208.210939999997</v>
      </c>
      <c r="J4" s="7">
        <v>89162.054690000004</v>
      </c>
      <c r="K4" s="7">
        <v>58417.324220000002</v>
      </c>
      <c r="L4" s="7">
        <v>88207.28125</v>
      </c>
      <c r="M4" s="7">
        <v>84875.898440000004</v>
      </c>
      <c r="N4" s="7">
        <v>97452.96875</v>
      </c>
      <c r="O4" s="7">
        <v>68461.140629999994</v>
      </c>
      <c r="P4" s="7">
        <v>94692.59375</v>
      </c>
      <c r="Q4" s="7">
        <v>86156.226559999996</v>
      </c>
      <c r="R4" s="7">
        <v>68949.8125</v>
      </c>
      <c r="S4" s="7">
        <v>97388.351559999996</v>
      </c>
      <c r="T4" s="7">
        <v>94196.875</v>
      </c>
      <c r="U4" s="7">
        <v>82597.132809999996</v>
      </c>
      <c r="V4" s="7">
        <v>60471.890630000002</v>
      </c>
      <c r="W4" s="7">
        <v>82640.585940000004</v>
      </c>
      <c r="X4" s="7">
        <v>79757.671879999994</v>
      </c>
      <c r="Y4" s="7">
        <v>83183.382809999996</v>
      </c>
      <c r="Z4" s="7">
        <v>1117706.375</v>
      </c>
      <c r="AA4" s="7">
        <v>1835984.125</v>
      </c>
      <c r="AB4" s="7">
        <v>11308190</v>
      </c>
      <c r="AC4" s="7">
        <v>1276850.25</v>
      </c>
      <c r="AD4" s="7">
        <v>84232.265629999994</v>
      </c>
      <c r="AE4" s="7">
        <v>78413.273440000004</v>
      </c>
      <c r="AF4" s="7">
        <v>83927.148440000004</v>
      </c>
      <c r="AG4" s="7">
        <v>37121.699220000002</v>
      </c>
      <c r="AH4" s="7">
        <v>60362.183590000001</v>
      </c>
      <c r="AI4" s="7">
        <v>94239.640629999994</v>
      </c>
      <c r="AJ4" s="7">
        <v>96600.4375</v>
      </c>
      <c r="AK4" s="7">
        <v>91489.539059999996</v>
      </c>
      <c r="AL4" s="7">
        <v>123622.75780000001</v>
      </c>
      <c r="AM4" s="7">
        <v>108707.9688</v>
      </c>
      <c r="AN4" s="7">
        <v>51143.167970000002</v>
      </c>
      <c r="AO4" s="7">
        <v>95568.203129999994</v>
      </c>
      <c r="AP4" s="7">
        <v>116017.25780000001</v>
      </c>
      <c r="AQ4" s="7">
        <v>103072.9219</v>
      </c>
      <c r="AR4" s="7">
        <v>76024.59375</v>
      </c>
      <c r="AS4" s="7">
        <v>130740.6563</v>
      </c>
      <c r="AT4" s="7">
        <v>463607.15629999997</v>
      </c>
      <c r="AU4" s="7">
        <v>643009.3125</v>
      </c>
      <c r="AV4" s="7">
        <v>799413.9375</v>
      </c>
      <c r="AW4" s="7">
        <v>459089.65629999997</v>
      </c>
      <c r="AX4" s="7">
        <v>227874.42189999999</v>
      </c>
      <c r="AY4" s="7">
        <v>41134.339840000001</v>
      </c>
      <c r="AZ4" s="7">
        <v>32999.125</v>
      </c>
      <c r="BA4" s="7">
        <v>34013.519529999998</v>
      </c>
      <c r="BB4" s="7">
        <v>346229.71879999997</v>
      </c>
      <c r="BC4" s="7">
        <v>324806.375</v>
      </c>
      <c r="BD4" s="7">
        <v>577969.9375</v>
      </c>
      <c r="BE4" s="7">
        <v>766257.125</v>
      </c>
      <c r="BF4" s="7">
        <v>78448.648440000004</v>
      </c>
      <c r="BG4" s="7">
        <v>172226.95310000001</v>
      </c>
      <c r="BH4" s="7">
        <v>98176.132809999996</v>
      </c>
      <c r="BI4" s="7">
        <v>104954.36719999999</v>
      </c>
      <c r="BJ4" s="7">
        <v>104265.4375</v>
      </c>
      <c r="BK4" s="7">
        <v>122088.07030000001</v>
      </c>
      <c r="BL4" s="7">
        <v>49018.554689999997</v>
      </c>
      <c r="BM4" s="7">
        <v>79368.820309999996</v>
      </c>
      <c r="BN4" s="7">
        <v>100332.6875</v>
      </c>
      <c r="BO4" s="7">
        <v>113018.88280000001</v>
      </c>
      <c r="BP4" s="7">
        <v>85875.585940000004</v>
      </c>
      <c r="BQ4" s="7">
        <v>79645.914059999996</v>
      </c>
      <c r="BR4" s="7">
        <v>140790.5938</v>
      </c>
      <c r="BS4" s="7">
        <v>385149.96879999997</v>
      </c>
      <c r="BT4" s="7">
        <v>129914.4844</v>
      </c>
      <c r="BU4" s="7">
        <v>132797.4063</v>
      </c>
      <c r="BV4" s="7">
        <v>96332.765629999994</v>
      </c>
      <c r="BW4" s="7">
        <v>1366815.125</v>
      </c>
      <c r="BX4" s="7">
        <v>647965.625</v>
      </c>
      <c r="BY4" s="7">
        <v>409108.3125</v>
      </c>
      <c r="BZ4" s="7">
        <v>68109.328129999994</v>
      </c>
      <c r="CA4" s="7">
        <v>83257.953129999994</v>
      </c>
      <c r="CB4" s="7">
        <v>81690.6875</v>
      </c>
      <c r="CC4" s="7">
        <v>78560.140629999994</v>
      </c>
      <c r="CD4" s="7">
        <v>29901.824219999999</v>
      </c>
      <c r="CE4" s="7">
        <v>36439.675779999998</v>
      </c>
      <c r="CF4" s="7">
        <v>93279.195309999996</v>
      </c>
      <c r="CG4" s="7">
        <v>76167.898440000004</v>
      </c>
      <c r="CH4" s="7">
        <v>65600.28125</v>
      </c>
      <c r="CI4" s="7">
        <v>87218.9375</v>
      </c>
      <c r="CJ4" s="7">
        <v>78397.492190000004</v>
      </c>
      <c r="CK4" s="7">
        <v>59789.390630000002</v>
      </c>
      <c r="CL4" s="7">
        <v>71269.5625</v>
      </c>
      <c r="CM4" s="7">
        <v>70693.773440000004</v>
      </c>
      <c r="CN4" s="7">
        <v>133658.82810000001</v>
      </c>
      <c r="CO4" s="7">
        <v>42616.777340000001</v>
      </c>
      <c r="CP4" s="7">
        <v>78228.703129999994</v>
      </c>
      <c r="CQ4" s="7">
        <v>36519.046880000002</v>
      </c>
      <c r="CR4" s="7">
        <v>102411.75780000001</v>
      </c>
      <c r="CS4" s="7">
        <v>102302.4844</v>
      </c>
      <c r="CT4" s="7">
        <v>84441.429690000004</v>
      </c>
      <c r="CU4" s="7">
        <v>71963.640629999994</v>
      </c>
      <c r="CV4" s="7">
        <v>27034.166020000001</v>
      </c>
      <c r="CW4" s="7">
        <v>67896.476559999996</v>
      </c>
    </row>
    <row r="5" spans="1:101" x14ac:dyDescent="0.2">
      <c r="A5" s="7" t="s">
        <v>357</v>
      </c>
      <c r="B5" s="7">
        <v>117208.80469999999</v>
      </c>
      <c r="C5" s="7">
        <v>177263.01560000001</v>
      </c>
      <c r="D5" s="7">
        <v>40497.453130000002</v>
      </c>
      <c r="E5" s="7">
        <v>99196.71875</v>
      </c>
      <c r="F5" s="7">
        <v>739252.9375</v>
      </c>
      <c r="G5" s="7">
        <v>39572.898439999997</v>
      </c>
      <c r="H5" s="7">
        <v>27506.583979999999</v>
      </c>
      <c r="I5" s="7">
        <v>28027.244139999999</v>
      </c>
      <c r="J5" s="7">
        <v>27024.759770000001</v>
      </c>
      <c r="K5" s="7">
        <v>29614.908200000002</v>
      </c>
      <c r="L5" s="7">
        <v>18510.73633</v>
      </c>
      <c r="M5" s="7">
        <v>25644.259770000001</v>
      </c>
      <c r="N5" s="7">
        <v>15606.597659999999</v>
      </c>
      <c r="O5" s="7">
        <v>40108.503909999999</v>
      </c>
      <c r="P5" s="7">
        <v>25743.242190000001</v>
      </c>
      <c r="Q5" s="7">
        <v>18824.152340000001</v>
      </c>
      <c r="R5" s="7">
        <v>24448.390630000002</v>
      </c>
      <c r="S5" s="7">
        <v>27588.349610000001</v>
      </c>
      <c r="T5" s="7">
        <v>27710.54492</v>
      </c>
      <c r="U5" s="7">
        <v>55248.507810000003</v>
      </c>
      <c r="V5" s="7">
        <v>41779.765630000002</v>
      </c>
      <c r="W5" s="7">
        <v>59379.671880000002</v>
      </c>
      <c r="X5" s="7">
        <v>25056.86133</v>
      </c>
      <c r="Y5" s="7">
        <v>35414.21875</v>
      </c>
      <c r="Z5" s="7">
        <v>332153.71879999997</v>
      </c>
      <c r="AA5" s="7">
        <v>323637.53129999997</v>
      </c>
      <c r="AB5" s="7">
        <v>114020.3281</v>
      </c>
      <c r="AC5" s="7">
        <v>131422.2813</v>
      </c>
      <c r="AD5" s="7">
        <v>66473.148440000004</v>
      </c>
      <c r="AE5" s="7">
        <v>85545.484379999994</v>
      </c>
      <c r="AF5" s="7">
        <v>124723.6094</v>
      </c>
      <c r="AG5" s="7">
        <v>301752.59379999997</v>
      </c>
      <c r="AH5" s="7">
        <v>31371.779299999998</v>
      </c>
      <c r="AI5" s="7">
        <v>96791.242190000004</v>
      </c>
      <c r="AJ5" s="7">
        <v>1068577.125</v>
      </c>
      <c r="AK5" s="7">
        <v>250693.0625</v>
      </c>
      <c r="AL5" s="7">
        <v>451412.71879999997</v>
      </c>
      <c r="AM5" s="7">
        <v>654287.8125</v>
      </c>
      <c r="AN5" s="7">
        <v>894028.375</v>
      </c>
      <c r="AO5" s="7">
        <v>843380.8125</v>
      </c>
      <c r="AP5" s="7">
        <v>525586.3125</v>
      </c>
      <c r="AQ5" s="7">
        <v>922010</v>
      </c>
      <c r="AR5" s="7">
        <v>1237333.875</v>
      </c>
      <c r="AS5" s="7">
        <v>1059869.75</v>
      </c>
      <c r="AT5" s="7">
        <v>235980.9063</v>
      </c>
      <c r="AU5" s="7">
        <v>377399.40629999997</v>
      </c>
      <c r="AV5" s="7">
        <v>427821.65629999997</v>
      </c>
      <c r="AW5" s="7">
        <v>114051.89840000001</v>
      </c>
      <c r="AX5" s="7">
        <v>3665.0129390000002</v>
      </c>
      <c r="AY5" s="7">
        <v>2922.2670899999998</v>
      </c>
      <c r="AZ5" s="7">
        <v>1321.572876</v>
      </c>
      <c r="BA5" s="7">
        <v>3997.764404</v>
      </c>
      <c r="BB5" s="7">
        <v>33133.917970000002</v>
      </c>
      <c r="BC5" s="7">
        <v>30423.140630000002</v>
      </c>
      <c r="BD5" s="7">
        <v>36086.773439999997</v>
      </c>
      <c r="BE5" s="7">
        <v>36136.273439999997</v>
      </c>
      <c r="BF5" s="7">
        <v>54111.292970000002</v>
      </c>
      <c r="BG5" s="7">
        <v>32661.39258</v>
      </c>
      <c r="BH5" s="7">
        <v>28250.42383</v>
      </c>
      <c r="BI5" s="7">
        <v>24453.216799999998</v>
      </c>
      <c r="BJ5" s="7">
        <v>36753.269529999998</v>
      </c>
      <c r="BK5" s="7">
        <v>48558.214840000001</v>
      </c>
      <c r="BL5" s="7">
        <v>30942.625</v>
      </c>
      <c r="BM5" s="7">
        <v>29855.376950000002</v>
      </c>
      <c r="BN5" s="7">
        <v>49629.832029999998</v>
      </c>
      <c r="BO5" s="7">
        <v>72677.515629999994</v>
      </c>
      <c r="BP5" s="7">
        <v>22436.609380000002</v>
      </c>
      <c r="BQ5" s="7">
        <v>24949.365229999999</v>
      </c>
      <c r="BR5" s="7">
        <v>746805.75</v>
      </c>
      <c r="BS5" s="7">
        <v>176167.2813</v>
      </c>
      <c r="BT5" s="7">
        <v>33285.734380000002</v>
      </c>
      <c r="BU5" s="7">
        <v>32453.48242</v>
      </c>
      <c r="BV5" s="7">
        <v>31454.269530000001</v>
      </c>
      <c r="BW5" s="7">
        <v>29478.92383</v>
      </c>
      <c r="BX5" s="7">
        <v>32310.599610000001</v>
      </c>
      <c r="BY5" s="7">
        <v>29985.158200000002</v>
      </c>
      <c r="BZ5" s="7">
        <v>26357.417969999999</v>
      </c>
      <c r="CA5" s="7">
        <v>35727.042970000002</v>
      </c>
      <c r="CB5" s="7">
        <v>25955.13867</v>
      </c>
      <c r="CC5" s="7">
        <v>25752.88867</v>
      </c>
      <c r="CD5" s="7">
        <v>23404.582030000001</v>
      </c>
      <c r="CE5" s="7">
        <v>23115.175780000001</v>
      </c>
      <c r="CF5" s="7">
        <v>32689.400389999999</v>
      </c>
      <c r="CG5" s="7">
        <v>26466.933590000001</v>
      </c>
      <c r="CH5" s="7">
        <v>35152.121090000001</v>
      </c>
      <c r="CI5" s="7">
        <v>26280.04492</v>
      </c>
      <c r="CJ5" s="7">
        <v>25875.46875</v>
      </c>
      <c r="CK5" s="7">
        <v>35097.21875</v>
      </c>
      <c r="CL5" s="7">
        <v>25043.136719999999</v>
      </c>
      <c r="CM5" s="7">
        <v>24828.476559999999</v>
      </c>
      <c r="CN5" s="7">
        <v>27839.5</v>
      </c>
      <c r="CO5" s="7">
        <v>62003.03125</v>
      </c>
      <c r="CP5" s="7">
        <v>47574.148439999997</v>
      </c>
      <c r="CQ5" s="7">
        <v>25507.347659999999</v>
      </c>
      <c r="CR5" s="7">
        <v>26380.79492</v>
      </c>
      <c r="CS5" s="7">
        <v>23384.425780000001</v>
      </c>
      <c r="CT5" s="7">
        <v>25751.660159999999</v>
      </c>
      <c r="CU5" s="7">
        <v>29011.058590000001</v>
      </c>
      <c r="CV5" s="7">
        <v>31873.125</v>
      </c>
      <c r="CW5" s="7">
        <v>20889.439450000002</v>
      </c>
    </row>
    <row r="6" spans="1:101" x14ac:dyDescent="0.2">
      <c r="A6" s="7" t="s">
        <v>362</v>
      </c>
      <c r="B6" s="7">
        <v>115262.8281</v>
      </c>
      <c r="C6" s="7">
        <v>311925.25</v>
      </c>
      <c r="D6" s="7">
        <v>99042.40625</v>
      </c>
      <c r="E6" s="7">
        <v>83462.3125</v>
      </c>
      <c r="F6" s="7">
        <v>277227.28129999997</v>
      </c>
      <c r="G6" s="7">
        <v>8227500</v>
      </c>
      <c r="H6" s="7">
        <v>320484.53129999997</v>
      </c>
      <c r="I6" s="7">
        <v>170469.3125</v>
      </c>
      <c r="J6" s="7">
        <v>773031.375</v>
      </c>
      <c r="K6" s="7">
        <v>485096.90629999997</v>
      </c>
      <c r="L6" s="7">
        <v>254194.76560000001</v>
      </c>
      <c r="M6" s="7">
        <v>401686.4375</v>
      </c>
      <c r="N6" s="7">
        <v>6120502.5</v>
      </c>
      <c r="O6" s="7">
        <v>1624553.75</v>
      </c>
      <c r="P6" s="7">
        <v>1415212.625</v>
      </c>
      <c r="Q6" s="7">
        <v>29526150</v>
      </c>
      <c r="R6" s="7">
        <v>5803915.5</v>
      </c>
      <c r="S6" s="7">
        <v>4057447.25</v>
      </c>
      <c r="T6" s="7">
        <v>49920610</v>
      </c>
      <c r="U6" s="7">
        <v>71966570</v>
      </c>
      <c r="V6" s="7">
        <v>115711.375</v>
      </c>
      <c r="W6" s="7">
        <v>177868.54689999999</v>
      </c>
      <c r="X6" s="7">
        <v>162787.9688</v>
      </c>
      <c r="Y6" s="7">
        <v>148585.57810000001</v>
      </c>
      <c r="Z6" s="7">
        <v>1111352.125</v>
      </c>
      <c r="AA6" s="7">
        <v>1763675.625</v>
      </c>
      <c r="AB6" s="7">
        <v>671743.625</v>
      </c>
      <c r="AC6" s="7">
        <v>1351480.25</v>
      </c>
      <c r="AD6" s="7">
        <v>335227.03129999997</v>
      </c>
      <c r="AE6" s="7">
        <v>259299.57810000001</v>
      </c>
      <c r="AF6" s="7">
        <v>171710.5625</v>
      </c>
      <c r="AG6" s="7">
        <v>220730.64060000001</v>
      </c>
      <c r="AH6" s="7">
        <v>415824.5</v>
      </c>
      <c r="AI6" s="7">
        <v>500706.59379999997</v>
      </c>
      <c r="AJ6" s="7">
        <v>728725.4375</v>
      </c>
      <c r="AK6" s="7">
        <v>642012.8125</v>
      </c>
      <c r="AL6" s="7">
        <v>1272937.875</v>
      </c>
      <c r="AM6" s="7">
        <v>904005.0625</v>
      </c>
      <c r="AN6" s="7">
        <v>957462.8125</v>
      </c>
      <c r="AO6" s="7">
        <v>1522106.875</v>
      </c>
      <c r="AP6" s="7">
        <v>3695305.25</v>
      </c>
      <c r="AQ6" s="7">
        <v>3988609.75</v>
      </c>
      <c r="AR6" s="7">
        <v>2864146.25</v>
      </c>
      <c r="AS6" s="7">
        <v>55650600</v>
      </c>
      <c r="AT6" s="7">
        <v>288086.9375</v>
      </c>
      <c r="AU6" s="7">
        <v>439508.8125</v>
      </c>
      <c r="AV6" s="7">
        <v>163090.9688</v>
      </c>
      <c r="AW6" s="7">
        <v>271285.84379999997</v>
      </c>
      <c r="AX6" s="7">
        <v>2984.3881839999999</v>
      </c>
      <c r="AY6" s="7">
        <v>1404.41687</v>
      </c>
      <c r="AZ6" s="7">
        <v>0</v>
      </c>
      <c r="BA6" s="7">
        <v>0</v>
      </c>
      <c r="BB6" s="7">
        <v>2648464.5</v>
      </c>
      <c r="BC6" s="7">
        <v>218481860</v>
      </c>
      <c r="BD6" s="7">
        <v>951369.6875</v>
      </c>
      <c r="BE6" s="7">
        <v>688939.8125</v>
      </c>
      <c r="BF6" s="7">
        <v>299441960</v>
      </c>
      <c r="BG6" s="7">
        <v>198334220</v>
      </c>
      <c r="BH6" s="7">
        <v>1921046.25</v>
      </c>
      <c r="BI6" s="7">
        <v>2996301.25</v>
      </c>
      <c r="BJ6" s="7">
        <v>80661350</v>
      </c>
      <c r="BK6" s="7">
        <v>95342920</v>
      </c>
      <c r="BL6" s="7">
        <v>2427762.25</v>
      </c>
      <c r="BM6" s="7">
        <v>2095325.625</v>
      </c>
      <c r="BN6" s="7">
        <v>8046311.5</v>
      </c>
      <c r="BO6" s="7">
        <v>286722160</v>
      </c>
      <c r="BP6" s="7">
        <v>1126138.625</v>
      </c>
      <c r="BQ6" s="7">
        <v>1649910.125</v>
      </c>
      <c r="BR6" s="7">
        <v>82688510</v>
      </c>
      <c r="BS6" s="7">
        <v>110042710</v>
      </c>
      <c r="BT6" s="7">
        <v>54579470</v>
      </c>
      <c r="BU6" s="7">
        <v>3159961.5</v>
      </c>
      <c r="BV6" s="7">
        <v>7479523.5</v>
      </c>
      <c r="BW6" s="7">
        <v>436798640</v>
      </c>
      <c r="BX6" s="7">
        <v>912835.25</v>
      </c>
      <c r="BY6" s="7">
        <v>1130844.875</v>
      </c>
      <c r="BZ6" s="7">
        <v>1703.9814449999999</v>
      </c>
      <c r="CA6" s="7">
        <v>15687.61133</v>
      </c>
      <c r="CB6" s="7">
        <v>16798.314450000002</v>
      </c>
      <c r="CC6" s="7">
        <v>0</v>
      </c>
      <c r="CD6" s="7">
        <v>0</v>
      </c>
      <c r="CE6" s="7">
        <v>219464.14060000001</v>
      </c>
      <c r="CF6" s="7">
        <v>0</v>
      </c>
      <c r="CG6" s="7">
        <v>15263.24121</v>
      </c>
      <c r="CH6" s="7">
        <v>713909.6875</v>
      </c>
      <c r="CI6" s="7">
        <v>0</v>
      </c>
      <c r="CJ6" s="7">
        <v>4166.8950199999999</v>
      </c>
      <c r="CK6" s="7">
        <v>196161.7188</v>
      </c>
      <c r="CL6" s="7">
        <v>45600.808590000001</v>
      </c>
      <c r="CM6" s="7">
        <v>1871.4514160000001</v>
      </c>
      <c r="CN6" s="7">
        <v>1730332.625</v>
      </c>
      <c r="CO6" s="7">
        <v>178092.60939999999</v>
      </c>
      <c r="CP6" s="7">
        <v>140433.375</v>
      </c>
      <c r="CQ6" s="7">
        <v>0</v>
      </c>
      <c r="CR6" s="7">
        <v>1970112.375</v>
      </c>
      <c r="CS6" s="7">
        <v>1507597.75</v>
      </c>
      <c r="CT6" s="7">
        <v>3109.0595699999999</v>
      </c>
      <c r="CU6" s="7">
        <v>0</v>
      </c>
      <c r="CV6" s="7">
        <v>0</v>
      </c>
      <c r="CW6" s="7">
        <v>46884.257810000003</v>
      </c>
    </row>
    <row r="7" spans="1:101" x14ac:dyDescent="0.2">
      <c r="A7" s="7" t="s">
        <v>367</v>
      </c>
      <c r="B7" s="7">
        <v>80346100</v>
      </c>
      <c r="C7" s="7">
        <v>55816830</v>
      </c>
      <c r="D7" s="7">
        <v>68865900</v>
      </c>
      <c r="E7" s="7">
        <v>62415990</v>
      </c>
      <c r="F7" s="7">
        <v>3494128.25</v>
      </c>
      <c r="G7" s="7">
        <v>217269740</v>
      </c>
      <c r="H7" s="7">
        <v>170988300</v>
      </c>
      <c r="I7" s="7">
        <v>148334230</v>
      </c>
      <c r="J7" s="7">
        <v>482639320</v>
      </c>
      <c r="K7" s="7">
        <v>446944880</v>
      </c>
      <c r="L7" s="7">
        <v>106582630</v>
      </c>
      <c r="M7" s="7">
        <v>272846200</v>
      </c>
      <c r="N7" s="7">
        <v>377975520</v>
      </c>
      <c r="O7" s="7">
        <v>1008293200</v>
      </c>
      <c r="P7" s="7">
        <v>106775970</v>
      </c>
      <c r="Q7" s="7">
        <v>252180740</v>
      </c>
      <c r="R7" s="7">
        <v>735105920</v>
      </c>
      <c r="S7" s="7">
        <v>1040283760</v>
      </c>
      <c r="T7" s="7">
        <v>479525600</v>
      </c>
      <c r="U7" s="7">
        <v>912478960</v>
      </c>
      <c r="V7" s="7">
        <v>209474920</v>
      </c>
      <c r="W7" s="7">
        <v>95890250</v>
      </c>
      <c r="X7" s="7">
        <v>22748280</v>
      </c>
      <c r="Y7" s="7">
        <v>88139600</v>
      </c>
      <c r="Z7" s="7">
        <v>2348347.75</v>
      </c>
      <c r="AA7" s="7">
        <v>35828550</v>
      </c>
      <c r="AB7" s="7">
        <v>892889.4375</v>
      </c>
      <c r="AC7" s="7">
        <v>1071399.625</v>
      </c>
      <c r="AD7" s="7">
        <v>8902310</v>
      </c>
      <c r="AE7" s="7">
        <v>2646429.5</v>
      </c>
      <c r="AF7" s="7">
        <v>20949170</v>
      </c>
      <c r="AG7" s="7">
        <v>6721658.5</v>
      </c>
      <c r="AH7" s="7">
        <v>1363847.25</v>
      </c>
      <c r="AI7" s="7">
        <v>24754550</v>
      </c>
      <c r="AJ7" s="7">
        <v>5863166.5</v>
      </c>
      <c r="AK7" s="7">
        <v>89444440</v>
      </c>
      <c r="AL7" s="7">
        <v>76907170</v>
      </c>
      <c r="AM7" s="7">
        <v>113869730</v>
      </c>
      <c r="AN7" s="7">
        <v>8269780.5</v>
      </c>
      <c r="AO7" s="7">
        <v>161978100</v>
      </c>
      <c r="AP7" s="7">
        <v>7555284.5</v>
      </c>
      <c r="AQ7" s="7">
        <v>96748790</v>
      </c>
      <c r="AR7" s="7">
        <v>98897430</v>
      </c>
      <c r="AS7" s="7">
        <v>125467370</v>
      </c>
      <c r="AT7" s="7">
        <v>4665600.5</v>
      </c>
      <c r="AU7" s="7">
        <v>26556740</v>
      </c>
      <c r="AV7" s="7">
        <v>1189618.75</v>
      </c>
      <c r="AW7" s="7">
        <v>1019114.5</v>
      </c>
      <c r="AX7" s="7">
        <v>29436.033200000002</v>
      </c>
      <c r="AY7" s="7">
        <v>26195.822270000001</v>
      </c>
      <c r="AZ7" s="7">
        <v>12114.55371</v>
      </c>
      <c r="BA7" s="7">
        <v>20410.445309999999</v>
      </c>
      <c r="BB7" s="7">
        <v>43634290</v>
      </c>
      <c r="BC7" s="7">
        <v>213570580</v>
      </c>
      <c r="BD7" s="7">
        <v>304971.53129999997</v>
      </c>
      <c r="BE7" s="7">
        <v>48321980</v>
      </c>
      <c r="BF7" s="7">
        <v>238160500</v>
      </c>
      <c r="BG7" s="7">
        <v>674959280</v>
      </c>
      <c r="BH7" s="7">
        <v>2209891.5</v>
      </c>
      <c r="BI7" s="7">
        <v>4400818.5</v>
      </c>
      <c r="BJ7" s="7">
        <v>222181620</v>
      </c>
      <c r="BK7" s="7">
        <v>541051800</v>
      </c>
      <c r="BL7" s="7">
        <v>4906786.5</v>
      </c>
      <c r="BM7" s="7">
        <v>55958880</v>
      </c>
      <c r="BN7" s="7">
        <v>250549720</v>
      </c>
      <c r="BO7" s="7">
        <v>1807388480</v>
      </c>
      <c r="BP7" s="7">
        <v>45436590</v>
      </c>
      <c r="BQ7" s="7">
        <v>43769320</v>
      </c>
      <c r="BR7" s="7">
        <v>162285580</v>
      </c>
      <c r="BS7" s="7">
        <v>734690000</v>
      </c>
      <c r="BT7" s="7">
        <v>65798830</v>
      </c>
      <c r="BU7" s="7">
        <v>169261520</v>
      </c>
      <c r="BV7" s="7">
        <v>98292020</v>
      </c>
      <c r="BW7" s="7">
        <v>283290100</v>
      </c>
      <c r="BX7" s="7">
        <v>3937197.75</v>
      </c>
      <c r="BY7" s="7">
        <v>1709357.375</v>
      </c>
      <c r="BZ7" s="7">
        <v>17816.605469999999</v>
      </c>
      <c r="CA7" s="7">
        <v>145724.875</v>
      </c>
      <c r="CB7" s="7">
        <v>217181.1563</v>
      </c>
      <c r="CC7" s="7">
        <v>433080.46879999997</v>
      </c>
      <c r="CD7" s="7">
        <v>689061.1875</v>
      </c>
      <c r="CE7" s="7">
        <v>285096980</v>
      </c>
      <c r="CF7" s="7">
        <v>331872.3125</v>
      </c>
      <c r="CG7" s="7">
        <v>438479.21879999997</v>
      </c>
      <c r="CH7" s="7">
        <v>2282708.5</v>
      </c>
      <c r="CI7" s="7">
        <v>540236.8125</v>
      </c>
      <c r="CJ7" s="7">
        <v>594834.5625</v>
      </c>
      <c r="CK7" s="7">
        <v>1810782.75</v>
      </c>
      <c r="CL7" s="7">
        <v>1087773.25</v>
      </c>
      <c r="CM7" s="7">
        <v>499446.6875</v>
      </c>
      <c r="CN7" s="7">
        <v>1443092.625</v>
      </c>
      <c r="CO7" s="7">
        <v>1583562.625</v>
      </c>
      <c r="CP7" s="7">
        <v>1212007.5</v>
      </c>
      <c r="CQ7" s="7">
        <v>783215.125</v>
      </c>
      <c r="CR7" s="7">
        <v>999093.625</v>
      </c>
      <c r="CS7" s="7">
        <v>3127587.25</v>
      </c>
      <c r="CT7" s="7">
        <v>124051.8125</v>
      </c>
      <c r="CU7" s="7">
        <v>156475.92189999999</v>
      </c>
      <c r="CV7" s="7">
        <v>338543.09379999997</v>
      </c>
      <c r="CW7" s="7">
        <v>102302.00780000001</v>
      </c>
    </row>
    <row r="8" spans="1:101" x14ac:dyDescent="0.2">
      <c r="A8" s="7" t="s">
        <v>372</v>
      </c>
      <c r="B8" s="7">
        <v>476213.4375</v>
      </c>
      <c r="C8" s="7">
        <v>653299.1875</v>
      </c>
      <c r="D8" s="7">
        <v>219106.10939999999</v>
      </c>
      <c r="E8" s="7">
        <v>763314.8125</v>
      </c>
      <c r="F8" s="7">
        <v>1393197.25</v>
      </c>
      <c r="G8" s="7">
        <v>181570.35939999999</v>
      </c>
      <c r="H8" s="7">
        <v>194146.9375</v>
      </c>
      <c r="I8" s="7">
        <v>229301.125</v>
      </c>
      <c r="J8" s="7">
        <v>367827.96879999997</v>
      </c>
      <c r="K8" s="7">
        <v>635840.5625</v>
      </c>
      <c r="L8" s="7">
        <v>197955.26560000001</v>
      </c>
      <c r="M8" s="7">
        <v>269320.5</v>
      </c>
      <c r="N8" s="7">
        <v>469539.15629999997</v>
      </c>
      <c r="O8" s="7">
        <v>1322743.5</v>
      </c>
      <c r="P8" s="7">
        <v>2390350</v>
      </c>
      <c r="Q8" s="7">
        <v>450464.46879999997</v>
      </c>
      <c r="R8" s="7">
        <v>2214175.5</v>
      </c>
      <c r="S8" s="7">
        <v>2179124.25</v>
      </c>
      <c r="T8" s="7">
        <v>1784725.5</v>
      </c>
      <c r="U8" s="7">
        <v>3942871.5</v>
      </c>
      <c r="V8" s="7">
        <v>545259.6875</v>
      </c>
      <c r="W8" s="7">
        <v>279471.59379999997</v>
      </c>
      <c r="X8" s="7">
        <v>95449.46875</v>
      </c>
      <c r="Y8" s="7">
        <v>404010.71879999997</v>
      </c>
      <c r="Z8" s="7">
        <v>74150650</v>
      </c>
      <c r="AA8" s="7">
        <v>4478124.5</v>
      </c>
      <c r="AB8" s="7">
        <v>4129023.75</v>
      </c>
      <c r="AC8" s="7">
        <v>3061835.25</v>
      </c>
      <c r="AD8" s="7">
        <v>1953148.5</v>
      </c>
      <c r="AE8" s="7">
        <v>1428558.875</v>
      </c>
      <c r="AF8" s="7">
        <v>10607830</v>
      </c>
      <c r="AG8" s="7">
        <v>49471670</v>
      </c>
      <c r="AH8" s="7">
        <v>510527.78129999997</v>
      </c>
      <c r="AI8" s="7">
        <v>119050740</v>
      </c>
      <c r="AJ8" s="7">
        <v>6514651.5</v>
      </c>
      <c r="AK8" s="7">
        <v>46127780</v>
      </c>
      <c r="AL8" s="7">
        <v>101052700</v>
      </c>
      <c r="AM8" s="7">
        <v>63227480</v>
      </c>
      <c r="AN8" s="7">
        <v>5132373.5</v>
      </c>
      <c r="AO8" s="7">
        <v>74450920</v>
      </c>
      <c r="AP8" s="7">
        <v>537651760</v>
      </c>
      <c r="AQ8" s="7">
        <v>254603580</v>
      </c>
      <c r="AR8" s="7">
        <v>487923680</v>
      </c>
      <c r="AS8" s="7">
        <v>257772480</v>
      </c>
      <c r="AT8" s="7">
        <v>105269260</v>
      </c>
      <c r="AU8" s="7">
        <v>1384190.5</v>
      </c>
      <c r="AV8" s="7">
        <v>2291030.75</v>
      </c>
      <c r="AW8" s="7">
        <v>1892865.875</v>
      </c>
      <c r="AX8" s="7">
        <v>23650.279299999998</v>
      </c>
      <c r="AY8" s="7">
        <v>2580.1401369999999</v>
      </c>
      <c r="AZ8" s="7">
        <v>5029.3691410000001</v>
      </c>
      <c r="BA8" s="7">
        <v>8172.2109380000002</v>
      </c>
      <c r="BB8" s="7">
        <v>256413780</v>
      </c>
      <c r="BC8" s="7">
        <v>6096328.5</v>
      </c>
      <c r="BD8" s="7">
        <v>917679.3125</v>
      </c>
      <c r="BE8" s="7">
        <v>1470054.625</v>
      </c>
      <c r="BF8" s="7">
        <v>1528293760</v>
      </c>
      <c r="BG8" s="7">
        <v>252995300</v>
      </c>
      <c r="BH8" s="7">
        <v>760827.875</v>
      </c>
      <c r="BI8" s="7">
        <v>126796390</v>
      </c>
      <c r="BJ8" s="7">
        <v>1313227120</v>
      </c>
      <c r="BK8" s="7">
        <v>248923240</v>
      </c>
      <c r="BL8" s="7">
        <v>2597133.5</v>
      </c>
      <c r="BM8" s="7">
        <v>1416849.5</v>
      </c>
      <c r="BN8" s="7">
        <v>967633360</v>
      </c>
      <c r="BO8" s="7">
        <v>693845680</v>
      </c>
      <c r="BP8" s="7">
        <v>24145670</v>
      </c>
      <c r="BQ8" s="7">
        <v>1524879.625</v>
      </c>
      <c r="BR8" s="7">
        <v>2025294080</v>
      </c>
      <c r="BS8" s="7">
        <v>800377280</v>
      </c>
      <c r="BT8" s="7">
        <v>182874580</v>
      </c>
      <c r="BU8" s="7">
        <v>324994260</v>
      </c>
      <c r="BV8" s="7">
        <v>484456400</v>
      </c>
      <c r="BW8" s="7">
        <v>92572260</v>
      </c>
      <c r="BX8" s="7">
        <v>1665214.125</v>
      </c>
      <c r="BY8" s="7">
        <v>8771910</v>
      </c>
      <c r="BZ8" s="7">
        <v>43903.179689999997</v>
      </c>
      <c r="CA8" s="7">
        <v>45422.867189999997</v>
      </c>
      <c r="CB8" s="7">
        <v>53238.253909999999</v>
      </c>
      <c r="CC8" s="7">
        <v>81156.921879999994</v>
      </c>
      <c r="CD8" s="7">
        <v>286619.71879999997</v>
      </c>
      <c r="CE8" s="7">
        <v>459791.1875</v>
      </c>
      <c r="CF8" s="7">
        <v>79463.21875</v>
      </c>
      <c r="CG8" s="7">
        <v>143115.4375</v>
      </c>
      <c r="CH8" s="7">
        <v>845766.625</v>
      </c>
      <c r="CI8" s="7">
        <v>123405.7031</v>
      </c>
      <c r="CJ8" s="7">
        <v>196872.5</v>
      </c>
      <c r="CK8" s="7">
        <v>476190.90629999997</v>
      </c>
      <c r="CL8" s="7">
        <v>326288.5625</v>
      </c>
      <c r="CM8" s="7">
        <v>350966.96879999997</v>
      </c>
      <c r="CN8" s="7">
        <v>511289.0625</v>
      </c>
      <c r="CO8" s="7">
        <v>3923286.5</v>
      </c>
      <c r="CP8" s="7">
        <v>1140514.125</v>
      </c>
      <c r="CQ8" s="7">
        <v>343800.0625</v>
      </c>
      <c r="CR8" s="7">
        <v>128725690</v>
      </c>
      <c r="CS8" s="7">
        <v>2789579.75</v>
      </c>
      <c r="CT8" s="7">
        <v>153354.92189999999</v>
      </c>
      <c r="CU8" s="7">
        <v>48660.292970000002</v>
      </c>
      <c r="CV8" s="7">
        <v>298576.28129999997</v>
      </c>
      <c r="CW8" s="7">
        <v>61956.738279999998</v>
      </c>
    </row>
    <row r="9" spans="1:101" x14ac:dyDescent="0.2">
      <c r="A9" s="7" t="s">
        <v>377</v>
      </c>
      <c r="B9" s="7">
        <v>2166465.5</v>
      </c>
      <c r="C9" s="7">
        <v>2350876.5</v>
      </c>
      <c r="D9" s="7">
        <v>1204374.75</v>
      </c>
      <c r="E9" s="7">
        <v>3703078.5</v>
      </c>
      <c r="F9" s="7">
        <v>13792850</v>
      </c>
      <c r="G9" s="7">
        <v>2484209.25</v>
      </c>
      <c r="H9" s="7">
        <v>3180628.5</v>
      </c>
      <c r="I9" s="7">
        <v>2418864.5</v>
      </c>
      <c r="J9" s="7">
        <v>5385963.5</v>
      </c>
      <c r="K9" s="7">
        <v>3481097.5</v>
      </c>
      <c r="L9" s="7">
        <v>2870467.75</v>
      </c>
      <c r="M9" s="7">
        <v>4605687.5</v>
      </c>
      <c r="N9" s="7">
        <v>46598470</v>
      </c>
      <c r="O9" s="7">
        <v>85595240</v>
      </c>
      <c r="P9" s="7">
        <v>2646986.25</v>
      </c>
      <c r="Q9" s="7">
        <v>4862943.5</v>
      </c>
      <c r="R9" s="7">
        <v>42583610</v>
      </c>
      <c r="S9" s="7">
        <v>59315610</v>
      </c>
      <c r="T9" s="7">
        <v>3457519.25</v>
      </c>
      <c r="U9" s="7">
        <v>62382140</v>
      </c>
      <c r="V9" s="7">
        <v>1625356.5</v>
      </c>
      <c r="W9" s="7">
        <v>1931118.25</v>
      </c>
      <c r="X9" s="7">
        <v>482501.875</v>
      </c>
      <c r="Y9" s="7">
        <v>2063509.875</v>
      </c>
      <c r="Z9" s="7">
        <v>539841.5</v>
      </c>
      <c r="AA9" s="7">
        <v>275471.46879999997</v>
      </c>
      <c r="AB9" s="7">
        <v>201316.73439999999</v>
      </c>
      <c r="AC9" s="7">
        <v>170763.64060000001</v>
      </c>
      <c r="AD9" s="7">
        <v>745664.5625</v>
      </c>
      <c r="AE9" s="7">
        <v>786149.3125</v>
      </c>
      <c r="AF9" s="7">
        <v>1776194.875</v>
      </c>
      <c r="AG9" s="7">
        <v>1971099.125</v>
      </c>
      <c r="AH9" s="7">
        <v>1944701.25</v>
      </c>
      <c r="AI9" s="7">
        <v>978709.3125</v>
      </c>
      <c r="AJ9" s="7">
        <v>1949958.875</v>
      </c>
      <c r="AK9" s="7">
        <v>1997063.5</v>
      </c>
      <c r="AL9" s="7">
        <v>1596957.875</v>
      </c>
      <c r="AM9" s="7">
        <v>2394417.5</v>
      </c>
      <c r="AN9" s="7">
        <v>1553544.125</v>
      </c>
      <c r="AO9" s="7">
        <v>22040830</v>
      </c>
      <c r="AP9" s="7">
        <v>22123080</v>
      </c>
      <c r="AQ9" s="7">
        <v>3163196.75</v>
      </c>
      <c r="AR9" s="7">
        <v>26676100</v>
      </c>
      <c r="AS9" s="7">
        <v>4135028.25</v>
      </c>
      <c r="AT9" s="7">
        <v>977170.75</v>
      </c>
      <c r="AU9" s="7">
        <v>254415.29689999999</v>
      </c>
      <c r="AV9" s="7">
        <v>157438.625</v>
      </c>
      <c r="AW9" s="7">
        <v>135584.125</v>
      </c>
      <c r="AX9" s="7">
        <v>14132.29297</v>
      </c>
      <c r="AY9" s="7">
        <v>7709.7470700000003</v>
      </c>
      <c r="AZ9" s="7">
        <v>2610.485107</v>
      </c>
      <c r="BA9" s="7">
        <v>4025.2121579999998</v>
      </c>
      <c r="BB9" s="7">
        <v>1017521.563</v>
      </c>
      <c r="BC9" s="7">
        <v>1502146.25</v>
      </c>
      <c r="BD9" s="7">
        <v>351552.09379999997</v>
      </c>
      <c r="BE9" s="7">
        <v>710629.375</v>
      </c>
      <c r="BF9" s="7">
        <v>1631457.625</v>
      </c>
      <c r="BG9" s="7">
        <v>1927204.875</v>
      </c>
      <c r="BH9" s="7">
        <v>1357769.125</v>
      </c>
      <c r="BI9" s="7">
        <v>2102561.5</v>
      </c>
      <c r="BJ9" s="7">
        <v>38484900</v>
      </c>
      <c r="BK9" s="7">
        <v>2771915.75</v>
      </c>
      <c r="BL9" s="7">
        <v>2007060.75</v>
      </c>
      <c r="BM9" s="7">
        <v>2282808.75</v>
      </c>
      <c r="BN9" s="7">
        <v>3846408.25</v>
      </c>
      <c r="BO9" s="7">
        <v>30629300</v>
      </c>
      <c r="BP9" s="7">
        <v>25423870</v>
      </c>
      <c r="BQ9" s="7">
        <v>1172867.125</v>
      </c>
      <c r="BR9" s="7">
        <v>95735310</v>
      </c>
      <c r="BS9" s="7">
        <v>103733850</v>
      </c>
      <c r="BT9" s="7">
        <v>23034910</v>
      </c>
      <c r="BU9" s="7">
        <v>3176491.5</v>
      </c>
      <c r="BV9" s="7">
        <v>2879683.5</v>
      </c>
      <c r="BW9" s="7">
        <v>647787.8125</v>
      </c>
      <c r="BX9" s="7">
        <v>403811.875</v>
      </c>
      <c r="BY9" s="7">
        <v>593523.0625</v>
      </c>
      <c r="BZ9" s="7">
        <v>150645.2813</v>
      </c>
      <c r="CA9" s="7">
        <v>156921.4063</v>
      </c>
      <c r="CB9" s="7">
        <v>687838.6875</v>
      </c>
      <c r="CC9" s="7">
        <v>18269660</v>
      </c>
      <c r="CD9" s="7">
        <v>1883793.5</v>
      </c>
      <c r="CE9" s="7">
        <v>4747742.5</v>
      </c>
      <c r="CF9" s="7">
        <v>1383334.25</v>
      </c>
      <c r="CG9" s="7">
        <v>3807060.5</v>
      </c>
      <c r="CH9" s="7">
        <v>1491697.375</v>
      </c>
      <c r="CI9" s="7">
        <v>1858921.25</v>
      </c>
      <c r="CJ9" s="7">
        <v>3733954.25</v>
      </c>
      <c r="CK9" s="7">
        <v>3367156.25</v>
      </c>
      <c r="CL9" s="7">
        <v>1743353.625</v>
      </c>
      <c r="CM9" s="7">
        <v>11619730</v>
      </c>
      <c r="CN9" s="7">
        <v>715006.375</v>
      </c>
      <c r="CO9" s="7">
        <v>3286702.5</v>
      </c>
      <c r="CP9" s="7">
        <v>36898140</v>
      </c>
      <c r="CQ9" s="7">
        <v>71823400</v>
      </c>
      <c r="CR9" s="7">
        <v>3128697.5</v>
      </c>
      <c r="CS9" s="7">
        <v>2568476.5</v>
      </c>
      <c r="CT9" s="7">
        <v>2928339.75</v>
      </c>
      <c r="CU9" s="7">
        <v>112154.22659999999</v>
      </c>
      <c r="CV9" s="7">
        <v>221396.10939999999</v>
      </c>
      <c r="CW9" s="7">
        <v>1170297.875</v>
      </c>
    </row>
    <row r="10" spans="1:101" x14ac:dyDescent="0.2">
      <c r="A10" s="7" t="s">
        <v>384</v>
      </c>
      <c r="B10" s="7">
        <v>39146.003909999999</v>
      </c>
      <c r="C10" s="7">
        <v>39206.328130000002</v>
      </c>
      <c r="D10" s="7">
        <v>68662.171879999994</v>
      </c>
      <c r="E10" s="7">
        <v>48670.601560000003</v>
      </c>
      <c r="F10" s="7">
        <v>191701.1563</v>
      </c>
      <c r="G10" s="7">
        <v>20400.65625</v>
      </c>
      <c r="H10" s="7">
        <v>19468.845700000002</v>
      </c>
      <c r="I10" s="7">
        <v>100311.5781</v>
      </c>
      <c r="J10" s="7">
        <v>27925.57617</v>
      </c>
      <c r="K10" s="7">
        <v>63725.125</v>
      </c>
      <c r="L10" s="7">
        <v>18530.753909999999</v>
      </c>
      <c r="M10" s="7">
        <v>26216.929690000001</v>
      </c>
      <c r="N10" s="7">
        <v>32626.822270000001</v>
      </c>
      <c r="O10" s="7">
        <v>198342.42189999999</v>
      </c>
      <c r="P10" s="7">
        <v>28999.64258</v>
      </c>
      <c r="Q10" s="7">
        <v>29846.462889999999</v>
      </c>
      <c r="R10" s="7">
        <v>189024.5938</v>
      </c>
      <c r="S10" s="7">
        <v>275158.65629999997</v>
      </c>
      <c r="T10" s="7">
        <v>156910.20310000001</v>
      </c>
      <c r="U10" s="7">
        <v>577835.1875</v>
      </c>
      <c r="V10" s="7">
        <v>118798.8594</v>
      </c>
      <c r="W10" s="7">
        <v>25844.884770000001</v>
      </c>
      <c r="X10" s="7">
        <v>15127.74316</v>
      </c>
      <c r="Y10" s="7">
        <v>26965.927729999999</v>
      </c>
      <c r="Z10" s="7">
        <v>77879.351559999996</v>
      </c>
      <c r="AA10" s="7">
        <v>100817.96090000001</v>
      </c>
      <c r="AB10" s="7">
        <v>61605.660159999999</v>
      </c>
      <c r="AC10" s="7">
        <v>32250.525389999999</v>
      </c>
      <c r="AD10" s="7">
        <v>53040.210939999997</v>
      </c>
      <c r="AE10" s="7">
        <v>77452.9375</v>
      </c>
      <c r="AF10" s="7">
        <v>83815.539059999996</v>
      </c>
      <c r="AG10" s="7">
        <v>715534.5</v>
      </c>
      <c r="AH10" s="7">
        <v>143442.45310000001</v>
      </c>
      <c r="AI10" s="7">
        <v>175336.45310000001</v>
      </c>
      <c r="AJ10" s="7">
        <v>460860.34379999997</v>
      </c>
      <c r="AK10" s="7">
        <v>343189.0625</v>
      </c>
      <c r="AL10" s="7">
        <v>403443.09379999997</v>
      </c>
      <c r="AM10" s="7">
        <v>697658.0625</v>
      </c>
      <c r="AN10" s="7">
        <v>2095672.5</v>
      </c>
      <c r="AO10" s="7">
        <v>804195.75</v>
      </c>
      <c r="AP10" s="7">
        <v>1037282.5</v>
      </c>
      <c r="AQ10" s="7">
        <v>15162840</v>
      </c>
      <c r="AR10" s="7">
        <v>63005070</v>
      </c>
      <c r="AS10" s="7">
        <v>2191712.75</v>
      </c>
      <c r="AT10" s="7">
        <v>59138.457029999998</v>
      </c>
      <c r="AU10" s="7">
        <v>36372.652340000001</v>
      </c>
      <c r="AV10" s="7">
        <v>66112.296879999994</v>
      </c>
      <c r="AW10" s="7">
        <v>247800</v>
      </c>
      <c r="AX10" s="7">
        <v>2336.077393</v>
      </c>
      <c r="AY10" s="7">
        <v>8334.4628909999992</v>
      </c>
      <c r="AZ10" s="7">
        <v>5790.4536129999997</v>
      </c>
      <c r="BA10" s="7">
        <v>7399.1601559999999</v>
      </c>
      <c r="BB10" s="7">
        <v>76452.15625</v>
      </c>
      <c r="BC10" s="7">
        <v>35149.070310000003</v>
      </c>
      <c r="BD10" s="7">
        <v>46933.285159999999</v>
      </c>
      <c r="BE10" s="7">
        <v>83604.890629999994</v>
      </c>
      <c r="BF10" s="7">
        <v>2452249.5</v>
      </c>
      <c r="BG10" s="7">
        <v>1004313.688</v>
      </c>
      <c r="BH10" s="7">
        <v>52453.367189999997</v>
      </c>
      <c r="BI10" s="7">
        <v>115996.0156</v>
      </c>
      <c r="BJ10" s="7">
        <v>1814964.375</v>
      </c>
      <c r="BK10" s="7">
        <v>1469807.625</v>
      </c>
      <c r="BL10" s="7">
        <v>379458.5</v>
      </c>
      <c r="BM10" s="7">
        <v>95734.320309999996</v>
      </c>
      <c r="BN10" s="7">
        <v>975799.625</v>
      </c>
      <c r="BO10" s="7">
        <v>1849654.375</v>
      </c>
      <c r="BP10" s="7">
        <v>235275.1563</v>
      </c>
      <c r="BQ10" s="7">
        <v>75369.953129999994</v>
      </c>
      <c r="BR10" s="7">
        <v>64147900</v>
      </c>
      <c r="BS10" s="7">
        <v>4871655.5</v>
      </c>
      <c r="BT10" s="7">
        <v>626116.1875</v>
      </c>
      <c r="BU10" s="7">
        <v>7204870</v>
      </c>
      <c r="BV10" s="7">
        <v>302425.46879999997</v>
      </c>
      <c r="BW10" s="7">
        <v>40071.484380000002</v>
      </c>
      <c r="BX10" s="7">
        <v>1789860</v>
      </c>
      <c r="BY10" s="7">
        <v>48517.394529999998</v>
      </c>
      <c r="BZ10" s="7">
        <v>13154.308590000001</v>
      </c>
      <c r="CA10" s="7">
        <v>14335.75684</v>
      </c>
      <c r="CB10" s="7">
        <v>15679.063480000001</v>
      </c>
      <c r="CC10" s="7">
        <v>15093.049800000001</v>
      </c>
      <c r="CD10" s="7">
        <v>42706.257810000003</v>
      </c>
      <c r="CE10" s="7">
        <v>84976.882809999996</v>
      </c>
      <c r="CF10" s="7">
        <v>17108.083979999999</v>
      </c>
      <c r="CG10" s="7">
        <v>17208.439450000002</v>
      </c>
      <c r="CH10" s="7">
        <v>54013.582029999998</v>
      </c>
      <c r="CI10" s="7">
        <v>17486.029299999998</v>
      </c>
      <c r="CJ10" s="7">
        <v>16583.646479999999</v>
      </c>
      <c r="CK10" s="7">
        <v>54849.085939999997</v>
      </c>
      <c r="CL10" s="7">
        <v>17780.603520000001</v>
      </c>
      <c r="CM10" s="7">
        <v>18639.11133</v>
      </c>
      <c r="CN10" s="7">
        <v>15266.47363</v>
      </c>
      <c r="CO10" s="7">
        <v>390736.15629999997</v>
      </c>
      <c r="CP10" s="7">
        <v>110289.88280000001</v>
      </c>
      <c r="CQ10" s="7">
        <v>73581.421879999994</v>
      </c>
      <c r="CR10" s="7">
        <v>237966.7188</v>
      </c>
      <c r="CS10" s="7">
        <v>97222.875</v>
      </c>
      <c r="CT10" s="7">
        <v>14667.215819999999</v>
      </c>
      <c r="CU10" s="7">
        <v>17943.007809999999</v>
      </c>
      <c r="CV10" s="7">
        <v>16197.89258</v>
      </c>
      <c r="CW10" s="7">
        <v>11576.846680000001</v>
      </c>
    </row>
    <row r="11" spans="1:101" x14ac:dyDescent="0.2">
      <c r="A11" s="7" t="s">
        <v>389</v>
      </c>
      <c r="B11" s="7">
        <v>49555.613279999998</v>
      </c>
      <c r="C11" s="7">
        <v>53555.371090000001</v>
      </c>
      <c r="D11" s="7">
        <v>28505.240229999999</v>
      </c>
      <c r="E11" s="7">
        <v>48059.335939999997</v>
      </c>
      <c r="F11" s="7">
        <v>201743.625</v>
      </c>
      <c r="G11" s="7">
        <v>30599.716799999998</v>
      </c>
      <c r="H11" s="7">
        <v>31999.04492</v>
      </c>
      <c r="I11" s="7">
        <v>14655.15137</v>
      </c>
      <c r="J11" s="7">
        <v>43041.3125</v>
      </c>
      <c r="K11" s="7">
        <v>29725.085940000001</v>
      </c>
      <c r="L11" s="7">
        <v>22807.359380000002</v>
      </c>
      <c r="M11" s="7">
        <v>51477.34375</v>
      </c>
      <c r="N11" s="7">
        <v>83572.78125</v>
      </c>
      <c r="O11" s="7">
        <v>118206.85159999999</v>
      </c>
      <c r="P11" s="7">
        <v>57551.988279999998</v>
      </c>
      <c r="Q11" s="7">
        <v>88218.507809999996</v>
      </c>
      <c r="R11" s="7">
        <v>240438.76560000001</v>
      </c>
      <c r="S11" s="7">
        <v>275602.8125</v>
      </c>
      <c r="T11" s="7">
        <v>346680.40629999997</v>
      </c>
      <c r="U11" s="7">
        <v>429137.75</v>
      </c>
      <c r="V11" s="7">
        <v>58400.277340000001</v>
      </c>
      <c r="W11" s="7">
        <v>32855.703130000002</v>
      </c>
      <c r="X11" s="7">
        <v>15139.681640000001</v>
      </c>
      <c r="Y11" s="7">
        <v>34898.777340000001</v>
      </c>
      <c r="Z11" s="7">
        <v>570052.1875</v>
      </c>
      <c r="AA11" s="7">
        <v>7674530</v>
      </c>
      <c r="AB11" s="7">
        <v>316473.125</v>
      </c>
      <c r="AC11" s="7">
        <v>3764970</v>
      </c>
      <c r="AD11" s="7">
        <v>136990.82810000001</v>
      </c>
      <c r="AE11" s="7">
        <v>166487.17189999999</v>
      </c>
      <c r="AF11" s="7">
        <v>121400.60159999999</v>
      </c>
      <c r="AG11" s="7">
        <v>169538.51560000001</v>
      </c>
      <c r="AH11" s="7">
        <v>10971.742190000001</v>
      </c>
      <c r="AI11" s="7">
        <v>269776.28129999997</v>
      </c>
      <c r="AJ11" s="7">
        <v>390841.84379999997</v>
      </c>
      <c r="AK11" s="7">
        <v>410872.1875</v>
      </c>
      <c r="AL11" s="7">
        <v>476295.8125</v>
      </c>
      <c r="AM11" s="7">
        <v>795239.0625</v>
      </c>
      <c r="AN11" s="7">
        <v>624771.6875</v>
      </c>
      <c r="AO11" s="7">
        <v>660176.5</v>
      </c>
      <c r="AP11" s="7">
        <v>1901667.5</v>
      </c>
      <c r="AQ11" s="7">
        <v>29894950</v>
      </c>
      <c r="AR11" s="7">
        <v>2152585.5</v>
      </c>
      <c r="AS11" s="7">
        <v>26448040</v>
      </c>
      <c r="AT11" s="7">
        <v>182856.375</v>
      </c>
      <c r="AU11" s="7">
        <v>249762.5313</v>
      </c>
      <c r="AV11" s="7">
        <v>127050.58590000001</v>
      </c>
      <c r="AW11" s="7">
        <v>157947.375</v>
      </c>
      <c r="AX11" s="7">
        <v>3097.5373540000001</v>
      </c>
      <c r="AY11" s="7">
        <v>0</v>
      </c>
      <c r="AZ11" s="7">
        <v>0</v>
      </c>
      <c r="BA11" s="7">
        <v>0</v>
      </c>
      <c r="BB11" s="7">
        <v>131804.73439999999</v>
      </c>
      <c r="BC11" s="7">
        <v>93036.828129999994</v>
      </c>
      <c r="BD11" s="7">
        <v>142346.82810000001</v>
      </c>
      <c r="BE11" s="7">
        <v>166773.3438</v>
      </c>
      <c r="BF11" s="7">
        <v>318386.4375</v>
      </c>
      <c r="BG11" s="7">
        <v>119397.75780000001</v>
      </c>
      <c r="BH11" s="7">
        <v>95670.296879999994</v>
      </c>
      <c r="BI11" s="7">
        <v>130621.5625</v>
      </c>
      <c r="BJ11" s="7">
        <v>266283.59379999997</v>
      </c>
      <c r="BK11" s="7">
        <v>214151.75</v>
      </c>
      <c r="BL11" s="7">
        <v>115904.74219999999</v>
      </c>
      <c r="BM11" s="7">
        <v>128028.38280000001</v>
      </c>
      <c r="BN11" s="7">
        <v>391375.1875</v>
      </c>
      <c r="BO11" s="7">
        <v>317085.34379999997</v>
      </c>
      <c r="BP11" s="7">
        <v>157491.4063</v>
      </c>
      <c r="BQ11" s="7">
        <v>192300.5625</v>
      </c>
      <c r="BR11" s="7">
        <v>798976.8125</v>
      </c>
      <c r="BS11" s="7">
        <v>1993289.375</v>
      </c>
      <c r="BT11" s="7">
        <v>701896.4375</v>
      </c>
      <c r="BU11" s="7">
        <v>725024.5625</v>
      </c>
      <c r="BV11" s="7">
        <v>222242.875</v>
      </c>
      <c r="BW11" s="7">
        <v>99877.039059999996</v>
      </c>
      <c r="BX11" s="7">
        <v>130873.25</v>
      </c>
      <c r="BY11" s="7">
        <v>142074.1875</v>
      </c>
      <c r="BZ11" s="7">
        <v>25611.376950000002</v>
      </c>
      <c r="CA11" s="7">
        <v>19241.261719999999</v>
      </c>
      <c r="CB11" s="7">
        <v>12623.594730000001</v>
      </c>
      <c r="CC11" s="7">
        <v>14124.089840000001</v>
      </c>
      <c r="CD11" s="7">
        <v>41731.175779999998</v>
      </c>
      <c r="CE11" s="7">
        <v>27832.925780000001</v>
      </c>
      <c r="CF11" s="7">
        <v>12305.51563</v>
      </c>
      <c r="CG11" s="7">
        <v>13880.23438</v>
      </c>
      <c r="CH11" s="7">
        <v>10707.14063</v>
      </c>
      <c r="CI11" s="7">
        <v>19028.994139999999</v>
      </c>
      <c r="CJ11" s="7">
        <v>15827.441409999999</v>
      </c>
      <c r="CK11" s="7">
        <v>10989.867190000001</v>
      </c>
      <c r="CL11" s="7">
        <v>58077.355470000002</v>
      </c>
      <c r="CM11" s="7">
        <v>43799.023439999997</v>
      </c>
      <c r="CN11" s="7">
        <v>17477.572270000001</v>
      </c>
      <c r="CO11" s="7">
        <v>87057.296879999994</v>
      </c>
      <c r="CP11" s="7">
        <v>106740.4688</v>
      </c>
      <c r="CQ11" s="7">
        <v>29893.371090000001</v>
      </c>
      <c r="CR11" s="7">
        <v>133196.0938</v>
      </c>
      <c r="CS11" s="7">
        <v>232594.9063</v>
      </c>
      <c r="CT11" s="7">
        <v>30605.824219999999</v>
      </c>
      <c r="CU11" s="7">
        <v>9629.4199219999991</v>
      </c>
      <c r="CV11" s="7">
        <v>8675.8662110000005</v>
      </c>
      <c r="CW11" s="7">
        <v>4950.4179690000001</v>
      </c>
    </row>
    <row r="12" spans="1:101" x14ac:dyDescent="0.2">
      <c r="A12" s="7" t="s">
        <v>394</v>
      </c>
      <c r="B12" s="7">
        <v>376090.65629999997</v>
      </c>
      <c r="C12" s="7">
        <v>829866.875</v>
      </c>
      <c r="D12" s="7">
        <v>140889.0625</v>
      </c>
      <c r="E12" s="7">
        <v>758693.75</v>
      </c>
      <c r="F12" s="7">
        <v>189065.375</v>
      </c>
      <c r="G12" s="7">
        <v>126903.6094</v>
      </c>
      <c r="H12" s="7">
        <v>146258.0313</v>
      </c>
      <c r="I12" s="7">
        <v>45383.636720000002</v>
      </c>
      <c r="J12" s="7">
        <v>130134.9531</v>
      </c>
      <c r="K12" s="7">
        <v>91686.757809999996</v>
      </c>
      <c r="L12" s="7">
        <v>81594.679690000004</v>
      </c>
      <c r="M12" s="7">
        <v>132491.89060000001</v>
      </c>
      <c r="N12" s="7">
        <v>220681.25</v>
      </c>
      <c r="O12" s="7">
        <v>340132.25</v>
      </c>
      <c r="P12" s="7">
        <v>318309.21879999997</v>
      </c>
      <c r="Q12" s="7">
        <v>340995.4375</v>
      </c>
      <c r="R12" s="7">
        <v>1223251.25</v>
      </c>
      <c r="S12" s="7">
        <v>1375386.125</v>
      </c>
      <c r="T12" s="7">
        <v>23637570</v>
      </c>
      <c r="U12" s="7">
        <v>1577711.75</v>
      </c>
      <c r="V12" s="7">
        <v>152293.875</v>
      </c>
      <c r="W12" s="7">
        <v>254155.64060000001</v>
      </c>
      <c r="X12" s="7">
        <v>64888.117189999997</v>
      </c>
      <c r="Y12" s="7">
        <v>242333.9063</v>
      </c>
      <c r="Z12" s="7">
        <v>376963.5625</v>
      </c>
      <c r="AA12" s="7">
        <v>242211.76560000001</v>
      </c>
      <c r="AB12" s="7">
        <v>315655.15629999997</v>
      </c>
      <c r="AC12" s="7">
        <v>172456.25</v>
      </c>
      <c r="AD12" s="7">
        <v>124300.89840000001</v>
      </c>
      <c r="AE12" s="7">
        <v>74559.25</v>
      </c>
      <c r="AF12" s="7">
        <v>131105.5</v>
      </c>
      <c r="AG12" s="7">
        <v>81244.578129999994</v>
      </c>
      <c r="AH12" s="7">
        <v>38225.746090000001</v>
      </c>
      <c r="AI12" s="7">
        <v>407491.5625</v>
      </c>
      <c r="AJ12" s="7">
        <v>333309.15629999997</v>
      </c>
      <c r="AK12" s="7">
        <v>161717.85939999999</v>
      </c>
      <c r="AL12" s="7">
        <v>485176.25</v>
      </c>
      <c r="AM12" s="7">
        <v>414910.84379999997</v>
      </c>
      <c r="AN12" s="7">
        <v>334622.28129999997</v>
      </c>
      <c r="AO12" s="7">
        <v>342918.78129999997</v>
      </c>
      <c r="AP12" s="7">
        <v>2194852.25</v>
      </c>
      <c r="AQ12" s="7">
        <v>1851526.625</v>
      </c>
      <c r="AR12" s="7">
        <v>2390649.75</v>
      </c>
      <c r="AS12" s="7">
        <v>2786981.25</v>
      </c>
      <c r="AT12" s="7">
        <v>128008.125</v>
      </c>
      <c r="AU12" s="7">
        <v>75356.5625</v>
      </c>
      <c r="AV12" s="7">
        <v>75157.625</v>
      </c>
      <c r="AW12" s="7">
        <v>68235.570309999996</v>
      </c>
      <c r="AX12" s="7">
        <v>0</v>
      </c>
      <c r="AY12" s="7">
        <v>0</v>
      </c>
      <c r="AZ12" s="7">
        <v>0</v>
      </c>
      <c r="BA12" s="7">
        <v>0</v>
      </c>
      <c r="BB12" s="7">
        <v>185809960</v>
      </c>
      <c r="BC12" s="7">
        <v>216356.51560000001</v>
      </c>
      <c r="BD12" s="7">
        <v>8712800</v>
      </c>
      <c r="BE12" s="7">
        <v>252058.20310000001</v>
      </c>
      <c r="BF12" s="7">
        <v>433715840</v>
      </c>
      <c r="BG12" s="7">
        <v>256530.9375</v>
      </c>
      <c r="BH12" s="7">
        <v>694497.4375</v>
      </c>
      <c r="BI12" s="7">
        <v>99649630</v>
      </c>
      <c r="BJ12" s="7">
        <v>762465840</v>
      </c>
      <c r="BK12" s="7">
        <v>1784149.375</v>
      </c>
      <c r="BL12" s="7">
        <v>776500.25</v>
      </c>
      <c r="BM12" s="7">
        <v>704516.0625</v>
      </c>
      <c r="BN12" s="7">
        <v>1090015840</v>
      </c>
      <c r="BO12" s="7">
        <v>36254930</v>
      </c>
      <c r="BP12" s="7">
        <v>30620760</v>
      </c>
      <c r="BQ12" s="7">
        <v>1555742.25</v>
      </c>
      <c r="BR12" s="7">
        <v>2368358400</v>
      </c>
      <c r="BS12" s="7">
        <v>606908880</v>
      </c>
      <c r="BT12" s="7">
        <v>287190940</v>
      </c>
      <c r="BU12" s="7">
        <v>227047500</v>
      </c>
      <c r="BV12" s="7">
        <v>229831200</v>
      </c>
      <c r="BW12" s="7">
        <v>167954.32810000001</v>
      </c>
      <c r="BX12" s="7">
        <v>389078.8125</v>
      </c>
      <c r="BY12" s="7">
        <v>298304.59379999997</v>
      </c>
      <c r="BZ12" s="7">
        <v>50013.078130000002</v>
      </c>
      <c r="CA12" s="7">
        <v>88672.351559999996</v>
      </c>
      <c r="CB12" s="7">
        <v>125946.625</v>
      </c>
      <c r="CC12" s="7">
        <v>25675.033200000002</v>
      </c>
      <c r="CD12" s="7">
        <v>15916.847659999999</v>
      </c>
      <c r="CE12" s="7">
        <v>103911.08590000001</v>
      </c>
      <c r="CF12" s="7">
        <v>54515.042970000002</v>
      </c>
      <c r="CG12" s="7">
        <v>60417.09375</v>
      </c>
      <c r="CH12" s="7">
        <v>45536.28125</v>
      </c>
      <c r="CI12" s="7">
        <v>84807.40625</v>
      </c>
      <c r="CJ12" s="7">
        <v>74219.476559999996</v>
      </c>
      <c r="CK12" s="7">
        <v>76023.5625</v>
      </c>
      <c r="CL12" s="7">
        <v>351095.28129999997</v>
      </c>
      <c r="CM12" s="7">
        <v>195203.1875</v>
      </c>
      <c r="CN12" s="7">
        <v>111071.1875</v>
      </c>
      <c r="CO12" s="7">
        <v>245363.79689999999</v>
      </c>
      <c r="CP12" s="7">
        <v>203767.3438</v>
      </c>
      <c r="CQ12" s="7">
        <v>108525.85159999999</v>
      </c>
      <c r="CR12" s="7">
        <v>230348420</v>
      </c>
      <c r="CS12" s="7">
        <v>5427631.5</v>
      </c>
      <c r="CT12" s="7">
        <v>116340.21090000001</v>
      </c>
      <c r="CU12" s="7">
        <v>30565.103520000001</v>
      </c>
      <c r="CV12" s="7">
        <v>24477.863280000001</v>
      </c>
      <c r="CW12" s="7">
        <v>41536.089840000001</v>
      </c>
    </row>
    <row r="13" spans="1:101" x14ac:dyDescent="0.2">
      <c r="A13" s="7" t="s">
        <v>399</v>
      </c>
      <c r="B13" s="7">
        <v>236827.51560000001</v>
      </c>
      <c r="C13" s="7">
        <v>434841.1875</v>
      </c>
      <c r="D13" s="7">
        <v>114626.14840000001</v>
      </c>
      <c r="E13" s="7">
        <v>313575.0625</v>
      </c>
      <c r="F13" s="7">
        <v>1906448.375</v>
      </c>
      <c r="G13" s="7">
        <v>469127.96879999997</v>
      </c>
      <c r="H13" s="7">
        <v>352574.8125</v>
      </c>
      <c r="I13" s="7">
        <v>105446.6406</v>
      </c>
      <c r="J13" s="7">
        <v>308973.15629999997</v>
      </c>
      <c r="K13" s="7">
        <v>231022.98439999999</v>
      </c>
      <c r="L13" s="7">
        <v>189541.1875</v>
      </c>
      <c r="M13" s="7">
        <v>382735.125</v>
      </c>
      <c r="N13" s="7">
        <v>1542737.25</v>
      </c>
      <c r="O13" s="7">
        <v>886120.6875</v>
      </c>
      <c r="P13" s="7">
        <v>904735.5</v>
      </c>
      <c r="Q13" s="7">
        <v>1341810.125</v>
      </c>
      <c r="R13" s="7">
        <v>3216915.75</v>
      </c>
      <c r="S13" s="7">
        <v>26943030</v>
      </c>
      <c r="T13" s="7">
        <v>3324233.5</v>
      </c>
      <c r="U13" s="7">
        <v>3284890.25</v>
      </c>
      <c r="V13" s="7">
        <v>241424.14060000001</v>
      </c>
      <c r="W13" s="7">
        <v>206683.4375</v>
      </c>
      <c r="X13" s="7">
        <v>123358.2188</v>
      </c>
      <c r="Y13" s="7">
        <v>226047.79689999999</v>
      </c>
      <c r="Z13" s="7">
        <v>1790952.5</v>
      </c>
      <c r="AA13" s="7">
        <v>1178474.625</v>
      </c>
      <c r="AB13" s="7">
        <v>707518.875</v>
      </c>
      <c r="AC13" s="7">
        <v>1205300.25</v>
      </c>
      <c r="AD13" s="7">
        <v>1507987.5</v>
      </c>
      <c r="AE13" s="7">
        <v>1783294.375</v>
      </c>
      <c r="AF13" s="7">
        <v>1001057.375</v>
      </c>
      <c r="AG13" s="7">
        <v>976833.875</v>
      </c>
      <c r="AH13" s="7">
        <v>72009.007809999996</v>
      </c>
      <c r="AI13" s="7">
        <v>2763694.75</v>
      </c>
      <c r="AJ13" s="7">
        <v>2776576.25</v>
      </c>
      <c r="AK13" s="7">
        <v>2411001.5</v>
      </c>
      <c r="AL13" s="7">
        <v>7125234.5</v>
      </c>
      <c r="AM13" s="7">
        <v>50120830</v>
      </c>
      <c r="AN13" s="7">
        <v>3621134.25</v>
      </c>
      <c r="AO13" s="7">
        <v>5210832.5</v>
      </c>
      <c r="AP13" s="7">
        <v>95441610</v>
      </c>
      <c r="AQ13" s="7">
        <v>86467050</v>
      </c>
      <c r="AR13" s="7">
        <v>51092260</v>
      </c>
      <c r="AS13" s="7">
        <v>79845760</v>
      </c>
      <c r="AT13" s="7">
        <v>284504.78129999997</v>
      </c>
      <c r="AU13" s="7">
        <v>456214.34379999997</v>
      </c>
      <c r="AV13" s="7">
        <v>203678.92189999999</v>
      </c>
      <c r="AW13" s="7">
        <v>3892190</v>
      </c>
      <c r="AX13" s="7">
        <v>20261.279299999998</v>
      </c>
      <c r="AY13" s="7">
        <v>1816.4555660000001</v>
      </c>
      <c r="AZ13" s="7">
        <v>1420.3292240000001</v>
      </c>
      <c r="BA13" s="7">
        <v>1739.8580320000001</v>
      </c>
      <c r="BB13" s="7">
        <v>181423.26560000001</v>
      </c>
      <c r="BC13" s="7">
        <v>945055.625</v>
      </c>
      <c r="BD13" s="7">
        <v>309504.71879999997</v>
      </c>
      <c r="BE13" s="7">
        <v>142805.9063</v>
      </c>
      <c r="BF13" s="7">
        <v>47741590</v>
      </c>
      <c r="BG13" s="7">
        <v>661951920</v>
      </c>
      <c r="BH13" s="7">
        <v>2106038.75</v>
      </c>
      <c r="BI13" s="7">
        <v>1816451.25</v>
      </c>
      <c r="BJ13" s="7">
        <v>101159970</v>
      </c>
      <c r="BK13" s="7">
        <v>526822560</v>
      </c>
      <c r="BL13" s="7">
        <v>1794605.5</v>
      </c>
      <c r="BM13" s="7">
        <v>2368189.75</v>
      </c>
      <c r="BN13" s="7">
        <v>126499040</v>
      </c>
      <c r="BO13" s="7">
        <v>1928731360</v>
      </c>
      <c r="BP13" s="7">
        <v>3593650.25</v>
      </c>
      <c r="BQ13" s="7">
        <v>7831151.5</v>
      </c>
      <c r="BR13" s="7">
        <v>259518860</v>
      </c>
      <c r="BS13" s="7">
        <v>334175400</v>
      </c>
      <c r="BT13" s="7">
        <v>7917113.5</v>
      </c>
      <c r="BU13" s="7">
        <v>71499470</v>
      </c>
      <c r="BV13" s="7">
        <v>922004.3125</v>
      </c>
      <c r="BW13" s="7">
        <v>130831270</v>
      </c>
      <c r="BX13" s="7">
        <v>352381.09379999997</v>
      </c>
      <c r="BY13" s="7">
        <v>332878.90629999997</v>
      </c>
      <c r="BZ13" s="7">
        <v>15138.83301</v>
      </c>
      <c r="CA13" s="7">
        <v>17270.972659999999</v>
      </c>
      <c r="CB13" s="7">
        <v>33281.582029999998</v>
      </c>
      <c r="CC13" s="7">
        <v>16805.83008</v>
      </c>
      <c r="CD13" s="7">
        <v>18129.20508</v>
      </c>
      <c r="CE13" s="7">
        <v>215087.5938</v>
      </c>
      <c r="CF13" s="7">
        <v>17183.984380000002</v>
      </c>
      <c r="CG13" s="7">
        <v>17913.755860000001</v>
      </c>
      <c r="CH13" s="7">
        <v>169740.57810000001</v>
      </c>
      <c r="CI13" s="7">
        <v>16965.191409999999</v>
      </c>
      <c r="CJ13" s="7">
        <v>23407.025389999999</v>
      </c>
      <c r="CK13" s="7">
        <v>101481.8594</v>
      </c>
      <c r="CL13" s="7">
        <v>15531.704100000001</v>
      </c>
      <c r="CM13" s="7">
        <v>20658.51758</v>
      </c>
      <c r="CN13" s="7">
        <v>501634.3125</v>
      </c>
      <c r="CO13" s="7">
        <v>223396.82810000001</v>
      </c>
      <c r="CP13" s="7">
        <v>320737.34379999997</v>
      </c>
      <c r="CQ13" s="7">
        <v>14083.3418</v>
      </c>
      <c r="CR13" s="7">
        <v>1298574.875</v>
      </c>
      <c r="CS13" s="7">
        <v>2136996.5</v>
      </c>
      <c r="CT13" s="7">
        <v>21214.289059999999</v>
      </c>
      <c r="CU13" s="7">
        <v>21218.238280000001</v>
      </c>
      <c r="CV13" s="7">
        <v>14069.505859999999</v>
      </c>
      <c r="CW13" s="7">
        <v>28520.65625</v>
      </c>
    </row>
    <row r="14" spans="1:101" x14ac:dyDescent="0.2">
      <c r="A14" s="7" t="s">
        <v>405</v>
      </c>
      <c r="B14" s="7">
        <v>0</v>
      </c>
      <c r="C14" s="7">
        <v>14980.956050000001</v>
      </c>
      <c r="D14" s="7">
        <v>16193.193359999999</v>
      </c>
      <c r="E14" s="7">
        <v>18867.662110000001</v>
      </c>
      <c r="F14" s="7">
        <v>743352.0625</v>
      </c>
      <c r="G14" s="7">
        <v>22884.435549999998</v>
      </c>
      <c r="H14" s="7">
        <v>16545.33008</v>
      </c>
      <c r="I14" s="7">
        <v>23519.958979999999</v>
      </c>
      <c r="J14" s="7">
        <v>17189.087889999999</v>
      </c>
      <c r="K14" s="7">
        <v>24502.900389999999</v>
      </c>
      <c r="L14" s="7">
        <v>11048.559569999999</v>
      </c>
      <c r="M14" s="7">
        <v>31106.16992</v>
      </c>
      <c r="N14" s="7">
        <v>44636.15625</v>
      </c>
      <c r="O14" s="7">
        <v>63564.152340000001</v>
      </c>
      <c r="P14" s="7">
        <v>24270.14258</v>
      </c>
      <c r="Q14" s="7">
        <v>23174.402340000001</v>
      </c>
      <c r="R14" s="7">
        <v>482694.5</v>
      </c>
      <c r="S14" s="7">
        <v>221755.4375</v>
      </c>
      <c r="T14" s="7">
        <v>176949.1875</v>
      </c>
      <c r="U14" s="7">
        <v>582823.5</v>
      </c>
      <c r="V14" s="7">
        <v>17758.462889999999</v>
      </c>
      <c r="W14" s="7">
        <v>18746.59375</v>
      </c>
      <c r="X14" s="7">
        <v>7988.966797</v>
      </c>
      <c r="Y14" s="7">
        <v>13007.05176</v>
      </c>
      <c r="Z14" s="7">
        <v>480389.84379999997</v>
      </c>
      <c r="AA14" s="7">
        <v>365013.78129999997</v>
      </c>
      <c r="AB14" s="7">
        <v>136709.0625</v>
      </c>
      <c r="AC14" s="7">
        <v>229307.73439999999</v>
      </c>
      <c r="AD14" s="7">
        <v>243905.8438</v>
      </c>
      <c r="AE14" s="7">
        <v>481452.59379999997</v>
      </c>
      <c r="AF14" s="7">
        <v>2834520</v>
      </c>
      <c r="AG14" s="7">
        <v>646284.75</v>
      </c>
      <c r="AH14" s="7">
        <v>88785.429690000004</v>
      </c>
      <c r="AI14" s="7">
        <v>617938.875</v>
      </c>
      <c r="AJ14" s="7">
        <v>898871.625</v>
      </c>
      <c r="AK14" s="7">
        <v>610861.875</v>
      </c>
      <c r="AL14" s="7">
        <v>27088530</v>
      </c>
      <c r="AM14" s="7">
        <v>1767558.75</v>
      </c>
      <c r="AN14" s="7">
        <v>2362599.5</v>
      </c>
      <c r="AO14" s="7">
        <v>13008000</v>
      </c>
      <c r="AP14" s="7">
        <v>1474844.5</v>
      </c>
      <c r="AQ14" s="7">
        <v>1627831.75</v>
      </c>
      <c r="AR14" s="7">
        <v>1423444.375</v>
      </c>
      <c r="AS14" s="7">
        <v>1474900.375</v>
      </c>
      <c r="AT14" s="7">
        <v>123607.2031</v>
      </c>
      <c r="AU14" s="7">
        <v>130826.83590000001</v>
      </c>
      <c r="AV14" s="7">
        <v>157637.85939999999</v>
      </c>
      <c r="AW14" s="7">
        <v>199976.9688</v>
      </c>
      <c r="AX14" s="7">
        <v>154428.6563</v>
      </c>
      <c r="AY14" s="7">
        <v>0</v>
      </c>
      <c r="AZ14" s="7">
        <v>1883.2982179999999</v>
      </c>
      <c r="BA14" s="7">
        <v>4390.3007809999999</v>
      </c>
      <c r="BB14" s="7">
        <v>485628.1875</v>
      </c>
      <c r="BC14" s="7">
        <v>691843.5</v>
      </c>
      <c r="BD14" s="7">
        <v>253307.75</v>
      </c>
      <c r="BE14" s="7">
        <v>278105.46879999997</v>
      </c>
      <c r="BF14" s="7">
        <v>1108666.25</v>
      </c>
      <c r="BG14" s="7">
        <v>1128788.375</v>
      </c>
      <c r="BH14" s="7">
        <v>2656710</v>
      </c>
      <c r="BI14" s="7">
        <v>604436.25</v>
      </c>
      <c r="BJ14" s="7">
        <v>18645160</v>
      </c>
      <c r="BK14" s="7">
        <v>7923808.5</v>
      </c>
      <c r="BL14" s="7">
        <v>8457890</v>
      </c>
      <c r="BM14" s="7">
        <v>1350679.625</v>
      </c>
      <c r="BN14" s="7">
        <v>1060848.625</v>
      </c>
      <c r="BO14" s="7">
        <v>98517520</v>
      </c>
      <c r="BP14" s="7">
        <v>420357.625</v>
      </c>
      <c r="BQ14" s="7">
        <v>327325.40629999997</v>
      </c>
      <c r="BR14" s="7">
        <v>459351.28129999997</v>
      </c>
      <c r="BS14" s="7">
        <v>5876740.5</v>
      </c>
      <c r="BT14" s="7">
        <v>357728.625</v>
      </c>
      <c r="BU14" s="7">
        <v>361385.71879999997</v>
      </c>
      <c r="BV14" s="7">
        <v>242231.4063</v>
      </c>
      <c r="BW14" s="7">
        <v>546755.3125</v>
      </c>
      <c r="BX14" s="7">
        <v>172222.375</v>
      </c>
      <c r="BY14" s="7">
        <v>168074.0313</v>
      </c>
      <c r="BZ14" s="7">
        <v>1432626.875</v>
      </c>
      <c r="CA14" s="7">
        <v>483092.84379999997</v>
      </c>
      <c r="CB14" s="7">
        <v>7280.5146480000003</v>
      </c>
      <c r="CC14" s="7">
        <v>159853.89060000001</v>
      </c>
      <c r="CD14" s="7">
        <v>113862.77340000001</v>
      </c>
      <c r="CE14" s="7">
        <v>20621.578130000002</v>
      </c>
      <c r="CF14" s="7">
        <v>1648861.25</v>
      </c>
      <c r="CG14" s="7">
        <v>1313833.75</v>
      </c>
      <c r="CH14" s="7">
        <v>95679.109379999994</v>
      </c>
      <c r="CI14" s="7">
        <v>2742230.5</v>
      </c>
      <c r="CJ14" s="7">
        <v>1548540.125</v>
      </c>
      <c r="CK14" s="7">
        <v>41665.964840000001</v>
      </c>
      <c r="CL14" s="7">
        <v>1489978.625</v>
      </c>
      <c r="CM14" s="7">
        <v>2743323.5</v>
      </c>
      <c r="CN14" s="7">
        <v>99496.609379999994</v>
      </c>
      <c r="CO14" s="7">
        <v>962256.8125</v>
      </c>
      <c r="CP14" s="7">
        <v>782079.1875</v>
      </c>
      <c r="CQ14" s="7">
        <v>4080716.75</v>
      </c>
      <c r="CR14" s="7">
        <v>716759.5625</v>
      </c>
      <c r="CS14" s="7">
        <v>771112.875</v>
      </c>
      <c r="CT14" s="7">
        <v>1840056.25</v>
      </c>
      <c r="CU14" s="7">
        <v>236758.76560000001</v>
      </c>
      <c r="CV14" s="7">
        <v>237582.5938</v>
      </c>
      <c r="CW14" s="7">
        <v>0</v>
      </c>
    </row>
    <row r="15" spans="1:101" x14ac:dyDescent="0.2">
      <c r="A15" s="7" t="s">
        <v>409</v>
      </c>
      <c r="B15" s="7">
        <v>139422.04689999999</v>
      </c>
      <c r="C15" s="7">
        <v>232678.92189999999</v>
      </c>
      <c r="D15" s="7">
        <v>298208.34379999997</v>
      </c>
      <c r="E15" s="7">
        <v>136952.20310000001</v>
      </c>
      <c r="F15" s="7">
        <v>667173.75</v>
      </c>
      <c r="G15" s="7">
        <v>373696.78129999997</v>
      </c>
      <c r="H15" s="7">
        <v>248576.75</v>
      </c>
      <c r="I15" s="7">
        <v>259066.51560000001</v>
      </c>
      <c r="J15" s="7">
        <v>309777.8125</v>
      </c>
      <c r="K15" s="7">
        <v>280268.09379999997</v>
      </c>
      <c r="L15" s="7">
        <v>325724.21879999997</v>
      </c>
      <c r="M15" s="7">
        <v>152330.7813</v>
      </c>
      <c r="N15" s="7">
        <v>1099236.5</v>
      </c>
      <c r="O15" s="7">
        <v>1588594.625</v>
      </c>
      <c r="P15" s="7">
        <v>347703.75</v>
      </c>
      <c r="Q15" s="7">
        <v>817870.875</v>
      </c>
      <c r="R15" s="7">
        <v>834953.9375</v>
      </c>
      <c r="S15" s="7">
        <v>783816.875</v>
      </c>
      <c r="T15" s="7">
        <v>997985.3125</v>
      </c>
      <c r="U15" s="7">
        <v>1126276.875</v>
      </c>
      <c r="V15" s="7">
        <v>281771.375</v>
      </c>
      <c r="W15" s="7">
        <v>257359.85939999999</v>
      </c>
      <c r="X15" s="7">
        <v>139166.6875</v>
      </c>
      <c r="Y15" s="7">
        <v>219790.76560000001</v>
      </c>
      <c r="Z15" s="7">
        <v>102287490</v>
      </c>
      <c r="AA15" s="7">
        <v>50975000</v>
      </c>
      <c r="AB15" s="7">
        <v>28797850</v>
      </c>
      <c r="AC15" s="7">
        <v>46099050</v>
      </c>
      <c r="AD15" s="7">
        <v>181254.73439999999</v>
      </c>
      <c r="AE15" s="7">
        <v>297194.9375</v>
      </c>
      <c r="AF15" s="7">
        <v>489906.34379999997</v>
      </c>
      <c r="AG15" s="7">
        <v>632344.875</v>
      </c>
      <c r="AH15" s="7">
        <v>95556.757809999996</v>
      </c>
      <c r="AI15" s="7">
        <v>626618.5</v>
      </c>
      <c r="AJ15" s="7">
        <v>653022.5625</v>
      </c>
      <c r="AK15" s="7">
        <v>356316.8125</v>
      </c>
      <c r="AL15" s="7">
        <v>24587990</v>
      </c>
      <c r="AM15" s="7">
        <v>1400335.375</v>
      </c>
      <c r="AN15" s="7">
        <v>894192.5</v>
      </c>
      <c r="AO15" s="7">
        <v>2034023.125</v>
      </c>
      <c r="AP15" s="7">
        <v>74488430</v>
      </c>
      <c r="AQ15" s="7">
        <v>708548.5625</v>
      </c>
      <c r="AR15" s="7">
        <v>5519849.5</v>
      </c>
      <c r="AS15" s="7">
        <v>32075420</v>
      </c>
      <c r="AT15" s="7">
        <v>15269160</v>
      </c>
      <c r="AU15" s="7">
        <v>748464.0625</v>
      </c>
      <c r="AV15" s="7">
        <v>923600.875</v>
      </c>
      <c r="AW15" s="7">
        <v>1069365.75</v>
      </c>
      <c r="AX15" s="7">
        <v>0</v>
      </c>
      <c r="AY15" s="7">
        <v>0</v>
      </c>
      <c r="AZ15" s="7">
        <v>0</v>
      </c>
      <c r="BA15" s="7">
        <v>0</v>
      </c>
      <c r="BB15" s="7">
        <v>2157119.5</v>
      </c>
      <c r="BC15" s="7">
        <v>82682880</v>
      </c>
      <c r="BD15" s="7">
        <v>1338172.25</v>
      </c>
      <c r="BE15" s="7">
        <v>983742.0625</v>
      </c>
      <c r="BF15" s="7">
        <v>1034981.063</v>
      </c>
      <c r="BG15" s="7">
        <v>1318271.625</v>
      </c>
      <c r="BH15" s="7">
        <v>395537.21879999997</v>
      </c>
      <c r="BI15" s="7">
        <v>678061.25</v>
      </c>
      <c r="BJ15" s="7">
        <v>746342.0625</v>
      </c>
      <c r="BK15" s="7">
        <v>2980451.75</v>
      </c>
      <c r="BL15" s="7">
        <v>5571620</v>
      </c>
      <c r="BM15" s="7">
        <v>7343750</v>
      </c>
      <c r="BN15" s="7">
        <v>15215200</v>
      </c>
      <c r="BO15" s="7">
        <v>93053370</v>
      </c>
      <c r="BP15" s="7">
        <v>583982.875</v>
      </c>
      <c r="BQ15" s="7">
        <v>692460.0625</v>
      </c>
      <c r="BR15" s="7">
        <v>2829259.5</v>
      </c>
      <c r="BS15" s="7">
        <v>163073360</v>
      </c>
      <c r="BT15" s="7">
        <v>2283071.25</v>
      </c>
      <c r="BU15" s="7">
        <v>1933372.125</v>
      </c>
      <c r="BV15" s="7">
        <v>618599.25</v>
      </c>
      <c r="BW15" s="7">
        <v>70167700</v>
      </c>
      <c r="BX15" s="7">
        <v>9442120</v>
      </c>
      <c r="BY15" s="7">
        <v>428844.53129999997</v>
      </c>
      <c r="BZ15" s="7">
        <v>1176857.625</v>
      </c>
      <c r="CA15" s="7">
        <v>558049.1875</v>
      </c>
      <c r="CB15" s="7">
        <v>16251.191409999999</v>
      </c>
      <c r="CC15" s="7">
        <v>82863.648440000004</v>
      </c>
      <c r="CD15" s="7">
        <v>51191.792970000002</v>
      </c>
      <c r="CE15" s="7">
        <v>284058.03129999997</v>
      </c>
      <c r="CF15" s="7">
        <v>14003460</v>
      </c>
      <c r="CG15" s="7">
        <v>540037.0625</v>
      </c>
      <c r="CH15" s="7">
        <v>44374.164060000003</v>
      </c>
      <c r="CI15" s="7">
        <v>106490.22659999999</v>
      </c>
      <c r="CJ15" s="7">
        <v>482545.25</v>
      </c>
      <c r="CK15" s="7">
        <v>27537.492190000001</v>
      </c>
      <c r="CL15" s="7">
        <v>94429.796879999994</v>
      </c>
      <c r="CM15" s="7">
        <v>42132.578130000002</v>
      </c>
      <c r="CN15" s="7">
        <v>4786.6059569999998</v>
      </c>
      <c r="CO15" s="7">
        <v>548431.375</v>
      </c>
      <c r="CP15" s="7">
        <v>539793.5625</v>
      </c>
      <c r="CQ15" s="7">
        <v>1536314.375</v>
      </c>
      <c r="CR15" s="7">
        <v>1565962.125</v>
      </c>
      <c r="CS15" s="7">
        <v>190291.4063</v>
      </c>
      <c r="CT15" s="7">
        <v>488895.5</v>
      </c>
      <c r="CU15" s="7">
        <v>109233.0156</v>
      </c>
      <c r="CV15" s="7">
        <v>134149.57810000001</v>
      </c>
      <c r="CW15" s="7">
        <v>44503.425779999998</v>
      </c>
    </row>
    <row r="16" spans="1:101" x14ac:dyDescent="0.2">
      <c r="A16" s="7" t="s">
        <v>414</v>
      </c>
      <c r="B16" s="7">
        <v>1350891.125</v>
      </c>
      <c r="C16" s="7">
        <v>792718.625</v>
      </c>
      <c r="D16" s="7">
        <v>1104662.5</v>
      </c>
      <c r="E16" s="7">
        <v>275508.15629999997</v>
      </c>
      <c r="F16" s="7">
        <v>188431.51560000001</v>
      </c>
      <c r="G16" s="7">
        <v>1341405.75</v>
      </c>
      <c r="H16" s="7">
        <v>931048.9375</v>
      </c>
      <c r="I16" s="7">
        <v>1815397.125</v>
      </c>
      <c r="J16" s="7">
        <v>2662344.25</v>
      </c>
      <c r="K16" s="7">
        <v>5062088.5</v>
      </c>
      <c r="L16" s="7">
        <v>612523.75</v>
      </c>
      <c r="M16" s="7">
        <v>1484983.375</v>
      </c>
      <c r="N16" s="7">
        <v>3251224.25</v>
      </c>
      <c r="O16" s="7">
        <v>131760480</v>
      </c>
      <c r="P16" s="7">
        <v>620959.875</v>
      </c>
      <c r="Q16" s="7">
        <v>1759854.875</v>
      </c>
      <c r="R16" s="7">
        <v>3825653.25</v>
      </c>
      <c r="S16" s="7">
        <v>70240930</v>
      </c>
      <c r="T16" s="7">
        <v>2929532.5</v>
      </c>
      <c r="U16" s="7">
        <v>105371930</v>
      </c>
      <c r="V16" s="7">
        <v>1254246.75</v>
      </c>
      <c r="W16" s="7">
        <v>418010.375</v>
      </c>
      <c r="X16" s="7">
        <v>272293.25</v>
      </c>
      <c r="Y16" s="7">
        <v>533683.25</v>
      </c>
      <c r="Z16" s="7">
        <v>321693.40629999997</v>
      </c>
      <c r="AA16" s="7">
        <v>171937.625</v>
      </c>
      <c r="AB16" s="7">
        <v>148698.76560000001</v>
      </c>
      <c r="AC16" s="7">
        <v>96356.671879999994</v>
      </c>
      <c r="AD16" s="7">
        <v>123692.39840000001</v>
      </c>
      <c r="AE16" s="7">
        <v>136822.125</v>
      </c>
      <c r="AF16" s="7">
        <v>88848.328129999994</v>
      </c>
      <c r="AG16" s="7">
        <v>530752.75</v>
      </c>
      <c r="AH16" s="7">
        <v>3933260.5</v>
      </c>
      <c r="AI16" s="7">
        <v>287561.3125</v>
      </c>
      <c r="AJ16" s="7">
        <v>612746.4375</v>
      </c>
      <c r="AK16" s="7">
        <v>392717.65629999997</v>
      </c>
      <c r="AL16" s="7">
        <v>282104.4375</v>
      </c>
      <c r="AM16" s="7">
        <v>386176.03129999997</v>
      </c>
      <c r="AN16" s="7">
        <v>749087.9375</v>
      </c>
      <c r="AO16" s="7">
        <v>598073.125</v>
      </c>
      <c r="AP16" s="7">
        <v>626385.5</v>
      </c>
      <c r="AQ16" s="7">
        <v>642247.25</v>
      </c>
      <c r="AR16" s="7">
        <v>1858979.75</v>
      </c>
      <c r="AS16" s="7">
        <v>16343140</v>
      </c>
      <c r="AT16" s="7">
        <v>280418.3125</v>
      </c>
      <c r="AU16" s="7">
        <v>268015.71879999997</v>
      </c>
      <c r="AV16" s="7">
        <v>155121.85939999999</v>
      </c>
      <c r="AW16" s="7">
        <v>123630.16409999999</v>
      </c>
      <c r="AX16" s="7">
        <v>40204.382810000003</v>
      </c>
      <c r="AY16" s="7">
        <v>10389.992190000001</v>
      </c>
      <c r="AZ16" s="7">
        <v>5269.6962890000004</v>
      </c>
      <c r="BA16" s="7">
        <v>9701.6992190000001</v>
      </c>
      <c r="BB16" s="7">
        <v>60738.429689999997</v>
      </c>
      <c r="BC16" s="7">
        <v>108756.28909999999</v>
      </c>
      <c r="BD16" s="7">
        <v>88941.226559999996</v>
      </c>
      <c r="BE16" s="7">
        <v>270409.71879999997</v>
      </c>
      <c r="BF16" s="7">
        <v>46232630</v>
      </c>
      <c r="BG16" s="7">
        <v>89153300</v>
      </c>
      <c r="BH16" s="7">
        <v>113648.60159999999</v>
      </c>
      <c r="BI16" s="7">
        <v>315346.0625</v>
      </c>
      <c r="BJ16" s="7">
        <v>7647840.5</v>
      </c>
      <c r="BK16" s="7">
        <v>59704680</v>
      </c>
      <c r="BL16" s="7">
        <v>398394.3125</v>
      </c>
      <c r="BM16" s="7">
        <v>194829.04689999999</v>
      </c>
      <c r="BN16" s="7">
        <v>968296.9375</v>
      </c>
      <c r="BO16" s="7">
        <v>5217666.5</v>
      </c>
      <c r="BP16" s="7">
        <v>207074.7188</v>
      </c>
      <c r="BQ16" s="7">
        <v>152795.79689999999</v>
      </c>
      <c r="BR16" s="7">
        <v>1525343.375</v>
      </c>
      <c r="BS16" s="7">
        <v>582968.3125</v>
      </c>
      <c r="BT16" s="7">
        <v>274347.4375</v>
      </c>
      <c r="BU16" s="7">
        <v>367158.5625</v>
      </c>
      <c r="BV16" s="7">
        <v>506811.96879999997</v>
      </c>
      <c r="BW16" s="7">
        <v>175537.73439999999</v>
      </c>
      <c r="BX16" s="7">
        <v>203780.6563</v>
      </c>
      <c r="BY16" s="7">
        <v>110860.0469</v>
      </c>
      <c r="BZ16" s="7">
        <v>162395.26560000001</v>
      </c>
      <c r="CA16" s="7">
        <v>284029.15629999997</v>
      </c>
      <c r="CB16" s="7">
        <v>1915956.25</v>
      </c>
      <c r="CC16" s="7">
        <v>259064.17189999999</v>
      </c>
      <c r="CD16" s="7">
        <v>946654.3125</v>
      </c>
      <c r="CE16" s="7">
        <v>39306470</v>
      </c>
      <c r="CF16" s="7">
        <v>166545.07810000001</v>
      </c>
      <c r="CG16" s="7">
        <v>251284.0938</v>
      </c>
      <c r="CH16" s="7">
        <v>2885066.75</v>
      </c>
      <c r="CI16" s="7">
        <v>157295.79689999999</v>
      </c>
      <c r="CJ16" s="7">
        <v>382018.125</v>
      </c>
      <c r="CK16" s="7">
        <v>670797.8125</v>
      </c>
      <c r="CL16" s="7">
        <v>295067.34379999997</v>
      </c>
      <c r="CM16" s="7">
        <v>229582.17189999999</v>
      </c>
      <c r="CN16" s="7">
        <v>705423.6875</v>
      </c>
      <c r="CO16" s="7">
        <v>492239.15629999997</v>
      </c>
      <c r="CP16" s="7">
        <v>323425.84379999997</v>
      </c>
      <c r="CQ16" s="7">
        <v>611645.375</v>
      </c>
      <c r="CR16" s="7">
        <v>227030.1563</v>
      </c>
      <c r="CS16" s="7">
        <v>2634185.5</v>
      </c>
      <c r="CT16" s="7">
        <v>110909.25</v>
      </c>
      <c r="CU16" s="7">
        <v>438319.125</v>
      </c>
      <c r="CV16" s="7">
        <v>696318.9375</v>
      </c>
      <c r="CW16" s="7">
        <v>808574.5625</v>
      </c>
    </row>
    <row r="17" spans="1:101" x14ac:dyDescent="0.2">
      <c r="A17" s="7" t="s">
        <v>421</v>
      </c>
      <c r="B17" s="7">
        <v>288257080</v>
      </c>
      <c r="C17" s="7">
        <v>900593680</v>
      </c>
      <c r="D17" s="7">
        <v>585181040</v>
      </c>
      <c r="E17" s="7">
        <v>387921480</v>
      </c>
      <c r="F17" s="7">
        <v>1303371760</v>
      </c>
      <c r="G17" s="7">
        <v>2408513760</v>
      </c>
      <c r="H17" s="7">
        <v>1256086240</v>
      </c>
      <c r="I17" s="7">
        <v>534913440</v>
      </c>
      <c r="J17" s="7">
        <v>2136879360</v>
      </c>
      <c r="K17" s="7">
        <v>1780664160</v>
      </c>
      <c r="L17" s="7">
        <v>616200040</v>
      </c>
      <c r="M17" s="7">
        <v>665772280</v>
      </c>
      <c r="N17" s="7">
        <v>2376972800</v>
      </c>
      <c r="O17" s="7">
        <v>3697845120</v>
      </c>
      <c r="P17" s="7">
        <v>898560320</v>
      </c>
      <c r="Q17" s="7">
        <v>1310297200</v>
      </c>
      <c r="R17" s="7">
        <v>1057173280</v>
      </c>
      <c r="S17" s="7">
        <v>1058983280</v>
      </c>
      <c r="T17" s="7">
        <v>1699720800</v>
      </c>
      <c r="U17" s="7">
        <v>1963394240</v>
      </c>
      <c r="V17" s="7">
        <v>815660160</v>
      </c>
      <c r="W17" s="7">
        <v>520458800</v>
      </c>
      <c r="X17" s="7">
        <v>202285040</v>
      </c>
      <c r="Y17" s="7">
        <v>370015960</v>
      </c>
      <c r="Z17" s="7">
        <v>901977200</v>
      </c>
      <c r="AA17" s="7">
        <v>866780000</v>
      </c>
      <c r="AB17" s="7">
        <v>721061200</v>
      </c>
      <c r="AC17" s="7">
        <v>699909760</v>
      </c>
      <c r="AD17" s="7">
        <v>492377760</v>
      </c>
      <c r="AE17" s="7">
        <v>623103480</v>
      </c>
      <c r="AF17" s="7">
        <v>497043000</v>
      </c>
      <c r="AG17" s="7">
        <v>1048061120</v>
      </c>
      <c r="AH17" s="7">
        <v>2556119.75</v>
      </c>
      <c r="AI17" s="7">
        <v>910330000</v>
      </c>
      <c r="AJ17" s="7">
        <v>1612282080</v>
      </c>
      <c r="AK17" s="7">
        <v>1461044640</v>
      </c>
      <c r="AL17" s="7">
        <v>2018429440</v>
      </c>
      <c r="AM17" s="7">
        <v>2341209440</v>
      </c>
      <c r="AN17" s="7">
        <v>3473969920</v>
      </c>
      <c r="AO17" s="7">
        <v>2131479040</v>
      </c>
      <c r="AP17" s="7">
        <v>3318361920</v>
      </c>
      <c r="AQ17" s="7">
        <v>2662529120</v>
      </c>
      <c r="AR17" s="7">
        <v>3761929920</v>
      </c>
      <c r="AS17" s="7">
        <v>2611802240</v>
      </c>
      <c r="AT17" s="7">
        <v>526533320</v>
      </c>
      <c r="AU17" s="7">
        <v>382457760</v>
      </c>
      <c r="AV17" s="7">
        <v>325277860</v>
      </c>
      <c r="AW17" s="7">
        <v>277498000</v>
      </c>
      <c r="AX17" s="7">
        <v>11995170</v>
      </c>
      <c r="AY17" s="7">
        <v>13217.99316</v>
      </c>
      <c r="AZ17" s="7">
        <v>23416.150389999999</v>
      </c>
      <c r="BA17" s="7">
        <v>40126.296880000002</v>
      </c>
      <c r="BB17" s="7">
        <v>146886720</v>
      </c>
      <c r="BC17" s="7">
        <v>596958640</v>
      </c>
      <c r="BD17" s="7">
        <v>105811930</v>
      </c>
      <c r="BE17" s="7">
        <v>217146520</v>
      </c>
      <c r="BF17" s="7">
        <v>821902720</v>
      </c>
      <c r="BG17" s="7">
        <v>3173245440</v>
      </c>
      <c r="BH17" s="7">
        <v>349041720</v>
      </c>
      <c r="BI17" s="7">
        <v>613522120</v>
      </c>
      <c r="BJ17" s="7">
        <v>805593760</v>
      </c>
      <c r="BK17" s="7">
        <v>2201826560</v>
      </c>
      <c r="BL17" s="7">
        <v>477748280</v>
      </c>
      <c r="BM17" s="7">
        <v>500143520</v>
      </c>
      <c r="BN17" s="7">
        <v>799861920</v>
      </c>
      <c r="BO17" s="7">
        <v>2347792480</v>
      </c>
      <c r="BP17" s="7">
        <v>338528480</v>
      </c>
      <c r="BQ17" s="7">
        <v>553564800</v>
      </c>
      <c r="BR17" s="7">
        <v>724823920</v>
      </c>
      <c r="BS17" s="7">
        <v>1168969680</v>
      </c>
      <c r="BT17" s="7">
        <v>377129480</v>
      </c>
      <c r="BU17" s="7">
        <v>366420360</v>
      </c>
      <c r="BV17" s="7">
        <v>737962080</v>
      </c>
      <c r="BW17" s="7">
        <v>2602533280</v>
      </c>
      <c r="BX17" s="7">
        <v>245606940</v>
      </c>
      <c r="BY17" s="7">
        <v>155117620</v>
      </c>
      <c r="BZ17" s="7">
        <v>3101517.25</v>
      </c>
      <c r="CA17" s="7">
        <v>59352700</v>
      </c>
      <c r="CB17" s="7">
        <v>4020536.25</v>
      </c>
      <c r="CC17" s="7">
        <v>3829472.25</v>
      </c>
      <c r="CD17" s="7">
        <v>5557194.5</v>
      </c>
      <c r="CE17" s="7">
        <v>811231680</v>
      </c>
      <c r="CF17" s="7">
        <v>7102410.5</v>
      </c>
      <c r="CG17" s="7">
        <v>56121290</v>
      </c>
      <c r="CH17" s="7">
        <v>72461910</v>
      </c>
      <c r="CI17" s="7">
        <v>143385120</v>
      </c>
      <c r="CJ17" s="7">
        <v>94576440</v>
      </c>
      <c r="CK17" s="7">
        <v>7351359.5</v>
      </c>
      <c r="CL17" s="7">
        <v>191668020</v>
      </c>
      <c r="CM17" s="7">
        <v>137799700</v>
      </c>
      <c r="CN17" s="7">
        <v>169783580</v>
      </c>
      <c r="CO17" s="7">
        <v>758857040</v>
      </c>
      <c r="CP17" s="7">
        <v>497780360</v>
      </c>
      <c r="CQ17" s="7">
        <v>141857810</v>
      </c>
      <c r="CR17" s="7">
        <v>314290780</v>
      </c>
      <c r="CS17" s="7">
        <v>625146360</v>
      </c>
      <c r="CT17" s="7">
        <v>101685910</v>
      </c>
      <c r="CU17" s="7">
        <v>1468829.5</v>
      </c>
      <c r="CV17" s="7">
        <v>5488362.5</v>
      </c>
      <c r="CW17" s="7">
        <v>2252939.75</v>
      </c>
    </row>
    <row r="18" spans="1:101" x14ac:dyDescent="0.2">
      <c r="A18" s="7" t="s">
        <v>428</v>
      </c>
      <c r="B18" s="7">
        <v>96281870</v>
      </c>
      <c r="C18" s="7">
        <v>126966980</v>
      </c>
      <c r="D18" s="7">
        <v>112602640</v>
      </c>
      <c r="E18" s="7">
        <v>79356400</v>
      </c>
      <c r="F18" s="7">
        <v>82726330</v>
      </c>
      <c r="G18" s="7">
        <v>672502080</v>
      </c>
      <c r="H18" s="7">
        <v>349780680</v>
      </c>
      <c r="I18" s="7">
        <v>277714000</v>
      </c>
      <c r="J18" s="7">
        <v>504731400</v>
      </c>
      <c r="K18" s="7">
        <v>565711600</v>
      </c>
      <c r="L18" s="7">
        <v>310455240</v>
      </c>
      <c r="M18" s="7">
        <v>353623320</v>
      </c>
      <c r="N18" s="7">
        <v>925410000</v>
      </c>
      <c r="O18" s="7">
        <v>841016640</v>
      </c>
      <c r="P18" s="7">
        <v>436773800</v>
      </c>
      <c r="Q18" s="7">
        <v>588552960</v>
      </c>
      <c r="R18" s="7">
        <v>525453560</v>
      </c>
      <c r="S18" s="7">
        <v>466056680</v>
      </c>
      <c r="T18" s="7">
        <v>732245360</v>
      </c>
      <c r="U18" s="7">
        <v>827019440</v>
      </c>
      <c r="V18" s="7">
        <v>451407280</v>
      </c>
      <c r="W18" s="7">
        <v>225182540</v>
      </c>
      <c r="X18" s="7">
        <v>125710620</v>
      </c>
      <c r="Y18" s="7">
        <v>199505460</v>
      </c>
      <c r="Z18" s="7">
        <v>7621749.5</v>
      </c>
      <c r="AA18" s="7">
        <v>130302630</v>
      </c>
      <c r="AB18" s="7">
        <v>34835520</v>
      </c>
      <c r="AC18" s="7">
        <v>65374980</v>
      </c>
      <c r="AD18" s="7">
        <v>84255330</v>
      </c>
      <c r="AE18" s="7">
        <v>7571265.5</v>
      </c>
      <c r="AF18" s="7">
        <v>53607270</v>
      </c>
      <c r="AG18" s="7">
        <v>142045750</v>
      </c>
      <c r="AH18" s="7">
        <v>5005423.5</v>
      </c>
      <c r="AI18" s="7">
        <v>136642150</v>
      </c>
      <c r="AJ18" s="7">
        <v>124683620</v>
      </c>
      <c r="AK18" s="7">
        <v>130747440</v>
      </c>
      <c r="AL18" s="7">
        <v>216610160</v>
      </c>
      <c r="AM18" s="7">
        <v>171957380</v>
      </c>
      <c r="AN18" s="7">
        <v>157558960</v>
      </c>
      <c r="AO18" s="7">
        <v>205331700</v>
      </c>
      <c r="AP18" s="7">
        <v>281856660</v>
      </c>
      <c r="AQ18" s="7">
        <v>89271500</v>
      </c>
      <c r="AR18" s="7">
        <v>181041020</v>
      </c>
      <c r="AS18" s="7">
        <v>122104760</v>
      </c>
      <c r="AT18" s="7">
        <v>122896840</v>
      </c>
      <c r="AU18" s="7">
        <v>8035131.5</v>
      </c>
      <c r="AV18" s="7">
        <v>44421140</v>
      </c>
      <c r="AW18" s="7">
        <v>93654870</v>
      </c>
      <c r="AX18" s="7">
        <v>1499217.625</v>
      </c>
      <c r="AY18" s="7">
        <v>49848.15625</v>
      </c>
      <c r="AZ18" s="7">
        <v>53031.476560000003</v>
      </c>
      <c r="BA18" s="7">
        <v>60742.964840000001</v>
      </c>
      <c r="BB18" s="7">
        <v>135990960</v>
      </c>
      <c r="BC18" s="7">
        <v>2443871040</v>
      </c>
      <c r="BD18" s="7">
        <v>5089647.5</v>
      </c>
      <c r="BE18" s="7">
        <v>137127880</v>
      </c>
      <c r="BF18" s="7">
        <v>488519720</v>
      </c>
      <c r="BG18" s="7">
        <v>3045085120</v>
      </c>
      <c r="BH18" s="7">
        <v>173359700</v>
      </c>
      <c r="BI18" s="7">
        <v>269997240</v>
      </c>
      <c r="BJ18" s="7">
        <v>278281180</v>
      </c>
      <c r="BK18" s="7">
        <v>2192658560</v>
      </c>
      <c r="BL18" s="7">
        <v>233134360</v>
      </c>
      <c r="BM18" s="7">
        <v>287807220</v>
      </c>
      <c r="BN18" s="7">
        <v>235501460</v>
      </c>
      <c r="BO18" s="7">
        <v>3161035520</v>
      </c>
      <c r="BP18" s="7">
        <v>240066420</v>
      </c>
      <c r="BQ18" s="7">
        <v>239080640</v>
      </c>
      <c r="BR18" s="7">
        <v>86162750</v>
      </c>
      <c r="BS18" s="7">
        <v>841255520</v>
      </c>
      <c r="BT18" s="7">
        <v>193171900</v>
      </c>
      <c r="BU18" s="7">
        <v>215991340</v>
      </c>
      <c r="BV18" s="7">
        <v>276522780</v>
      </c>
      <c r="BW18" s="7">
        <v>2703542080</v>
      </c>
      <c r="BX18" s="7">
        <v>190082100</v>
      </c>
      <c r="BY18" s="7">
        <v>243216720</v>
      </c>
      <c r="BZ18" s="7">
        <v>68664540</v>
      </c>
      <c r="CA18" s="7">
        <v>96713100</v>
      </c>
      <c r="CB18" s="7">
        <v>703689.3125</v>
      </c>
      <c r="CC18" s="7">
        <v>2489064.25</v>
      </c>
      <c r="CD18" s="7">
        <v>3937429.25</v>
      </c>
      <c r="CE18" s="7">
        <v>382466920</v>
      </c>
      <c r="CF18" s="7">
        <v>6824426.5</v>
      </c>
      <c r="CG18" s="7">
        <v>2856912.25</v>
      </c>
      <c r="CH18" s="7">
        <v>7039189.5</v>
      </c>
      <c r="CI18" s="7">
        <v>92319380</v>
      </c>
      <c r="CJ18" s="7">
        <v>3621927.75</v>
      </c>
      <c r="CK18" s="7">
        <v>4169923.25</v>
      </c>
      <c r="CL18" s="7">
        <v>150650840</v>
      </c>
      <c r="CM18" s="7">
        <v>7602315.5</v>
      </c>
      <c r="CN18" s="7">
        <v>85981360</v>
      </c>
      <c r="CO18" s="7">
        <v>107141380</v>
      </c>
      <c r="CP18" s="7">
        <v>32748000</v>
      </c>
      <c r="CQ18" s="7">
        <v>140414800</v>
      </c>
      <c r="CR18" s="7">
        <v>141580310</v>
      </c>
      <c r="CS18" s="7">
        <v>760722960</v>
      </c>
      <c r="CT18" s="7">
        <v>68404110</v>
      </c>
      <c r="CU18" s="7">
        <v>2508629.5</v>
      </c>
      <c r="CV18" s="7">
        <v>48213430</v>
      </c>
      <c r="CW18" s="7">
        <v>1472097.875</v>
      </c>
    </row>
    <row r="19" spans="1:101" x14ac:dyDescent="0.2">
      <c r="A19" s="7" t="s">
        <v>432</v>
      </c>
      <c r="B19" s="7">
        <v>48428.140630000002</v>
      </c>
      <c r="C19" s="7">
        <v>45724.632810000003</v>
      </c>
      <c r="D19" s="7">
        <v>74380.578129999994</v>
      </c>
      <c r="E19" s="7">
        <v>45747.570310000003</v>
      </c>
      <c r="F19" s="7">
        <v>32802.378909999999</v>
      </c>
      <c r="G19" s="7">
        <v>746330.75</v>
      </c>
      <c r="H19" s="7">
        <v>654155.5625</v>
      </c>
      <c r="I19" s="7">
        <v>215714.1563</v>
      </c>
      <c r="J19" s="7">
        <v>3750852.25</v>
      </c>
      <c r="K19" s="7">
        <v>1330141.625</v>
      </c>
      <c r="L19" s="7">
        <v>320287.59379999997</v>
      </c>
      <c r="M19" s="7">
        <v>2024653.5</v>
      </c>
      <c r="N19" s="7">
        <v>29465610</v>
      </c>
      <c r="O19" s="7">
        <v>2432855.25</v>
      </c>
      <c r="P19" s="7">
        <v>168615.20310000001</v>
      </c>
      <c r="Q19" s="7">
        <v>1991545.125</v>
      </c>
      <c r="R19" s="7">
        <v>1314090.875</v>
      </c>
      <c r="S19" s="7">
        <v>923689.1875</v>
      </c>
      <c r="T19" s="7">
        <v>225498.3438</v>
      </c>
      <c r="U19" s="7">
        <v>642780.625</v>
      </c>
      <c r="V19" s="7">
        <v>58993.820310000003</v>
      </c>
      <c r="W19" s="7">
        <v>96450.367190000004</v>
      </c>
      <c r="X19" s="7">
        <v>23787.648440000001</v>
      </c>
      <c r="Y19" s="7">
        <v>61724.953130000002</v>
      </c>
      <c r="Z19" s="7">
        <v>35993.214840000001</v>
      </c>
      <c r="AA19" s="7">
        <v>15789.851559999999</v>
      </c>
      <c r="AB19" s="7">
        <v>11773.19922</v>
      </c>
      <c r="AC19" s="7">
        <v>8870.5068360000005</v>
      </c>
      <c r="AD19" s="7">
        <v>8872.7451170000004</v>
      </c>
      <c r="AE19" s="7">
        <v>11233.657230000001</v>
      </c>
      <c r="AF19" s="7">
        <v>14795.0332</v>
      </c>
      <c r="AG19" s="7">
        <v>49031.523439999997</v>
      </c>
      <c r="AH19" s="7">
        <v>38260.746090000001</v>
      </c>
      <c r="AI19" s="7">
        <v>10606.31445</v>
      </c>
      <c r="AJ19" s="7">
        <v>38861.527340000001</v>
      </c>
      <c r="AK19" s="7">
        <v>20618.029299999998</v>
      </c>
      <c r="AL19" s="7">
        <v>17798.34375</v>
      </c>
      <c r="AM19" s="7">
        <v>20540.57617</v>
      </c>
      <c r="AN19" s="7">
        <v>45502.988279999998</v>
      </c>
      <c r="AO19" s="7">
        <v>17743.91992</v>
      </c>
      <c r="AP19" s="7">
        <v>19846.935549999998</v>
      </c>
      <c r="AQ19" s="7">
        <v>14489.19238</v>
      </c>
      <c r="AR19" s="7">
        <v>23418.527340000001</v>
      </c>
      <c r="AS19" s="7">
        <v>25104.802729999999</v>
      </c>
      <c r="AT19" s="7">
        <v>17880.074219999999</v>
      </c>
      <c r="AU19" s="7">
        <v>31853.035159999999</v>
      </c>
      <c r="AV19" s="7">
        <v>13857.065430000001</v>
      </c>
      <c r="AW19" s="7">
        <v>10220.60059</v>
      </c>
      <c r="AX19" s="7">
        <v>2832.8256839999999</v>
      </c>
      <c r="AY19" s="7">
        <v>0</v>
      </c>
      <c r="AZ19" s="7">
        <v>0</v>
      </c>
      <c r="BA19" s="7">
        <v>0</v>
      </c>
      <c r="BB19" s="7">
        <v>46581.246090000001</v>
      </c>
      <c r="BC19" s="7">
        <v>34239.535159999999</v>
      </c>
      <c r="BD19" s="7">
        <v>10803.625980000001</v>
      </c>
      <c r="BE19" s="7">
        <v>11048.184569999999</v>
      </c>
      <c r="BF19" s="7">
        <v>90914.945309999996</v>
      </c>
      <c r="BG19" s="7">
        <v>35483.007810000003</v>
      </c>
      <c r="BH19" s="7">
        <v>15406.259770000001</v>
      </c>
      <c r="BI19" s="7">
        <v>47064.167970000002</v>
      </c>
      <c r="BJ19" s="7">
        <v>33598.542970000002</v>
      </c>
      <c r="BK19" s="7">
        <v>46560.773439999997</v>
      </c>
      <c r="BL19" s="7">
        <v>23241.042969999999</v>
      </c>
      <c r="BM19" s="7">
        <v>37165.808590000001</v>
      </c>
      <c r="BN19" s="7">
        <v>28688.542969999999</v>
      </c>
      <c r="BO19" s="7">
        <v>91343.898440000004</v>
      </c>
      <c r="BP19" s="7">
        <v>15789.969730000001</v>
      </c>
      <c r="BQ19" s="7">
        <v>12426.275390000001</v>
      </c>
      <c r="BR19" s="7">
        <v>57812.089840000001</v>
      </c>
      <c r="BS19" s="7">
        <v>49191.773439999997</v>
      </c>
      <c r="BT19" s="7">
        <v>14270.735350000001</v>
      </c>
      <c r="BU19" s="7">
        <v>27716.900389999999</v>
      </c>
      <c r="BV19" s="7">
        <v>58969.660159999999</v>
      </c>
      <c r="BW19" s="7">
        <v>40864.035159999999</v>
      </c>
      <c r="BX19" s="7">
        <v>8340.1972659999992</v>
      </c>
      <c r="BY19" s="7">
        <v>20249.363280000001</v>
      </c>
      <c r="BZ19" s="7">
        <v>14101.183590000001</v>
      </c>
      <c r="CA19" s="7">
        <v>14779.648440000001</v>
      </c>
      <c r="CB19" s="7">
        <v>12979.771479999999</v>
      </c>
      <c r="CC19" s="7">
        <v>19125.089840000001</v>
      </c>
      <c r="CD19" s="7">
        <v>31816.966799999998</v>
      </c>
      <c r="CE19" s="7">
        <v>552465.1875</v>
      </c>
      <c r="CF19" s="7">
        <v>15006.652340000001</v>
      </c>
      <c r="CG19" s="7">
        <v>36913.6875</v>
      </c>
      <c r="CH19" s="7">
        <v>45540.160159999999</v>
      </c>
      <c r="CI19" s="7">
        <v>12365.907230000001</v>
      </c>
      <c r="CJ19" s="7">
        <v>35123.316409999999</v>
      </c>
      <c r="CK19" s="7">
        <v>33287.308590000001</v>
      </c>
      <c r="CL19" s="7">
        <v>13663.543949999999</v>
      </c>
      <c r="CM19" s="7">
        <v>17447.931639999999</v>
      </c>
      <c r="CN19" s="7">
        <v>9895.5371090000008</v>
      </c>
      <c r="CO19" s="7">
        <v>21329.921880000002</v>
      </c>
      <c r="CP19" s="7">
        <v>25790.556639999999</v>
      </c>
      <c r="CQ19" s="7">
        <v>41616.785159999999</v>
      </c>
      <c r="CR19" s="7">
        <v>13543.516600000001</v>
      </c>
      <c r="CS19" s="7">
        <v>8774.0703130000002</v>
      </c>
      <c r="CT19" s="7">
        <v>12746.9707</v>
      </c>
      <c r="CU19" s="7">
        <v>30319.783200000002</v>
      </c>
      <c r="CV19" s="7">
        <v>34422.507810000003</v>
      </c>
      <c r="CW19" s="7">
        <v>13152.956050000001</v>
      </c>
    </row>
    <row r="20" spans="1:101" x14ac:dyDescent="0.2">
      <c r="A20" s="7" t="s">
        <v>437</v>
      </c>
      <c r="B20" s="7">
        <v>302571.8125</v>
      </c>
      <c r="C20" s="7">
        <v>273802.875</v>
      </c>
      <c r="D20" s="7">
        <v>254034.92189999999</v>
      </c>
      <c r="E20" s="7">
        <v>329282.09379999997</v>
      </c>
      <c r="F20" s="7">
        <v>401198.9375</v>
      </c>
      <c r="G20" s="7">
        <v>2619953.75</v>
      </c>
      <c r="H20" s="7">
        <v>1862399.75</v>
      </c>
      <c r="I20" s="7">
        <v>731147.25</v>
      </c>
      <c r="J20" s="7">
        <v>46116020</v>
      </c>
      <c r="K20" s="7">
        <v>2281980.25</v>
      </c>
      <c r="L20" s="7">
        <v>1120834.125</v>
      </c>
      <c r="M20" s="7">
        <v>2539072.25</v>
      </c>
      <c r="N20" s="7">
        <v>83070030</v>
      </c>
      <c r="O20" s="7">
        <v>107648390</v>
      </c>
      <c r="P20" s="7">
        <v>60747290</v>
      </c>
      <c r="Q20" s="7">
        <v>80438090</v>
      </c>
      <c r="R20" s="7">
        <v>98963410</v>
      </c>
      <c r="S20" s="7">
        <v>140026020</v>
      </c>
      <c r="T20" s="7">
        <v>109048060</v>
      </c>
      <c r="U20" s="7">
        <v>146860950</v>
      </c>
      <c r="V20" s="7">
        <v>680830.375</v>
      </c>
      <c r="W20" s="7">
        <v>663238.375</v>
      </c>
      <c r="X20" s="7">
        <v>119654.39840000001</v>
      </c>
      <c r="Y20" s="7">
        <v>675380.9375</v>
      </c>
      <c r="Z20" s="7">
        <v>1274748.5</v>
      </c>
      <c r="AA20" s="7">
        <v>593363.625</v>
      </c>
      <c r="AB20" s="7">
        <v>337185.03129999997</v>
      </c>
      <c r="AC20" s="7">
        <v>594821.4375</v>
      </c>
      <c r="AD20" s="7">
        <v>76657.773440000004</v>
      </c>
      <c r="AE20" s="7">
        <v>92902.03125</v>
      </c>
      <c r="AF20" s="7">
        <v>144278.625</v>
      </c>
      <c r="AG20" s="7">
        <v>271287.4375</v>
      </c>
      <c r="AH20" s="7">
        <v>0</v>
      </c>
      <c r="AI20" s="7">
        <v>218951.82810000001</v>
      </c>
      <c r="AJ20" s="7">
        <v>502632.75</v>
      </c>
      <c r="AK20" s="7">
        <v>591563.75</v>
      </c>
      <c r="AL20" s="7">
        <v>1928353.5</v>
      </c>
      <c r="AM20" s="7">
        <v>1255548.125</v>
      </c>
      <c r="AN20" s="7">
        <v>491802.15629999997</v>
      </c>
      <c r="AO20" s="7">
        <v>3350716.5</v>
      </c>
      <c r="AP20" s="7">
        <v>1312977.125</v>
      </c>
      <c r="AQ20" s="7">
        <v>1152364.5</v>
      </c>
      <c r="AR20" s="7">
        <v>978540.375</v>
      </c>
      <c r="AS20" s="7">
        <v>2060488.25</v>
      </c>
      <c r="AT20" s="7">
        <v>242615.92189999999</v>
      </c>
      <c r="AU20" s="7">
        <v>241388.79689999999</v>
      </c>
      <c r="AV20" s="7">
        <v>123010.52340000001</v>
      </c>
      <c r="AW20" s="7">
        <v>206482.0625</v>
      </c>
      <c r="AX20" s="7">
        <v>115191.74219999999</v>
      </c>
      <c r="AY20" s="7">
        <v>11115.80078</v>
      </c>
      <c r="AZ20" s="7">
        <v>9007.2587889999995</v>
      </c>
      <c r="BA20" s="7">
        <v>37458.550779999998</v>
      </c>
      <c r="BB20" s="7">
        <v>321323.59379999997</v>
      </c>
      <c r="BC20" s="7">
        <v>128351.8281</v>
      </c>
      <c r="BD20" s="7">
        <v>97804.625</v>
      </c>
      <c r="BE20" s="7">
        <v>161775.2813</v>
      </c>
      <c r="BF20" s="7">
        <v>203658.3125</v>
      </c>
      <c r="BG20" s="7">
        <v>131884.73439999999</v>
      </c>
      <c r="BH20" s="7">
        <v>138925.4375</v>
      </c>
      <c r="BI20" s="7">
        <v>256145.67189999999</v>
      </c>
      <c r="BJ20" s="7">
        <v>969845.6875</v>
      </c>
      <c r="BK20" s="7">
        <v>646474.8125</v>
      </c>
      <c r="BL20" s="7">
        <v>593275.4375</v>
      </c>
      <c r="BM20" s="7">
        <v>1529200.625</v>
      </c>
      <c r="BN20" s="7">
        <v>2497318.5</v>
      </c>
      <c r="BO20" s="7">
        <v>2521247.75</v>
      </c>
      <c r="BP20" s="7">
        <v>2570587.75</v>
      </c>
      <c r="BQ20" s="7">
        <v>19509830</v>
      </c>
      <c r="BR20" s="7">
        <v>16314290</v>
      </c>
      <c r="BS20" s="7">
        <v>45209130</v>
      </c>
      <c r="BT20" s="7">
        <v>461725.09379999997</v>
      </c>
      <c r="BU20" s="7">
        <v>1811760.625</v>
      </c>
      <c r="BV20" s="7">
        <v>274519.53129999997</v>
      </c>
      <c r="BW20" s="7">
        <v>112380.24219999999</v>
      </c>
      <c r="BX20" s="7">
        <v>142034.54689999999</v>
      </c>
      <c r="BY20" s="7">
        <v>221500.20310000001</v>
      </c>
      <c r="BZ20" s="7">
        <v>0</v>
      </c>
      <c r="CA20" s="7">
        <v>0</v>
      </c>
      <c r="CB20" s="7">
        <v>4607.7880859999996</v>
      </c>
      <c r="CC20" s="7">
        <v>7750.9228519999997</v>
      </c>
      <c r="CD20" s="7">
        <v>0</v>
      </c>
      <c r="CE20" s="7">
        <v>2068808.875</v>
      </c>
      <c r="CF20" s="7">
        <v>0</v>
      </c>
      <c r="CG20" s="7">
        <v>5259.453125</v>
      </c>
      <c r="CH20" s="7">
        <v>0</v>
      </c>
      <c r="CI20" s="7">
        <v>4994.5327150000003</v>
      </c>
      <c r="CJ20" s="7">
        <v>0</v>
      </c>
      <c r="CK20" s="7">
        <v>13750.402340000001</v>
      </c>
      <c r="CL20" s="7">
        <v>10147.905269999999</v>
      </c>
      <c r="CM20" s="7">
        <v>3300.7739259999998</v>
      </c>
      <c r="CN20" s="7">
        <v>47401.0625</v>
      </c>
      <c r="CO20" s="7">
        <v>94046.632809999996</v>
      </c>
      <c r="CP20" s="7">
        <v>42443.757810000003</v>
      </c>
      <c r="CQ20" s="7">
        <v>0</v>
      </c>
      <c r="CR20" s="7">
        <v>25184.228520000001</v>
      </c>
      <c r="CS20" s="7">
        <v>30282.074219999999</v>
      </c>
      <c r="CT20" s="7">
        <v>10753.53613</v>
      </c>
      <c r="CU20" s="7">
        <v>0</v>
      </c>
      <c r="CV20" s="7">
        <v>0</v>
      </c>
      <c r="CW20" s="7">
        <v>0</v>
      </c>
    </row>
    <row r="21" spans="1:101" x14ac:dyDescent="0.2">
      <c r="A21" s="7" t="s">
        <v>446</v>
      </c>
      <c r="B21" s="7">
        <v>745504.4375</v>
      </c>
      <c r="C21" s="7">
        <v>350434.90629999997</v>
      </c>
      <c r="D21" s="7">
        <v>114719.0625</v>
      </c>
      <c r="E21" s="7">
        <v>489921.75</v>
      </c>
      <c r="F21" s="7">
        <v>374874.5</v>
      </c>
      <c r="G21" s="7">
        <v>250595.6875</v>
      </c>
      <c r="H21" s="7">
        <v>321368.75</v>
      </c>
      <c r="I21" s="7">
        <v>124517.57030000001</v>
      </c>
      <c r="J21" s="7">
        <v>520221.1875</v>
      </c>
      <c r="K21" s="7">
        <v>143859.48439999999</v>
      </c>
      <c r="L21" s="7">
        <v>359417.75</v>
      </c>
      <c r="M21" s="7">
        <v>518661.21879999997</v>
      </c>
      <c r="N21" s="7">
        <v>867830.5</v>
      </c>
      <c r="O21" s="7">
        <v>339609.71879999997</v>
      </c>
      <c r="P21" s="7">
        <v>496114.59379999997</v>
      </c>
      <c r="Q21" s="7">
        <v>685904.8125</v>
      </c>
      <c r="R21" s="7">
        <v>1306354.375</v>
      </c>
      <c r="S21" s="7">
        <v>1209992.625</v>
      </c>
      <c r="T21" s="7">
        <v>570020.0625</v>
      </c>
      <c r="U21" s="7">
        <v>4094140</v>
      </c>
      <c r="V21" s="7">
        <v>109846.27340000001</v>
      </c>
      <c r="W21" s="7">
        <v>298572.15629999997</v>
      </c>
      <c r="X21" s="7">
        <v>166159.625</v>
      </c>
      <c r="Y21" s="7">
        <v>296596.53129999997</v>
      </c>
      <c r="Z21" s="7">
        <v>589063.4375</v>
      </c>
      <c r="AA21" s="7">
        <v>466333.46879999997</v>
      </c>
      <c r="AB21" s="7">
        <v>370515.71879999997</v>
      </c>
      <c r="AC21" s="7">
        <v>315881.46879999997</v>
      </c>
      <c r="AD21" s="7">
        <v>327870.09379999997</v>
      </c>
      <c r="AE21" s="7">
        <v>475792.71879999997</v>
      </c>
      <c r="AF21" s="7">
        <v>366941.1875</v>
      </c>
      <c r="AG21" s="7">
        <v>179240.14060000001</v>
      </c>
      <c r="AH21" s="7">
        <v>340349.5</v>
      </c>
      <c r="AI21" s="7">
        <v>517137.5625</v>
      </c>
      <c r="AJ21" s="7">
        <v>594095.6875</v>
      </c>
      <c r="AK21" s="7">
        <v>685442.875</v>
      </c>
      <c r="AL21" s="7">
        <v>623689.4375</v>
      </c>
      <c r="AM21" s="7">
        <v>730406.3125</v>
      </c>
      <c r="AN21" s="7">
        <v>238178.26560000001</v>
      </c>
      <c r="AO21" s="7">
        <v>8100270</v>
      </c>
      <c r="AP21" s="7">
        <v>919893.625</v>
      </c>
      <c r="AQ21" s="7">
        <v>926782.375</v>
      </c>
      <c r="AR21" s="7">
        <v>312577.71879999997</v>
      </c>
      <c r="AS21" s="7">
        <v>1149472.875</v>
      </c>
      <c r="AT21" s="7">
        <v>167117.14060000001</v>
      </c>
      <c r="AU21" s="7">
        <v>601258.0625</v>
      </c>
      <c r="AV21" s="7">
        <v>301337.40629999997</v>
      </c>
      <c r="AW21" s="7">
        <v>311932.5625</v>
      </c>
      <c r="AX21" s="7">
        <v>16700.587889999999</v>
      </c>
      <c r="AY21" s="7">
        <v>18298.556639999999</v>
      </c>
      <c r="AZ21" s="7">
        <v>18144.623049999998</v>
      </c>
      <c r="BA21" s="7">
        <v>16921.306639999999</v>
      </c>
      <c r="BB21" s="7">
        <v>878185.25</v>
      </c>
      <c r="BC21" s="7">
        <v>1494951.25</v>
      </c>
      <c r="BD21" s="7">
        <v>282753.28129999997</v>
      </c>
      <c r="BE21" s="7">
        <v>212396.8438</v>
      </c>
      <c r="BF21" s="7">
        <v>752648.3125</v>
      </c>
      <c r="BG21" s="7">
        <v>1102749.125</v>
      </c>
      <c r="BH21" s="7">
        <v>380901.09379999997</v>
      </c>
      <c r="BI21" s="7">
        <v>916235.8125</v>
      </c>
      <c r="BJ21" s="7">
        <v>464802.5</v>
      </c>
      <c r="BK21" s="7">
        <v>911718.125</v>
      </c>
      <c r="BL21" s="7">
        <v>136583.9375</v>
      </c>
      <c r="BM21" s="7">
        <v>763683.5625</v>
      </c>
      <c r="BN21" s="7">
        <v>1262442.25</v>
      </c>
      <c r="BO21" s="7">
        <v>3362236.75</v>
      </c>
      <c r="BP21" s="7">
        <v>492118.125</v>
      </c>
      <c r="BQ21" s="7">
        <v>756910.6875</v>
      </c>
      <c r="BR21" s="7">
        <v>1095635.25</v>
      </c>
      <c r="BS21" s="7">
        <v>772081.375</v>
      </c>
      <c r="BT21" s="7">
        <v>565062.5625</v>
      </c>
      <c r="BU21" s="7">
        <v>1337301.625</v>
      </c>
      <c r="BV21" s="7">
        <v>1329774.125</v>
      </c>
      <c r="BW21" s="7">
        <v>2726942.5</v>
      </c>
      <c r="BX21" s="7">
        <v>195319.57810000001</v>
      </c>
      <c r="BY21" s="7">
        <v>451023.25</v>
      </c>
      <c r="BZ21" s="7">
        <v>291503.71879999997</v>
      </c>
      <c r="CA21" s="7">
        <v>553860.6875</v>
      </c>
      <c r="CB21" s="7">
        <v>422455.15629999997</v>
      </c>
      <c r="CC21" s="7">
        <v>419900.03129999997</v>
      </c>
      <c r="CD21" s="7">
        <v>208504.0313</v>
      </c>
      <c r="CE21" s="7">
        <v>185973.32810000001</v>
      </c>
      <c r="CF21" s="7">
        <v>374235.875</v>
      </c>
      <c r="CG21" s="7">
        <v>522410.1875</v>
      </c>
      <c r="CH21" s="7">
        <v>266811.875</v>
      </c>
      <c r="CI21" s="7">
        <v>337104.78129999997</v>
      </c>
      <c r="CJ21" s="7">
        <v>542761.4375</v>
      </c>
      <c r="CK21" s="7">
        <v>271311.0625</v>
      </c>
      <c r="CL21" s="7">
        <v>515085.8125</v>
      </c>
      <c r="CM21" s="7">
        <v>503479.03129999997</v>
      </c>
      <c r="CN21" s="7">
        <v>407593.59379999997</v>
      </c>
      <c r="CO21" s="7">
        <v>105665.30469999999</v>
      </c>
      <c r="CP21" s="7">
        <v>324436.875</v>
      </c>
      <c r="CQ21" s="7">
        <v>187434.2813</v>
      </c>
      <c r="CR21" s="7">
        <v>337580.875</v>
      </c>
      <c r="CS21" s="7">
        <v>259506.07810000001</v>
      </c>
      <c r="CT21" s="7">
        <v>218240.10939999999</v>
      </c>
      <c r="CU21" s="7">
        <v>5175280</v>
      </c>
      <c r="CV21" s="7">
        <v>294696.5</v>
      </c>
      <c r="CW21" s="7">
        <v>345231.03129999997</v>
      </c>
    </row>
    <row r="22" spans="1:101" x14ac:dyDescent="0.2">
      <c r="A22" s="7" t="s">
        <v>453</v>
      </c>
      <c r="B22" s="7">
        <v>1552213120</v>
      </c>
      <c r="C22" s="7">
        <v>2581639840</v>
      </c>
      <c r="D22" s="7">
        <v>1615410400</v>
      </c>
      <c r="E22" s="7">
        <v>1472431520</v>
      </c>
      <c r="F22" s="7">
        <v>1147726240</v>
      </c>
      <c r="G22" s="7">
        <v>2543256320</v>
      </c>
      <c r="H22" s="7">
        <v>1800875520</v>
      </c>
      <c r="I22" s="7">
        <v>1383210400</v>
      </c>
      <c r="J22" s="7">
        <v>1714757280</v>
      </c>
      <c r="K22" s="7">
        <v>1459812160</v>
      </c>
      <c r="L22" s="7">
        <v>2165404800</v>
      </c>
      <c r="M22" s="7">
        <v>1880161120</v>
      </c>
      <c r="N22" s="7">
        <v>1881309760</v>
      </c>
      <c r="O22" s="7">
        <v>1438832320</v>
      </c>
      <c r="P22" s="7">
        <v>1646003680</v>
      </c>
      <c r="Q22" s="7">
        <v>1903461280</v>
      </c>
      <c r="R22" s="7">
        <v>1980156960</v>
      </c>
      <c r="S22" s="7">
        <v>1775107200</v>
      </c>
      <c r="T22" s="7">
        <v>1995229920</v>
      </c>
      <c r="U22" s="7">
        <v>2003635360</v>
      </c>
      <c r="V22" s="7">
        <v>2162358400</v>
      </c>
      <c r="W22" s="7">
        <v>1669868160</v>
      </c>
      <c r="X22" s="7">
        <v>1821779040</v>
      </c>
      <c r="Y22" s="7">
        <v>1642007200</v>
      </c>
      <c r="Z22" s="7">
        <v>970963200</v>
      </c>
      <c r="AA22" s="7">
        <v>914640560</v>
      </c>
      <c r="AB22" s="7">
        <v>329144800</v>
      </c>
      <c r="AC22" s="7">
        <v>1854152800</v>
      </c>
      <c r="AD22" s="7">
        <v>1215829360</v>
      </c>
      <c r="AE22" s="7">
        <v>1294197040</v>
      </c>
      <c r="AF22" s="7">
        <v>835728160</v>
      </c>
      <c r="AG22" s="7">
        <v>701496560</v>
      </c>
      <c r="AH22" s="7">
        <v>2694690560</v>
      </c>
      <c r="AI22" s="7">
        <v>3331656640</v>
      </c>
      <c r="AJ22" s="7">
        <v>5591613440</v>
      </c>
      <c r="AK22" s="7">
        <v>2103084960</v>
      </c>
      <c r="AL22" s="7">
        <v>4272945920</v>
      </c>
      <c r="AM22" s="7">
        <v>4222363200</v>
      </c>
      <c r="AN22" s="7">
        <v>2026734240</v>
      </c>
      <c r="AO22" s="7">
        <v>4207458880</v>
      </c>
      <c r="AP22" s="7">
        <v>6547869440</v>
      </c>
      <c r="AQ22" s="7">
        <v>6587282560</v>
      </c>
      <c r="AR22" s="7">
        <v>2461173440</v>
      </c>
      <c r="AS22" s="7">
        <v>5496695680</v>
      </c>
      <c r="AT22" s="7">
        <v>277061260</v>
      </c>
      <c r="AU22" s="7">
        <v>365487000</v>
      </c>
      <c r="AV22" s="7">
        <v>146247390</v>
      </c>
      <c r="AW22" s="7">
        <v>357031560</v>
      </c>
      <c r="AX22" s="7">
        <v>16151340</v>
      </c>
      <c r="AY22" s="7">
        <v>709021.4375</v>
      </c>
      <c r="AZ22" s="7">
        <v>817421.875</v>
      </c>
      <c r="BA22" s="7">
        <v>828835.875</v>
      </c>
      <c r="BB22" s="7">
        <v>140495660</v>
      </c>
      <c r="BC22" s="7">
        <v>1554825120</v>
      </c>
      <c r="BD22" s="7">
        <v>78852200</v>
      </c>
      <c r="BE22" s="7">
        <v>54469340</v>
      </c>
      <c r="BF22" s="7">
        <v>2606467360</v>
      </c>
      <c r="BG22" s="7">
        <v>3509373120</v>
      </c>
      <c r="BH22" s="7">
        <v>193154400</v>
      </c>
      <c r="BI22" s="7">
        <v>253676860</v>
      </c>
      <c r="BJ22" s="7">
        <v>919432000</v>
      </c>
      <c r="BK22" s="7">
        <v>2848857600</v>
      </c>
      <c r="BL22" s="7">
        <v>121782440</v>
      </c>
      <c r="BM22" s="7">
        <v>331552820</v>
      </c>
      <c r="BN22" s="7">
        <v>2003257120</v>
      </c>
      <c r="BO22" s="7">
        <v>7686508800</v>
      </c>
      <c r="BP22" s="7">
        <v>164489140</v>
      </c>
      <c r="BQ22" s="7">
        <v>572042840</v>
      </c>
      <c r="BR22" s="7">
        <v>4723189760</v>
      </c>
      <c r="BS22" s="7">
        <v>3519137600</v>
      </c>
      <c r="BT22" s="7">
        <v>535311680</v>
      </c>
      <c r="BU22" s="7">
        <v>1242434640</v>
      </c>
      <c r="BV22" s="7">
        <v>457525960</v>
      </c>
      <c r="BW22" s="7">
        <v>2165552160</v>
      </c>
      <c r="BX22" s="7">
        <v>44730340</v>
      </c>
      <c r="BY22" s="7">
        <v>61943720</v>
      </c>
      <c r="BZ22" s="7">
        <v>2848406.5</v>
      </c>
      <c r="CA22" s="7">
        <v>4359151.5</v>
      </c>
      <c r="CB22" s="7">
        <v>2066312800</v>
      </c>
      <c r="CC22" s="7">
        <v>96714670</v>
      </c>
      <c r="CD22" s="7">
        <v>3452391.5</v>
      </c>
      <c r="CE22" s="7">
        <v>1131654720</v>
      </c>
      <c r="CF22" s="7">
        <v>115247210</v>
      </c>
      <c r="CG22" s="7">
        <v>102174880</v>
      </c>
      <c r="CH22" s="7">
        <v>2840171520</v>
      </c>
      <c r="CI22" s="7">
        <v>6965706.5</v>
      </c>
      <c r="CJ22" s="7">
        <v>6860918.5</v>
      </c>
      <c r="CK22" s="7">
        <v>2592803840</v>
      </c>
      <c r="CL22" s="7">
        <v>96260460</v>
      </c>
      <c r="CM22" s="7">
        <v>6757279.5</v>
      </c>
      <c r="CN22" s="7">
        <v>2576154880</v>
      </c>
      <c r="CO22" s="7">
        <v>495980480</v>
      </c>
      <c r="CP22" s="7">
        <v>387797320</v>
      </c>
      <c r="CQ22" s="7">
        <v>53956660</v>
      </c>
      <c r="CR22" s="7">
        <v>308374240</v>
      </c>
      <c r="CS22" s="7">
        <v>393329280</v>
      </c>
      <c r="CT22" s="7">
        <v>95472820</v>
      </c>
      <c r="CU22" s="7">
        <v>2692986.75</v>
      </c>
      <c r="CV22" s="7">
        <v>1272898.875</v>
      </c>
      <c r="CW22" s="7">
        <v>1830420160</v>
      </c>
    </row>
    <row r="23" spans="1:101" x14ac:dyDescent="0.2">
      <c r="A23" s="7" t="s">
        <v>458</v>
      </c>
      <c r="B23" s="7">
        <v>81297420</v>
      </c>
      <c r="C23" s="7">
        <v>6638951.5</v>
      </c>
      <c r="D23" s="7">
        <v>2794079.25</v>
      </c>
      <c r="E23" s="7">
        <v>94989550</v>
      </c>
      <c r="F23" s="7">
        <v>95699040</v>
      </c>
      <c r="G23" s="7">
        <v>52960760</v>
      </c>
      <c r="H23" s="7">
        <v>5915520.5</v>
      </c>
      <c r="I23" s="7">
        <v>4589145.5</v>
      </c>
      <c r="J23" s="7">
        <v>124175480</v>
      </c>
      <c r="K23" s="7">
        <v>7773455.5</v>
      </c>
      <c r="L23" s="7">
        <v>60777890</v>
      </c>
      <c r="M23" s="7">
        <v>74269600</v>
      </c>
      <c r="N23" s="7">
        <v>27252200</v>
      </c>
      <c r="O23" s="7">
        <v>55184710</v>
      </c>
      <c r="P23" s="7">
        <v>2634588.25</v>
      </c>
      <c r="Q23" s="7">
        <v>3120906.75</v>
      </c>
      <c r="R23" s="7">
        <v>3989600.5</v>
      </c>
      <c r="S23" s="7">
        <v>66174120</v>
      </c>
      <c r="T23" s="7">
        <v>5176747.5</v>
      </c>
      <c r="U23" s="7">
        <v>4149355.5</v>
      </c>
      <c r="V23" s="7">
        <v>4753851.5</v>
      </c>
      <c r="W23" s="7">
        <v>140129380</v>
      </c>
      <c r="X23" s="7">
        <v>2854239.5</v>
      </c>
      <c r="Y23" s="7">
        <v>107141980</v>
      </c>
      <c r="Z23" s="7">
        <v>86680460</v>
      </c>
      <c r="AA23" s="7">
        <v>68319320</v>
      </c>
      <c r="AB23" s="7">
        <v>4095054.5</v>
      </c>
      <c r="AC23" s="7">
        <v>3522169.5</v>
      </c>
      <c r="AD23" s="7">
        <v>24669390</v>
      </c>
      <c r="AE23" s="7">
        <v>3841916.75</v>
      </c>
      <c r="AF23" s="7">
        <v>4033790.5</v>
      </c>
      <c r="AG23" s="7">
        <v>32750280</v>
      </c>
      <c r="AH23" s="7">
        <v>58195160</v>
      </c>
      <c r="AI23" s="7">
        <v>3493961.5</v>
      </c>
      <c r="AJ23" s="7">
        <v>167187070</v>
      </c>
      <c r="AK23" s="7">
        <v>130451670</v>
      </c>
      <c r="AL23" s="7">
        <v>71604280</v>
      </c>
      <c r="AM23" s="7">
        <v>95232970</v>
      </c>
      <c r="AN23" s="7">
        <v>5791954.5</v>
      </c>
      <c r="AO23" s="7">
        <v>7693053.5</v>
      </c>
      <c r="AP23" s="7">
        <v>3866888.25</v>
      </c>
      <c r="AQ23" s="7">
        <v>4645106.5</v>
      </c>
      <c r="AR23" s="7">
        <v>4357885.5</v>
      </c>
      <c r="AS23" s="7">
        <v>102613530</v>
      </c>
      <c r="AT23" s="7">
        <v>52364040</v>
      </c>
      <c r="AU23" s="7">
        <v>111350060</v>
      </c>
      <c r="AV23" s="7">
        <v>8193467.5</v>
      </c>
      <c r="AW23" s="7">
        <v>4673054.5</v>
      </c>
      <c r="AX23" s="7">
        <v>10025.25</v>
      </c>
      <c r="AY23" s="7">
        <v>0</v>
      </c>
      <c r="AZ23" s="7">
        <v>0</v>
      </c>
      <c r="BA23" s="7">
        <v>0</v>
      </c>
      <c r="BB23" s="7">
        <v>4114420.5</v>
      </c>
      <c r="BC23" s="7">
        <v>84172650</v>
      </c>
      <c r="BD23" s="7">
        <v>3898565.5</v>
      </c>
      <c r="BE23" s="7">
        <v>53099230</v>
      </c>
      <c r="BF23" s="7">
        <v>4874583.5</v>
      </c>
      <c r="BG23" s="7">
        <v>5623072.5</v>
      </c>
      <c r="BH23" s="7">
        <v>4274483.5</v>
      </c>
      <c r="BI23" s="7">
        <v>117587760</v>
      </c>
      <c r="BJ23" s="7">
        <v>36047140</v>
      </c>
      <c r="BK23" s="7">
        <v>5392112.5</v>
      </c>
      <c r="BL23" s="7">
        <v>4351205.5</v>
      </c>
      <c r="BM23" s="7">
        <v>129763220</v>
      </c>
      <c r="BN23" s="7">
        <v>7463411.5</v>
      </c>
      <c r="BO23" s="7">
        <v>5710680.5</v>
      </c>
      <c r="BP23" s="7">
        <v>5786399.5</v>
      </c>
      <c r="BQ23" s="7">
        <v>3562696.75</v>
      </c>
      <c r="BR23" s="7">
        <v>115130900</v>
      </c>
      <c r="BS23" s="7">
        <v>91558070</v>
      </c>
      <c r="BT23" s="7">
        <v>3116547.5</v>
      </c>
      <c r="BU23" s="7">
        <v>5735376.5</v>
      </c>
      <c r="BV23" s="7">
        <v>94082520</v>
      </c>
      <c r="BW23" s="7">
        <v>6449518.5</v>
      </c>
      <c r="BX23" s="7">
        <v>4014518.5</v>
      </c>
      <c r="BY23" s="7">
        <v>8149258.5</v>
      </c>
      <c r="BZ23" s="7">
        <v>4115489.75</v>
      </c>
      <c r="CA23" s="7">
        <v>4888743.5</v>
      </c>
      <c r="CB23" s="7">
        <v>2036459.75</v>
      </c>
      <c r="CC23" s="7">
        <v>7521323.5</v>
      </c>
      <c r="CD23" s="7">
        <v>3701080.5</v>
      </c>
      <c r="CE23" s="7">
        <v>69426060</v>
      </c>
      <c r="CF23" s="7">
        <v>43302000</v>
      </c>
      <c r="CG23" s="7">
        <v>7909273.5</v>
      </c>
      <c r="CH23" s="7">
        <v>66617320</v>
      </c>
      <c r="CI23" s="7">
        <v>6272795.5</v>
      </c>
      <c r="CJ23" s="7">
        <v>114578170</v>
      </c>
      <c r="CK23" s="7">
        <v>5274658.5</v>
      </c>
      <c r="CL23" s="7">
        <v>33062970</v>
      </c>
      <c r="CM23" s="7">
        <v>37703780</v>
      </c>
      <c r="CN23" s="7">
        <v>23297670</v>
      </c>
      <c r="CO23" s="7">
        <v>4872540.5</v>
      </c>
      <c r="CP23" s="7">
        <v>126191880</v>
      </c>
      <c r="CQ23" s="7">
        <v>68931850</v>
      </c>
      <c r="CR23" s="7">
        <v>109090910</v>
      </c>
      <c r="CS23" s="7">
        <v>3396760.75</v>
      </c>
      <c r="CT23" s="7">
        <v>63733770</v>
      </c>
      <c r="CU23" s="7">
        <v>107830810</v>
      </c>
      <c r="CV23" s="7">
        <v>7807268.5</v>
      </c>
      <c r="CW23" s="7">
        <v>33468620</v>
      </c>
    </row>
    <row r="24" spans="1:101" x14ac:dyDescent="0.2">
      <c r="A24" s="7" t="s">
        <v>464</v>
      </c>
      <c r="B24" s="7">
        <v>1721676.875</v>
      </c>
      <c r="C24" s="7">
        <v>2355821.25</v>
      </c>
      <c r="D24" s="7">
        <v>2110333.75</v>
      </c>
      <c r="E24" s="7">
        <v>4129508.75</v>
      </c>
      <c r="F24" s="7">
        <v>447077.46879999997</v>
      </c>
      <c r="G24" s="7">
        <v>4032300</v>
      </c>
      <c r="H24" s="7">
        <v>586480.0625</v>
      </c>
      <c r="I24" s="7">
        <v>775613.625</v>
      </c>
      <c r="J24" s="7">
        <v>631009.125</v>
      </c>
      <c r="K24" s="7">
        <v>719007.375</v>
      </c>
      <c r="L24" s="7">
        <v>500837.5</v>
      </c>
      <c r="M24" s="7">
        <v>654717.375</v>
      </c>
      <c r="N24" s="7">
        <v>212585.7813</v>
      </c>
      <c r="O24" s="7">
        <v>808067.1875</v>
      </c>
      <c r="P24" s="7">
        <v>335056.125</v>
      </c>
      <c r="Q24" s="7">
        <v>2806360</v>
      </c>
      <c r="R24" s="7">
        <v>345048.65629999997</v>
      </c>
      <c r="S24" s="7">
        <v>488579.34379999997</v>
      </c>
      <c r="T24" s="7">
        <v>7078320</v>
      </c>
      <c r="U24" s="7">
        <v>1163523.875</v>
      </c>
      <c r="V24" s="7">
        <v>1014356.563</v>
      </c>
      <c r="W24" s="7">
        <v>1363272.25</v>
      </c>
      <c r="X24" s="7">
        <v>387263.09379999997</v>
      </c>
      <c r="Y24" s="7">
        <v>1382064.125</v>
      </c>
      <c r="Z24" s="7">
        <v>480685.3125</v>
      </c>
      <c r="AA24" s="7">
        <v>203527.5938</v>
      </c>
      <c r="AB24" s="7">
        <v>46387.3125</v>
      </c>
      <c r="AC24" s="7">
        <v>44653.757810000003</v>
      </c>
      <c r="AD24" s="7">
        <v>238373.375</v>
      </c>
      <c r="AE24" s="7">
        <v>308289.875</v>
      </c>
      <c r="AF24" s="7">
        <v>395539.125</v>
      </c>
      <c r="AG24" s="7">
        <v>536835.875</v>
      </c>
      <c r="AH24" s="7">
        <v>1149318.375</v>
      </c>
      <c r="AI24" s="7">
        <v>329033.46879999997</v>
      </c>
      <c r="AJ24" s="7">
        <v>498096.78129999997</v>
      </c>
      <c r="AK24" s="7">
        <v>5401970</v>
      </c>
      <c r="AL24" s="7">
        <v>402184.125</v>
      </c>
      <c r="AM24" s="7">
        <v>505866.5</v>
      </c>
      <c r="AN24" s="7">
        <v>564424.0625</v>
      </c>
      <c r="AO24" s="7">
        <v>504375.21879999997</v>
      </c>
      <c r="AP24" s="7">
        <v>439262.15629999997</v>
      </c>
      <c r="AQ24" s="7">
        <v>393647.0625</v>
      </c>
      <c r="AR24" s="7">
        <v>720949.4375</v>
      </c>
      <c r="AS24" s="7">
        <v>552096.75</v>
      </c>
      <c r="AT24" s="7">
        <v>105387.8594</v>
      </c>
      <c r="AU24" s="7">
        <v>113380.92969999999</v>
      </c>
      <c r="AV24" s="7">
        <v>224930.10939999999</v>
      </c>
      <c r="AW24" s="7">
        <v>39509.351560000003</v>
      </c>
      <c r="AX24" s="7">
        <v>11433.757809999999</v>
      </c>
      <c r="AY24" s="7">
        <v>2959.2844239999999</v>
      </c>
      <c r="AZ24" s="7">
        <v>1645.0355219999999</v>
      </c>
      <c r="BA24" s="7">
        <v>2690.6259770000001</v>
      </c>
      <c r="BB24" s="7">
        <v>201868.7813</v>
      </c>
      <c r="BC24" s="7">
        <v>310342.84379999997</v>
      </c>
      <c r="BD24" s="7">
        <v>98022.421879999994</v>
      </c>
      <c r="BE24" s="7">
        <v>133072.14060000001</v>
      </c>
      <c r="BF24" s="7">
        <v>478203.46879999997</v>
      </c>
      <c r="BG24" s="7">
        <v>475679.96879999997</v>
      </c>
      <c r="BH24" s="7">
        <v>338157.875</v>
      </c>
      <c r="BI24" s="7">
        <v>456873.125</v>
      </c>
      <c r="BJ24" s="7">
        <v>531692.3125</v>
      </c>
      <c r="BK24" s="7">
        <v>496948.59379999997</v>
      </c>
      <c r="BL24" s="7">
        <v>576022.5</v>
      </c>
      <c r="BM24" s="7">
        <v>472293.09379999997</v>
      </c>
      <c r="BN24" s="7">
        <v>449830.96879999997</v>
      </c>
      <c r="BO24" s="7">
        <v>378640.15629999997</v>
      </c>
      <c r="BP24" s="7">
        <v>410631.1875</v>
      </c>
      <c r="BQ24" s="7">
        <v>275782.34379999997</v>
      </c>
      <c r="BR24" s="7">
        <v>469607.125</v>
      </c>
      <c r="BS24" s="7">
        <v>456492.125</v>
      </c>
      <c r="BT24" s="7">
        <v>236707.89060000001</v>
      </c>
      <c r="BU24" s="7">
        <v>466716.0625</v>
      </c>
      <c r="BV24" s="7">
        <v>436802.375</v>
      </c>
      <c r="BW24" s="7">
        <v>127330.89840000001</v>
      </c>
      <c r="BX24" s="7">
        <v>188908.125</v>
      </c>
      <c r="BY24" s="7">
        <v>127479.72659999999</v>
      </c>
      <c r="BZ24" s="7">
        <v>44120.113279999998</v>
      </c>
      <c r="CA24" s="7">
        <v>230834.7188</v>
      </c>
      <c r="CB24" s="7">
        <v>10521330</v>
      </c>
      <c r="CC24" s="7">
        <v>482802.75</v>
      </c>
      <c r="CD24" s="7">
        <v>762675.75</v>
      </c>
      <c r="CE24" s="7">
        <v>936702.4375</v>
      </c>
      <c r="CF24" s="7">
        <v>452151.3125</v>
      </c>
      <c r="CG24" s="7">
        <v>601159.9375</v>
      </c>
      <c r="CH24" s="7">
        <v>1231924.75</v>
      </c>
      <c r="CI24" s="7">
        <v>352197.34379999997</v>
      </c>
      <c r="CJ24" s="7">
        <v>659978.5625</v>
      </c>
      <c r="CK24" s="7">
        <v>1149020.625</v>
      </c>
      <c r="CL24" s="7">
        <v>4464910</v>
      </c>
      <c r="CM24" s="7">
        <v>417876.34379999997</v>
      </c>
      <c r="CN24" s="7">
        <v>586002.625</v>
      </c>
      <c r="CO24" s="7">
        <v>772037.75</v>
      </c>
      <c r="CP24" s="7">
        <v>541529.1875</v>
      </c>
      <c r="CQ24" s="7">
        <v>859564.3125</v>
      </c>
      <c r="CR24" s="7">
        <v>484530.21879999997</v>
      </c>
      <c r="CS24" s="7">
        <v>307297.78129999997</v>
      </c>
      <c r="CT24" s="7">
        <v>408395.9375</v>
      </c>
      <c r="CU24" s="7">
        <v>73439.640629999994</v>
      </c>
      <c r="CV24" s="7">
        <v>177633.375</v>
      </c>
      <c r="CW24" s="7">
        <v>494306.40629999997</v>
      </c>
    </row>
    <row r="25" spans="1:101" x14ac:dyDescent="0.2">
      <c r="A25" s="7" t="s">
        <v>469</v>
      </c>
      <c r="B25" s="7">
        <v>164718.3125</v>
      </c>
      <c r="C25" s="7">
        <v>84848.703129999994</v>
      </c>
      <c r="D25" s="7">
        <v>45552.066409999999</v>
      </c>
      <c r="E25" s="7">
        <v>89105.21875</v>
      </c>
      <c r="F25" s="7">
        <v>55705.269529999998</v>
      </c>
      <c r="G25" s="7">
        <v>723179.6875</v>
      </c>
      <c r="H25" s="7">
        <v>134972.48439999999</v>
      </c>
      <c r="I25" s="7">
        <v>424444.15629999997</v>
      </c>
      <c r="J25" s="7">
        <v>170156.0313</v>
      </c>
      <c r="K25" s="7">
        <v>179452.875</v>
      </c>
      <c r="L25" s="7">
        <v>149206.6875</v>
      </c>
      <c r="M25" s="7">
        <v>157138.48439999999</v>
      </c>
      <c r="N25" s="7">
        <v>83206.359379999994</v>
      </c>
      <c r="O25" s="7">
        <v>158584.89060000001</v>
      </c>
      <c r="P25" s="7">
        <v>167920.20310000001</v>
      </c>
      <c r="Q25" s="7">
        <v>114716.3281</v>
      </c>
      <c r="R25" s="7">
        <v>119903.67969999999</v>
      </c>
      <c r="S25" s="7">
        <v>91799.929690000004</v>
      </c>
      <c r="T25" s="7">
        <v>91254.265629999994</v>
      </c>
      <c r="U25" s="7">
        <v>138373.4688</v>
      </c>
      <c r="V25" s="7">
        <v>143402.51560000001</v>
      </c>
      <c r="W25" s="7">
        <v>120313.05469999999</v>
      </c>
      <c r="X25" s="7">
        <v>79302.648440000004</v>
      </c>
      <c r="Y25" s="7">
        <v>142299.3125</v>
      </c>
      <c r="Z25" s="7">
        <v>99028.085940000004</v>
      </c>
      <c r="AA25" s="7">
        <v>64421.441409999999</v>
      </c>
      <c r="AB25" s="7">
        <v>51121.523439999997</v>
      </c>
      <c r="AC25" s="7">
        <v>75259.765629999994</v>
      </c>
      <c r="AD25" s="7">
        <v>54374.285159999999</v>
      </c>
      <c r="AE25" s="7">
        <v>43698.085939999997</v>
      </c>
      <c r="AF25" s="7">
        <v>48224.496090000001</v>
      </c>
      <c r="AG25" s="7">
        <v>63102.757810000003</v>
      </c>
      <c r="AH25" s="7">
        <v>27069340</v>
      </c>
      <c r="AI25" s="7">
        <v>129580.2031</v>
      </c>
      <c r="AJ25" s="7">
        <v>178242.875</v>
      </c>
      <c r="AK25" s="7">
        <v>77783.757809999996</v>
      </c>
      <c r="AL25" s="7">
        <v>103115.86719999999</v>
      </c>
      <c r="AM25" s="7">
        <v>96067.734379999994</v>
      </c>
      <c r="AN25" s="7">
        <v>76832.015629999994</v>
      </c>
      <c r="AO25" s="7">
        <v>151023.04689999999</v>
      </c>
      <c r="AP25" s="7">
        <v>967719.75</v>
      </c>
      <c r="AQ25" s="7">
        <v>189179.75</v>
      </c>
      <c r="AR25" s="7">
        <v>159465.8438</v>
      </c>
      <c r="AS25" s="7">
        <v>196707.9688</v>
      </c>
      <c r="AT25" s="7">
        <v>114279.8438</v>
      </c>
      <c r="AU25" s="7">
        <v>54429.230470000002</v>
      </c>
      <c r="AV25" s="7">
        <v>81831.320309999996</v>
      </c>
      <c r="AW25" s="7">
        <v>62524.023439999997</v>
      </c>
      <c r="AX25" s="7">
        <v>101243.2344</v>
      </c>
      <c r="AY25" s="7">
        <v>2487.8520509999998</v>
      </c>
      <c r="AZ25" s="7">
        <v>3788.7670899999998</v>
      </c>
      <c r="BA25" s="7">
        <v>7324.5634769999997</v>
      </c>
      <c r="BB25" s="7">
        <v>379077.0625</v>
      </c>
      <c r="BC25" s="7">
        <v>551642.4375</v>
      </c>
      <c r="BD25" s="7">
        <v>113583.85159999999</v>
      </c>
      <c r="BE25" s="7">
        <v>133631.0313</v>
      </c>
      <c r="BF25" s="7">
        <v>77276650</v>
      </c>
      <c r="BG25" s="7">
        <v>3559754.5</v>
      </c>
      <c r="BH25" s="7">
        <v>313743.40629999997</v>
      </c>
      <c r="BI25" s="7">
        <v>680758.875</v>
      </c>
      <c r="BJ25" s="7">
        <v>3629999.5</v>
      </c>
      <c r="BK25" s="7">
        <v>2499482.5</v>
      </c>
      <c r="BL25" s="7">
        <v>511150.9375</v>
      </c>
      <c r="BM25" s="7">
        <v>250497.29689999999</v>
      </c>
      <c r="BN25" s="7">
        <v>36670690</v>
      </c>
      <c r="BO25" s="7">
        <v>96195680</v>
      </c>
      <c r="BP25" s="7">
        <v>2926710</v>
      </c>
      <c r="BQ25" s="7">
        <v>209960.89060000001</v>
      </c>
      <c r="BR25" s="7">
        <v>7465609.5</v>
      </c>
      <c r="BS25" s="7">
        <v>86848090</v>
      </c>
      <c r="BT25" s="7">
        <v>47627020</v>
      </c>
      <c r="BU25" s="7">
        <v>1934563.875</v>
      </c>
      <c r="BV25" s="7">
        <v>1150846.5</v>
      </c>
      <c r="BW25" s="7">
        <v>1936322.875</v>
      </c>
      <c r="BX25" s="7">
        <v>259332.4688</v>
      </c>
      <c r="BY25" s="7">
        <v>108863.60159999999</v>
      </c>
      <c r="BZ25" s="7">
        <v>50364.554689999997</v>
      </c>
      <c r="CA25" s="7">
        <v>108685.61719999999</v>
      </c>
      <c r="CB25" s="7">
        <v>195519.01560000001</v>
      </c>
      <c r="CC25" s="7">
        <v>77932.453129999994</v>
      </c>
      <c r="CD25" s="7">
        <v>149808.32810000001</v>
      </c>
      <c r="CE25" s="7">
        <v>219396.3125</v>
      </c>
      <c r="CF25" s="7">
        <v>66609.679690000004</v>
      </c>
      <c r="CG25" s="7">
        <v>131943.76560000001</v>
      </c>
      <c r="CH25" s="7">
        <v>3890252.75</v>
      </c>
      <c r="CI25" s="7">
        <v>70717.53125</v>
      </c>
      <c r="CJ25" s="7">
        <v>209803.79689999999</v>
      </c>
      <c r="CK25" s="7">
        <v>18737700</v>
      </c>
      <c r="CL25" s="7">
        <v>70207.890629999994</v>
      </c>
      <c r="CM25" s="7">
        <v>74496.671879999994</v>
      </c>
      <c r="CN25" s="7">
        <v>5082230.5</v>
      </c>
      <c r="CO25" s="7">
        <v>92975.53125</v>
      </c>
      <c r="CP25" s="7">
        <v>52027.757810000003</v>
      </c>
      <c r="CQ25" s="7">
        <v>101784.41409999999</v>
      </c>
      <c r="CR25" s="7">
        <v>149385.10939999999</v>
      </c>
      <c r="CS25" s="7">
        <v>1172413.5</v>
      </c>
      <c r="CT25" s="7">
        <v>51383.535159999999</v>
      </c>
      <c r="CU25" s="7">
        <v>30653.666020000001</v>
      </c>
      <c r="CV25" s="7">
        <v>123399.63280000001</v>
      </c>
      <c r="CW25" s="7">
        <v>213073.23439999999</v>
      </c>
    </row>
    <row r="26" spans="1:101" x14ac:dyDescent="0.2">
      <c r="A26" s="24" t="s">
        <v>474</v>
      </c>
      <c r="B26" s="24">
        <v>294879.59379999997</v>
      </c>
      <c r="C26" s="24">
        <v>189029.73439999999</v>
      </c>
      <c r="D26" s="24">
        <v>49394.96875</v>
      </c>
      <c r="E26" s="24">
        <v>132751.875</v>
      </c>
      <c r="F26" s="24">
        <v>36040.296880000002</v>
      </c>
      <c r="G26" s="24">
        <v>104524.7813</v>
      </c>
      <c r="H26" s="24">
        <v>63505.082029999998</v>
      </c>
      <c r="I26" s="24">
        <v>31152.427729999999</v>
      </c>
      <c r="J26" s="24">
        <v>72097.648440000004</v>
      </c>
      <c r="K26" s="24">
        <v>20400.98242</v>
      </c>
      <c r="L26" s="24">
        <v>66870.34375</v>
      </c>
      <c r="M26" s="24">
        <v>81405.351559999996</v>
      </c>
      <c r="N26" s="24">
        <v>54622.808590000001</v>
      </c>
      <c r="O26" s="24">
        <v>22424.091799999998</v>
      </c>
      <c r="P26" s="24">
        <v>142532.14060000001</v>
      </c>
      <c r="Q26" s="24">
        <v>70175.101559999996</v>
      </c>
      <c r="R26" s="24">
        <v>28650.332030000001</v>
      </c>
      <c r="S26" s="24">
        <v>28322.384770000001</v>
      </c>
      <c r="T26" s="24">
        <v>57003.835939999997</v>
      </c>
      <c r="U26" s="24">
        <v>39619.613279999998</v>
      </c>
      <c r="V26" s="24">
        <v>43768.28125</v>
      </c>
      <c r="W26" s="24">
        <v>62609.066409999999</v>
      </c>
      <c r="X26" s="24">
        <v>196141.89060000001</v>
      </c>
      <c r="Y26" s="24">
        <v>114455.69530000001</v>
      </c>
      <c r="Z26" s="24">
        <v>6636070</v>
      </c>
      <c r="AA26" s="24">
        <v>563972.0625</v>
      </c>
      <c r="AB26" s="24">
        <v>436549.6875</v>
      </c>
      <c r="AC26" s="24">
        <v>611243.125</v>
      </c>
      <c r="AD26" s="24">
        <v>186747.23439999999</v>
      </c>
      <c r="AE26" s="24">
        <v>131482.60939999999</v>
      </c>
      <c r="AF26" s="24">
        <v>123551.9219</v>
      </c>
      <c r="AG26" s="24">
        <v>35302.027340000001</v>
      </c>
      <c r="AH26" s="24">
        <v>597748.625</v>
      </c>
      <c r="AI26" s="24">
        <v>88349.648440000004</v>
      </c>
      <c r="AJ26" s="24">
        <v>74297.3125</v>
      </c>
      <c r="AK26" s="24">
        <v>50843.199220000002</v>
      </c>
      <c r="AL26" s="24">
        <v>83818.992190000004</v>
      </c>
      <c r="AM26" s="24">
        <v>105789.55469999999</v>
      </c>
      <c r="AN26" s="24">
        <v>18451.175780000001</v>
      </c>
      <c r="AO26" s="24">
        <v>93896.34375</v>
      </c>
      <c r="AP26" s="24">
        <v>130975.1719</v>
      </c>
      <c r="AQ26" s="24">
        <v>48287.652340000001</v>
      </c>
      <c r="AR26" s="24">
        <v>47648.308590000001</v>
      </c>
      <c r="AS26" s="24">
        <v>38492.878909999999</v>
      </c>
      <c r="AT26" s="24">
        <v>159180.73439999999</v>
      </c>
      <c r="AU26" s="24">
        <v>479916.4375</v>
      </c>
      <c r="AV26" s="24">
        <v>398192.15629999997</v>
      </c>
      <c r="AW26" s="24">
        <v>461222.71879999997</v>
      </c>
      <c r="AX26" s="24">
        <v>3833.647461</v>
      </c>
      <c r="AY26" s="24">
        <v>2320.4440920000002</v>
      </c>
      <c r="AZ26" s="24">
        <v>5530.7622069999998</v>
      </c>
      <c r="BA26" s="24">
        <v>6729.8637699999999</v>
      </c>
      <c r="BB26" s="24">
        <v>334324.75</v>
      </c>
      <c r="BC26" s="24">
        <v>593787.3125</v>
      </c>
      <c r="BD26" s="24">
        <v>589359.9375</v>
      </c>
      <c r="BE26" s="24">
        <v>151631.23439999999</v>
      </c>
      <c r="BF26" s="24">
        <v>58258.03125</v>
      </c>
      <c r="BG26" s="24">
        <v>78999.789059999996</v>
      </c>
      <c r="BH26" s="24">
        <v>158203.73439999999</v>
      </c>
      <c r="BI26" s="24">
        <v>210215.5313</v>
      </c>
      <c r="BJ26" s="24">
        <v>50090.101560000003</v>
      </c>
      <c r="BK26" s="24">
        <v>70575.953129999994</v>
      </c>
      <c r="BL26" s="24">
        <v>22176.785159999999</v>
      </c>
      <c r="BM26" s="24">
        <v>47343.230470000002</v>
      </c>
      <c r="BN26" s="24">
        <v>63722.433590000001</v>
      </c>
      <c r="BO26" s="24">
        <v>39812.863279999998</v>
      </c>
      <c r="BP26" s="24">
        <v>48858.277340000001</v>
      </c>
      <c r="BQ26" s="24">
        <v>63836.179689999997</v>
      </c>
      <c r="BR26" s="24">
        <v>40903.367189999997</v>
      </c>
      <c r="BS26" s="24">
        <v>62293.84375</v>
      </c>
      <c r="BT26" s="24">
        <v>36982.730470000002</v>
      </c>
      <c r="BU26" s="24">
        <v>35006.480470000002</v>
      </c>
      <c r="BV26" s="24">
        <v>116311.75780000001</v>
      </c>
      <c r="BW26" s="24">
        <v>608143.3125</v>
      </c>
      <c r="BX26" s="24">
        <v>138038.92189999999</v>
      </c>
      <c r="BY26" s="24">
        <v>355920.40629999997</v>
      </c>
      <c r="BZ26" s="24">
        <v>514864.03129999997</v>
      </c>
      <c r="CA26" s="24">
        <v>776438.25</v>
      </c>
      <c r="CB26" s="24">
        <v>358605.21879999997</v>
      </c>
      <c r="CC26" s="24">
        <v>144452.35939999999</v>
      </c>
      <c r="CD26" s="24">
        <v>40595.503909999999</v>
      </c>
      <c r="CE26" s="24">
        <v>16721.39258</v>
      </c>
      <c r="CF26" s="24">
        <v>75853.6875</v>
      </c>
      <c r="CG26" s="24">
        <v>111649.1875</v>
      </c>
      <c r="CH26" s="24">
        <v>1239961.125</v>
      </c>
      <c r="CI26" s="24">
        <v>96293.117190000004</v>
      </c>
      <c r="CJ26" s="24">
        <v>170125.79689999999</v>
      </c>
      <c r="CK26" s="24">
        <v>664830.1875</v>
      </c>
      <c r="CL26" s="24">
        <v>129283.3281</v>
      </c>
      <c r="CM26" s="24">
        <v>102502.8906</v>
      </c>
      <c r="CN26" s="24">
        <v>57533810</v>
      </c>
      <c r="CO26" s="24">
        <v>47479.796880000002</v>
      </c>
      <c r="CP26" s="24">
        <v>370880</v>
      </c>
      <c r="CQ26" s="24">
        <v>32198.308590000001</v>
      </c>
      <c r="CR26" s="24">
        <v>119558.6719</v>
      </c>
      <c r="CS26" s="24">
        <v>705837.75</v>
      </c>
      <c r="CT26" s="24">
        <v>61575.597659999999</v>
      </c>
      <c r="CU26" s="24">
        <v>530739.375</v>
      </c>
      <c r="CV26" s="24">
        <v>76287.671879999994</v>
      </c>
      <c r="CW26" s="24">
        <v>213850.89060000001</v>
      </c>
    </row>
    <row r="27" spans="1:101" x14ac:dyDescent="0.2">
      <c r="A27" s="7" t="s">
        <v>479</v>
      </c>
      <c r="B27" s="7">
        <v>260911600</v>
      </c>
      <c r="C27" s="7">
        <v>466489120</v>
      </c>
      <c r="D27" s="7">
        <v>35513540</v>
      </c>
      <c r="E27" s="7">
        <v>366421440</v>
      </c>
      <c r="F27" s="7">
        <v>10956740</v>
      </c>
      <c r="G27" s="7">
        <v>99529870</v>
      </c>
      <c r="H27" s="7">
        <v>44035020</v>
      </c>
      <c r="I27" s="7">
        <v>4392402.5</v>
      </c>
      <c r="J27" s="7">
        <v>4219913.5</v>
      </c>
      <c r="K27" s="7">
        <v>2145509.5</v>
      </c>
      <c r="L27" s="7">
        <v>37120020</v>
      </c>
      <c r="M27" s="7">
        <v>25774510</v>
      </c>
      <c r="N27" s="7">
        <v>130471870</v>
      </c>
      <c r="O27" s="7">
        <v>7782389.5</v>
      </c>
      <c r="P27" s="7">
        <v>68779700</v>
      </c>
      <c r="Q27" s="7">
        <v>95342050</v>
      </c>
      <c r="R27" s="7">
        <v>383832320</v>
      </c>
      <c r="S27" s="7">
        <v>325578220</v>
      </c>
      <c r="T27" s="7">
        <v>288047160</v>
      </c>
      <c r="U27" s="7">
        <v>331849360</v>
      </c>
      <c r="V27" s="7">
        <v>75668630</v>
      </c>
      <c r="W27" s="7">
        <v>96200460</v>
      </c>
      <c r="X27" s="7">
        <v>3093690.25</v>
      </c>
      <c r="Y27" s="7">
        <v>111407710</v>
      </c>
      <c r="Z27" s="7">
        <v>4767806.5</v>
      </c>
      <c r="AA27" s="7">
        <v>2986805.5</v>
      </c>
      <c r="AB27" s="7">
        <v>20643270</v>
      </c>
      <c r="AC27" s="7">
        <v>3115031.5</v>
      </c>
      <c r="AD27" s="7">
        <v>703623.375</v>
      </c>
      <c r="AE27" s="7">
        <v>818409.0625</v>
      </c>
      <c r="AF27" s="7">
        <v>668691.6875</v>
      </c>
      <c r="AG27" s="7">
        <v>5549900</v>
      </c>
      <c r="AH27" s="7">
        <v>106747610</v>
      </c>
      <c r="AI27" s="7">
        <v>1985557.625</v>
      </c>
      <c r="AJ27" s="7">
        <v>1956484.75</v>
      </c>
      <c r="AK27" s="7">
        <v>1413371.375</v>
      </c>
      <c r="AL27" s="7">
        <v>3537516.5</v>
      </c>
      <c r="AM27" s="7">
        <v>26176620</v>
      </c>
      <c r="AN27" s="7">
        <v>1646974.5</v>
      </c>
      <c r="AO27" s="7">
        <v>2856222.75</v>
      </c>
      <c r="AP27" s="7">
        <v>155700860</v>
      </c>
      <c r="AQ27" s="7">
        <v>86407420</v>
      </c>
      <c r="AR27" s="7">
        <v>67636750</v>
      </c>
      <c r="AS27" s="7">
        <v>97062490</v>
      </c>
      <c r="AT27" s="7">
        <v>499522.9375</v>
      </c>
      <c r="AU27" s="7">
        <v>7828280</v>
      </c>
      <c r="AV27" s="7">
        <v>590414.6875</v>
      </c>
      <c r="AW27" s="7">
        <v>822262.1875</v>
      </c>
      <c r="AX27" s="7">
        <v>371730.1875</v>
      </c>
      <c r="AY27" s="7">
        <v>6762.4296880000002</v>
      </c>
      <c r="AZ27" s="7">
        <v>7613.5595700000003</v>
      </c>
      <c r="BA27" s="7">
        <v>9485.0371090000008</v>
      </c>
      <c r="BB27" s="7">
        <v>1577773.25</v>
      </c>
      <c r="BC27" s="7">
        <v>3639450.5</v>
      </c>
      <c r="BD27" s="7">
        <v>1027426.875</v>
      </c>
      <c r="BE27" s="7">
        <v>612433.3125</v>
      </c>
      <c r="BF27" s="7">
        <v>123294330</v>
      </c>
      <c r="BG27" s="7">
        <v>46354010</v>
      </c>
      <c r="BH27" s="7">
        <v>949520.25</v>
      </c>
      <c r="BI27" s="7">
        <v>1511580.375</v>
      </c>
      <c r="BJ27" s="7">
        <v>48974920</v>
      </c>
      <c r="BK27" s="7">
        <v>8174546.5</v>
      </c>
      <c r="BL27" s="7">
        <v>917375.125</v>
      </c>
      <c r="BM27" s="7">
        <v>10781730</v>
      </c>
      <c r="BN27" s="7">
        <v>63172170</v>
      </c>
      <c r="BO27" s="7">
        <v>161122490</v>
      </c>
      <c r="BP27" s="7">
        <v>1011690.875</v>
      </c>
      <c r="BQ27" s="7">
        <v>1495006.875</v>
      </c>
      <c r="BR27" s="7">
        <v>163764850</v>
      </c>
      <c r="BS27" s="7">
        <v>296769280</v>
      </c>
      <c r="BT27" s="7">
        <v>78498490</v>
      </c>
      <c r="BU27" s="7">
        <v>64908330</v>
      </c>
      <c r="BV27" s="7">
        <v>3365802.5</v>
      </c>
      <c r="BW27" s="7">
        <v>56083220</v>
      </c>
      <c r="BX27" s="7">
        <v>456968.5625</v>
      </c>
      <c r="BY27" s="7">
        <v>652599.875</v>
      </c>
      <c r="BZ27" s="7">
        <v>1208479.625</v>
      </c>
      <c r="CA27" s="7">
        <v>24694150</v>
      </c>
      <c r="CB27" s="7">
        <v>4924980.5</v>
      </c>
      <c r="CC27" s="7">
        <v>399609.75</v>
      </c>
      <c r="CD27" s="7">
        <v>584050.8125</v>
      </c>
      <c r="CE27" s="7">
        <v>30398920</v>
      </c>
      <c r="CF27" s="7">
        <v>1800900.625</v>
      </c>
      <c r="CG27" s="7">
        <v>1198113.375</v>
      </c>
      <c r="CH27" s="7">
        <v>69661080</v>
      </c>
      <c r="CI27" s="7">
        <v>2015473.875</v>
      </c>
      <c r="CJ27" s="7">
        <v>1717293.375</v>
      </c>
      <c r="CK27" s="7">
        <v>48918910</v>
      </c>
      <c r="CL27" s="7">
        <v>4050756.25</v>
      </c>
      <c r="CM27" s="7">
        <v>32889580</v>
      </c>
      <c r="CN27" s="7">
        <v>167150940</v>
      </c>
      <c r="CO27" s="7">
        <v>15943820</v>
      </c>
      <c r="CP27" s="7">
        <v>1286547.75</v>
      </c>
      <c r="CQ27" s="7">
        <v>1363577.5</v>
      </c>
      <c r="CR27" s="7">
        <v>2818812.5</v>
      </c>
      <c r="CS27" s="7">
        <v>70113200</v>
      </c>
      <c r="CT27" s="7">
        <v>2051578.75</v>
      </c>
      <c r="CU27" s="7">
        <v>395530.3125</v>
      </c>
      <c r="CV27" s="7">
        <v>629537.125</v>
      </c>
      <c r="CW27" s="7">
        <v>21176970</v>
      </c>
    </row>
    <row r="28" spans="1:101" x14ac:dyDescent="0.2">
      <c r="A28" s="7" t="s">
        <v>485</v>
      </c>
      <c r="B28" s="7">
        <v>931898.375</v>
      </c>
      <c r="C28" s="7">
        <v>18150040</v>
      </c>
      <c r="D28" s="7">
        <v>1704926.25</v>
      </c>
      <c r="E28" s="7">
        <v>889760.9375</v>
      </c>
      <c r="F28" s="7">
        <v>46894.363279999998</v>
      </c>
      <c r="G28" s="7">
        <v>2024428.875</v>
      </c>
      <c r="H28" s="7">
        <v>1667810.125</v>
      </c>
      <c r="I28" s="7">
        <v>1362400.5</v>
      </c>
      <c r="J28" s="7">
        <v>2893046.5</v>
      </c>
      <c r="K28" s="7">
        <v>3357746.25</v>
      </c>
      <c r="L28" s="7">
        <v>1563070.5</v>
      </c>
      <c r="M28" s="7">
        <v>22403490</v>
      </c>
      <c r="N28" s="7">
        <v>97462490</v>
      </c>
      <c r="O28" s="7">
        <v>157288000</v>
      </c>
      <c r="P28" s="7">
        <v>3510007.25</v>
      </c>
      <c r="Q28" s="7">
        <v>62877750</v>
      </c>
      <c r="R28" s="7">
        <v>110244640</v>
      </c>
      <c r="S28" s="7">
        <v>140400720</v>
      </c>
      <c r="T28" s="7">
        <v>7212140.5</v>
      </c>
      <c r="U28" s="7">
        <v>120488790</v>
      </c>
      <c r="V28" s="7">
        <v>1508956.875</v>
      </c>
      <c r="W28" s="7">
        <v>1289114.875</v>
      </c>
      <c r="X28" s="7">
        <v>552489.125</v>
      </c>
      <c r="Y28" s="7">
        <v>1248822.125</v>
      </c>
      <c r="Z28" s="7">
        <v>132785.45310000001</v>
      </c>
      <c r="AA28" s="7">
        <v>101665.1094</v>
      </c>
      <c r="AB28" s="7">
        <v>109518.47659999999</v>
      </c>
      <c r="AC28" s="7">
        <v>91223.664059999996</v>
      </c>
      <c r="AD28" s="7">
        <v>23850.433590000001</v>
      </c>
      <c r="AE28" s="7">
        <v>24508.554690000001</v>
      </c>
      <c r="AF28" s="7">
        <v>28262.730469999999</v>
      </c>
      <c r="AG28" s="7">
        <v>55797.363279999998</v>
      </c>
      <c r="AH28" s="7">
        <v>43020.113279999998</v>
      </c>
      <c r="AI28" s="7">
        <v>59835.6875</v>
      </c>
      <c r="AJ28" s="7">
        <v>77713.359379999994</v>
      </c>
      <c r="AK28" s="7">
        <v>65708.203129999994</v>
      </c>
      <c r="AL28" s="7">
        <v>99213.320309999996</v>
      </c>
      <c r="AM28" s="7">
        <v>95950.640629999994</v>
      </c>
      <c r="AN28" s="7">
        <v>111020.52340000001</v>
      </c>
      <c r="AO28" s="7">
        <v>95356.84375</v>
      </c>
      <c r="AP28" s="7">
        <v>392860.4375</v>
      </c>
      <c r="AQ28" s="7">
        <v>299952.34379999997</v>
      </c>
      <c r="AR28" s="7">
        <v>413861.40629999997</v>
      </c>
      <c r="AS28" s="7">
        <v>324296.03129999997</v>
      </c>
      <c r="AT28" s="7">
        <v>86528.65625</v>
      </c>
      <c r="AU28" s="7">
        <v>35522.136720000002</v>
      </c>
      <c r="AV28" s="7">
        <v>55889.554689999997</v>
      </c>
      <c r="AW28" s="7">
        <v>37718.65625</v>
      </c>
      <c r="AX28" s="7">
        <v>3907.1284179999998</v>
      </c>
      <c r="AY28" s="7">
        <v>2577.6801759999998</v>
      </c>
      <c r="AZ28" s="7">
        <v>1539.5047609999999</v>
      </c>
      <c r="BA28" s="7">
        <v>2040.825317</v>
      </c>
      <c r="BB28" s="7">
        <v>33534.847659999999</v>
      </c>
      <c r="BC28" s="7">
        <v>108633.5469</v>
      </c>
      <c r="BD28" s="7">
        <v>68001.109379999994</v>
      </c>
      <c r="BE28" s="7">
        <v>75974.390629999994</v>
      </c>
      <c r="BF28" s="7">
        <v>141123.39060000001</v>
      </c>
      <c r="BG28" s="7">
        <v>97227.070309999996</v>
      </c>
      <c r="BH28" s="7">
        <v>31992.337889999999</v>
      </c>
      <c r="BI28" s="7">
        <v>46928.394529999998</v>
      </c>
      <c r="BJ28" s="7">
        <v>141134.76560000001</v>
      </c>
      <c r="BK28" s="7">
        <v>132111.7813</v>
      </c>
      <c r="BL28" s="7">
        <v>68347.804690000004</v>
      </c>
      <c r="BM28" s="7">
        <v>55194.28125</v>
      </c>
      <c r="BN28" s="7">
        <v>96636.164059999996</v>
      </c>
      <c r="BO28" s="7">
        <v>242396.07810000001</v>
      </c>
      <c r="BP28" s="7">
        <v>66667.523440000004</v>
      </c>
      <c r="BQ28" s="7">
        <v>36525.292970000002</v>
      </c>
      <c r="BR28" s="7">
        <v>394122.84379999997</v>
      </c>
      <c r="BS28" s="7">
        <v>582276.6875</v>
      </c>
      <c r="BT28" s="7">
        <v>250947.7188</v>
      </c>
      <c r="BU28" s="7">
        <v>251431.20310000001</v>
      </c>
      <c r="BV28" s="7">
        <v>40597.660159999999</v>
      </c>
      <c r="BW28" s="7">
        <v>123021.75780000001</v>
      </c>
      <c r="BX28" s="7">
        <v>91053.289059999996</v>
      </c>
      <c r="BY28" s="7">
        <v>52985.234380000002</v>
      </c>
      <c r="BZ28" s="7">
        <v>18791.51758</v>
      </c>
      <c r="CA28" s="7">
        <v>20299.230469999999</v>
      </c>
      <c r="CB28" s="7">
        <v>22134.61133</v>
      </c>
      <c r="CC28" s="7">
        <v>11111.410159999999</v>
      </c>
      <c r="CD28" s="7">
        <v>35124.902340000001</v>
      </c>
      <c r="CE28" s="7">
        <v>24407280</v>
      </c>
      <c r="CF28" s="7">
        <v>29862.265630000002</v>
      </c>
      <c r="CG28" s="7">
        <v>40160.183590000001</v>
      </c>
      <c r="CH28" s="7">
        <v>45655.011720000002</v>
      </c>
      <c r="CI28" s="7">
        <v>35900.921880000002</v>
      </c>
      <c r="CJ28" s="7">
        <v>50170.257810000003</v>
      </c>
      <c r="CK28" s="7">
        <v>32966.425779999998</v>
      </c>
      <c r="CL28" s="7">
        <v>32691.484380000002</v>
      </c>
      <c r="CM28" s="7">
        <v>31289.146479999999</v>
      </c>
      <c r="CN28" s="7">
        <v>51141.164060000003</v>
      </c>
      <c r="CO28" s="7">
        <v>61762.648439999997</v>
      </c>
      <c r="CP28" s="7">
        <v>27325.632809999999</v>
      </c>
      <c r="CQ28" s="7">
        <v>34038.398439999997</v>
      </c>
      <c r="CR28" s="7">
        <v>24772.835940000001</v>
      </c>
      <c r="CS28" s="7">
        <v>33732.40625</v>
      </c>
      <c r="CT28" s="7">
        <v>19136.476559999999</v>
      </c>
      <c r="CU28" s="7">
        <v>8832.9824219999991</v>
      </c>
      <c r="CV28" s="7">
        <v>39866.015630000002</v>
      </c>
      <c r="CW28" s="7">
        <v>13571.566409999999</v>
      </c>
    </row>
    <row r="29" spans="1:101" x14ac:dyDescent="0.2">
      <c r="A29" s="7" t="s">
        <v>489</v>
      </c>
      <c r="B29" s="7">
        <v>230610.98439999999</v>
      </c>
      <c r="C29" s="7">
        <v>199081.57810000001</v>
      </c>
      <c r="D29" s="7">
        <v>257638.60939999999</v>
      </c>
      <c r="E29" s="7">
        <v>299140.25</v>
      </c>
      <c r="F29" s="7">
        <v>1983887.375</v>
      </c>
      <c r="G29" s="7">
        <v>331840.125</v>
      </c>
      <c r="H29" s="7">
        <v>236555.5625</v>
      </c>
      <c r="I29" s="7">
        <v>470382.625</v>
      </c>
      <c r="J29" s="7">
        <v>717004.4375</v>
      </c>
      <c r="K29" s="7">
        <v>950397.8125</v>
      </c>
      <c r="L29" s="7">
        <v>180189.51560000001</v>
      </c>
      <c r="M29" s="7">
        <v>555340.875</v>
      </c>
      <c r="N29" s="7">
        <v>757960.3125</v>
      </c>
      <c r="O29" s="7">
        <v>51308470</v>
      </c>
      <c r="P29" s="7">
        <v>367121.40629999997</v>
      </c>
      <c r="Q29" s="7">
        <v>677273.125</v>
      </c>
      <c r="R29" s="7">
        <v>2105272.5</v>
      </c>
      <c r="S29" s="7">
        <v>40748330</v>
      </c>
      <c r="T29" s="7">
        <v>2393180.5</v>
      </c>
      <c r="U29" s="7">
        <v>61451700</v>
      </c>
      <c r="V29" s="7">
        <v>479080.125</v>
      </c>
      <c r="W29" s="7">
        <v>285025.21879999997</v>
      </c>
      <c r="X29" s="7">
        <v>40614.9375</v>
      </c>
      <c r="Y29" s="7">
        <v>333677.375</v>
      </c>
      <c r="Z29" s="7">
        <v>1051543.875</v>
      </c>
      <c r="AA29" s="7">
        <v>532235.625</v>
      </c>
      <c r="AB29" s="7">
        <v>270223.84379999997</v>
      </c>
      <c r="AC29" s="7">
        <v>281639.25</v>
      </c>
      <c r="AD29" s="7">
        <v>3336690</v>
      </c>
      <c r="AE29" s="7">
        <v>572075.0625</v>
      </c>
      <c r="AF29" s="7">
        <v>381740.40629999997</v>
      </c>
      <c r="AG29" s="7">
        <v>24705150</v>
      </c>
      <c r="AH29" s="7">
        <v>140966.17189999999</v>
      </c>
      <c r="AI29" s="7">
        <v>668909.75</v>
      </c>
      <c r="AJ29" s="7">
        <v>3198200.75</v>
      </c>
      <c r="AK29" s="7">
        <v>2709496.25</v>
      </c>
      <c r="AL29" s="7">
        <v>2901960.75</v>
      </c>
      <c r="AM29" s="7">
        <v>49272390</v>
      </c>
      <c r="AN29" s="7">
        <v>103492070</v>
      </c>
      <c r="AO29" s="7">
        <v>6135260.5</v>
      </c>
      <c r="AP29" s="7">
        <v>4029113.75</v>
      </c>
      <c r="AQ29" s="7">
        <v>4531708.5</v>
      </c>
      <c r="AR29" s="7">
        <v>184476480</v>
      </c>
      <c r="AS29" s="7">
        <v>77017620</v>
      </c>
      <c r="AT29" s="7">
        <v>494334.96879999997</v>
      </c>
      <c r="AU29" s="7">
        <v>587148.875</v>
      </c>
      <c r="AV29" s="7">
        <v>219849.76560000001</v>
      </c>
      <c r="AW29" s="7">
        <v>142151.07810000001</v>
      </c>
      <c r="AX29" s="7">
        <v>75723.914059999996</v>
      </c>
      <c r="AY29" s="7">
        <v>0</v>
      </c>
      <c r="AZ29" s="7">
        <v>1156.0600589999999</v>
      </c>
      <c r="BA29" s="7">
        <v>1343.3504640000001</v>
      </c>
      <c r="BB29" s="7">
        <v>168021.1563</v>
      </c>
      <c r="BC29" s="7">
        <v>601370.875</v>
      </c>
      <c r="BD29" s="7">
        <v>71644.789059999996</v>
      </c>
      <c r="BE29" s="7">
        <v>323016.5625</v>
      </c>
      <c r="BF29" s="7">
        <v>36043240</v>
      </c>
      <c r="BG29" s="7">
        <v>418955800</v>
      </c>
      <c r="BH29" s="7">
        <v>509337.84379999997</v>
      </c>
      <c r="BI29" s="7">
        <v>1358502.875</v>
      </c>
      <c r="BJ29" s="7">
        <v>128419800</v>
      </c>
      <c r="BK29" s="7">
        <v>261295340</v>
      </c>
      <c r="BL29" s="7">
        <v>1805168.875</v>
      </c>
      <c r="BM29" s="7">
        <v>1664840.25</v>
      </c>
      <c r="BN29" s="7">
        <v>69961850</v>
      </c>
      <c r="BO29" s="7">
        <v>674998800</v>
      </c>
      <c r="BP29" s="7">
        <v>2197271.25</v>
      </c>
      <c r="BQ29" s="7">
        <v>1680468.625</v>
      </c>
      <c r="BR29" s="7">
        <v>150415510</v>
      </c>
      <c r="BS29" s="7">
        <v>166384720</v>
      </c>
      <c r="BT29" s="7">
        <v>1938824.125</v>
      </c>
      <c r="BU29" s="7">
        <v>42341430</v>
      </c>
      <c r="BV29" s="7">
        <v>752428.625</v>
      </c>
      <c r="BW29" s="7">
        <v>4248587.5</v>
      </c>
      <c r="BX29" s="7">
        <v>4191170</v>
      </c>
      <c r="BY29" s="7">
        <v>292409.78129999997</v>
      </c>
      <c r="BZ29" s="7">
        <v>5642.0839839999999</v>
      </c>
      <c r="CA29" s="7">
        <v>3746.5090329999998</v>
      </c>
      <c r="CB29" s="7">
        <v>7894.7436520000001</v>
      </c>
      <c r="CC29" s="7">
        <v>5550.9379879999997</v>
      </c>
      <c r="CD29" s="7">
        <v>15649.20117</v>
      </c>
      <c r="CE29" s="7">
        <v>1269940.375</v>
      </c>
      <c r="CF29" s="7">
        <v>14187.68262</v>
      </c>
      <c r="CG29" s="7">
        <v>23911.376950000002</v>
      </c>
      <c r="CH29" s="7">
        <v>385667.59379999997</v>
      </c>
      <c r="CI29" s="7">
        <v>34100.769529999998</v>
      </c>
      <c r="CJ29" s="7">
        <v>33514.632810000003</v>
      </c>
      <c r="CK29" s="7">
        <v>209007.48439999999</v>
      </c>
      <c r="CL29" s="7">
        <v>18836.658200000002</v>
      </c>
      <c r="CM29" s="7">
        <v>24181.269530000001</v>
      </c>
      <c r="CN29" s="7">
        <v>209751.92189999999</v>
      </c>
      <c r="CO29" s="7">
        <v>473514.875</v>
      </c>
      <c r="CP29" s="7">
        <v>568497.9375</v>
      </c>
      <c r="CQ29" s="7">
        <v>126467.2188</v>
      </c>
      <c r="CR29" s="7">
        <v>578204.75</v>
      </c>
      <c r="CS29" s="7">
        <v>953829.1875</v>
      </c>
      <c r="CT29" s="7">
        <v>21359.224610000001</v>
      </c>
      <c r="CU29" s="7">
        <v>5547.8544920000004</v>
      </c>
      <c r="CV29" s="7">
        <v>7976.7250979999999</v>
      </c>
      <c r="CW29" s="7">
        <v>9891.5146480000003</v>
      </c>
    </row>
    <row r="30" spans="1:101" x14ac:dyDescent="0.2">
      <c r="A30" s="7" t="s">
        <v>494</v>
      </c>
      <c r="B30" s="7">
        <v>83508.140629999994</v>
      </c>
      <c r="C30" s="7">
        <v>60883.390630000002</v>
      </c>
      <c r="D30" s="7">
        <v>60778.726560000003</v>
      </c>
      <c r="E30" s="7">
        <v>52607.585939999997</v>
      </c>
      <c r="F30" s="7">
        <v>215023.54689999999</v>
      </c>
      <c r="G30" s="7">
        <v>183326.64060000001</v>
      </c>
      <c r="H30" s="7">
        <v>359515.65629999997</v>
      </c>
      <c r="I30" s="7">
        <v>177641.23439999999</v>
      </c>
      <c r="J30" s="7">
        <v>316427.96879999997</v>
      </c>
      <c r="K30" s="7">
        <v>256847.51560000001</v>
      </c>
      <c r="L30" s="7">
        <v>52900.472659999999</v>
      </c>
      <c r="M30" s="7">
        <v>472821.65629999997</v>
      </c>
      <c r="N30" s="7">
        <v>215358.1563</v>
      </c>
      <c r="O30" s="7">
        <v>315634.53129999997</v>
      </c>
      <c r="P30" s="7">
        <v>117298.41409999999</v>
      </c>
      <c r="Q30" s="7">
        <v>177919.35939999999</v>
      </c>
      <c r="R30" s="7">
        <v>458989.46879999997</v>
      </c>
      <c r="S30" s="7">
        <v>3808160</v>
      </c>
      <c r="T30" s="7">
        <v>508749.59379999997</v>
      </c>
      <c r="U30" s="7">
        <v>502851.75</v>
      </c>
      <c r="V30" s="7">
        <v>71699.859379999994</v>
      </c>
      <c r="W30" s="7">
        <v>45744.308590000001</v>
      </c>
      <c r="X30" s="7">
        <v>24358.886719999999</v>
      </c>
      <c r="Y30" s="7">
        <v>39226.367189999997</v>
      </c>
      <c r="Z30" s="7">
        <v>2400029.5</v>
      </c>
      <c r="AA30" s="7">
        <v>2122317.5</v>
      </c>
      <c r="AB30" s="7">
        <v>912739.5625</v>
      </c>
      <c r="AC30" s="7">
        <v>1331653.375</v>
      </c>
      <c r="AD30" s="7">
        <v>61253.996090000001</v>
      </c>
      <c r="AE30" s="7">
        <v>93527.085940000004</v>
      </c>
      <c r="AF30" s="7">
        <v>68898.664059999996</v>
      </c>
      <c r="AG30" s="7">
        <v>138189.7813</v>
      </c>
      <c r="AH30" s="7">
        <v>124814.5156</v>
      </c>
      <c r="AI30" s="7">
        <v>195629.51560000001</v>
      </c>
      <c r="AJ30" s="7">
        <v>323875.25</v>
      </c>
      <c r="AK30" s="7">
        <v>223190.23439999999</v>
      </c>
      <c r="AL30" s="7">
        <v>850710.375</v>
      </c>
      <c r="AM30" s="7">
        <v>1088335.25</v>
      </c>
      <c r="AN30" s="7">
        <v>834257.375</v>
      </c>
      <c r="AO30" s="7">
        <v>1031375.938</v>
      </c>
      <c r="AP30" s="7">
        <v>30554910</v>
      </c>
      <c r="AQ30" s="7">
        <v>3012923.25</v>
      </c>
      <c r="AR30" s="7">
        <v>24718460</v>
      </c>
      <c r="AS30" s="7">
        <v>3242797.25</v>
      </c>
      <c r="AT30" s="7">
        <v>354671.40629999997</v>
      </c>
      <c r="AU30" s="7">
        <v>311167.3125</v>
      </c>
      <c r="AV30" s="7">
        <v>261176.0313</v>
      </c>
      <c r="AW30" s="7">
        <v>388129.25</v>
      </c>
      <c r="AX30" s="7">
        <v>9898.5810550000006</v>
      </c>
      <c r="AY30" s="7">
        <v>2691.711182</v>
      </c>
      <c r="AZ30" s="7">
        <v>2328.6159670000002</v>
      </c>
      <c r="BA30" s="7">
        <v>5541.7797849999997</v>
      </c>
      <c r="BB30" s="7">
        <v>433363.46879999997</v>
      </c>
      <c r="BC30" s="7">
        <v>576476.125</v>
      </c>
      <c r="BD30" s="7">
        <v>719548.625</v>
      </c>
      <c r="BE30" s="7">
        <v>798372.125</v>
      </c>
      <c r="BF30" s="7">
        <v>467377.53129999997</v>
      </c>
      <c r="BG30" s="7">
        <v>258332.9375</v>
      </c>
      <c r="BH30" s="7">
        <v>94292.882809999996</v>
      </c>
      <c r="BI30" s="7">
        <v>303816.90629999997</v>
      </c>
      <c r="BJ30" s="7">
        <v>10936460</v>
      </c>
      <c r="BK30" s="7">
        <v>2758144.5</v>
      </c>
      <c r="BL30" s="7">
        <v>298412.21879999997</v>
      </c>
      <c r="BM30" s="7">
        <v>473085.59379999997</v>
      </c>
      <c r="BN30" s="7">
        <v>1553669.5</v>
      </c>
      <c r="BO30" s="7">
        <v>45816680</v>
      </c>
      <c r="BP30" s="7">
        <v>574928.125</v>
      </c>
      <c r="BQ30" s="7">
        <v>6667550</v>
      </c>
      <c r="BR30" s="7">
        <v>50565560</v>
      </c>
      <c r="BS30" s="7">
        <v>390651160</v>
      </c>
      <c r="BT30" s="7">
        <v>3821468.25</v>
      </c>
      <c r="BU30" s="7">
        <v>54137550</v>
      </c>
      <c r="BV30" s="7">
        <v>170080.6563</v>
      </c>
      <c r="BW30" s="7">
        <v>312584.8125</v>
      </c>
      <c r="BX30" s="7">
        <v>509254.6875</v>
      </c>
      <c r="BY30" s="7">
        <v>294436.875</v>
      </c>
      <c r="BZ30" s="7">
        <v>674240.25</v>
      </c>
      <c r="CA30" s="7">
        <v>167759.42189999999</v>
      </c>
      <c r="CB30" s="7">
        <v>27667.300780000001</v>
      </c>
      <c r="CC30" s="7">
        <v>43566.898439999997</v>
      </c>
      <c r="CD30" s="7">
        <v>56353.265630000002</v>
      </c>
      <c r="CE30" s="7">
        <v>668786.9375</v>
      </c>
      <c r="CF30" s="7">
        <v>332722.40629999997</v>
      </c>
      <c r="CG30" s="7">
        <v>220601.0938</v>
      </c>
      <c r="CH30" s="7">
        <v>81602.78125</v>
      </c>
      <c r="CI30" s="7">
        <v>721215.75</v>
      </c>
      <c r="CJ30" s="7">
        <v>385754.0625</v>
      </c>
      <c r="CK30" s="7">
        <v>46400.992189999997</v>
      </c>
      <c r="CL30" s="7">
        <v>1511988.625</v>
      </c>
      <c r="CM30" s="7">
        <v>1364475.125</v>
      </c>
      <c r="CN30" s="7">
        <v>18478.64258</v>
      </c>
      <c r="CO30" s="7">
        <v>532516.9375</v>
      </c>
      <c r="CP30" s="7">
        <v>501606.1875</v>
      </c>
      <c r="CQ30" s="7">
        <v>992118.25</v>
      </c>
      <c r="CR30" s="7">
        <v>909762.25</v>
      </c>
      <c r="CS30" s="7">
        <v>40215860</v>
      </c>
      <c r="CT30" s="7">
        <v>739148.6875</v>
      </c>
      <c r="CU30" s="7">
        <v>110577.4844</v>
      </c>
      <c r="CV30" s="7">
        <v>128137.78909999999</v>
      </c>
      <c r="CW30" s="7">
        <v>31178.6875</v>
      </c>
    </row>
    <row r="31" spans="1:101" x14ac:dyDescent="0.2">
      <c r="A31" s="7" t="s">
        <v>499</v>
      </c>
      <c r="B31" s="7">
        <v>1737986.375</v>
      </c>
      <c r="C31" s="7">
        <v>19942140</v>
      </c>
      <c r="D31" s="7">
        <v>19517870</v>
      </c>
      <c r="E31" s="7">
        <v>2035768.875</v>
      </c>
      <c r="F31" s="7">
        <v>5650030</v>
      </c>
      <c r="G31" s="7">
        <v>4338514.5</v>
      </c>
      <c r="H31" s="7">
        <v>3005423.25</v>
      </c>
      <c r="I31" s="7">
        <v>1276270.25</v>
      </c>
      <c r="J31" s="7">
        <v>3481857.75</v>
      </c>
      <c r="K31" s="7">
        <v>2122936.75</v>
      </c>
      <c r="L31" s="7">
        <v>25444400</v>
      </c>
      <c r="M31" s="7">
        <v>3393240.5</v>
      </c>
      <c r="N31" s="7">
        <v>81639410</v>
      </c>
      <c r="O31" s="7">
        <v>45885370</v>
      </c>
      <c r="P31" s="7">
        <v>6314960.5</v>
      </c>
      <c r="Q31" s="7">
        <v>86859140</v>
      </c>
      <c r="R31" s="7">
        <v>107687420</v>
      </c>
      <c r="S31" s="7">
        <v>122759940</v>
      </c>
      <c r="T31" s="7">
        <v>60147200</v>
      </c>
      <c r="U31" s="7">
        <v>76515020</v>
      </c>
      <c r="V31" s="7">
        <v>19955840</v>
      </c>
      <c r="W31" s="7">
        <v>25492180</v>
      </c>
      <c r="X31" s="7">
        <v>2019348.375</v>
      </c>
      <c r="Y31" s="7">
        <v>29391860</v>
      </c>
      <c r="Z31" s="7">
        <v>533518.8125</v>
      </c>
      <c r="AA31" s="7">
        <v>24722950</v>
      </c>
      <c r="AB31" s="7">
        <v>764506.375</v>
      </c>
      <c r="AC31" s="7">
        <v>2261922.75</v>
      </c>
      <c r="AD31" s="7">
        <v>843186.3125</v>
      </c>
      <c r="AE31" s="7">
        <v>963994.5</v>
      </c>
      <c r="AF31" s="7">
        <v>616954.4375</v>
      </c>
      <c r="AG31" s="7">
        <v>478654.8125</v>
      </c>
      <c r="AH31" s="7">
        <v>1103438.625</v>
      </c>
      <c r="AI31" s="7">
        <v>1715714.625</v>
      </c>
      <c r="AJ31" s="7">
        <v>2429800.25</v>
      </c>
      <c r="AK31" s="7">
        <v>983590.875</v>
      </c>
      <c r="AL31" s="7">
        <v>1323028.375</v>
      </c>
      <c r="AM31" s="7">
        <v>1659496.375</v>
      </c>
      <c r="AN31" s="7">
        <v>749849.5625</v>
      </c>
      <c r="AO31" s="7">
        <v>2837503.5</v>
      </c>
      <c r="AP31" s="7">
        <v>14388020</v>
      </c>
      <c r="AQ31" s="7">
        <v>1576274.25</v>
      </c>
      <c r="AR31" s="7">
        <v>665009.9375</v>
      </c>
      <c r="AS31" s="7">
        <v>1220629.25</v>
      </c>
      <c r="AT31" s="7">
        <v>870624.25</v>
      </c>
      <c r="AU31" s="7">
        <v>585051680</v>
      </c>
      <c r="AV31" s="7">
        <v>677141920</v>
      </c>
      <c r="AW31" s="7">
        <v>19174010</v>
      </c>
      <c r="AX31" s="7">
        <v>4255.0795900000003</v>
      </c>
      <c r="AY31" s="7">
        <v>9485.8847659999992</v>
      </c>
      <c r="AZ31" s="7">
        <v>9101.7470699999994</v>
      </c>
      <c r="BA31" s="7">
        <v>8448.5839840000008</v>
      </c>
      <c r="BB31" s="7">
        <v>1477645.625</v>
      </c>
      <c r="BC31" s="7">
        <v>321398120</v>
      </c>
      <c r="BD31" s="7">
        <v>672769.4375</v>
      </c>
      <c r="BE31" s="7">
        <v>984376.9375</v>
      </c>
      <c r="BF31" s="7">
        <v>88375340</v>
      </c>
      <c r="BG31" s="7">
        <v>128124380</v>
      </c>
      <c r="BH31" s="7">
        <v>1470930.75</v>
      </c>
      <c r="BI31" s="7">
        <v>7892300.5</v>
      </c>
      <c r="BJ31" s="7">
        <v>2696421.75</v>
      </c>
      <c r="BK31" s="7">
        <v>148466120</v>
      </c>
      <c r="BL31" s="7">
        <v>3064246.75</v>
      </c>
      <c r="BM31" s="7">
        <v>34329970</v>
      </c>
      <c r="BN31" s="7">
        <v>41437730</v>
      </c>
      <c r="BO31" s="7">
        <v>134259910</v>
      </c>
      <c r="BP31" s="7">
        <v>1378001.5</v>
      </c>
      <c r="BQ31" s="7">
        <v>111955310</v>
      </c>
      <c r="BR31" s="7">
        <v>74090010</v>
      </c>
      <c r="BS31" s="7">
        <v>3890541.75</v>
      </c>
      <c r="BT31" s="7">
        <v>4682799.5</v>
      </c>
      <c r="BU31" s="7">
        <v>2051074.125</v>
      </c>
      <c r="BV31" s="7">
        <v>2262880.25</v>
      </c>
      <c r="BW31" s="7">
        <v>239041740</v>
      </c>
      <c r="BX31" s="7">
        <v>19091910</v>
      </c>
      <c r="BY31" s="7">
        <v>2921719.75</v>
      </c>
      <c r="BZ31" s="7">
        <v>586512.9375</v>
      </c>
      <c r="CA31" s="7">
        <v>576822.5</v>
      </c>
      <c r="CB31" s="7">
        <v>1126035.625</v>
      </c>
      <c r="CC31" s="7">
        <v>327095.21879999997</v>
      </c>
      <c r="CD31" s="7">
        <v>459822.53129999997</v>
      </c>
      <c r="CE31" s="7">
        <v>1716278.75</v>
      </c>
      <c r="CF31" s="7">
        <v>553083.875</v>
      </c>
      <c r="CG31" s="7">
        <v>665878.75</v>
      </c>
      <c r="CH31" s="7">
        <v>830857.5</v>
      </c>
      <c r="CI31" s="7">
        <v>567805.0625</v>
      </c>
      <c r="CJ31" s="7">
        <v>384992.34379999997</v>
      </c>
      <c r="CK31" s="7">
        <v>1069764.5</v>
      </c>
      <c r="CL31" s="7">
        <v>1109287.375</v>
      </c>
      <c r="CM31" s="7">
        <v>515046.5625</v>
      </c>
      <c r="CN31" s="7">
        <v>22379080</v>
      </c>
      <c r="CO31" s="7">
        <v>7008920</v>
      </c>
      <c r="CP31" s="7">
        <v>461334.65629999997</v>
      </c>
      <c r="CQ31" s="7">
        <v>288641.125</v>
      </c>
      <c r="CR31" s="7">
        <v>8846230</v>
      </c>
      <c r="CS31" s="7">
        <v>1819543.5</v>
      </c>
      <c r="CT31" s="7">
        <v>358573.0625</v>
      </c>
      <c r="CU31" s="7">
        <v>238099.60939999999</v>
      </c>
      <c r="CV31" s="7">
        <v>197233520</v>
      </c>
      <c r="CW31" s="7">
        <v>783033.6875</v>
      </c>
    </row>
    <row r="32" spans="1:101" x14ac:dyDescent="0.2">
      <c r="A32" s="7" t="s">
        <v>510</v>
      </c>
      <c r="B32" s="7">
        <v>35937.742189999997</v>
      </c>
      <c r="C32" s="7">
        <v>32024.42383</v>
      </c>
      <c r="D32" s="7">
        <v>15296.76563</v>
      </c>
      <c r="E32" s="7">
        <v>61625.9375</v>
      </c>
      <c r="F32" s="7">
        <v>265142.78129999997</v>
      </c>
      <c r="G32" s="7">
        <v>685536.1875</v>
      </c>
      <c r="H32" s="7">
        <v>453173.625</v>
      </c>
      <c r="I32" s="7">
        <v>165644.5</v>
      </c>
      <c r="J32" s="7">
        <v>614893.1875</v>
      </c>
      <c r="K32" s="7">
        <v>190833.7188</v>
      </c>
      <c r="L32" s="7">
        <v>433948.0625</v>
      </c>
      <c r="M32" s="7">
        <v>520010.15629999997</v>
      </c>
      <c r="N32" s="7">
        <v>365756.5</v>
      </c>
      <c r="O32" s="7">
        <v>409431.25</v>
      </c>
      <c r="P32" s="7">
        <v>452731.5</v>
      </c>
      <c r="Q32" s="7">
        <v>527759.1875</v>
      </c>
      <c r="R32" s="7">
        <v>1929598.25</v>
      </c>
      <c r="S32" s="7">
        <v>2800404.25</v>
      </c>
      <c r="T32" s="7">
        <v>1756514.25</v>
      </c>
      <c r="U32" s="7">
        <v>1779113.375</v>
      </c>
      <c r="V32" s="7">
        <v>73812.53125</v>
      </c>
      <c r="W32" s="7">
        <v>99244.75</v>
      </c>
      <c r="X32" s="7">
        <v>67585.523440000004</v>
      </c>
      <c r="Y32" s="7">
        <v>141880.3125</v>
      </c>
      <c r="Z32" s="7">
        <v>261728.67189999999</v>
      </c>
      <c r="AA32" s="7">
        <v>149921.0313</v>
      </c>
      <c r="AB32" s="7">
        <v>76347.28125</v>
      </c>
      <c r="AC32" s="7">
        <v>133524.67189999999</v>
      </c>
      <c r="AD32" s="7">
        <v>32577.490229999999</v>
      </c>
      <c r="AE32" s="7">
        <v>81838.828129999994</v>
      </c>
      <c r="AF32" s="7">
        <v>95143.992190000004</v>
      </c>
      <c r="AG32" s="7">
        <v>44827.890630000002</v>
      </c>
      <c r="AH32" s="7">
        <v>30552.433590000001</v>
      </c>
      <c r="AI32" s="7">
        <v>101344.4531</v>
      </c>
      <c r="AJ32" s="7">
        <v>736728.0625</v>
      </c>
      <c r="AK32" s="7">
        <v>160538.70310000001</v>
      </c>
      <c r="AL32" s="7">
        <v>1042088.375</v>
      </c>
      <c r="AM32" s="7">
        <v>1227802.875</v>
      </c>
      <c r="AN32" s="7">
        <v>240781.5625</v>
      </c>
      <c r="AO32" s="7">
        <v>1721924.875</v>
      </c>
      <c r="AP32" s="7">
        <v>361932.09379999997</v>
      </c>
      <c r="AQ32" s="7">
        <v>90338.4375</v>
      </c>
      <c r="AR32" s="7">
        <v>239326.9063</v>
      </c>
      <c r="AS32" s="7">
        <v>320668.6875</v>
      </c>
      <c r="AT32" s="7">
        <v>21204.007809999999</v>
      </c>
      <c r="AU32" s="7">
        <v>52220.65625</v>
      </c>
      <c r="AV32" s="7">
        <v>16803.509770000001</v>
      </c>
      <c r="AW32" s="7">
        <v>47024.171880000002</v>
      </c>
      <c r="AX32" s="7">
        <v>4417.3476559999999</v>
      </c>
      <c r="AY32" s="7">
        <v>0</v>
      </c>
      <c r="AZ32" s="7">
        <v>2066.0280760000001</v>
      </c>
      <c r="BA32" s="7">
        <v>1895.3626710000001</v>
      </c>
      <c r="BB32" s="7">
        <v>19956.296880000002</v>
      </c>
      <c r="BC32" s="7">
        <v>78031.382809999996</v>
      </c>
      <c r="BD32" s="7">
        <v>47029.503909999999</v>
      </c>
      <c r="BE32" s="7">
        <v>48798.820310000003</v>
      </c>
      <c r="BF32" s="7">
        <v>118050.2031</v>
      </c>
      <c r="BG32" s="7">
        <v>131871.2188</v>
      </c>
      <c r="BH32" s="7">
        <v>71978.960940000004</v>
      </c>
      <c r="BI32" s="7">
        <v>168589.26560000001</v>
      </c>
      <c r="BJ32" s="7">
        <v>123897.3438</v>
      </c>
      <c r="BK32" s="7">
        <v>210552.17189999999</v>
      </c>
      <c r="BL32" s="7">
        <v>262225.75</v>
      </c>
      <c r="BM32" s="7">
        <v>1600473.375</v>
      </c>
      <c r="BN32" s="7">
        <v>2633186.75</v>
      </c>
      <c r="BO32" s="7">
        <v>15691440</v>
      </c>
      <c r="BP32" s="7">
        <v>2777528.25</v>
      </c>
      <c r="BQ32" s="7">
        <v>2840286.75</v>
      </c>
      <c r="BR32" s="7">
        <v>366040.5</v>
      </c>
      <c r="BS32" s="7">
        <v>1307314.625</v>
      </c>
      <c r="BT32" s="7">
        <v>63344.234380000002</v>
      </c>
      <c r="BU32" s="7">
        <v>789824.3125</v>
      </c>
      <c r="BV32" s="7">
        <v>85581.757809999996</v>
      </c>
      <c r="BW32" s="7">
        <v>96158.578129999994</v>
      </c>
      <c r="BX32" s="7">
        <v>14083.33008</v>
      </c>
      <c r="BY32" s="7">
        <v>122580.22659999999</v>
      </c>
      <c r="BZ32" s="7">
        <v>4923.0888670000004</v>
      </c>
      <c r="CA32" s="7">
        <v>5963.4321289999998</v>
      </c>
      <c r="CB32" s="7">
        <v>14063.170899999999</v>
      </c>
      <c r="CC32" s="7">
        <v>14632.643550000001</v>
      </c>
      <c r="CD32" s="7">
        <v>0</v>
      </c>
      <c r="CE32" s="7">
        <v>215675.48439999999</v>
      </c>
      <c r="CF32" s="7">
        <v>7024.5556640000004</v>
      </c>
      <c r="CG32" s="7">
        <v>13936.549800000001</v>
      </c>
      <c r="CH32" s="7">
        <v>50391.488279999998</v>
      </c>
      <c r="CI32" s="7">
        <v>7430.7392579999996</v>
      </c>
      <c r="CJ32" s="7">
        <v>9609.6074219999991</v>
      </c>
      <c r="CK32" s="7">
        <v>11099.679690000001</v>
      </c>
      <c r="CL32" s="7">
        <v>9303.8837889999995</v>
      </c>
      <c r="CM32" s="7">
        <v>15308.26953</v>
      </c>
      <c r="CN32" s="7">
        <v>14329.80566</v>
      </c>
      <c r="CO32" s="7">
        <v>0</v>
      </c>
      <c r="CP32" s="7">
        <v>0</v>
      </c>
      <c r="CQ32" s="7">
        <v>20271.980469999999</v>
      </c>
      <c r="CR32" s="7">
        <v>13950.51758</v>
      </c>
      <c r="CS32" s="7">
        <v>4888.6987300000001</v>
      </c>
      <c r="CT32" s="7">
        <v>13751.98926</v>
      </c>
      <c r="CU32" s="7">
        <v>7318.1723629999997</v>
      </c>
      <c r="CV32" s="7">
        <v>0</v>
      </c>
      <c r="CW32" s="7">
        <v>3222.2854000000002</v>
      </c>
    </row>
    <row r="33" spans="1:101" x14ac:dyDescent="0.2">
      <c r="A33" s="7" t="s">
        <v>515</v>
      </c>
      <c r="B33" s="7">
        <v>482952.21879999997</v>
      </c>
      <c r="C33" s="7">
        <v>565673.125</v>
      </c>
      <c r="D33" s="7">
        <v>180330.23439999999</v>
      </c>
      <c r="E33" s="7">
        <v>623448.875</v>
      </c>
      <c r="F33" s="7">
        <v>19229.390630000002</v>
      </c>
      <c r="G33" s="7">
        <v>93075.078129999994</v>
      </c>
      <c r="H33" s="7">
        <v>18695.835940000001</v>
      </c>
      <c r="I33" s="7">
        <v>55134.988279999998</v>
      </c>
      <c r="J33" s="7">
        <v>144860.125</v>
      </c>
      <c r="K33" s="7">
        <v>126608.03909999999</v>
      </c>
      <c r="L33" s="7">
        <v>61098.175779999998</v>
      </c>
      <c r="M33" s="7">
        <v>109504.11719999999</v>
      </c>
      <c r="N33" s="7">
        <v>880100.5625</v>
      </c>
      <c r="O33" s="7">
        <v>239792.0938</v>
      </c>
      <c r="P33" s="7">
        <v>46921.089840000001</v>
      </c>
      <c r="Q33" s="7">
        <v>280905.0625</v>
      </c>
      <c r="R33" s="7">
        <v>150445.0625</v>
      </c>
      <c r="S33" s="7">
        <v>114153.0625</v>
      </c>
      <c r="T33" s="7">
        <v>117614.77340000001</v>
      </c>
      <c r="U33" s="7">
        <v>221627.2188</v>
      </c>
      <c r="V33" s="7">
        <v>1448253.875</v>
      </c>
      <c r="W33" s="7">
        <v>60814.007810000003</v>
      </c>
      <c r="X33" s="7">
        <v>23424.214840000001</v>
      </c>
      <c r="Y33" s="7">
        <v>322601.28129999997</v>
      </c>
      <c r="Z33" s="7">
        <v>8987.9042969999991</v>
      </c>
      <c r="AA33" s="7">
        <v>25316.26367</v>
      </c>
      <c r="AB33" s="7">
        <v>3315.77124</v>
      </c>
      <c r="AC33" s="7">
        <v>4775.3720700000003</v>
      </c>
      <c r="AD33" s="7">
        <v>39306.277340000001</v>
      </c>
      <c r="AE33" s="7">
        <v>27158.333979999999</v>
      </c>
      <c r="AF33" s="7">
        <v>5093.6591799999997</v>
      </c>
      <c r="AG33" s="7">
        <v>27168.40625</v>
      </c>
      <c r="AH33" s="7">
        <v>0</v>
      </c>
      <c r="AI33" s="7">
        <v>43455.945310000003</v>
      </c>
      <c r="AJ33" s="7">
        <v>240731.14060000001</v>
      </c>
      <c r="AK33" s="7">
        <v>116400.27340000001</v>
      </c>
      <c r="AL33" s="7">
        <v>76572.132809999996</v>
      </c>
      <c r="AM33" s="7">
        <v>132821.9375</v>
      </c>
      <c r="AN33" s="7">
        <v>109499.71090000001</v>
      </c>
      <c r="AO33" s="7">
        <v>78253.546879999994</v>
      </c>
      <c r="AP33" s="7">
        <v>116559.6094</v>
      </c>
      <c r="AQ33" s="7">
        <v>1221394.125</v>
      </c>
      <c r="AR33" s="7">
        <v>135435.625</v>
      </c>
      <c r="AS33" s="7">
        <v>259924.76560000001</v>
      </c>
      <c r="AT33" s="7">
        <v>10706.41504</v>
      </c>
      <c r="AU33" s="7">
        <v>14399.29492</v>
      </c>
      <c r="AV33" s="7">
        <v>5336.626953</v>
      </c>
      <c r="AW33" s="7">
        <v>3854.6501459999999</v>
      </c>
      <c r="AX33" s="7">
        <v>0</v>
      </c>
      <c r="AY33" s="7">
        <v>1930.0147710000001</v>
      </c>
      <c r="AZ33" s="7">
        <v>0</v>
      </c>
      <c r="BA33" s="7">
        <v>0</v>
      </c>
      <c r="BB33" s="7">
        <v>43212.6875</v>
      </c>
      <c r="BC33" s="7">
        <v>64700.761720000002</v>
      </c>
      <c r="BD33" s="7">
        <v>21991.828130000002</v>
      </c>
      <c r="BE33" s="7">
        <v>70213.5625</v>
      </c>
      <c r="BF33" s="7">
        <v>92559.890629999994</v>
      </c>
      <c r="BG33" s="7">
        <v>484490.1875</v>
      </c>
      <c r="BH33" s="7">
        <v>25309.068360000001</v>
      </c>
      <c r="BI33" s="7">
        <v>53470.851560000003</v>
      </c>
      <c r="BJ33" s="7">
        <v>186422.51560000001</v>
      </c>
      <c r="BK33" s="7">
        <v>369996.59379999997</v>
      </c>
      <c r="BL33" s="7">
        <v>84474.882809999996</v>
      </c>
      <c r="BM33" s="7">
        <v>30975.203130000002</v>
      </c>
      <c r="BN33" s="7">
        <v>41412.714840000001</v>
      </c>
      <c r="BO33" s="7">
        <v>206677.79689999999</v>
      </c>
      <c r="BP33" s="7">
        <v>137642.76560000001</v>
      </c>
      <c r="BQ33" s="7">
        <v>53350.527340000001</v>
      </c>
      <c r="BR33" s="7">
        <v>62741.390630000002</v>
      </c>
      <c r="BS33" s="7">
        <v>68332.117190000004</v>
      </c>
      <c r="BT33" s="7">
        <v>78486.6875</v>
      </c>
      <c r="BU33" s="7">
        <v>49834.832029999998</v>
      </c>
      <c r="BV33" s="7">
        <v>19921.072270000001</v>
      </c>
      <c r="BW33" s="7">
        <v>541658.75</v>
      </c>
      <c r="BX33" s="7">
        <v>108433.0156</v>
      </c>
      <c r="BY33" s="7">
        <v>44898.8125</v>
      </c>
      <c r="BZ33" s="7">
        <v>0</v>
      </c>
      <c r="CA33" s="7">
        <v>5089.8422849999997</v>
      </c>
      <c r="CB33" s="7">
        <v>63355.980470000002</v>
      </c>
      <c r="CC33" s="7">
        <v>0</v>
      </c>
      <c r="CD33" s="7">
        <v>7493.8422849999997</v>
      </c>
      <c r="CE33" s="7">
        <v>72370.03125</v>
      </c>
      <c r="CF33" s="7">
        <v>84571.898440000004</v>
      </c>
      <c r="CG33" s="7">
        <v>3699.8154300000001</v>
      </c>
      <c r="CH33" s="7">
        <v>0</v>
      </c>
      <c r="CI33" s="7">
        <v>54285.101560000003</v>
      </c>
      <c r="CJ33" s="7">
        <v>43150.855470000002</v>
      </c>
      <c r="CK33" s="7">
        <v>208239.42189999999</v>
      </c>
      <c r="CL33" s="7">
        <v>35516.171880000002</v>
      </c>
      <c r="CM33" s="7">
        <v>23991.85742</v>
      </c>
      <c r="CN33" s="7">
        <v>0</v>
      </c>
      <c r="CO33" s="7">
        <v>141107.5625</v>
      </c>
      <c r="CP33" s="7">
        <v>28827.960940000001</v>
      </c>
      <c r="CQ33" s="7">
        <v>48542.722659999999</v>
      </c>
      <c r="CR33" s="7">
        <v>78749.171879999994</v>
      </c>
      <c r="CS33" s="7">
        <v>241017.375</v>
      </c>
      <c r="CT33" s="7">
        <v>46754.953130000002</v>
      </c>
      <c r="CU33" s="7">
        <v>3778.2009280000002</v>
      </c>
      <c r="CV33" s="7">
        <v>0</v>
      </c>
      <c r="CW33" s="7">
        <v>0</v>
      </c>
    </row>
    <row r="34" spans="1:101" x14ac:dyDescent="0.2">
      <c r="A34" s="7" t="s">
        <v>520</v>
      </c>
      <c r="B34" s="7">
        <v>75661030</v>
      </c>
      <c r="C34" s="7">
        <v>7018419.5</v>
      </c>
      <c r="D34" s="7">
        <v>126732220</v>
      </c>
      <c r="E34" s="7">
        <v>7524643.5</v>
      </c>
      <c r="F34" s="7">
        <v>476984.78129999997</v>
      </c>
      <c r="G34" s="7">
        <v>103412080</v>
      </c>
      <c r="H34" s="7">
        <v>134933420</v>
      </c>
      <c r="I34" s="7">
        <v>172849660</v>
      </c>
      <c r="J34" s="7">
        <v>346102120</v>
      </c>
      <c r="K34" s="7">
        <v>666448680</v>
      </c>
      <c r="L34" s="7">
        <v>336707040</v>
      </c>
      <c r="M34" s="7">
        <v>305403420</v>
      </c>
      <c r="N34" s="7">
        <v>863485760</v>
      </c>
      <c r="O34" s="7">
        <v>2524025920</v>
      </c>
      <c r="P34" s="7">
        <v>445783240</v>
      </c>
      <c r="Q34" s="7">
        <v>609398760</v>
      </c>
      <c r="R34" s="7">
        <v>5282418880</v>
      </c>
      <c r="S34" s="7">
        <v>7086775040</v>
      </c>
      <c r="T34" s="7">
        <v>3153558080</v>
      </c>
      <c r="U34" s="7">
        <v>4655543680</v>
      </c>
      <c r="V34" s="7">
        <v>88547980</v>
      </c>
      <c r="W34" s="7">
        <v>122350720</v>
      </c>
      <c r="X34" s="7">
        <v>2438266.25</v>
      </c>
      <c r="Y34" s="7">
        <v>95162710</v>
      </c>
      <c r="Z34" s="7">
        <v>1283972.25</v>
      </c>
      <c r="AA34" s="7">
        <v>1443652.375</v>
      </c>
      <c r="AB34" s="7">
        <v>141666.10939999999</v>
      </c>
      <c r="AC34" s="7">
        <v>224003.5938</v>
      </c>
      <c r="AD34" s="7">
        <v>1046280.313</v>
      </c>
      <c r="AE34" s="7">
        <v>1800100.375</v>
      </c>
      <c r="AF34" s="7">
        <v>976806.875</v>
      </c>
      <c r="AG34" s="7">
        <v>90303600</v>
      </c>
      <c r="AH34" s="7">
        <v>94251.007809999996</v>
      </c>
      <c r="AI34" s="7">
        <v>1190344.25</v>
      </c>
      <c r="AJ34" s="7">
        <v>2893710.5</v>
      </c>
      <c r="AK34" s="7">
        <v>1561285.625</v>
      </c>
      <c r="AL34" s="7">
        <v>959284.4375</v>
      </c>
      <c r="AM34" s="7">
        <v>862773.5625</v>
      </c>
      <c r="AN34" s="7">
        <v>569848.6875</v>
      </c>
      <c r="AO34" s="7">
        <v>45468980</v>
      </c>
      <c r="AP34" s="7">
        <v>2456170.75</v>
      </c>
      <c r="AQ34" s="7">
        <v>1570160.25</v>
      </c>
      <c r="AR34" s="7">
        <v>18110160</v>
      </c>
      <c r="AS34" s="7">
        <v>951802.875</v>
      </c>
      <c r="AT34" s="7">
        <v>320566.65629999997</v>
      </c>
      <c r="AU34" s="7">
        <v>64222.269529999998</v>
      </c>
      <c r="AV34" s="7">
        <v>635504.875</v>
      </c>
      <c r="AW34" s="7">
        <v>85661.9375</v>
      </c>
      <c r="AX34" s="7">
        <v>0</v>
      </c>
      <c r="AY34" s="7">
        <v>16794.29492</v>
      </c>
      <c r="AZ34" s="7">
        <v>0</v>
      </c>
      <c r="BA34" s="7">
        <v>30811.761719999999</v>
      </c>
      <c r="BB34" s="7">
        <v>4135328.25</v>
      </c>
      <c r="BC34" s="7">
        <v>281506380</v>
      </c>
      <c r="BD34" s="7">
        <v>132378.17189999999</v>
      </c>
      <c r="BE34" s="7">
        <v>306680.21879999997</v>
      </c>
      <c r="BF34" s="7">
        <v>228577960</v>
      </c>
      <c r="BG34" s="7">
        <v>531094680</v>
      </c>
      <c r="BH34" s="7">
        <v>3057030.75</v>
      </c>
      <c r="BI34" s="7">
        <v>3371729.5</v>
      </c>
      <c r="BJ34" s="7">
        <v>85442030</v>
      </c>
      <c r="BK34" s="7">
        <v>240592760</v>
      </c>
      <c r="BL34" s="7">
        <v>1265508.375</v>
      </c>
      <c r="BM34" s="7">
        <v>754419.125</v>
      </c>
      <c r="BN34" s="7">
        <v>20394540</v>
      </c>
      <c r="BO34" s="7">
        <v>159786830</v>
      </c>
      <c r="BP34" s="7">
        <v>281536.375</v>
      </c>
      <c r="BQ34" s="7">
        <v>586354.5</v>
      </c>
      <c r="BR34" s="7">
        <v>1819261.625</v>
      </c>
      <c r="BS34" s="7">
        <v>27185260</v>
      </c>
      <c r="BT34" s="7">
        <v>871125.4375</v>
      </c>
      <c r="BU34" s="7">
        <v>46032900</v>
      </c>
      <c r="BV34" s="7">
        <v>94222500</v>
      </c>
      <c r="BW34" s="7">
        <v>99877760</v>
      </c>
      <c r="BX34" s="7">
        <v>7504180</v>
      </c>
      <c r="BY34" s="7">
        <v>315929.5625</v>
      </c>
      <c r="BZ34" s="7">
        <v>13774.541020000001</v>
      </c>
      <c r="CA34" s="7">
        <v>237003.7813</v>
      </c>
      <c r="CB34" s="7">
        <v>17898.447270000001</v>
      </c>
      <c r="CC34" s="7">
        <v>119805.6875</v>
      </c>
      <c r="CD34" s="7">
        <v>120337.7813</v>
      </c>
      <c r="CE34" s="7">
        <v>158891800</v>
      </c>
      <c r="CF34" s="7">
        <v>27773.457030000001</v>
      </c>
      <c r="CG34" s="7">
        <v>38779.519529999998</v>
      </c>
      <c r="CH34" s="7">
        <v>266629.96879999997</v>
      </c>
      <c r="CI34" s="7">
        <v>423425.71879999997</v>
      </c>
      <c r="CJ34" s="7">
        <v>83399.085940000004</v>
      </c>
      <c r="CK34" s="7">
        <v>182178.4375</v>
      </c>
      <c r="CL34" s="7">
        <v>744593.1875</v>
      </c>
      <c r="CM34" s="7">
        <v>280164.9375</v>
      </c>
      <c r="CN34" s="7">
        <v>891752.0625</v>
      </c>
      <c r="CO34" s="7">
        <v>255553.7188</v>
      </c>
      <c r="CP34" s="7">
        <v>88274.734379999994</v>
      </c>
      <c r="CQ34" s="7">
        <v>356617.25</v>
      </c>
      <c r="CR34" s="7">
        <v>90237.945309999996</v>
      </c>
      <c r="CS34" s="7">
        <v>85601.46875</v>
      </c>
      <c r="CT34" s="7">
        <v>163628.39060000001</v>
      </c>
      <c r="CU34" s="7">
        <v>6901.2534180000002</v>
      </c>
      <c r="CV34" s="7">
        <v>56408.109380000002</v>
      </c>
      <c r="CW34" s="7">
        <v>29923.1875</v>
      </c>
    </row>
    <row r="35" spans="1:101" x14ac:dyDescent="0.2">
      <c r="A35" s="7" t="s">
        <v>525</v>
      </c>
      <c r="B35" s="7">
        <v>1849522.25</v>
      </c>
      <c r="C35" s="7">
        <v>996267.5625</v>
      </c>
      <c r="D35" s="7">
        <v>17358780</v>
      </c>
      <c r="E35" s="7">
        <v>1876499.125</v>
      </c>
      <c r="F35" s="7">
        <v>443715.71879999997</v>
      </c>
      <c r="G35" s="7">
        <v>2553251.25</v>
      </c>
      <c r="H35" s="7">
        <v>23177310</v>
      </c>
      <c r="I35" s="7">
        <v>19847700</v>
      </c>
      <c r="J35" s="7">
        <v>121378180</v>
      </c>
      <c r="K35" s="7">
        <v>87724730</v>
      </c>
      <c r="L35" s="7">
        <v>3368429.5</v>
      </c>
      <c r="M35" s="7">
        <v>94270750</v>
      </c>
      <c r="N35" s="7">
        <v>242834740</v>
      </c>
      <c r="O35" s="7">
        <v>259265960</v>
      </c>
      <c r="P35" s="7">
        <v>7961667.5</v>
      </c>
      <c r="Q35" s="7">
        <v>183419420</v>
      </c>
      <c r="R35" s="7">
        <v>289236980</v>
      </c>
      <c r="S35" s="7">
        <v>255536660</v>
      </c>
      <c r="T35" s="7">
        <v>87516100</v>
      </c>
      <c r="U35" s="7">
        <v>452390640</v>
      </c>
      <c r="V35" s="7">
        <v>971527.625</v>
      </c>
      <c r="W35" s="7">
        <v>1234605.625</v>
      </c>
      <c r="X35" s="7">
        <v>968983.5</v>
      </c>
      <c r="Y35" s="7">
        <v>748548.3125</v>
      </c>
      <c r="Z35" s="7">
        <v>551314.9375</v>
      </c>
      <c r="AA35" s="7">
        <v>269332.90629999997</v>
      </c>
      <c r="AB35" s="7">
        <v>4310100</v>
      </c>
      <c r="AC35" s="7">
        <v>344534.46879999997</v>
      </c>
      <c r="AD35" s="7">
        <v>279847.21879999997</v>
      </c>
      <c r="AE35" s="7">
        <v>340804.78129999997</v>
      </c>
      <c r="AF35" s="7">
        <v>322271.6875</v>
      </c>
      <c r="AG35" s="7">
        <v>396649.5</v>
      </c>
      <c r="AH35" s="7">
        <v>2453690.75</v>
      </c>
      <c r="AI35" s="7">
        <v>332215.875</v>
      </c>
      <c r="AJ35" s="7">
        <v>603297.4375</v>
      </c>
      <c r="AK35" s="7">
        <v>376601.125</v>
      </c>
      <c r="AL35" s="7">
        <v>438927.84379999997</v>
      </c>
      <c r="AM35" s="7">
        <v>589809.5</v>
      </c>
      <c r="AN35" s="7">
        <v>484298.71879999997</v>
      </c>
      <c r="AO35" s="7">
        <v>863892.4375</v>
      </c>
      <c r="AP35" s="7">
        <v>427903.3125</v>
      </c>
      <c r="AQ35" s="7">
        <v>407748.28129999997</v>
      </c>
      <c r="AR35" s="7">
        <v>686101.6875</v>
      </c>
      <c r="AS35" s="7">
        <v>595474.75</v>
      </c>
      <c r="AT35" s="7">
        <v>980560.6875</v>
      </c>
      <c r="AU35" s="7">
        <v>1348945.5</v>
      </c>
      <c r="AV35" s="7">
        <v>5365330</v>
      </c>
      <c r="AW35" s="7">
        <v>642966.1875</v>
      </c>
      <c r="AX35" s="7">
        <v>41467.320310000003</v>
      </c>
      <c r="AY35" s="7">
        <v>32243.746090000001</v>
      </c>
      <c r="AZ35" s="7">
        <v>18554.36133</v>
      </c>
      <c r="BA35" s="7">
        <v>28925.51758</v>
      </c>
      <c r="BB35" s="7">
        <v>245374.51560000001</v>
      </c>
      <c r="BC35" s="7">
        <v>555485.3125</v>
      </c>
      <c r="BD35" s="7">
        <v>460389.71879999997</v>
      </c>
      <c r="BE35" s="7">
        <v>536685.375</v>
      </c>
      <c r="BF35" s="7">
        <v>560263.0625</v>
      </c>
      <c r="BG35" s="7">
        <v>21820420</v>
      </c>
      <c r="BH35" s="7">
        <v>304175.0625</v>
      </c>
      <c r="BI35" s="7">
        <v>510642.5625</v>
      </c>
      <c r="BJ35" s="7">
        <v>384028.59379999997</v>
      </c>
      <c r="BK35" s="7">
        <v>10163640</v>
      </c>
      <c r="BL35" s="7">
        <v>326983.3125</v>
      </c>
      <c r="BM35" s="7">
        <v>394739.78129999997</v>
      </c>
      <c r="BN35" s="7">
        <v>505329.5625</v>
      </c>
      <c r="BO35" s="7">
        <v>1493174.875</v>
      </c>
      <c r="BP35" s="7">
        <v>514402.21879999997</v>
      </c>
      <c r="BQ35" s="7">
        <v>235923.1563</v>
      </c>
      <c r="BR35" s="7">
        <v>450395.21879999997</v>
      </c>
      <c r="BS35" s="7">
        <v>738531.25</v>
      </c>
      <c r="BT35" s="7">
        <v>237764.14060000001</v>
      </c>
      <c r="BU35" s="7">
        <v>437349.84379999997</v>
      </c>
      <c r="BV35" s="7">
        <v>529033.0625</v>
      </c>
      <c r="BW35" s="7">
        <v>397348.53129999997</v>
      </c>
      <c r="BX35" s="7">
        <v>624057.5625</v>
      </c>
      <c r="BY35" s="7">
        <v>833035.0625</v>
      </c>
      <c r="BZ35" s="7">
        <v>687732.0625</v>
      </c>
      <c r="CA35" s="7">
        <v>461644.375</v>
      </c>
      <c r="CB35" s="7">
        <v>645169.3125</v>
      </c>
      <c r="CC35" s="7">
        <v>492051.1875</v>
      </c>
      <c r="CD35" s="7">
        <v>556064.5625</v>
      </c>
      <c r="CE35" s="7">
        <v>4031104.25</v>
      </c>
      <c r="CF35" s="7">
        <v>368946.53129999997</v>
      </c>
      <c r="CG35" s="7">
        <v>1001199.188</v>
      </c>
      <c r="CH35" s="7">
        <v>3326752.25</v>
      </c>
      <c r="CI35" s="7">
        <v>376868.40629999997</v>
      </c>
      <c r="CJ35" s="7">
        <v>691905.5</v>
      </c>
      <c r="CK35" s="7">
        <v>2543409.5</v>
      </c>
      <c r="CL35" s="7">
        <v>447721.78129999997</v>
      </c>
      <c r="CM35" s="7">
        <v>535014.0625</v>
      </c>
      <c r="CN35" s="7">
        <v>1021179.125</v>
      </c>
      <c r="CO35" s="7">
        <v>434651.5625</v>
      </c>
      <c r="CP35" s="7">
        <v>4378110</v>
      </c>
      <c r="CQ35" s="7">
        <v>611443.8125</v>
      </c>
      <c r="CR35" s="7">
        <v>262907.75</v>
      </c>
      <c r="CS35" s="7">
        <v>309731.65629999997</v>
      </c>
      <c r="CT35" s="7">
        <v>371754.40629999997</v>
      </c>
      <c r="CU35" s="7">
        <v>1151094.875</v>
      </c>
      <c r="CV35" s="7">
        <v>1077461.5</v>
      </c>
      <c r="CW35" s="7">
        <v>506583.59379999997</v>
      </c>
    </row>
    <row r="36" spans="1:101" x14ac:dyDescent="0.2">
      <c r="A36" s="7" t="s">
        <v>535</v>
      </c>
      <c r="B36" s="7">
        <v>248509140</v>
      </c>
      <c r="C36" s="7">
        <v>655023040</v>
      </c>
      <c r="D36" s="7">
        <v>211180560</v>
      </c>
      <c r="E36" s="7">
        <v>359618360</v>
      </c>
      <c r="F36" s="7">
        <v>535593640</v>
      </c>
      <c r="G36" s="7">
        <v>1241375360</v>
      </c>
      <c r="H36" s="7">
        <v>1526612640</v>
      </c>
      <c r="I36" s="7">
        <v>396220920</v>
      </c>
      <c r="J36" s="7">
        <v>1267221280</v>
      </c>
      <c r="K36" s="7">
        <v>1055235680</v>
      </c>
      <c r="L36" s="7">
        <v>783647760</v>
      </c>
      <c r="M36" s="7">
        <v>729855680</v>
      </c>
      <c r="N36" s="7">
        <v>2693188800</v>
      </c>
      <c r="O36" s="7">
        <v>2035943040</v>
      </c>
      <c r="P36" s="7">
        <v>1144910320</v>
      </c>
      <c r="Q36" s="7">
        <v>1709603360</v>
      </c>
      <c r="R36" s="7">
        <v>1518567200</v>
      </c>
      <c r="S36" s="7">
        <v>1413814720</v>
      </c>
      <c r="T36" s="7">
        <v>1242426480</v>
      </c>
      <c r="U36" s="7">
        <v>1741869440</v>
      </c>
      <c r="V36" s="7">
        <v>366314400</v>
      </c>
      <c r="W36" s="7">
        <v>443976200</v>
      </c>
      <c r="X36" s="7">
        <v>299665600</v>
      </c>
      <c r="Y36" s="7">
        <v>357684720</v>
      </c>
      <c r="Z36" s="7">
        <v>930061280</v>
      </c>
      <c r="AA36" s="7">
        <v>1062156080</v>
      </c>
      <c r="AB36" s="7">
        <v>927265120</v>
      </c>
      <c r="AC36" s="7">
        <v>992324640</v>
      </c>
      <c r="AD36" s="7">
        <v>367669960</v>
      </c>
      <c r="AE36" s="7">
        <v>510757960</v>
      </c>
      <c r="AF36" s="7">
        <v>369972880</v>
      </c>
      <c r="AG36" s="7">
        <v>343218720</v>
      </c>
      <c r="AH36" s="7">
        <v>586885240</v>
      </c>
      <c r="AI36" s="7">
        <v>656152800</v>
      </c>
      <c r="AJ36" s="7">
        <v>688762320</v>
      </c>
      <c r="AK36" s="7">
        <v>727077760</v>
      </c>
      <c r="AL36" s="7">
        <v>1493259840</v>
      </c>
      <c r="AM36" s="7">
        <v>1388216000</v>
      </c>
      <c r="AN36" s="7">
        <v>1613384960</v>
      </c>
      <c r="AO36" s="7">
        <v>1308279200</v>
      </c>
      <c r="AP36" s="7">
        <v>1980473280</v>
      </c>
      <c r="AQ36" s="7">
        <v>2327920160</v>
      </c>
      <c r="AR36" s="7">
        <v>1678299200</v>
      </c>
      <c r="AS36" s="7">
        <v>2278712480</v>
      </c>
      <c r="AT36" s="7">
        <v>145003070</v>
      </c>
      <c r="AU36" s="7">
        <v>247199300</v>
      </c>
      <c r="AV36" s="7">
        <v>157891260</v>
      </c>
      <c r="AW36" s="7">
        <v>323299280</v>
      </c>
      <c r="AX36" s="7">
        <v>12481.500980000001</v>
      </c>
      <c r="AY36" s="7">
        <v>5755.8085940000001</v>
      </c>
      <c r="AZ36" s="7">
        <v>4046.2294919999999</v>
      </c>
      <c r="BA36" s="7">
        <v>5754.2929690000001</v>
      </c>
      <c r="BB36" s="7">
        <v>250142840</v>
      </c>
      <c r="BC36" s="7">
        <v>869153760</v>
      </c>
      <c r="BD36" s="7">
        <v>482261280</v>
      </c>
      <c r="BE36" s="7">
        <v>271330880</v>
      </c>
      <c r="BF36" s="7">
        <v>1240112400</v>
      </c>
      <c r="BG36" s="7">
        <v>2958994240</v>
      </c>
      <c r="BH36" s="7">
        <v>448327960</v>
      </c>
      <c r="BI36" s="7">
        <v>370385720</v>
      </c>
      <c r="BJ36" s="7">
        <v>1267852320</v>
      </c>
      <c r="BK36" s="7">
        <v>1923474240</v>
      </c>
      <c r="BL36" s="7">
        <v>311174220</v>
      </c>
      <c r="BM36" s="7">
        <v>329653400</v>
      </c>
      <c r="BN36" s="7">
        <v>1201816800</v>
      </c>
      <c r="BO36" s="7">
        <v>2681805120</v>
      </c>
      <c r="BP36" s="7">
        <v>721014880</v>
      </c>
      <c r="BQ36" s="7">
        <v>965113440</v>
      </c>
      <c r="BR36" s="7">
        <v>1277489040</v>
      </c>
      <c r="BS36" s="7">
        <v>1675638400</v>
      </c>
      <c r="BT36" s="7">
        <v>1241853360</v>
      </c>
      <c r="BU36" s="7">
        <v>1106330080</v>
      </c>
      <c r="BV36" s="7">
        <v>547066000</v>
      </c>
      <c r="BW36" s="7">
        <v>2746758720</v>
      </c>
      <c r="BX36" s="7">
        <v>229690340</v>
      </c>
      <c r="BY36" s="7">
        <v>697270720</v>
      </c>
      <c r="BZ36" s="7">
        <v>2544555.75</v>
      </c>
      <c r="CA36" s="7">
        <v>49818090</v>
      </c>
      <c r="CB36" s="7">
        <v>3412694.75</v>
      </c>
      <c r="CC36" s="7">
        <v>2505813.5</v>
      </c>
      <c r="CD36" s="7">
        <v>1060204.75</v>
      </c>
      <c r="CE36" s="7">
        <v>485691880</v>
      </c>
      <c r="CF36" s="7">
        <v>47192520</v>
      </c>
      <c r="CG36" s="7">
        <v>43189100</v>
      </c>
      <c r="CH36" s="7">
        <v>332872240</v>
      </c>
      <c r="CI36" s="7">
        <v>5084812.5</v>
      </c>
      <c r="CJ36" s="7">
        <v>4258072.5</v>
      </c>
      <c r="CK36" s="7">
        <v>5382653.5</v>
      </c>
      <c r="CL36" s="7">
        <v>114050600</v>
      </c>
      <c r="CM36" s="7">
        <v>52374310</v>
      </c>
      <c r="CN36" s="7">
        <v>141331860</v>
      </c>
      <c r="CO36" s="7">
        <v>224347260</v>
      </c>
      <c r="CP36" s="7">
        <v>226698400</v>
      </c>
      <c r="CQ36" s="7">
        <v>4906623.5</v>
      </c>
      <c r="CR36" s="7">
        <v>510704400</v>
      </c>
      <c r="CS36" s="7">
        <v>901470480</v>
      </c>
      <c r="CT36" s="7">
        <v>4592529.5</v>
      </c>
      <c r="CU36" s="7">
        <v>10803170</v>
      </c>
      <c r="CV36" s="7">
        <v>26919290</v>
      </c>
      <c r="CW36" s="7">
        <v>103932240</v>
      </c>
    </row>
    <row r="37" spans="1:101" x14ac:dyDescent="0.2">
      <c r="A37" s="7" t="s">
        <v>541</v>
      </c>
      <c r="B37" s="7">
        <v>44085.078130000002</v>
      </c>
      <c r="C37" s="7">
        <v>151897.85939999999</v>
      </c>
      <c r="D37" s="7">
        <v>9563.7207030000009</v>
      </c>
      <c r="E37" s="7">
        <v>95946.445309999996</v>
      </c>
      <c r="F37" s="7">
        <v>245167480</v>
      </c>
      <c r="G37" s="7">
        <v>69095.054690000004</v>
      </c>
      <c r="H37" s="7">
        <v>188006.2813</v>
      </c>
      <c r="I37" s="7">
        <v>13087.33887</v>
      </c>
      <c r="J37" s="7">
        <v>72547.835940000004</v>
      </c>
      <c r="K37" s="7">
        <v>187431.1875</v>
      </c>
      <c r="L37" s="7">
        <v>15126.697270000001</v>
      </c>
      <c r="M37" s="7">
        <v>127299.0781</v>
      </c>
      <c r="N37" s="7">
        <v>43022.527340000001</v>
      </c>
      <c r="O37" s="7">
        <v>202733.0938</v>
      </c>
      <c r="P37" s="7">
        <v>32153.92383</v>
      </c>
      <c r="Q37" s="7">
        <v>105343.4531</v>
      </c>
      <c r="R37" s="7">
        <v>46237.292970000002</v>
      </c>
      <c r="S37" s="7">
        <v>142606.79689999999</v>
      </c>
      <c r="T37" s="7">
        <v>12708.67871</v>
      </c>
      <c r="U37" s="7">
        <v>187183.5313</v>
      </c>
      <c r="V37" s="7">
        <v>76807.523440000004</v>
      </c>
      <c r="W37" s="7">
        <v>231653.04689999999</v>
      </c>
      <c r="X37" s="7">
        <v>6985.7797849999997</v>
      </c>
      <c r="Y37" s="7">
        <v>175120.76560000001</v>
      </c>
      <c r="Z37" s="7">
        <v>103680530</v>
      </c>
      <c r="AA37" s="7">
        <v>102269350</v>
      </c>
      <c r="AB37" s="7">
        <v>94323190</v>
      </c>
      <c r="AC37" s="7">
        <v>106169130</v>
      </c>
      <c r="AD37" s="7">
        <v>66979150</v>
      </c>
      <c r="AE37" s="7">
        <v>80134680</v>
      </c>
      <c r="AF37" s="7">
        <v>163659670</v>
      </c>
      <c r="AG37" s="7">
        <v>165608740</v>
      </c>
      <c r="AH37" s="7">
        <v>13776.97363</v>
      </c>
      <c r="AI37" s="7">
        <v>89952960</v>
      </c>
      <c r="AJ37" s="7">
        <v>260814100</v>
      </c>
      <c r="AK37" s="7">
        <v>195797480</v>
      </c>
      <c r="AL37" s="7">
        <v>144854280</v>
      </c>
      <c r="AM37" s="7">
        <v>189299700</v>
      </c>
      <c r="AN37" s="7">
        <v>193094720</v>
      </c>
      <c r="AO37" s="7">
        <v>248602960</v>
      </c>
      <c r="AP37" s="7">
        <v>176275260</v>
      </c>
      <c r="AQ37" s="7">
        <v>147608840</v>
      </c>
      <c r="AR37" s="7">
        <v>237306760</v>
      </c>
      <c r="AS37" s="7">
        <v>185822460</v>
      </c>
      <c r="AT37" s="7">
        <v>176493260</v>
      </c>
      <c r="AU37" s="7">
        <v>222262200</v>
      </c>
      <c r="AV37" s="7">
        <v>221203860</v>
      </c>
      <c r="AW37" s="7">
        <v>169319180</v>
      </c>
      <c r="AX37" s="7">
        <v>6356.1474609999996</v>
      </c>
      <c r="AY37" s="7">
        <v>2444.4245609999998</v>
      </c>
      <c r="AZ37" s="7">
        <v>4774.623047</v>
      </c>
      <c r="BA37" s="7">
        <v>2231.6408689999998</v>
      </c>
      <c r="BB37" s="7">
        <v>97012.03125</v>
      </c>
      <c r="BC37" s="7">
        <v>979202.8125</v>
      </c>
      <c r="BD37" s="7">
        <v>758510</v>
      </c>
      <c r="BE37" s="7">
        <v>197927.04689999999</v>
      </c>
      <c r="BF37" s="7">
        <v>737923.875</v>
      </c>
      <c r="BG37" s="7">
        <v>1217374.625</v>
      </c>
      <c r="BH37" s="7">
        <v>176743.04689999999</v>
      </c>
      <c r="BI37" s="7">
        <v>259182.79689999999</v>
      </c>
      <c r="BJ37" s="7">
        <v>434163.09379999997</v>
      </c>
      <c r="BK37" s="7">
        <v>1702554.125</v>
      </c>
      <c r="BL37" s="7">
        <v>175418.20310000001</v>
      </c>
      <c r="BM37" s="7">
        <v>546080.8125</v>
      </c>
      <c r="BN37" s="7">
        <v>418448.75</v>
      </c>
      <c r="BO37" s="7">
        <v>2709869.5</v>
      </c>
      <c r="BP37" s="7">
        <v>201799.8438</v>
      </c>
      <c r="BQ37" s="7">
        <v>207106.8438</v>
      </c>
      <c r="BR37" s="7">
        <v>967251.3125</v>
      </c>
      <c r="BS37" s="7">
        <v>2639239.75</v>
      </c>
      <c r="BT37" s="7">
        <v>194152.6875</v>
      </c>
      <c r="BU37" s="7">
        <v>288353.09379999997</v>
      </c>
      <c r="BV37" s="7">
        <v>438342.53129999997</v>
      </c>
      <c r="BW37" s="7">
        <v>1663751.625</v>
      </c>
      <c r="BX37" s="7">
        <v>281449.3125</v>
      </c>
      <c r="BY37" s="7">
        <v>370888.03129999997</v>
      </c>
      <c r="BZ37" s="7">
        <v>6576.7983400000003</v>
      </c>
      <c r="CA37" s="7">
        <v>6607.4423829999996</v>
      </c>
      <c r="CB37" s="7">
        <v>5282.6396480000003</v>
      </c>
      <c r="CC37" s="7">
        <v>6324.7553710000002</v>
      </c>
      <c r="CD37" s="7">
        <v>13046.50195</v>
      </c>
      <c r="CE37" s="7">
        <v>184522.51560000001</v>
      </c>
      <c r="CF37" s="7">
        <v>9779.6611329999996</v>
      </c>
      <c r="CG37" s="7">
        <v>9014.8056639999995</v>
      </c>
      <c r="CH37" s="7">
        <v>18195.839840000001</v>
      </c>
      <c r="CI37" s="7">
        <v>3971.8312989999999</v>
      </c>
      <c r="CJ37" s="7">
        <v>6178.7846680000002</v>
      </c>
      <c r="CK37" s="7">
        <v>11777.545899999999</v>
      </c>
      <c r="CL37" s="7">
        <v>5858.7851559999999</v>
      </c>
      <c r="CM37" s="7">
        <v>7332.0966799999997</v>
      </c>
      <c r="CN37" s="7">
        <v>15445.706050000001</v>
      </c>
      <c r="CO37" s="7">
        <v>159067300</v>
      </c>
      <c r="CP37" s="7">
        <v>229960480</v>
      </c>
      <c r="CQ37" s="7">
        <v>11501.36621</v>
      </c>
      <c r="CR37" s="7">
        <v>741627.5625</v>
      </c>
      <c r="CS37" s="7">
        <v>1005209.625</v>
      </c>
      <c r="CT37" s="7">
        <v>9374.3320309999999</v>
      </c>
      <c r="CU37" s="7">
        <v>14028.610350000001</v>
      </c>
      <c r="CV37" s="7">
        <v>14710.34863</v>
      </c>
      <c r="CW37" s="7">
        <v>7404.779297</v>
      </c>
    </row>
    <row r="38" spans="1:101" x14ac:dyDescent="0.2">
      <c r="A38" s="7" t="s">
        <v>549</v>
      </c>
      <c r="B38" s="7">
        <v>68168.828129999994</v>
      </c>
      <c r="C38" s="7">
        <v>105941.75</v>
      </c>
      <c r="D38" s="7">
        <v>63997.71875</v>
      </c>
      <c r="E38" s="7">
        <v>62042.492189999997</v>
      </c>
      <c r="F38" s="7">
        <v>13540370</v>
      </c>
      <c r="G38" s="7">
        <v>68375.335940000004</v>
      </c>
      <c r="H38" s="7">
        <v>81440.726559999996</v>
      </c>
      <c r="I38" s="7">
        <v>78914.664059999996</v>
      </c>
      <c r="J38" s="7">
        <v>105890.28909999999</v>
      </c>
      <c r="K38" s="7">
        <v>100269.0469</v>
      </c>
      <c r="L38" s="7">
        <v>78680.140629999994</v>
      </c>
      <c r="M38" s="7">
        <v>64303.988279999998</v>
      </c>
      <c r="N38" s="7">
        <v>226964.42189999999</v>
      </c>
      <c r="O38" s="7">
        <v>302475.90629999997</v>
      </c>
      <c r="P38" s="7">
        <v>71791.617190000004</v>
      </c>
      <c r="Q38" s="7">
        <v>108958.83590000001</v>
      </c>
      <c r="R38" s="7">
        <v>1036912.688</v>
      </c>
      <c r="S38" s="7">
        <v>1053434.125</v>
      </c>
      <c r="T38" s="7">
        <v>615349.75</v>
      </c>
      <c r="U38" s="7">
        <v>717474.375</v>
      </c>
      <c r="V38" s="7">
        <v>134499.5313</v>
      </c>
      <c r="W38" s="7">
        <v>121893.35159999999</v>
      </c>
      <c r="X38" s="7">
        <v>37142.613279999998</v>
      </c>
      <c r="Y38" s="7">
        <v>67587.023440000004</v>
      </c>
      <c r="Z38" s="7">
        <v>499993.09379999997</v>
      </c>
      <c r="AA38" s="7">
        <v>471738.3125</v>
      </c>
      <c r="AB38" s="7">
        <v>390404.09379999997</v>
      </c>
      <c r="AC38" s="7">
        <v>432533.59379999997</v>
      </c>
      <c r="AD38" s="7">
        <v>257473.64060000001</v>
      </c>
      <c r="AE38" s="7">
        <v>392976.84379999997</v>
      </c>
      <c r="AF38" s="7">
        <v>791863.9375</v>
      </c>
      <c r="AG38" s="7">
        <v>9575370</v>
      </c>
      <c r="AH38" s="7">
        <v>2726.2531739999999</v>
      </c>
      <c r="AI38" s="7">
        <v>372564.125</v>
      </c>
      <c r="AJ38" s="7">
        <v>1202008.125</v>
      </c>
      <c r="AK38" s="7">
        <v>797482.25</v>
      </c>
      <c r="AL38" s="7">
        <v>740759.6875</v>
      </c>
      <c r="AM38" s="7">
        <v>959007.125</v>
      </c>
      <c r="AN38" s="7">
        <v>1410366.25</v>
      </c>
      <c r="AO38" s="7">
        <v>1208433.125</v>
      </c>
      <c r="AP38" s="7">
        <v>638023.9375</v>
      </c>
      <c r="AQ38" s="7">
        <v>848373.25</v>
      </c>
      <c r="AR38" s="7">
        <v>1288951.25</v>
      </c>
      <c r="AS38" s="7">
        <v>1117678.25</v>
      </c>
      <c r="AT38" s="7">
        <v>778863.5</v>
      </c>
      <c r="AU38" s="7">
        <v>7887240</v>
      </c>
      <c r="AV38" s="7">
        <v>972687.125</v>
      </c>
      <c r="AW38" s="7">
        <v>489541.65629999997</v>
      </c>
      <c r="AX38" s="7">
        <v>2948.8916020000001</v>
      </c>
      <c r="AY38" s="7">
        <v>1529.467529</v>
      </c>
      <c r="AZ38" s="7">
        <v>1369.341919</v>
      </c>
      <c r="BA38" s="7">
        <v>1259.325317</v>
      </c>
      <c r="BB38" s="7">
        <v>22770.136719999999</v>
      </c>
      <c r="BC38" s="7">
        <v>22791.539059999999</v>
      </c>
      <c r="BD38" s="7">
        <v>14806.55762</v>
      </c>
      <c r="BE38" s="7">
        <v>24676.91992</v>
      </c>
      <c r="BF38" s="7">
        <v>295322.46879999997</v>
      </c>
      <c r="BG38" s="7">
        <v>62441.824220000002</v>
      </c>
      <c r="BH38" s="7">
        <v>29296.494139999999</v>
      </c>
      <c r="BI38" s="7">
        <v>45735.207029999998</v>
      </c>
      <c r="BJ38" s="7">
        <v>136627.4688</v>
      </c>
      <c r="BK38" s="7">
        <v>115249.50780000001</v>
      </c>
      <c r="BL38" s="7">
        <v>26235.496090000001</v>
      </c>
      <c r="BM38" s="7">
        <v>46682.925779999998</v>
      </c>
      <c r="BN38" s="7">
        <v>160664.76560000001</v>
      </c>
      <c r="BO38" s="7">
        <v>332845.34379999997</v>
      </c>
      <c r="BP38" s="7">
        <v>30321.722659999999</v>
      </c>
      <c r="BQ38" s="7">
        <v>21739.677729999999</v>
      </c>
      <c r="BR38" s="7">
        <v>519533.71879999997</v>
      </c>
      <c r="BS38" s="7">
        <v>2026996.5</v>
      </c>
      <c r="BT38" s="7">
        <v>55020.863279999998</v>
      </c>
      <c r="BU38" s="7">
        <v>80476.3125</v>
      </c>
      <c r="BV38" s="7">
        <v>80481.71875</v>
      </c>
      <c r="BW38" s="7">
        <v>50725.414060000003</v>
      </c>
      <c r="BX38" s="7">
        <v>61801.492189999997</v>
      </c>
      <c r="BY38" s="7">
        <v>28009.876950000002</v>
      </c>
      <c r="BZ38" s="7">
        <v>3168.4682619999999</v>
      </c>
      <c r="CA38" s="7">
        <v>2159.5278320000002</v>
      </c>
      <c r="CB38" s="7">
        <v>2334.3542480000001</v>
      </c>
      <c r="CC38" s="7">
        <v>5016.0249020000001</v>
      </c>
      <c r="CD38" s="7">
        <v>3249.0417480000001</v>
      </c>
      <c r="CE38" s="7">
        <v>83599.976559999996</v>
      </c>
      <c r="CF38" s="7">
        <v>6343.0952150000003</v>
      </c>
      <c r="CG38" s="7">
        <v>5573.689453</v>
      </c>
      <c r="CH38" s="7">
        <v>2490.7971189999998</v>
      </c>
      <c r="CI38" s="7">
        <v>5273.5820309999999</v>
      </c>
      <c r="CJ38" s="7">
        <v>3214.9487300000001</v>
      </c>
      <c r="CK38" s="7">
        <v>4058.7346189999998</v>
      </c>
      <c r="CL38" s="7">
        <v>6199.6279299999997</v>
      </c>
      <c r="CM38" s="7">
        <v>3161.7241210000002</v>
      </c>
      <c r="CN38" s="7">
        <v>2434.2172850000002</v>
      </c>
      <c r="CO38" s="7">
        <v>602788.0625</v>
      </c>
      <c r="CP38" s="7">
        <v>824057.0625</v>
      </c>
      <c r="CQ38" s="7">
        <v>12492.89941</v>
      </c>
      <c r="CR38" s="7">
        <v>77593.21875</v>
      </c>
      <c r="CS38" s="7">
        <v>125881.96090000001</v>
      </c>
      <c r="CT38" s="7">
        <v>5605.2470700000003</v>
      </c>
      <c r="CU38" s="7">
        <v>8086.6289059999999</v>
      </c>
      <c r="CV38" s="7">
        <v>6068.7646480000003</v>
      </c>
      <c r="CW38" s="7">
        <v>1712.6060789999999</v>
      </c>
    </row>
    <row r="39" spans="1:101" x14ac:dyDescent="0.2">
      <c r="A39" s="7" t="s">
        <v>555</v>
      </c>
      <c r="B39" s="7">
        <v>19689.689450000002</v>
      </c>
      <c r="C39" s="7">
        <v>21578.54492</v>
      </c>
      <c r="D39" s="7">
        <v>11029.308590000001</v>
      </c>
      <c r="E39" s="7">
        <v>7157.2221680000002</v>
      </c>
      <c r="F39" s="7">
        <v>24121.042969999999</v>
      </c>
      <c r="G39" s="7">
        <v>4346.4741210000002</v>
      </c>
      <c r="H39" s="7">
        <v>4492.6274409999996</v>
      </c>
      <c r="I39" s="7">
        <v>0</v>
      </c>
      <c r="J39" s="7">
        <v>6773.4780270000001</v>
      </c>
      <c r="K39" s="7">
        <v>8762.9277340000008</v>
      </c>
      <c r="L39" s="7">
        <v>6243.3310549999997</v>
      </c>
      <c r="M39" s="7">
        <v>6761.8139650000003</v>
      </c>
      <c r="N39" s="7">
        <v>28282.271479999999</v>
      </c>
      <c r="O39" s="7">
        <v>12301.3457</v>
      </c>
      <c r="P39" s="7">
        <v>15725.900390000001</v>
      </c>
      <c r="Q39" s="7">
        <v>19750.296880000002</v>
      </c>
      <c r="R39" s="7">
        <v>61223.410159999999</v>
      </c>
      <c r="S39" s="7">
        <v>51387.769529999998</v>
      </c>
      <c r="T39" s="7">
        <v>58385.617189999997</v>
      </c>
      <c r="U39" s="7">
        <v>48123.417970000002</v>
      </c>
      <c r="V39" s="7">
        <v>5861.341797</v>
      </c>
      <c r="W39" s="7">
        <v>4589.2392579999996</v>
      </c>
      <c r="X39" s="7">
        <v>4094.9497070000002</v>
      </c>
      <c r="Y39" s="7">
        <v>5560.1992190000001</v>
      </c>
      <c r="Z39" s="7">
        <v>137202.48439999999</v>
      </c>
      <c r="AA39" s="7">
        <v>78690.34375</v>
      </c>
      <c r="AB39" s="7">
        <v>70341.625</v>
      </c>
      <c r="AC39" s="7">
        <v>65208.148439999997</v>
      </c>
      <c r="AD39" s="7">
        <v>10753.302729999999</v>
      </c>
      <c r="AE39" s="7">
        <v>14078.56055</v>
      </c>
      <c r="AF39" s="7">
        <v>13554.127930000001</v>
      </c>
      <c r="AG39" s="7">
        <v>7473.6606449999999</v>
      </c>
      <c r="AH39" s="7">
        <v>9849.546875</v>
      </c>
      <c r="AI39" s="7">
        <v>20565.648440000001</v>
      </c>
      <c r="AJ39" s="7">
        <v>22845.992190000001</v>
      </c>
      <c r="AK39" s="7">
        <v>34624.195310000003</v>
      </c>
      <c r="AL39" s="7">
        <v>51098.3125</v>
      </c>
      <c r="AM39" s="7">
        <v>64087.386720000002</v>
      </c>
      <c r="AN39" s="7">
        <v>18700.472659999999</v>
      </c>
      <c r="AO39" s="7">
        <v>68136.101559999996</v>
      </c>
      <c r="AP39" s="7">
        <v>221525.48439999999</v>
      </c>
      <c r="AQ39" s="7">
        <v>302574.25</v>
      </c>
      <c r="AR39" s="7">
        <v>83421.679690000004</v>
      </c>
      <c r="AS39" s="7">
        <v>246962.375</v>
      </c>
      <c r="AT39" s="7">
        <v>10768.5918</v>
      </c>
      <c r="AU39" s="7">
        <v>21073.41992</v>
      </c>
      <c r="AV39" s="7">
        <v>20934.009770000001</v>
      </c>
      <c r="AW39" s="7">
        <v>23745.60742</v>
      </c>
      <c r="AX39" s="7">
        <v>0</v>
      </c>
      <c r="AY39" s="7">
        <v>0</v>
      </c>
      <c r="AZ39" s="7">
        <v>0</v>
      </c>
      <c r="BA39" s="7">
        <v>0</v>
      </c>
      <c r="BB39" s="7">
        <v>65673.03125</v>
      </c>
      <c r="BC39" s="7">
        <v>116088.4844</v>
      </c>
      <c r="BD39" s="7">
        <v>91719.234379999994</v>
      </c>
      <c r="BE39" s="7">
        <v>72036.992190000004</v>
      </c>
      <c r="BF39" s="7">
        <v>124807.4531</v>
      </c>
      <c r="BG39" s="7">
        <v>78428.179690000004</v>
      </c>
      <c r="BH39" s="7">
        <v>25922.585940000001</v>
      </c>
      <c r="BI39" s="7">
        <v>67976.226559999996</v>
      </c>
      <c r="BJ39" s="7">
        <v>99441.1875</v>
      </c>
      <c r="BK39" s="7">
        <v>178761.73439999999</v>
      </c>
      <c r="BL39" s="7">
        <v>37397.210939999997</v>
      </c>
      <c r="BM39" s="7">
        <v>115089.3594</v>
      </c>
      <c r="BN39" s="7">
        <v>437510.03129999997</v>
      </c>
      <c r="BO39" s="7">
        <v>547299.875</v>
      </c>
      <c r="BP39" s="7">
        <v>144829.5313</v>
      </c>
      <c r="BQ39" s="7">
        <v>318068.625</v>
      </c>
      <c r="BR39" s="7">
        <v>912715.5</v>
      </c>
      <c r="BS39" s="7">
        <v>1509052.5</v>
      </c>
      <c r="BT39" s="7">
        <v>548116.3125</v>
      </c>
      <c r="BU39" s="7">
        <v>768629.9375</v>
      </c>
      <c r="BV39" s="7">
        <v>89189.40625</v>
      </c>
      <c r="BW39" s="7">
        <v>154015.4688</v>
      </c>
      <c r="BX39" s="7">
        <v>28785.251950000002</v>
      </c>
      <c r="BY39" s="7">
        <v>93772.015629999994</v>
      </c>
      <c r="BZ39" s="7">
        <v>3931.1840820000002</v>
      </c>
      <c r="CA39" s="7">
        <v>4026.2529300000001</v>
      </c>
      <c r="CB39" s="7">
        <v>9436.4775389999995</v>
      </c>
      <c r="CC39" s="7">
        <v>3769.3510740000002</v>
      </c>
      <c r="CD39" s="7">
        <v>0</v>
      </c>
      <c r="CE39" s="7">
        <v>0</v>
      </c>
      <c r="CF39" s="7">
        <v>4493.8823240000002</v>
      </c>
      <c r="CG39" s="7">
        <v>4331.404297</v>
      </c>
      <c r="CH39" s="7">
        <v>8478.9970699999994</v>
      </c>
      <c r="CI39" s="7">
        <v>5366.6713870000003</v>
      </c>
      <c r="CJ39" s="7">
        <v>5363.7719729999999</v>
      </c>
      <c r="CK39" s="7">
        <v>0</v>
      </c>
      <c r="CL39" s="7">
        <v>4556.0961909999996</v>
      </c>
      <c r="CM39" s="7">
        <v>4170.9282229999999</v>
      </c>
      <c r="CN39" s="7">
        <v>5927.3222660000001</v>
      </c>
      <c r="CO39" s="7">
        <v>7494.2290039999998</v>
      </c>
      <c r="CP39" s="7">
        <v>7426.7216799999997</v>
      </c>
      <c r="CQ39" s="7">
        <v>8634.3476559999999</v>
      </c>
      <c r="CR39" s="7">
        <v>78381.960940000004</v>
      </c>
      <c r="CS39" s="7">
        <v>57843.382810000003</v>
      </c>
      <c r="CT39" s="7">
        <v>2951.7678219999998</v>
      </c>
      <c r="CU39" s="7">
        <v>5661.1010740000002</v>
      </c>
      <c r="CV39" s="7">
        <v>0</v>
      </c>
      <c r="CW39" s="7">
        <v>3175.0378420000002</v>
      </c>
    </row>
    <row r="40" spans="1:101" x14ac:dyDescent="0.2">
      <c r="A40" s="7" t="s">
        <v>561</v>
      </c>
      <c r="B40" s="7">
        <v>179761580</v>
      </c>
      <c r="C40" s="7">
        <v>114144560</v>
      </c>
      <c r="D40" s="7">
        <v>60000540</v>
      </c>
      <c r="E40" s="7">
        <v>61104150</v>
      </c>
      <c r="F40" s="7">
        <v>101950280</v>
      </c>
      <c r="G40" s="7">
        <v>280019240</v>
      </c>
      <c r="H40" s="7">
        <v>5485567.5</v>
      </c>
      <c r="I40" s="7">
        <v>221249760</v>
      </c>
      <c r="J40" s="7">
        <v>122154620</v>
      </c>
      <c r="K40" s="7">
        <v>121626040</v>
      </c>
      <c r="L40" s="7">
        <v>91279680</v>
      </c>
      <c r="M40" s="7">
        <v>5587481.5</v>
      </c>
      <c r="N40" s="7">
        <v>56008200</v>
      </c>
      <c r="O40" s="7">
        <v>59979550</v>
      </c>
      <c r="P40" s="7">
        <v>38690330</v>
      </c>
      <c r="Q40" s="7">
        <v>4199767.5</v>
      </c>
      <c r="R40" s="7">
        <v>35278860</v>
      </c>
      <c r="S40" s="7">
        <v>3375543.75</v>
      </c>
      <c r="T40" s="7">
        <v>3779485.5</v>
      </c>
      <c r="U40" s="7">
        <v>48458260</v>
      </c>
      <c r="V40" s="7">
        <v>159471760</v>
      </c>
      <c r="W40" s="7">
        <v>7193224.5</v>
      </c>
      <c r="X40" s="7">
        <v>5154570.5</v>
      </c>
      <c r="Y40" s="7">
        <v>68577810</v>
      </c>
      <c r="Z40" s="7">
        <v>63285490</v>
      </c>
      <c r="AA40" s="7">
        <v>5771176.5</v>
      </c>
      <c r="AB40" s="7">
        <v>44998700</v>
      </c>
      <c r="AC40" s="7">
        <v>55281450</v>
      </c>
      <c r="AD40" s="7">
        <v>24200700</v>
      </c>
      <c r="AE40" s="7">
        <v>43130680</v>
      </c>
      <c r="AF40" s="7">
        <v>30243170</v>
      </c>
      <c r="AG40" s="7">
        <v>52093210</v>
      </c>
      <c r="AH40" s="7">
        <v>242690720</v>
      </c>
      <c r="AI40" s="7">
        <v>127054800</v>
      </c>
      <c r="AJ40" s="7">
        <v>113684180</v>
      </c>
      <c r="AK40" s="7">
        <v>109082260</v>
      </c>
      <c r="AL40" s="7">
        <v>267275520</v>
      </c>
      <c r="AM40" s="7">
        <v>312214840</v>
      </c>
      <c r="AN40" s="7">
        <v>411498680</v>
      </c>
      <c r="AO40" s="7">
        <v>222436880</v>
      </c>
      <c r="AP40" s="7">
        <v>226949000</v>
      </c>
      <c r="AQ40" s="7">
        <v>216045400</v>
      </c>
      <c r="AR40" s="7">
        <v>369915480</v>
      </c>
      <c r="AS40" s="7">
        <v>133658030</v>
      </c>
      <c r="AT40" s="7">
        <v>2484822.75</v>
      </c>
      <c r="AU40" s="7">
        <v>1447502.5</v>
      </c>
      <c r="AV40" s="7">
        <v>1497820.25</v>
      </c>
      <c r="AW40" s="7">
        <v>1727701.875</v>
      </c>
      <c r="AX40" s="7">
        <v>1470719.625</v>
      </c>
      <c r="AY40" s="7">
        <v>6620.5483400000003</v>
      </c>
      <c r="AZ40" s="7">
        <v>22495.621090000001</v>
      </c>
      <c r="BA40" s="7">
        <v>35632.304689999997</v>
      </c>
      <c r="BB40" s="7">
        <v>91105130</v>
      </c>
      <c r="BC40" s="7">
        <v>4393837.5</v>
      </c>
      <c r="BD40" s="7">
        <v>17632780</v>
      </c>
      <c r="BE40" s="7">
        <v>24074530</v>
      </c>
      <c r="BF40" s="7">
        <v>478596120</v>
      </c>
      <c r="BG40" s="7">
        <v>149555180</v>
      </c>
      <c r="BH40" s="7">
        <v>1689985.125</v>
      </c>
      <c r="BI40" s="7">
        <v>4625615.5</v>
      </c>
      <c r="BJ40" s="7">
        <v>725910480</v>
      </c>
      <c r="BK40" s="7">
        <v>7955995.5</v>
      </c>
      <c r="BL40" s="7">
        <v>69065000</v>
      </c>
      <c r="BM40" s="7">
        <v>3038767.5</v>
      </c>
      <c r="BN40" s="7">
        <v>220141220</v>
      </c>
      <c r="BO40" s="7">
        <v>112949960</v>
      </c>
      <c r="BP40" s="7">
        <v>38605200</v>
      </c>
      <c r="BQ40" s="7">
        <v>3097813.5</v>
      </c>
      <c r="BR40" s="7">
        <v>36929050</v>
      </c>
      <c r="BS40" s="7">
        <v>4375237.5</v>
      </c>
      <c r="BT40" s="7">
        <v>44480060</v>
      </c>
      <c r="BU40" s="7">
        <v>32979980</v>
      </c>
      <c r="BV40" s="7">
        <v>170788840</v>
      </c>
      <c r="BW40" s="7">
        <v>103564090</v>
      </c>
      <c r="BX40" s="7">
        <v>2112016.75</v>
      </c>
      <c r="BY40" s="7">
        <v>14412980</v>
      </c>
      <c r="BZ40" s="7">
        <v>1544094.375</v>
      </c>
      <c r="CA40" s="7">
        <v>1908206.625</v>
      </c>
      <c r="CB40" s="7">
        <v>3912527.5</v>
      </c>
      <c r="CC40" s="7">
        <v>17151310</v>
      </c>
      <c r="CD40" s="7">
        <v>1945166.875</v>
      </c>
      <c r="CE40" s="7">
        <v>92640720</v>
      </c>
      <c r="CF40" s="7">
        <v>3633658.5</v>
      </c>
      <c r="CG40" s="7">
        <v>1213812.75</v>
      </c>
      <c r="CH40" s="7">
        <v>203199360</v>
      </c>
      <c r="CI40" s="7">
        <v>6878595.5</v>
      </c>
      <c r="CJ40" s="7">
        <v>23250190</v>
      </c>
      <c r="CK40" s="7">
        <v>87622480</v>
      </c>
      <c r="CL40" s="7">
        <v>5148396.5</v>
      </c>
      <c r="CM40" s="7">
        <v>2997373.25</v>
      </c>
      <c r="CN40" s="7">
        <v>124582670</v>
      </c>
      <c r="CO40" s="7">
        <v>76212730</v>
      </c>
      <c r="CP40" s="7">
        <v>3080288.75</v>
      </c>
      <c r="CQ40" s="7">
        <v>92376310</v>
      </c>
      <c r="CR40" s="7">
        <v>5894388.5</v>
      </c>
      <c r="CS40" s="7">
        <v>147946440</v>
      </c>
      <c r="CT40" s="7">
        <v>3417503.5</v>
      </c>
      <c r="CU40" s="7">
        <v>700187.875</v>
      </c>
      <c r="CV40" s="7">
        <v>1349337.375</v>
      </c>
      <c r="CW40" s="7">
        <v>50917570</v>
      </c>
    </row>
    <row r="41" spans="1:101" x14ac:dyDescent="0.2">
      <c r="A41" s="7" t="s">
        <v>566</v>
      </c>
      <c r="B41" s="7">
        <v>48444.136720000002</v>
      </c>
      <c r="C41" s="7">
        <v>55479.964840000001</v>
      </c>
      <c r="D41" s="7">
        <v>28609.1875</v>
      </c>
      <c r="E41" s="7">
        <v>58761.636720000002</v>
      </c>
      <c r="F41" s="7">
        <v>297929.84379999997</v>
      </c>
      <c r="G41" s="7">
        <v>423119.59379999997</v>
      </c>
      <c r="H41" s="7">
        <v>120968.24219999999</v>
      </c>
      <c r="I41" s="7">
        <v>361618.34379999997</v>
      </c>
      <c r="J41" s="7">
        <v>586503.8125</v>
      </c>
      <c r="K41" s="7">
        <v>291902.5</v>
      </c>
      <c r="L41" s="7">
        <v>325210.71879999997</v>
      </c>
      <c r="M41" s="7">
        <v>236705.29689999999</v>
      </c>
      <c r="N41" s="7">
        <v>52981.984380000002</v>
      </c>
      <c r="O41" s="7">
        <v>131896.375</v>
      </c>
      <c r="P41" s="7">
        <v>76486.390629999994</v>
      </c>
      <c r="Q41" s="7">
        <v>75565.765629999994</v>
      </c>
      <c r="R41" s="7">
        <v>52093.796880000002</v>
      </c>
      <c r="S41" s="7">
        <v>73207.8125</v>
      </c>
      <c r="T41" s="7">
        <v>66958.007809999996</v>
      </c>
      <c r="U41" s="7">
        <v>70631.085940000004</v>
      </c>
      <c r="V41" s="7">
        <v>169678.6875</v>
      </c>
      <c r="W41" s="7">
        <v>2124330</v>
      </c>
      <c r="X41" s="7">
        <v>64308.285159999999</v>
      </c>
      <c r="Y41" s="7">
        <v>244115.48439999999</v>
      </c>
      <c r="Z41" s="7">
        <v>425887.8125</v>
      </c>
      <c r="AA41" s="7">
        <v>231482.875</v>
      </c>
      <c r="AB41" s="7">
        <v>108095.91409999999</v>
      </c>
      <c r="AC41" s="7">
        <v>111957.14840000001</v>
      </c>
      <c r="AD41" s="7">
        <v>62902.351560000003</v>
      </c>
      <c r="AE41" s="7">
        <v>80512.078129999994</v>
      </c>
      <c r="AF41" s="7">
        <v>117517.2031</v>
      </c>
      <c r="AG41" s="7">
        <v>155046.2813</v>
      </c>
      <c r="AH41" s="7">
        <v>492278.78129999997</v>
      </c>
      <c r="AI41" s="7">
        <v>189106.8438</v>
      </c>
      <c r="AJ41" s="7">
        <v>422251.6875</v>
      </c>
      <c r="AK41" s="7">
        <v>366686.125</v>
      </c>
      <c r="AL41" s="7">
        <v>614094.8125</v>
      </c>
      <c r="AM41" s="7">
        <v>721832.625</v>
      </c>
      <c r="AN41" s="7">
        <v>562695.3125</v>
      </c>
      <c r="AO41" s="7">
        <v>836407.5625</v>
      </c>
      <c r="AP41" s="7">
        <v>15858220</v>
      </c>
      <c r="AQ41" s="7">
        <v>663098.375</v>
      </c>
      <c r="AR41" s="7">
        <v>24058430</v>
      </c>
      <c r="AS41" s="7">
        <v>949882.5</v>
      </c>
      <c r="AT41" s="7">
        <v>90147.195309999996</v>
      </c>
      <c r="AU41" s="7">
        <v>116568.3906</v>
      </c>
      <c r="AV41" s="7">
        <v>85281.476559999996</v>
      </c>
      <c r="AW41" s="7">
        <v>62794.332029999998</v>
      </c>
      <c r="AX41" s="7">
        <v>52967.007810000003</v>
      </c>
      <c r="AY41" s="7">
        <v>0</v>
      </c>
      <c r="AZ41" s="7">
        <v>1524.706909</v>
      </c>
      <c r="BA41" s="7">
        <v>1106.6798100000001</v>
      </c>
      <c r="BB41" s="7">
        <v>112617.7656</v>
      </c>
      <c r="BC41" s="7">
        <v>618696.5</v>
      </c>
      <c r="BD41" s="7">
        <v>48693.039060000003</v>
      </c>
      <c r="BE41" s="7">
        <v>67386.085940000004</v>
      </c>
      <c r="BF41" s="7">
        <v>390450.5</v>
      </c>
      <c r="BG41" s="7">
        <v>292353.59379999997</v>
      </c>
      <c r="BH41" s="7">
        <v>104399.02340000001</v>
      </c>
      <c r="BI41" s="7">
        <v>174835.54689999999</v>
      </c>
      <c r="BJ41" s="7">
        <v>249727.70310000001</v>
      </c>
      <c r="BK41" s="7">
        <v>330371.90629999997</v>
      </c>
      <c r="BL41" s="7">
        <v>122584.875</v>
      </c>
      <c r="BM41" s="7">
        <v>152674.9688</v>
      </c>
      <c r="BN41" s="7">
        <v>182666.0625</v>
      </c>
      <c r="BO41" s="7">
        <v>391481.84379999997</v>
      </c>
      <c r="BP41" s="7">
        <v>103333.1875</v>
      </c>
      <c r="BQ41" s="7">
        <v>74674.398440000004</v>
      </c>
      <c r="BR41" s="7">
        <v>197038.39060000001</v>
      </c>
      <c r="BS41" s="7">
        <v>447768.34379999997</v>
      </c>
      <c r="BT41" s="7">
        <v>120987.9219</v>
      </c>
      <c r="BU41" s="7">
        <v>122342.35159999999</v>
      </c>
      <c r="BV41" s="7">
        <v>203687.75</v>
      </c>
      <c r="BW41" s="7">
        <v>506189.6875</v>
      </c>
      <c r="BX41" s="7">
        <v>58874.910159999999</v>
      </c>
      <c r="BY41" s="7">
        <v>550271.5625</v>
      </c>
      <c r="BZ41" s="7">
        <v>52952.433590000001</v>
      </c>
      <c r="CA41" s="7">
        <v>88516.320309999996</v>
      </c>
      <c r="CB41" s="7">
        <v>42397.21875</v>
      </c>
      <c r="CC41" s="7">
        <v>93412.1875</v>
      </c>
      <c r="CD41" s="7">
        <v>87505.34375</v>
      </c>
      <c r="CE41" s="7">
        <v>253539.82810000001</v>
      </c>
      <c r="CF41" s="7">
        <v>125427.7188</v>
      </c>
      <c r="CG41" s="7">
        <v>110406.42969999999</v>
      </c>
      <c r="CH41" s="7">
        <v>728972.125</v>
      </c>
      <c r="CI41" s="7">
        <v>165092.29689999999</v>
      </c>
      <c r="CJ41" s="7">
        <v>191174.60939999999</v>
      </c>
      <c r="CK41" s="7">
        <v>347066.53129999997</v>
      </c>
      <c r="CL41" s="7">
        <v>167143.4375</v>
      </c>
      <c r="CM41" s="7">
        <v>203741.0938</v>
      </c>
      <c r="CN41" s="7">
        <v>440347.96879999997</v>
      </c>
      <c r="CO41" s="7">
        <v>217683.89060000001</v>
      </c>
      <c r="CP41" s="7">
        <v>228494.125</v>
      </c>
      <c r="CQ41" s="7">
        <v>310324.8125</v>
      </c>
      <c r="CR41" s="7">
        <v>99067.898440000004</v>
      </c>
      <c r="CS41" s="7">
        <v>209808.98439999999</v>
      </c>
      <c r="CT41" s="7">
        <v>120600.5781</v>
      </c>
      <c r="CU41" s="7">
        <v>84149.414059999996</v>
      </c>
      <c r="CV41" s="7">
        <v>68676.171879999994</v>
      </c>
      <c r="CW41" s="7">
        <v>115202.49219999999</v>
      </c>
    </row>
    <row r="42" spans="1:101" x14ac:dyDescent="0.2">
      <c r="A42" s="7" t="s">
        <v>571</v>
      </c>
      <c r="B42" s="7">
        <v>569254.4375</v>
      </c>
      <c r="C42" s="7">
        <v>864946.8125</v>
      </c>
      <c r="D42" s="7">
        <v>392573.21879999997</v>
      </c>
      <c r="E42" s="7">
        <v>461519.03129999997</v>
      </c>
      <c r="F42" s="7">
        <v>605713.8125</v>
      </c>
      <c r="G42" s="7">
        <v>26001220</v>
      </c>
      <c r="H42" s="7">
        <v>20231300</v>
      </c>
      <c r="I42" s="7">
        <v>1764241.875</v>
      </c>
      <c r="J42" s="7">
        <v>8017382.5</v>
      </c>
      <c r="K42" s="7">
        <v>7402263.5</v>
      </c>
      <c r="L42" s="7">
        <v>14627870</v>
      </c>
      <c r="M42" s="7">
        <v>37943640</v>
      </c>
      <c r="N42" s="7">
        <v>82113590</v>
      </c>
      <c r="O42" s="7">
        <v>258806940</v>
      </c>
      <c r="P42" s="7">
        <v>1703696.375</v>
      </c>
      <c r="Q42" s="7">
        <v>4128940.5</v>
      </c>
      <c r="R42" s="7">
        <v>273578300</v>
      </c>
      <c r="S42" s="7">
        <v>444406680</v>
      </c>
      <c r="T42" s="7">
        <v>148148130</v>
      </c>
      <c r="U42" s="7">
        <v>272437880</v>
      </c>
      <c r="V42" s="7">
        <v>1301046.5</v>
      </c>
      <c r="W42" s="7">
        <v>1398160.625</v>
      </c>
      <c r="X42" s="7">
        <v>202296.1875</v>
      </c>
      <c r="Y42" s="7">
        <v>1212862.75</v>
      </c>
      <c r="Z42" s="7">
        <v>329936.84379999997</v>
      </c>
      <c r="AA42" s="7">
        <v>326129.53129999997</v>
      </c>
      <c r="AB42" s="7">
        <v>106878.9375</v>
      </c>
      <c r="AC42" s="7">
        <v>205669.125</v>
      </c>
      <c r="AD42" s="7">
        <v>141261.875</v>
      </c>
      <c r="AE42" s="7">
        <v>299781.25</v>
      </c>
      <c r="AF42" s="7">
        <v>237274.57810000001</v>
      </c>
      <c r="AG42" s="7">
        <v>1137400.75</v>
      </c>
      <c r="AH42" s="7">
        <v>425622.96879999997</v>
      </c>
      <c r="AI42" s="7">
        <v>682410.375</v>
      </c>
      <c r="AJ42" s="7">
        <v>1434450.375</v>
      </c>
      <c r="AK42" s="7">
        <v>788379.6875</v>
      </c>
      <c r="AL42" s="7">
        <v>729028.25</v>
      </c>
      <c r="AM42" s="7">
        <v>1713757.25</v>
      </c>
      <c r="AN42" s="7">
        <v>1133175.5</v>
      </c>
      <c r="AO42" s="7">
        <v>31033310</v>
      </c>
      <c r="AP42" s="7">
        <v>829393.75</v>
      </c>
      <c r="AQ42" s="7">
        <v>1936917.75</v>
      </c>
      <c r="AR42" s="7">
        <v>2788220.25</v>
      </c>
      <c r="AS42" s="7">
        <v>5129343.5</v>
      </c>
      <c r="AT42" s="7">
        <v>370183.03129999997</v>
      </c>
      <c r="AU42" s="7">
        <v>531664.1875</v>
      </c>
      <c r="AV42" s="7">
        <v>193295.79689999999</v>
      </c>
      <c r="AW42" s="7">
        <v>167829.39060000001</v>
      </c>
      <c r="AX42" s="7">
        <v>16587.591799999998</v>
      </c>
      <c r="AY42" s="7">
        <v>8733.1826170000004</v>
      </c>
      <c r="AZ42" s="7">
        <v>4846.0317379999997</v>
      </c>
      <c r="BA42" s="7">
        <v>7775.5356449999999</v>
      </c>
      <c r="BB42" s="7">
        <v>538466.9375</v>
      </c>
      <c r="BC42" s="7">
        <v>3226752.75</v>
      </c>
      <c r="BD42" s="7">
        <v>143499.92189999999</v>
      </c>
      <c r="BE42" s="7">
        <v>3624750</v>
      </c>
      <c r="BF42" s="7">
        <v>6268666.5</v>
      </c>
      <c r="BG42" s="7">
        <v>136401240</v>
      </c>
      <c r="BH42" s="7">
        <v>215806.0313</v>
      </c>
      <c r="BI42" s="7">
        <v>880085.5625</v>
      </c>
      <c r="BJ42" s="7">
        <v>5986332.5</v>
      </c>
      <c r="BK42" s="7">
        <v>72221400</v>
      </c>
      <c r="BL42" s="7">
        <v>315892.0625</v>
      </c>
      <c r="BM42" s="7">
        <v>398844.09379999997</v>
      </c>
      <c r="BN42" s="7">
        <v>35147880</v>
      </c>
      <c r="BO42" s="7">
        <v>137736300</v>
      </c>
      <c r="BP42" s="7">
        <v>358567.09379999997</v>
      </c>
      <c r="BQ42" s="7">
        <v>191909.64060000001</v>
      </c>
      <c r="BR42" s="7">
        <v>34311900</v>
      </c>
      <c r="BS42" s="7">
        <v>2258040.5</v>
      </c>
      <c r="BT42" s="7">
        <v>569342.5</v>
      </c>
      <c r="BU42" s="7">
        <v>649719.75</v>
      </c>
      <c r="BV42" s="7">
        <v>1972360.625</v>
      </c>
      <c r="BW42" s="7">
        <v>3927634.75</v>
      </c>
      <c r="BX42" s="7">
        <v>425097.21879999997</v>
      </c>
      <c r="BY42" s="7">
        <v>281748.8125</v>
      </c>
      <c r="BZ42" s="7">
        <v>65208.496090000001</v>
      </c>
      <c r="CA42" s="7">
        <v>110454.7031</v>
      </c>
      <c r="CB42" s="7">
        <v>30418.640630000002</v>
      </c>
      <c r="CC42" s="7">
        <v>65515.804689999997</v>
      </c>
      <c r="CD42" s="7">
        <v>217615.5313</v>
      </c>
      <c r="CE42" s="7">
        <v>4048800.5</v>
      </c>
      <c r="CF42" s="7">
        <v>54927.640630000002</v>
      </c>
      <c r="CG42" s="7">
        <v>125534.60159999999</v>
      </c>
      <c r="CH42" s="7">
        <v>343610.53129999997</v>
      </c>
      <c r="CI42" s="7">
        <v>83055.046879999994</v>
      </c>
      <c r="CJ42" s="7">
        <v>100732.1719</v>
      </c>
      <c r="CK42" s="7">
        <v>2295910</v>
      </c>
      <c r="CL42" s="7">
        <v>200561.45310000001</v>
      </c>
      <c r="CM42" s="7">
        <v>129494.80469999999</v>
      </c>
      <c r="CN42" s="7">
        <v>182505.01560000001</v>
      </c>
      <c r="CO42" s="7">
        <v>308599.78129999997</v>
      </c>
      <c r="CP42" s="7">
        <v>2821360</v>
      </c>
      <c r="CQ42" s="7">
        <v>358272.03129999997</v>
      </c>
      <c r="CR42" s="7">
        <v>423126.34379999997</v>
      </c>
      <c r="CS42" s="7">
        <v>1796825.125</v>
      </c>
      <c r="CT42" s="7">
        <v>85320.242190000004</v>
      </c>
      <c r="CU42" s="7">
        <v>179751.85939999999</v>
      </c>
      <c r="CV42" s="7">
        <v>273465.6875</v>
      </c>
      <c r="CW42" s="7">
        <v>78074.90625</v>
      </c>
    </row>
    <row r="43" spans="1:101" x14ac:dyDescent="0.2">
      <c r="A43" s="7" t="s">
        <v>576</v>
      </c>
      <c r="B43" s="7">
        <v>717697.5</v>
      </c>
      <c r="C43" s="7">
        <v>1043537.813</v>
      </c>
      <c r="D43" s="7">
        <v>308206.1875</v>
      </c>
      <c r="E43" s="7">
        <v>609157.8125</v>
      </c>
      <c r="F43" s="7">
        <v>754522.125</v>
      </c>
      <c r="G43" s="7">
        <v>47540050</v>
      </c>
      <c r="H43" s="7">
        <v>3097181.75</v>
      </c>
      <c r="I43" s="7">
        <v>1988353.875</v>
      </c>
      <c r="J43" s="7">
        <v>132532530</v>
      </c>
      <c r="K43" s="7">
        <v>6759850.5</v>
      </c>
      <c r="L43" s="7">
        <v>2134541.75</v>
      </c>
      <c r="M43" s="7">
        <v>5353330.5</v>
      </c>
      <c r="N43" s="7">
        <v>126140240</v>
      </c>
      <c r="O43" s="7">
        <v>227238180</v>
      </c>
      <c r="P43" s="7">
        <v>2068991.25</v>
      </c>
      <c r="Q43" s="7">
        <v>53531800</v>
      </c>
      <c r="R43" s="7">
        <v>293046000</v>
      </c>
      <c r="S43" s="7">
        <v>490564000</v>
      </c>
      <c r="T43" s="7">
        <v>166902990</v>
      </c>
      <c r="U43" s="7">
        <v>164966640</v>
      </c>
      <c r="V43" s="7">
        <v>1340960.125</v>
      </c>
      <c r="W43" s="7">
        <v>2073598.625</v>
      </c>
      <c r="X43" s="7">
        <v>292624.40629999997</v>
      </c>
      <c r="Y43" s="7">
        <v>1954780.875</v>
      </c>
      <c r="Z43" s="7">
        <v>433363.40629999997</v>
      </c>
      <c r="AA43" s="7">
        <v>338816.5</v>
      </c>
      <c r="AB43" s="7">
        <v>98748.789059999996</v>
      </c>
      <c r="AC43" s="7">
        <v>165731.20310000001</v>
      </c>
      <c r="AD43" s="7">
        <v>191493.14060000001</v>
      </c>
      <c r="AE43" s="7">
        <v>256896.64060000001</v>
      </c>
      <c r="AF43" s="7">
        <v>234517.75</v>
      </c>
      <c r="AG43" s="7">
        <v>553911.5625</v>
      </c>
      <c r="AH43" s="7">
        <v>591607.375</v>
      </c>
      <c r="AI43" s="7">
        <v>563272.9375</v>
      </c>
      <c r="AJ43" s="7">
        <v>1455988.375</v>
      </c>
      <c r="AK43" s="7">
        <v>956169.3125</v>
      </c>
      <c r="AL43" s="7">
        <v>977207.75</v>
      </c>
      <c r="AM43" s="7">
        <v>1974162.375</v>
      </c>
      <c r="AN43" s="7">
        <v>930069.375</v>
      </c>
      <c r="AO43" s="7">
        <v>2746045.5</v>
      </c>
      <c r="AP43" s="7">
        <v>864922.6875</v>
      </c>
      <c r="AQ43" s="7">
        <v>1034205.875</v>
      </c>
      <c r="AR43" s="7">
        <v>1339627.625</v>
      </c>
      <c r="AS43" s="7">
        <v>3595268.5</v>
      </c>
      <c r="AT43" s="7">
        <v>315642.65629999997</v>
      </c>
      <c r="AU43" s="7">
        <v>516833.875</v>
      </c>
      <c r="AV43" s="7">
        <v>236761.7188</v>
      </c>
      <c r="AW43" s="7">
        <v>133245.64060000001</v>
      </c>
      <c r="AX43" s="7">
        <v>10530.43555</v>
      </c>
      <c r="AY43" s="7">
        <v>5709.779297</v>
      </c>
      <c r="AZ43" s="7">
        <v>2244.329346</v>
      </c>
      <c r="BA43" s="7">
        <v>4621.9965819999998</v>
      </c>
      <c r="BB43" s="7">
        <v>1049893.125</v>
      </c>
      <c r="BC43" s="7">
        <v>31341550</v>
      </c>
      <c r="BD43" s="7">
        <v>181788.39060000001</v>
      </c>
      <c r="BE43" s="7">
        <v>3479840</v>
      </c>
      <c r="BF43" s="7">
        <v>4537490.5</v>
      </c>
      <c r="BG43" s="7">
        <v>7897731.5</v>
      </c>
      <c r="BH43" s="7">
        <v>366256.09379999997</v>
      </c>
      <c r="BI43" s="7">
        <v>1491706.5</v>
      </c>
      <c r="BJ43" s="7">
        <v>73440560</v>
      </c>
      <c r="BK43" s="7">
        <v>39200040</v>
      </c>
      <c r="BL43" s="7">
        <v>238602.4063</v>
      </c>
      <c r="BM43" s="7">
        <v>586827.875</v>
      </c>
      <c r="BN43" s="7">
        <v>5919935.5</v>
      </c>
      <c r="BO43" s="7">
        <v>104719120</v>
      </c>
      <c r="BP43" s="7">
        <v>518409.75</v>
      </c>
      <c r="BQ43" s="7">
        <v>226520.76560000001</v>
      </c>
      <c r="BR43" s="7">
        <v>67720590</v>
      </c>
      <c r="BS43" s="7">
        <v>3886063.25</v>
      </c>
      <c r="BT43" s="7">
        <v>561643.375</v>
      </c>
      <c r="BU43" s="7">
        <v>866175.6875</v>
      </c>
      <c r="BV43" s="7">
        <v>3933295.25</v>
      </c>
      <c r="BW43" s="7">
        <v>4380342.5</v>
      </c>
      <c r="BX43" s="7">
        <v>3737860</v>
      </c>
      <c r="BY43" s="7">
        <v>411740.96879999997</v>
      </c>
      <c r="BZ43" s="7">
        <v>71052.523440000004</v>
      </c>
      <c r="CA43" s="7">
        <v>160285.70310000001</v>
      </c>
      <c r="CB43" s="7">
        <v>54991.699220000002</v>
      </c>
      <c r="CC43" s="7">
        <v>127352.13280000001</v>
      </c>
      <c r="CD43" s="7">
        <v>374327.5625</v>
      </c>
      <c r="CE43" s="7">
        <v>43963260</v>
      </c>
      <c r="CF43" s="7">
        <v>101881.5313</v>
      </c>
      <c r="CG43" s="7">
        <v>260709.4688</v>
      </c>
      <c r="CH43" s="7">
        <v>312481.46879999997</v>
      </c>
      <c r="CI43" s="7">
        <v>205291.0625</v>
      </c>
      <c r="CJ43" s="7">
        <v>161374.60939999999</v>
      </c>
      <c r="CK43" s="7">
        <v>245106.5313</v>
      </c>
      <c r="CL43" s="7">
        <v>299230.59379999997</v>
      </c>
      <c r="CM43" s="7">
        <v>213196.51560000001</v>
      </c>
      <c r="CN43" s="7">
        <v>242215.35939999999</v>
      </c>
      <c r="CO43" s="7">
        <v>450603.5</v>
      </c>
      <c r="CP43" s="7">
        <v>508432.875</v>
      </c>
      <c r="CQ43" s="7">
        <v>631117.1875</v>
      </c>
      <c r="CR43" s="7">
        <v>1099153.75</v>
      </c>
      <c r="CS43" s="7">
        <v>3828933.5</v>
      </c>
      <c r="CT43" s="7">
        <v>198184.70310000001</v>
      </c>
      <c r="CU43" s="7">
        <v>229339.0938</v>
      </c>
      <c r="CV43" s="7">
        <v>347759.75</v>
      </c>
      <c r="CW43" s="7">
        <v>175923.625</v>
      </c>
    </row>
    <row r="44" spans="1:101" x14ac:dyDescent="0.2">
      <c r="A44" s="7" t="s">
        <v>581</v>
      </c>
      <c r="B44" s="7">
        <v>101034.10159999999</v>
      </c>
      <c r="C44" s="7">
        <v>60521.054689999997</v>
      </c>
      <c r="D44" s="7">
        <v>63979.074220000002</v>
      </c>
      <c r="E44" s="7">
        <v>65473.308590000001</v>
      </c>
      <c r="F44" s="7">
        <v>35025.988279999998</v>
      </c>
      <c r="G44" s="7">
        <v>80944.296879999994</v>
      </c>
      <c r="H44" s="7">
        <v>80405.9375</v>
      </c>
      <c r="I44" s="7">
        <v>104519.3594</v>
      </c>
      <c r="J44" s="7">
        <v>171438.76560000001</v>
      </c>
      <c r="K44" s="7">
        <v>171432.75</v>
      </c>
      <c r="L44" s="7">
        <v>79270.859379999994</v>
      </c>
      <c r="M44" s="7">
        <v>203544.57810000001</v>
      </c>
      <c r="N44" s="7">
        <v>71029.390629999994</v>
      </c>
      <c r="O44" s="7">
        <v>265605.0625</v>
      </c>
      <c r="P44" s="7">
        <v>48799.394529999998</v>
      </c>
      <c r="Q44" s="7">
        <v>76922.765629999994</v>
      </c>
      <c r="R44" s="7">
        <v>553990.3125</v>
      </c>
      <c r="S44" s="7">
        <v>1355638.875</v>
      </c>
      <c r="T44" s="7">
        <v>643749.8125</v>
      </c>
      <c r="U44" s="7">
        <v>632730.125</v>
      </c>
      <c r="V44" s="7">
        <v>33699.550779999998</v>
      </c>
      <c r="W44" s="7">
        <v>210710.73439999999</v>
      </c>
      <c r="X44" s="7">
        <v>24926.025389999999</v>
      </c>
      <c r="Y44" s="7">
        <v>136641.95310000001</v>
      </c>
      <c r="Z44" s="7">
        <v>16420.488280000001</v>
      </c>
      <c r="AA44" s="7">
        <v>5994.7275390000004</v>
      </c>
      <c r="AB44" s="7">
        <v>3570.642578</v>
      </c>
      <c r="AC44" s="7">
        <v>3906.2114259999998</v>
      </c>
      <c r="AD44" s="7">
        <v>3036.3774410000001</v>
      </c>
      <c r="AE44" s="7">
        <v>4028.7524410000001</v>
      </c>
      <c r="AF44" s="7">
        <v>19968.599610000001</v>
      </c>
      <c r="AG44" s="7">
        <v>21492.472659999999</v>
      </c>
      <c r="AH44" s="7">
        <v>131715.89060000001</v>
      </c>
      <c r="AI44" s="7">
        <v>8777.5390630000002</v>
      </c>
      <c r="AJ44" s="7">
        <v>49164.820310000003</v>
      </c>
      <c r="AK44" s="7">
        <v>17084.789059999999</v>
      </c>
      <c r="AL44" s="7">
        <v>16379.358399999999</v>
      </c>
      <c r="AM44" s="7">
        <v>33231.523439999997</v>
      </c>
      <c r="AN44" s="7">
        <v>29926.255860000001</v>
      </c>
      <c r="AO44" s="7">
        <v>41503.109380000002</v>
      </c>
      <c r="AP44" s="7">
        <v>28116.21875</v>
      </c>
      <c r="AQ44" s="7">
        <v>20742.86133</v>
      </c>
      <c r="AR44" s="7">
        <v>30816.697270000001</v>
      </c>
      <c r="AS44" s="7">
        <v>37743.984380000002</v>
      </c>
      <c r="AT44" s="7">
        <v>0</v>
      </c>
      <c r="AU44" s="7">
        <v>6841.4716799999997</v>
      </c>
      <c r="AV44" s="7">
        <v>7832.5434569999998</v>
      </c>
      <c r="AW44" s="7">
        <v>4352.5546880000002</v>
      </c>
      <c r="AX44" s="7">
        <v>28816.785159999999</v>
      </c>
      <c r="AY44" s="7">
        <v>18280.91992</v>
      </c>
      <c r="AZ44" s="7">
        <v>4733.9145509999998</v>
      </c>
      <c r="BA44" s="7">
        <v>11251.07813</v>
      </c>
      <c r="BB44" s="7">
        <v>31975.582030000001</v>
      </c>
      <c r="BC44" s="7">
        <v>201519.45310000001</v>
      </c>
      <c r="BD44" s="7">
        <v>3885.2895509999998</v>
      </c>
      <c r="BE44" s="7">
        <v>24455.884770000001</v>
      </c>
      <c r="BF44" s="7">
        <v>290539.15629999997</v>
      </c>
      <c r="BG44" s="7">
        <v>141484.3125</v>
      </c>
      <c r="BH44" s="7">
        <v>15732.07129</v>
      </c>
      <c r="BI44" s="7">
        <v>85400.070309999996</v>
      </c>
      <c r="BJ44" s="7">
        <v>35748.136720000002</v>
      </c>
      <c r="BK44" s="7">
        <v>64309.613279999998</v>
      </c>
      <c r="BL44" s="7">
        <v>25397.876950000002</v>
      </c>
      <c r="BM44" s="7">
        <v>55176.21875</v>
      </c>
      <c r="BN44" s="7">
        <v>74275.765629999994</v>
      </c>
      <c r="BO44" s="7">
        <v>233314.95310000001</v>
      </c>
      <c r="BP44" s="7">
        <v>25439.820309999999</v>
      </c>
      <c r="BQ44" s="7">
        <v>13940.35254</v>
      </c>
      <c r="BR44" s="7">
        <v>284155.53129999997</v>
      </c>
      <c r="BS44" s="7">
        <v>398469.625</v>
      </c>
      <c r="BT44" s="7">
        <v>21493.865229999999</v>
      </c>
      <c r="BU44" s="7">
        <v>51595.320310000003</v>
      </c>
      <c r="BV44" s="7">
        <v>438015.3125</v>
      </c>
      <c r="BW44" s="7">
        <v>52133.988279999998</v>
      </c>
      <c r="BX44" s="7">
        <v>11106.079100000001</v>
      </c>
      <c r="BY44" s="7">
        <v>6462.8212890000004</v>
      </c>
      <c r="BZ44" s="7">
        <v>3608.070557</v>
      </c>
      <c r="CA44" s="7">
        <v>9843.5087889999995</v>
      </c>
      <c r="CB44" s="7">
        <v>12339.80566</v>
      </c>
      <c r="CC44" s="7">
        <v>42347.160159999999</v>
      </c>
      <c r="CD44" s="7">
        <v>25085.71875</v>
      </c>
      <c r="CE44" s="7">
        <v>182852.4063</v>
      </c>
      <c r="CF44" s="7">
        <v>26862.105469999999</v>
      </c>
      <c r="CG44" s="7">
        <v>119607.00780000001</v>
      </c>
      <c r="CH44" s="7">
        <v>1353630</v>
      </c>
      <c r="CI44" s="7">
        <v>12040.33203</v>
      </c>
      <c r="CJ44" s="7">
        <v>34582.675779999998</v>
      </c>
      <c r="CK44" s="7">
        <v>36276.566409999999</v>
      </c>
      <c r="CL44" s="7">
        <v>24342.941409999999</v>
      </c>
      <c r="CM44" s="7">
        <v>25425.220700000002</v>
      </c>
      <c r="CN44" s="7">
        <v>26062.712889999999</v>
      </c>
      <c r="CO44" s="7">
        <v>12436.71191</v>
      </c>
      <c r="CP44" s="7">
        <v>37765.675779999998</v>
      </c>
      <c r="CQ44" s="7">
        <v>107788.21090000001</v>
      </c>
      <c r="CR44" s="7">
        <v>31418.498049999998</v>
      </c>
      <c r="CS44" s="7">
        <v>3846.4660640000002</v>
      </c>
      <c r="CT44" s="7">
        <v>15553.33691</v>
      </c>
      <c r="CU44" s="7">
        <v>6370.0410160000001</v>
      </c>
      <c r="CV44" s="7">
        <v>19082.535159999999</v>
      </c>
      <c r="CW44" s="7">
        <v>25933.363280000001</v>
      </c>
    </row>
    <row r="45" spans="1:101" x14ac:dyDescent="0.2">
      <c r="A45" s="7" t="s">
        <v>586</v>
      </c>
      <c r="B45" s="7">
        <v>571294.9375</v>
      </c>
      <c r="C45" s="7">
        <v>577002.75</v>
      </c>
      <c r="D45" s="7">
        <v>365218.96879999997</v>
      </c>
      <c r="E45" s="7">
        <v>535292.25</v>
      </c>
      <c r="F45" s="7">
        <v>3172458.25</v>
      </c>
      <c r="G45" s="7">
        <v>13930930</v>
      </c>
      <c r="H45" s="7">
        <v>959859.4375</v>
      </c>
      <c r="I45" s="7">
        <v>274612.75</v>
      </c>
      <c r="J45" s="7">
        <v>2278926.25</v>
      </c>
      <c r="K45" s="7">
        <v>1079114.625</v>
      </c>
      <c r="L45" s="7">
        <v>1036342.313</v>
      </c>
      <c r="M45" s="7">
        <v>18874730</v>
      </c>
      <c r="N45" s="7">
        <v>2529797.25</v>
      </c>
      <c r="O45" s="7">
        <v>3017336.5</v>
      </c>
      <c r="P45" s="7">
        <v>1484668.5</v>
      </c>
      <c r="Q45" s="7">
        <v>2255408.25</v>
      </c>
      <c r="R45" s="7">
        <v>2304187.75</v>
      </c>
      <c r="S45" s="7">
        <v>42445390</v>
      </c>
      <c r="T45" s="7">
        <v>3324275.5</v>
      </c>
      <c r="U45" s="7">
        <v>4900647.5</v>
      </c>
      <c r="V45" s="7">
        <v>354784.28129999997</v>
      </c>
      <c r="W45" s="7">
        <v>754552.75</v>
      </c>
      <c r="X45" s="7">
        <v>278558.5</v>
      </c>
      <c r="Y45" s="7">
        <v>621415.625</v>
      </c>
      <c r="Z45" s="7">
        <v>136389140</v>
      </c>
      <c r="AA45" s="7">
        <v>86158320</v>
      </c>
      <c r="AB45" s="7">
        <v>2744849.75</v>
      </c>
      <c r="AC45" s="7">
        <v>34145970</v>
      </c>
      <c r="AD45" s="7">
        <v>1178018.75</v>
      </c>
      <c r="AE45" s="7">
        <v>1290068.125</v>
      </c>
      <c r="AF45" s="7">
        <v>1259877.875</v>
      </c>
      <c r="AG45" s="7">
        <v>1367472.375</v>
      </c>
      <c r="AH45" s="7">
        <v>2109500</v>
      </c>
      <c r="AI45" s="7">
        <v>2900635.25</v>
      </c>
      <c r="AJ45" s="7">
        <v>4571786.5</v>
      </c>
      <c r="AK45" s="7">
        <v>4062727.5</v>
      </c>
      <c r="AL45" s="7">
        <v>97627080</v>
      </c>
      <c r="AM45" s="7">
        <v>88232480</v>
      </c>
      <c r="AN45" s="7">
        <v>3160773.5</v>
      </c>
      <c r="AO45" s="7">
        <v>100009010</v>
      </c>
      <c r="AP45" s="7">
        <v>111309660</v>
      </c>
      <c r="AQ45" s="7">
        <v>113419990</v>
      </c>
      <c r="AR45" s="7">
        <v>8250632.5</v>
      </c>
      <c r="AS45" s="7">
        <v>194362740</v>
      </c>
      <c r="AT45" s="7">
        <v>1326152.625</v>
      </c>
      <c r="AU45" s="7">
        <v>22605620</v>
      </c>
      <c r="AV45" s="7">
        <v>1420437.125</v>
      </c>
      <c r="AW45" s="7">
        <v>1318739.5</v>
      </c>
      <c r="AX45" s="7">
        <v>23493.26367</v>
      </c>
      <c r="AY45" s="7">
        <v>2880.77124</v>
      </c>
      <c r="AZ45" s="7">
        <v>1165.373779</v>
      </c>
      <c r="BA45" s="7">
        <v>2514.9345699999999</v>
      </c>
      <c r="BB45" s="7">
        <v>4010427.5</v>
      </c>
      <c r="BC45" s="7">
        <v>76334780</v>
      </c>
      <c r="BD45" s="7">
        <v>1630050.875</v>
      </c>
      <c r="BE45" s="7">
        <v>1861908.875</v>
      </c>
      <c r="BF45" s="7">
        <v>6459908.5</v>
      </c>
      <c r="BG45" s="7">
        <v>86441870</v>
      </c>
      <c r="BH45" s="7">
        <v>2034072.125</v>
      </c>
      <c r="BI45" s="7">
        <v>33847230</v>
      </c>
      <c r="BJ45" s="7">
        <v>72537430</v>
      </c>
      <c r="BK45" s="7">
        <v>162090240</v>
      </c>
      <c r="BL45" s="7">
        <v>1321901.125</v>
      </c>
      <c r="BM45" s="7">
        <v>3329090.25</v>
      </c>
      <c r="BN45" s="7">
        <v>120453830</v>
      </c>
      <c r="BO45" s="7">
        <v>253347540</v>
      </c>
      <c r="BP45" s="7">
        <v>69474910</v>
      </c>
      <c r="BQ45" s="7">
        <v>5028741.5</v>
      </c>
      <c r="BR45" s="7">
        <v>110033590</v>
      </c>
      <c r="BS45" s="7">
        <v>204311080</v>
      </c>
      <c r="BT45" s="7">
        <v>83709640</v>
      </c>
      <c r="BU45" s="7">
        <v>159280390</v>
      </c>
      <c r="BV45" s="7">
        <v>5181525.5</v>
      </c>
      <c r="BW45" s="7">
        <v>99961450</v>
      </c>
      <c r="BX45" s="7">
        <v>971706.9375</v>
      </c>
      <c r="BY45" s="7">
        <v>1810261.25</v>
      </c>
      <c r="BZ45" s="7">
        <v>96646.25</v>
      </c>
      <c r="CA45" s="7">
        <v>132852.8438</v>
      </c>
      <c r="CB45" s="7">
        <v>44430.808590000001</v>
      </c>
      <c r="CC45" s="7">
        <v>96213.65625</v>
      </c>
      <c r="CD45" s="7">
        <v>38032.53125</v>
      </c>
      <c r="CE45" s="7">
        <v>298327.8125</v>
      </c>
      <c r="CF45" s="7">
        <v>113541.16409999999</v>
      </c>
      <c r="CG45" s="7">
        <v>127318.53909999999</v>
      </c>
      <c r="CH45" s="7">
        <v>492551.65629999997</v>
      </c>
      <c r="CI45" s="7">
        <v>297003.46879999997</v>
      </c>
      <c r="CJ45" s="7">
        <v>4135380</v>
      </c>
      <c r="CK45" s="7">
        <v>320900.84379999997</v>
      </c>
      <c r="CL45" s="7">
        <v>99865.429690000004</v>
      </c>
      <c r="CM45" s="7">
        <v>98433.96875</v>
      </c>
      <c r="CN45" s="7">
        <v>1056296.25</v>
      </c>
      <c r="CO45" s="7">
        <v>842846.4375</v>
      </c>
      <c r="CP45" s="7">
        <v>1118981.5</v>
      </c>
      <c r="CQ45" s="7">
        <v>75798.5</v>
      </c>
      <c r="CR45" s="7">
        <v>2860182.5</v>
      </c>
      <c r="CS45" s="7">
        <v>2287765.75</v>
      </c>
      <c r="CT45" s="7">
        <v>80244.132809999996</v>
      </c>
      <c r="CU45" s="7">
        <v>47086.605470000002</v>
      </c>
      <c r="CV45" s="7">
        <v>39162.539060000003</v>
      </c>
      <c r="CW45" s="7">
        <v>46902.148439999997</v>
      </c>
    </row>
    <row r="46" spans="1:101" x14ac:dyDescent="0.2">
      <c r="A46" s="7" t="s">
        <v>595</v>
      </c>
      <c r="B46" s="7">
        <v>15966.900390000001</v>
      </c>
      <c r="C46" s="7">
        <v>19781.105469999999</v>
      </c>
      <c r="D46" s="7">
        <v>15560.337890000001</v>
      </c>
      <c r="E46" s="7">
        <v>22133.470700000002</v>
      </c>
      <c r="F46" s="7">
        <v>12362.60547</v>
      </c>
      <c r="G46" s="7">
        <v>31972.23242</v>
      </c>
      <c r="H46" s="7">
        <v>21771.878909999999</v>
      </c>
      <c r="I46" s="7">
        <v>9788.7783199999994</v>
      </c>
      <c r="J46" s="7">
        <v>15832.25684</v>
      </c>
      <c r="K46" s="7">
        <v>17388.568360000001</v>
      </c>
      <c r="L46" s="7">
        <v>13412.72363</v>
      </c>
      <c r="M46" s="7">
        <v>20932.880860000001</v>
      </c>
      <c r="N46" s="7">
        <v>24792.833979999999</v>
      </c>
      <c r="O46" s="7">
        <v>16675.970700000002</v>
      </c>
      <c r="P46" s="7">
        <v>24619.617190000001</v>
      </c>
      <c r="Q46" s="7">
        <v>18887.632809999999</v>
      </c>
      <c r="R46" s="7">
        <v>38917.316409999999</v>
      </c>
      <c r="S46" s="7">
        <v>29675.533200000002</v>
      </c>
      <c r="T46" s="7">
        <v>29781.171880000002</v>
      </c>
      <c r="U46" s="7">
        <v>51207.347659999999</v>
      </c>
      <c r="V46" s="7">
        <v>15946.63184</v>
      </c>
      <c r="W46" s="7">
        <v>12559.74121</v>
      </c>
      <c r="X46" s="7">
        <v>13872.85059</v>
      </c>
      <c r="Y46" s="7">
        <v>11812.000980000001</v>
      </c>
      <c r="Z46" s="7">
        <v>49628.734380000002</v>
      </c>
      <c r="AA46" s="7">
        <v>37344.976560000003</v>
      </c>
      <c r="AB46" s="7">
        <v>22033.587889999999</v>
      </c>
      <c r="AC46" s="7">
        <v>22898.36133</v>
      </c>
      <c r="AD46" s="7">
        <v>15274.57422</v>
      </c>
      <c r="AE46" s="7">
        <v>13011.152340000001</v>
      </c>
      <c r="AF46" s="7">
        <v>11502.190430000001</v>
      </c>
      <c r="AG46" s="7">
        <v>16376.785159999999</v>
      </c>
      <c r="AH46" s="7">
        <v>24511.658200000002</v>
      </c>
      <c r="AI46" s="7">
        <v>20215.550780000001</v>
      </c>
      <c r="AJ46" s="7">
        <v>16567.378909999999</v>
      </c>
      <c r="AK46" s="7">
        <v>14634.16309</v>
      </c>
      <c r="AL46" s="7">
        <v>43137.640630000002</v>
      </c>
      <c r="AM46" s="7">
        <v>32705.17383</v>
      </c>
      <c r="AN46" s="7">
        <v>31126.449219999999</v>
      </c>
      <c r="AO46" s="7">
        <v>30974.556639999999</v>
      </c>
      <c r="AP46" s="7">
        <v>86714.617190000004</v>
      </c>
      <c r="AQ46" s="7">
        <v>40838.304689999997</v>
      </c>
      <c r="AR46" s="7">
        <v>62765.980470000002</v>
      </c>
      <c r="AS46" s="7">
        <v>74172.164059999996</v>
      </c>
      <c r="AT46" s="7">
        <v>18564.644530000001</v>
      </c>
      <c r="AU46" s="7">
        <v>16915.162110000001</v>
      </c>
      <c r="AV46" s="7">
        <v>17246.447270000001</v>
      </c>
      <c r="AW46" s="7">
        <v>13905.44629</v>
      </c>
      <c r="AX46" s="7">
        <v>10208.63379</v>
      </c>
      <c r="AY46" s="7">
        <v>1491.872803</v>
      </c>
      <c r="AZ46" s="7">
        <v>2065.0009770000001</v>
      </c>
      <c r="BA46" s="7">
        <v>2424.138672</v>
      </c>
      <c r="BB46" s="7">
        <v>272803.21879999997</v>
      </c>
      <c r="BC46" s="7">
        <v>51097.964840000001</v>
      </c>
      <c r="BD46" s="7">
        <v>33561.941409999999</v>
      </c>
      <c r="BE46" s="7">
        <v>38891.160159999999</v>
      </c>
      <c r="BF46" s="7">
        <v>31486440</v>
      </c>
      <c r="BG46" s="7">
        <v>78190.96875</v>
      </c>
      <c r="BH46" s="7">
        <v>44598.5</v>
      </c>
      <c r="BI46" s="7">
        <v>90700.726559999996</v>
      </c>
      <c r="BJ46" s="7">
        <v>1076863.75</v>
      </c>
      <c r="BK46" s="7">
        <v>479582.875</v>
      </c>
      <c r="BL46" s="7">
        <v>46676.632810000003</v>
      </c>
      <c r="BM46" s="7">
        <v>28764.695309999999</v>
      </c>
      <c r="BN46" s="7">
        <v>26135680</v>
      </c>
      <c r="BO46" s="7">
        <v>846559.875</v>
      </c>
      <c r="BP46" s="7">
        <v>35384.433590000001</v>
      </c>
      <c r="BQ46" s="7">
        <v>68977.953129999994</v>
      </c>
      <c r="BR46" s="7">
        <v>3567947.5</v>
      </c>
      <c r="BS46" s="7">
        <v>63269100</v>
      </c>
      <c r="BT46" s="7">
        <v>26964790</v>
      </c>
      <c r="BU46" s="7">
        <v>1084641.375</v>
      </c>
      <c r="BV46" s="7">
        <v>452648.4375</v>
      </c>
      <c r="BW46" s="7">
        <v>141133.8125</v>
      </c>
      <c r="BX46" s="7">
        <v>27833.623049999998</v>
      </c>
      <c r="BY46" s="7">
        <v>30867.51758</v>
      </c>
      <c r="BZ46" s="7">
        <v>12440.514649999999</v>
      </c>
      <c r="CA46" s="7">
        <v>17250.046880000002</v>
      </c>
      <c r="CB46" s="7">
        <v>14183.143550000001</v>
      </c>
      <c r="CC46" s="7">
        <v>13532.46191</v>
      </c>
      <c r="CD46" s="7">
        <v>11785.66699</v>
      </c>
      <c r="CE46" s="7">
        <v>15195.36133</v>
      </c>
      <c r="CF46" s="7">
        <v>15783.566409999999</v>
      </c>
      <c r="CG46" s="7">
        <v>11909.69434</v>
      </c>
      <c r="CH46" s="7">
        <v>25215.783200000002</v>
      </c>
      <c r="CI46" s="7">
        <v>15616.10254</v>
      </c>
      <c r="CJ46" s="7">
        <v>18112.32617</v>
      </c>
      <c r="CK46" s="7">
        <v>19716.871090000001</v>
      </c>
      <c r="CL46" s="7">
        <v>20888.447270000001</v>
      </c>
      <c r="CM46" s="7">
        <v>17959.035159999999</v>
      </c>
      <c r="CN46" s="7">
        <v>15108.42383</v>
      </c>
      <c r="CO46" s="7">
        <v>26790.964840000001</v>
      </c>
      <c r="CP46" s="7">
        <v>12627.679690000001</v>
      </c>
      <c r="CQ46" s="7">
        <v>21172.60742</v>
      </c>
      <c r="CR46" s="7">
        <v>204408.1563</v>
      </c>
      <c r="CS46" s="7">
        <v>275895.15629999997</v>
      </c>
      <c r="CT46" s="7">
        <v>14502.659180000001</v>
      </c>
      <c r="CU46" s="7">
        <v>12781.412109999999</v>
      </c>
      <c r="CV46" s="7">
        <v>7798.3447269999997</v>
      </c>
      <c r="CW46" s="7">
        <v>11471.75</v>
      </c>
    </row>
    <row r="47" spans="1:101" x14ac:dyDescent="0.2">
      <c r="A47" s="7" t="s">
        <v>600</v>
      </c>
      <c r="B47" s="7">
        <v>792938.125</v>
      </c>
      <c r="C47" s="7">
        <v>686749.3125</v>
      </c>
      <c r="D47" s="7">
        <v>449536.875</v>
      </c>
      <c r="E47" s="7">
        <v>718878.3125</v>
      </c>
      <c r="F47" s="7">
        <v>680403.125</v>
      </c>
      <c r="G47" s="7">
        <v>3010835.5</v>
      </c>
      <c r="H47" s="7">
        <v>927344.9375</v>
      </c>
      <c r="I47" s="7">
        <v>1175913.75</v>
      </c>
      <c r="J47" s="7">
        <v>2470091.5</v>
      </c>
      <c r="K47" s="7">
        <v>933550.25</v>
      </c>
      <c r="L47" s="7">
        <v>1092396.625</v>
      </c>
      <c r="M47" s="7">
        <v>1239481.125</v>
      </c>
      <c r="N47" s="7">
        <v>2540516.5</v>
      </c>
      <c r="O47" s="7">
        <v>1674142.875</v>
      </c>
      <c r="P47" s="7">
        <v>523125.5</v>
      </c>
      <c r="Q47" s="7">
        <v>1820933.75</v>
      </c>
      <c r="R47" s="7">
        <v>2269527.75</v>
      </c>
      <c r="S47" s="7">
        <v>2787972.75</v>
      </c>
      <c r="T47" s="7">
        <v>1894991.375</v>
      </c>
      <c r="U47" s="7">
        <v>1201140.5</v>
      </c>
      <c r="V47" s="7">
        <v>587404.875</v>
      </c>
      <c r="W47" s="7">
        <v>872630.5625</v>
      </c>
      <c r="X47" s="7">
        <v>575026.1875</v>
      </c>
      <c r="Y47" s="7">
        <v>921794.4375</v>
      </c>
      <c r="Z47" s="7">
        <v>2188027.25</v>
      </c>
      <c r="AA47" s="7">
        <v>1071350.5</v>
      </c>
      <c r="AB47" s="7">
        <v>10732950</v>
      </c>
      <c r="AC47" s="7">
        <v>862122.25</v>
      </c>
      <c r="AD47" s="7">
        <v>355451.90629999997</v>
      </c>
      <c r="AE47" s="7">
        <v>477393.15629999997</v>
      </c>
      <c r="AF47" s="7">
        <v>507620.625</v>
      </c>
      <c r="AG47" s="7">
        <v>447229.28129999997</v>
      </c>
      <c r="AH47" s="7">
        <v>646986.875</v>
      </c>
      <c r="AI47" s="7">
        <v>581072.6875</v>
      </c>
      <c r="AJ47" s="7">
        <v>747881.75</v>
      </c>
      <c r="AK47" s="7">
        <v>860873.9375</v>
      </c>
      <c r="AL47" s="7">
        <v>1288764.75</v>
      </c>
      <c r="AM47" s="7">
        <v>1229396.25</v>
      </c>
      <c r="AN47" s="7">
        <v>710309.3125</v>
      </c>
      <c r="AO47" s="7">
        <v>1368712.625</v>
      </c>
      <c r="AP47" s="7">
        <v>1593549.75</v>
      </c>
      <c r="AQ47" s="7">
        <v>16658050</v>
      </c>
      <c r="AR47" s="7">
        <v>1063470.125</v>
      </c>
      <c r="AS47" s="7">
        <v>1888370.25</v>
      </c>
      <c r="AT47" s="7">
        <v>695991.6875</v>
      </c>
      <c r="AU47" s="7">
        <v>656397.3125</v>
      </c>
      <c r="AV47" s="7">
        <v>864170.5</v>
      </c>
      <c r="AW47" s="7">
        <v>623052.9375</v>
      </c>
      <c r="AX47" s="7">
        <v>184826.98439999999</v>
      </c>
      <c r="AY47" s="7">
        <v>11165.7168</v>
      </c>
      <c r="AZ47" s="7">
        <v>34931.117189999997</v>
      </c>
      <c r="BA47" s="7">
        <v>13701.284180000001</v>
      </c>
      <c r="BB47" s="7">
        <v>540573.5</v>
      </c>
      <c r="BC47" s="7">
        <v>3224708.75</v>
      </c>
      <c r="BD47" s="7">
        <v>372079.90629999997</v>
      </c>
      <c r="BE47" s="7">
        <v>238580.48439999999</v>
      </c>
      <c r="BF47" s="7">
        <v>407633.28129999997</v>
      </c>
      <c r="BG47" s="7">
        <v>833133.5</v>
      </c>
      <c r="BH47" s="7">
        <v>542822.125</v>
      </c>
      <c r="BI47" s="7">
        <v>361248.375</v>
      </c>
      <c r="BJ47" s="7">
        <v>312454.34379999997</v>
      </c>
      <c r="BK47" s="7">
        <v>838029.8125</v>
      </c>
      <c r="BL47" s="7">
        <v>577225.6875</v>
      </c>
      <c r="BM47" s="7">
        <v>7087510</v>
      </c>
      <c r="BN47" s="7">
        <v>667062.9375</v>
      </c>
      <c r="BO47" s="7">
        <v>23417970</v>
      </c>
      <c r="BP47" s="7">
        <v>1080374.375</v>
      </c>
      <c r="BQ47" s="7">
        <v>1180943.125</v>
      </c>
      <c r="BR47" s="7">
        <v>1027971.125</v>
      </c>
      <c r="BS47" s="7">
        <v>2509544.25</v>
      </c>
      <c r="BT47" s="7">
        <v>12702430</v>
      </c>
      <c r="BU47" s="7">
        <v>24914100</v>
      </c>
      <c r="BV47" s="7">
        <v>591977.4375</v>
      </c>
      <c r="BW47" s="7">
        <v>3861722.25</v>
      </c>
      <c r="BX47" s="7">
        <v>278760.90629999997</v>
      </c>
      <c r="BY47" s="7">
        <v>420066.78129999997</v>
      </c>
      <c r="BZ47" s="7">
        <v>362435.96879999997</v>
      </c>
      <c r="CA47" s="7">
        <v>358487.03129999997</v>
      </c>
      <c r="CB47" s="7">
        <v>186697.42189999999</v>
      </c>
      <c r="CC47" s="7">
        <v>269418.9375</v>
      </c>
      <c r="CD47" s="7">
        <v>140091.75</v>
      </c>
      <c r="CE47" s="7">
        <v>739468.375</v>
      </c>
      <c r="CF47" s="7">
        <v>182397.2188</v>
      </c>
      <c r="CG47" s="7">
        <v>166060.125</v>
      </c>
      <c r="CH47" s="7">
        <v>269225.25</v>
      </c>
      <c r="CI47" s="7">
        <v>198721.6563</v>
      </c>
      <c r="CJ47" s="7">
        <v>227057.60939999999</v>
      </c>
      <c r="CK47" s="7">
        <v>324469.1875</v>
      </c>
      <c r="CL47" s="7">
        <v>314342.9375</v>
      </c>
      <c r="CM47" s="7">
        <v>179075.17189999999</v>
      </c>
      <c r="CN47" s="7">
        <v>454684.46879999997</v>
      </c>
      <c r="CO47" s="7">
        <v>346568.65629999997</v>
      </c>
      <c r="CP47" s="7">
        <v>469322.96879999997</v>
      </c>
      <c r="CQ47" s="7">
        <v>195781.3125</v>
      </c>
      <c r="CR47" s="7">
        <v>642904.375</v>
      </c>
      <c r="CS47" s="7">
        <v>5202540</v>
      </c>
      <c r="CT47" s="7">
        <v>205566.375</v>
      </c>
      <c r="CU47" s="7">
        <v>511316.15629999997</v>
      </c>
      <c r="CV47" s="7">
        <v>199592.7188</v>
      </c>
      <c r="CW47" s="7">
        <v>412250.15629999997</v>
      </c>
    </row>
    <row r="48" spans="1:101" x14ac:dyDescent="0.2">
      <c r="A48" s="7" t="s">
        <v>604</v>
      </c>
      <c r="B48" s="7">
        <v>3465252.5</v>
      </c>
      <c r="C48" s="7">
        <v>3448434.5</v>
      </c>
      <c r="D48" s="7">
        <v>339939.5</v>
      </c>
      <c r="E48" s="7">
        <v>3038671.75</v>
      </c>
      <c r="F48" s="7">
        <v>1427864.125</v>
      </c>
      <c r="G48" s="7">
        <v>3471238.5</v>
      </c>
      <c r="H48" s="7">
        <v>22370150</v>
      </c>
      <c r="I48" s="7">
        <v>161596.3125</v>
      </c>
      <c r="J48" s="7">
        <v>32276140</v>
      </c>
      <c r="K48" s="7">
        <v>307080.25</v>
      </c>
      <c r="L48" s="7">
        <v>1534212.125</v>
      </c>
      <c r="M48" s="7">
        <v>2005080.5</v>
      </c>
      <c r="N48" s="7">
        <v>79979210</v>
      </c>
      <c r="O48" s="7">
        <v>1145644.875</v>
      </c>
      <c r="P48" s="7">
        <v>2610426.75</v>
      </c>
      <c r="Q48" s="7">
        <v>4712683.5</v>
      </c>
      <c r="R48" s="7">
        <v>139103450</v>
      </c>
      <c r="S48" s="7">
        <v>112358210</v>
      </c>
      <c r="T48" s="7">
        <v>108966610</v>
      </c>
      <c r="U48" s="7">
        <v>4998736.5</v>
      </c>
      <c r="V48" s="7">
        <v>603503.125</v>
      </c>
      <c r="W48" s="7">
        <v>3186752.25</v>
      </c>
      <c r="X48" s="7">
        <v>917833.25</v>
      </c>
      <c r="Y48" s="7">
        <v>3037141.25</v>
      </c>
      <c r="Z48" s="7">
        <v>106812980</v>
      </c>
      <c r="AA48" s="7">
        <v>71047250</v>
      </c>
      <c r="AB48" s="7">
        <v>753349.9375</v>
      </c>
      <c r="AC48" s="7">
        <v>16944210</v>
      </c>
      <c r="AD48" s="7">
        <v>752339.3125</v>
      </c>
      <c r="AE48" s="7">
        <v>1020906.125</v>
      </c>
      <c r="AF48" s="7">
        <v>595880.5</v>
      </c>
      <c r="AG48" s="7">
        <v>148049.39060000001</v>
      </c>
      <c r="AH48" s="7">
        <v>77385.40625</v>
      </c>
      <c r="AI48" s="7">
        <v>22310750</v>
      </c>
      <c r="AJ48" s="7">
        <v>2250762.25</v>
      </c>
      <c r="AK48" s="7">
        <v>2766668.75</v>
      </c>
      <c r="AL48" s="7">
        <v>6597435.5</v>
      </c>
      <c r="AM48" s="7">
        <v>6471896.5</v>
      </c>
      <c r="AN48" s="7">
        <v>139165.70310000001</v>
      </c>
      <c r="AO48" s="7">
        <v>47310800</v>
      </c>
      <c r="AP48" s="7">
        <v>136354290</v>
      </c>
      <c r="AQ48" s="7">
        <v>181414680</v>
      </c>
      <c r="AR48" s="7">
        <v>1103577.875</v>
      </c>
      <c r="AS48" s="7">
        <v>179041460</v>
      </c>
      <c r="AT48" s="7">
        <v>61495.511720000002</v>
      </c>
      <c r="AU48" s="7">
        <v>1940657.25</v>
      </c>
      <c r="AV48" s="7">
        <v>571004.5625</v>
      </c>
      <c r="AW48" s="7">
        <v>452318.125</v>
      </c>
      <c r="AX48" s="7">
        <v>3382.9020999999998</v>
      </c>
      <c r="AY48" s="7">
        <v>2040.419922</v>
      </c>
      <c r="AZ48" s="7">
        <v>0</v>
      </c>
      <c r="BA48" s="7">
        <v>2085.180664</v>
      </c>
      <c r="BB48" s="7">
        <v>1698494.5</v>
      </c>
      <c r="BC48" s="7">
        <v>372783560</v>
      </c>
      <c r="BD48" s="7">
        <v>1773358.5</v>
      </c>
      <c r="BE48" s="7">
        <v>125440.14840000001</v>
      </c>
      <c r="BF48" s="7">
        <v>6210860.5</v>
      </c>
      <c r="BG48" s="7">
        <v>74038700</v>
      </c>
      <c r="BH48" s="7">
        <v>42840270</v>
      </c>
      <c r="BI48" s="7">
        <v>7346635.5</v>
      </c>
      <c r="BJ48" s="7">
        <v>39650160</v>
      </c>
      <c r="BK48" s="7">
        <v>52948670</v>
      </c>
      <c r="BL48" s="7">
        <v>729340.625</v>
      </c>
      <c r="BM48" s="7">
        <v>5611995.5</v>
      </c>
      <c r="BN48" s="7">
        <v>174479640</v>
      </c>
      <c r="BO48" s="7">
        <v>7768038.5</v>
      </c>
      <c r="BP48" s="7">
        <v>6091925.5</v>
      </c>
      <c r="BQ48" s="7">
        <v>6485126.5</v>
      </c>
      <c r="BR48" s="7">
        <v>269785120</v>
      </c>
      <c r="BS48" s="7">
        <v>569260800</v>
      </c>
      <c r="BT48" s="7">
        <v>171074800</v>
      </c>
      <c r="BU48" s="7">
        <v>214860520</v>
      </c>
      <c r="BV48" s="7">
        <v>118802170</v>
      </c>
      <c r="BW48" s="7">
        <v>510677200</v>
      </c>
      <c r="BX48" s="7">
        <v>109739.6094</v>
      </c>
      <c r="BY48" s="7">
        <v>1886719.125</v>
      </c>
      <c r="BZ48" s="7">
        <v>52721.675779999998</v>
      </c>
      <c r="CA48" s="7">
        <v>182385.60939999999</v>
      </c>
      <c r="CB48" s="7">
        <v>49525.441409999999</v>
      </c>
      <c r="CC48" s="7">
        <v>158788.67189999999</v>
      </c>
      <c r="CD48" s="7">
        <v>14556.01367</v>
      </c>
      <c r="CE48" s="7">
        <v>176229.5313</v>
      </c>
      <c r="CF48" s="7">
        <v>251473.375</v>
      </c>
      <c r="CG48" s="7">
        <v>224664.48439999999</v>
      </c>
      <c r="CH48" s="7">
        <v>19438.943360000001</v>
      </c>
      <c r="CI48" s="7">
        <v>233821.54689999999</v>
      </c>
      <c r="CJ48" s="7">
        <v>310733.5625</v>
      </c>
      <c r="CK48" s="7">
        <v>13783.497069999999</v>
      </c>
      <c r="CL48" s="7">
        <v>144862.82810000001</v>
      </c>
      <c r="CM48" s="7">
        <v>101679.6406</v>
      </c>
      <c r="CN48" s="7">
        <v>211137.07810000001</v>
      </c>
      <c r="CO48" s="7">
        <v>126617.6875</v>
      </c>
      <c r="CP48" s="7">
        <v>11512960</v>
      </c>
      <c r="CQ48" s="7">
        <v>16517.64258</v>
      </c>
      <c r="CR48" s="7">
        <v>6401613.5</v>
      </c>
      <c r="CS48" s="7">
        <v>2423965.5</v>
      </c>
      <c r="CT48" s="7">
        <v>392762.65629999997</v>
      </c>
      <c r="CU48" s="7">
        <v>221326.0625</v>
      </c>
      <c r="CV48" s="7">
        <v>7498.0493159999996</v>
      </c>
      <c r="CW48" s="7">
        <v>100924.60159999999</v>
      </c>
    </row>
    <row r="49" spans="1:101" x14ac:dyDescent="0.2">
      <c r="A49" s="7" t="s">
        <v>609</v>
      </c>
      <c r="B49" s="7">
        <v>317593.5625</v>
      </c>
      <c r="C49" s="7">
        <v>376851.21879999997</v>
      </c>
      <c r="D49" s="7">
        <v>108556.375</v>
      </c>
      <c r="E49" s="7">
        <v>218212.73439999999</v>
      </c>
      <c r="F49" s="7">
        <v>333049.71879999997</v>
      </c>
      <c r="G49" s="7">
        <v>1316884.875</v>
      </c>
      <c r="H49" s="7">
        <v>910929.625</v>
      </c>
      <c r="I49" s="7">
        <v>313296.1875</v>
      </c>
      <c r="J49" s="7">
        <v>3667427.75</v>
      </c>
      <c r="K49" s="7">
        <v>1676705.625</v>
      </c>
      <c r="L49" s="7">
        <v>493127.53129999997</v>
      </c>
      <c r="M49" s="7">
        <v>1119528.375</v>
      </c>
      <c r="N49" s="7">
        <v>2947354.25</v>
      </c>
      <c r="O49" s="7">
        <v>3672145.75</v>
      </c>
      <c r="P49" s="7">
        <v>457174.84379999997</v>
      </c>
      <c r="Q49" s="7">
        <v>1351847.125</v>
      </c>
      <c r="R49" s="7">
        <v>5441967.5</v>
      </c>
      <c r="S49" s="7">
        <v>7540326.5</v>
      </c>
      <c r="T49" s="7">
        <v>2897129.75</v>
      </c>
      <c r="U49" s="7">
        <v>3269678.5</v>
      </c>
      <c r="V49" s="7">
        <v>407616.1875</v>
      </c>
      <c r="W49" s="7">
        <v>943840.125</v>
      </c>
      <c r="X49" s="7">
        <v>92990.515629999994</v>
      </c>
      <c r="Y49" s="7">
        <v>643021.3125</v>
      </c>
      <c r="Z49" s="7">
        <v>817977.25</v>
      </c>
      <c r="AA49" s="7">
        <v>514003.15629999997</v>
      </c>
      <c r="AB49" s="7">
        <v>61425.023439999997</v>
      </c>
      <c r="AC49" s="7">
        <v>165086.01560000001</v>
      </c>
      <c r="AD49" s="7">
        <v>126535.24219999999</v>
      </c>
      <c r="AE49" s="7">
        <v>242311.51560000001</v>
      </c>
      <c r="AF49" s="7">
        <v>98385.015629999994</v>
      </c>
      <c r="AG49" s="7">
        <v>312149.71879999997</v>
      </c>
      <c r="AH49" s="7">
        <v>155708.5938</v>
      </c>
      <c r="AI49" s="7">
        <v>391055.5</v>
      </c>
      <c r="AJ49" s="7">
        <v>1454464.375</v>
      </c>
      <c r="AK49" s="7">
        <v>827828.9375</v>
      </c>
      <c r="AL49" s="7">
        <v>934513.375</v>
      </c>
      <c r="AM49" s="7">
        <v>1165475.375</v>
      </c>
      <c r="AN49" s="7">
        <v>346752.78129999997</v>
      </c>
      <c r="AO49" s="7">
        <v>1677765.125</v>
      </c>
      <c r="AP49" s="7">
        <v>445051.21879999997</v>
      </c>
      <c r="AQ49" s="7">
        <v>1653271.25</v>
      </c>
      <c r="AR49" s="7">
        <v>1214108.875</v>
      </c>
      <c r="AS49" s="7">
        <v>66195820</v>
      </c>
      <c r="AT49" s="7">
        <v>245822.5</v>
      </c>
      <c r="AU49" s="7">
        <v>538186.375</v>
      </c>
      <c r="AV49" s="7">
        <v>185162.4375</v>
      </c>
      <c r="AW49" s="7">
        <v>1167950</v>
      </c>
      <c r="AX49" s="7">
        <v>29028.371090000001</v>
      </c>
      <c r="AY49" s="7">
        <v>0</v>
      </c>
      <c r="AZ49" s="7">
        <v>0</v>
      </c>
      <c r="BA49" s="7">
        <v>0</v>
      </c>
      <c r="BB49" s="7">
        <v>49308230</v>
      </c>
      <c r="BC49" s="7">
        <v>35302660</v>
      </c>
      <c r="BD49" s="7">
        <v>111586.41409999999</v>
      </c>
      <c r="BE49" s="7">
        <v>179338.23439999999</v>
      </c>
      <c r="BF49" s="7">
        <v>549915040</v>
      </c>
      <c r="BG49" s="7">
        <v>141870970</v>
      </c>
      <c r="BH49" s="7">
        <v>308634.5625</v>
      </c>
      <c r="BI49" s="7">
        <v>74802550</v>
      </c>
      <c r="BJ49" s="7">
        <v>178522920</v>
      </c>
      <c r="BK49" s="7">
        <v>176728280</v>
      </c>
      <c r="BL49" s="7">
        <v>131312.85939999999</v>
      </c>
      <c r="BM49" s="7">
        <v>489799.75</v>
      </c>
      <c r="BN49" s="7">
        <v>220232880</v>
      </c>
      <c r="BO49" s="7">
        <v>100211690</v>
      </c>
      <c r="BP49" s="7">
        <v>191161.0625</v>
      </c>
      <c r="BQ49" s="7">
        <v>149697.32810000001</v>
      </c>
      <c r="BR49" s="7">
        <v>274827440</v>
      </c>
      <c r="BS49" s="7">
        <v>8081144.5</v>
      </c>
      <c r="BT49" s="7">
        <v>5834840</v>
      </c>
      <c r="BU49" s="7">
        <v>385723.75</v>
      </c>
      <c r="BV49" s="7">
        <v>284642440</v>
      </c>
      <c r="BW49" s="7">
        <v>64424840</v>
      </c>
      <c r="BX49" s="7">
        <v>152149.23439999999</v>
      </c>
      <c r="BY49" s="7">
        <v>276387.75</v>
      </c>
      <c r="BZ49" s="7">
        <v>38579.652340000001</v>
      </c>
      <c r="CA49" s="7">
        <v>67111.601559999996</v>
      </c>
      <c r="CB49" s="7">
        <v>12261.360350000001</v>
      </c>
      <c r="CC49" s="7">
        <v>48309.347659999999</v>
      </c>
      <c r="CD49" s="7">
        <v>53387.027340000001</v>
      </c>
      <c r="CE49" s="7">
        <v>925058.125</v>
      </c>
      <c r="CF49" s="7">
        <v>29947.621090000001</v>
      </c>
      <c r="CG49" s="7">
        <v>56646.523439999997</v>
      </c>
      <c r="CH49" s="7">
        <v>120350.5</v>
      </c>
      <c r="CI49" s="7">
        <v>75472.3125</v>
      </c>
      <c r="CJ49" s="7">
        <v>73474.992190000004</v>
      </c>
      <c r="CK49" s="7">
        <v>74806.679690000004</v>
      </c>
      <c r="CL49" s="7">
        <v>90176.953129999994</v>
      </c>
      <c r="CM49" s="7">
        <v>60610.363279999998</v>
      </c>
      <c r="CN49" s="7">
        <v>66545.476559999996</v>
      </c>
      <c r="CO49" s="7">
        <v>136626.98439999999</v>
      </c>
      <c r="CP49" s="7">
        <v>352896.84379999997</v>
      </c>
      <c r="CQ49" s="7">
        <v>131689.23439999999</v>
      </c>
      <c r="CR49" s="7">
        <v>6884393.5</v>
      </c>
      <c r="CS49" s="7">
        <v>1370536.375</v>
      </c>
      <c r="CT49" s="7">
        <v>93672.335940000004</v>
      </c>
      <c r="CU49" s="7">
        <v>78578.703129999994</v>
      </c>
      <c r="CV49" s="7">
        <v>72823.382809999996</v>
      </c>
      <c r="CW49" s="7">
        <v>34078.808590000001</v>
      </c>
    </row>
    <row r="50" spans="1:101" x14ac:dyDescent="0.2">
      <c r="A50" s="7" t="s">
        <v>615</v>
      </c>
      <c r="B50" s="7">
        <v>5859.6318359999996</v>
      </c>
      <c r="C50" s="7">
        <v>0</v>
      </c>
      <c r="D50" s="7">
        <v>0</v>
      </c>
      <c r="E50" s="7">
        <v>0</v>
      </c>
      <c r="F50" s="7">
        <v>5706.0004879999997</v>
      </c>
      <c r="G50" s="7">
        <v>7359.0039059999999</v>
      </c>
      <c r="H50" s="7">
        <v>4588.1816410000001</v>
      </c>
      <c r="I50" s="7">
        <v>33128.210939999997</v>
      </c>
      <c r="J50" s="7">
        <v>41374.996090000001</v>
      </c>
      <c r="K50" s="7">
        <v>14916.36621</v>
      </c>
      <c r="L50" s="7">
        <v>29218.83008</v>
      </c>
      <c r="M50" s="7">
        <v>6404.3422849999997</v>
      </c>
      <c r="N50" s="7">
        <v>89203.101559999996</v>
      </c>
      <c r="O50" s="7">
        <v>156193.375</v>
      </c>
      <c r="P50" s="7">
        <v>28020.625</v>
      </c>
      <c r="Q50" s="7">
        <v>344980</v>
      </c>
      <c r="R50" s="7">
        <v>18003410</v>
      </c>
      <c r="S50" s="7">
        <v>3458689.75</v>
      </c>
      <c r="T50" s="7">
        <v>1329707.625</v>
      </c>
      <c r="U50" s="7">
        <v>714415.0625</v>
      </c>
      <c r="V50" s="7">
        <v>0</v>
      </c>
      <c r="W50" s="7">
        <v>3994.6083979999999</v>
      </c>
      <c r="X50" s="7">
        <v>4275.3193359999996</v>
      </c>
      <c r="Y50" s="7">
        <v>8442.7041019999997</v>
      </c>
      <c r="Z50" s="7">
        <v>12382.42383</v>
      </c>
      <c r="AA50" s="7">
        <v>7900.5742190000001</v>
      </c>
      <c r="AB50" s="7">
        <v>7520.2661129999997</v>
      </c>
      <c r="AC50" s="7">
        <v>8273.6113280000009</v>
      </c>
      <c r="AD50" s="7">
        <v>5631.6689450000003</v>
      </c>
      <c r="AE50" s="7">
        <v>4977.4633789999998</v>
      </c>
      <c r="AF50" s="7">
        <v>9194.5576170000004</v>
      </c>
      <c r="AG50" s="7">
        <v>0</v>
      </c>
      <c r="AH50" s="7">
        <v>9155.0273440000001</v>
      </c>
      <c r="AI50" s="7">
        <v>4999.15625</v>
      </c>
      <c r="AJ50" s="7">
        <v>7377.8032229999999</v>
      </c>
      <c r="AK50" s="7">
        <v>0</v>
      </c>
      <c r="AL50" s="7">
        <v>7706.9306640000004</v>
      </c>
      <c r="AM50" s="7">
        <v>7413.529297</v>
      </c>
      <c r="AN50" s="7">
        <v>0</v>
      </c>
      <c r="AO50" s="7">
        <v>0</v>
      </c>
      <c r="AP50" s="7">
        <v>8035.4995120000003</v>
      </c>
      <c r="AQ50" s="7">
        <v>8340.9248050000006</v>
      </c>
      <c r="AR50" s="7">
        <v>12137.766600000001</v>
      </c>
      <c r="AS50" s="7">
        <v>6471.5498049999997</v>
      </c>
      <c r="AT50" s="7">
        <v>16728.443360000001</v>
      </c>
      <c r="AU50" s="7">
        <v>13742.23242</v>
      </c>
      <c r="AV50" s="7">
        <v>6311.267578</v>
      </c>
      <c r="AW50" s="7">
        <v>7516.9501950000003</v>
      </c>
      <c r="AX50" s="7">
        <v>31192.855469999999</v>
      </c>
      <c r="AY50" s="7">
        <v>10360.405269999999</v>
      </c>
      <c r="AZ50" s="7">
        <v>8677.5380860000005</v>
      </c>
      <c r="BA50" s="7">
        <v>9621.2900389999995</v>
      </c>
      <c r="BB50" s="7">
        <v>4696550</v>
      </c>
      <c r="BC50" s="7">
        <v>136385990</v>
      </c>
      <c r="BD50" s="7">
        <v>28379.296880000002</v>
      </c>
      <c r="BE50" s="7">
        <v>85855.53125</v>
      </c>
      <c r="BF50" s="7">
        <v>1305086.875</v>
      </c>
      <c r="BG50" s="7">
        <v>2138094.25</v>
      </c>
      <c r="BH50" s="7">
        <v>49160.210939999997</v>
      </c>
      <c r="BI50" s="7">
        <v>343847.65629999997</v>
      </c>
      <c r="BJ50" s="7">
        <v>436252.53129999997</v>
      </c>
      <c r="BK50" s="7">
        <v>780576.375</v>
      </c>
      <c r="BL50" s="7">
        <v>44949.082029999998</v>
      </c>
      <c r="BM50" s="7">
        <v>145514.9063</v>
      </c>
      <c r="BN50" s="7">
        <v>816442.875</v>
      </c>
      <c r="BO50" s="7">
        <v>46982650</v>
      </c>
      <c r="BP50" s="7">
        <v>43952.046880000002</v>
      </c>
      <c r="BQ50" s="7">
        <v>33421.855470000002</v>
      </c>
      <c r="BR50" s="7">
        <v>577298.8125</v>
      </c>
      <c r="BS50" s="7">
        <v>606031.0625</v>
      </c>
      <c r="BT50" s="7">
        <v>86672.875</v>
      </c>
      <c r="BU50" s="7">
        <v>54035.878909999999</v>
      </c>
      <c r="BV50" s="7">
        <v>972919.8125</v>
      </c>
      <c r="BW50" s="7">
        <v>234319320</v>
      </c>
      <c r="BX50" s="7">
        <v>104872.6094</v>
      </c>
      <c r="BY50" s="7">
        <v>50604.472659999999</v>
      </c>
      <c r="BZ50" s="7">
        <v>9020.9570309999999</v>
      </c>
      <c r="CA50" s="7">
        <v>11930.371090000001</v>
      </c>
      <c r="CB50" s="7">
        <v>3514.6992190000001</v>
      </c>
      <c r="CC50" s="7">
        <v>5127.3544920000004</v>
      </c>
      <c r="CD50" s="7">
        <v>0</v>
      </c>
      <c r="CE50" s="7">
        <v>0</v>
      </c>
      <c r="CF50" s="7">
        <v>5303.015625</v>
      </c>
      <c r="CG50" s="7">
        <v>11310.246090000001</v>
      </c>
      <c r="CH50" s="7">
        <v>10153.137699999999</v>
      </c>
      <c r="CI50" s="7">
        <v>7537.345703</v>
      </c>
      <c r="CJ50" s="7">
        <v>5489.8334960000002</v>
      </c>
      <c r="CK50" s="7">
        <v>33955.71875</v>
      </c>
      <c r="CL50" s="7">
        <v>5907.2216799999997</v>
      </c>
      <c r="CM50" s="7">
        <v>4481.986328</v>
      </c>
      <c r="CN50" s="7">
        <v>19988.998049999998</v>
      </c>
      <c r="CO50" s="7">
        <v>12943.941409999999</v>
      </c>
      <c r="CP50" s="7">
        <v>5741.9223629999997</v>
      </c>
      <c r="CQ50" s="7">
        <v>11773.804690000001</v>
      </c>
      <c r="CR50" s="7">
        <v>64415.144529999998</v>
      </c>
      <c r="CS50" s="7">
        <v>525400</v>
      </c>
      <c r="CT50" s="7">
        <v>4927.9838870000003</v>
      </c>
      <c r="CU50" s="7">
        <v>13409.377930000001</v>
      </c>
      <c r="CV50" s="7">
        <v>16970.453130000002</v>
      </c>
      <c r="CW50" s="7">
        <v>5051.0224609999996</v>
      </c>
    </row>
    <row r="51" spans="1:101" x14ac:dyDescent="0.2">
      <c r="A51" s="7" t="s">
        <v>620</v>
      </c>
      <c r="B51" s="7">
        <v>64090.34375</v>
      </c>
      <c r="C51" s="7">
        <v>56559.753909999999</v>
      </c>
      <c r="D51" s="7">
        <v>45864.484380000002</v>
      </c>
      <c r="E51" s="7">
        <v>125747.82030000001</v>
      </c>
      <c r="F51" s="7">
        <v>48268.648439999997</v>
      </c>
      <c r="G51" s="7">
        <v>540647.6875</v>
      </c>
      <c r="H51" s="7">
        <v>495038.1875</v>
      </c>
      <c r="I51" s="7">
        <v>309982.84379999997</v>
      </c>
      <c r="J51" s="7">
        <v>1166636.375</v>
      </c>
      <c r="K51" s="7">
        <v>850638.6875</v>
      </c>
      <c r="L51" s="7">
        <v>342789.90629999997</v>
      </c>
      <c r="M51" s="7">
        <v>614862.5</v>
      </c>
      <c r="N51" s="7">
        <v>2139205.25</v>
      </c>
      <c r="O51" s="7">
        <v>3635624.25</v>
      </c>
      <c r="P51" s="7">
        <v>446557.78129999997</v>
      </c>
      <c r="Q51" s="7">
        <v>1094781.375</v>
      </c>
      <c r="R51" s="7">
        <v>72407130</v>
      </c>
      <c r="S51" s="7">
        <v>104762100</v>
      </c>
      <c r="T51" s="7">
        <v>2527991.25</v>
      </c>
      <c r="U51" s="7">
        <v>43137350</v>
      </c>
      <c r="V51" s="7">
        <v>211828.70310000001</v>
      </c>
      <c r="W51" s="7">
        <v>227286.35939999999</v>
      </c>
      <c r="X51" s="7">
        <v>29278.462889999999</v>
      </c>
      <c r="Y51" s="7">
        <v>720862.0625</v>
      </c>
      <c r="Z51" s="7">
        <v>31363.585940000001</v>
      </c>
      <c r="AA51" s="7">
        <v>29251.207030000001</v>
      </c>
      <c r="AB51" s="7">
        <v>0</v>
      </c>
      <c r="AC51" s="7">
        <v>27297.855469999999</v>
      </c>
      <c r="AD51" s="7">
        <v>0</v>
      </c>
      <c r="AE51" s="7">
        <v>33159.058590000001</v>
      </c>
      <c r="AF51" s="7">
        <v>31677.439450000002</v>
      </c>
      <c r="AG51" s="7">
        <v>230002.3125</v>
      </c>
      <c r="AH51" s="7">
        <v>24180.097659999999</v>
      </c>
      <c r="AI51" s="7">
        <v>36883.613279999998</v>
      </c>
      <c r="AJ51" s="7">
        <v>136883.48439999999</v>
      </c>
      <c r="AK51" s="7">
        <v>54781.738279999998</v>
      </c>
      <c r="AL51" s="7">
        <v>44567.433590000001</v>
      </c>
      <c r="AM51" s="7">
        <v>142377.20310000001</v>
      </c>
      <c r="AN51" s="7">
        <v>109715.00780000001</v>
      </c>
      <c r="AO51" s="7">
        <v>372667.8125</v>
      </c>
      <c r="AP51" s="7">
        <v>52172.195310000003</v>
      </c>
      <c r="AQ51" s="7">
        <v>288135.25</v>
      </c>
      <c r="AR51" s="7">
        <v>143832.26560000001</v>
      </c>
      <c r="AS51" s="7">
        <v>393076.53129999997</v>
      </c>
      <c r="AT51" s="7">
        <v>0</v>
      </c>
      <c r="AU51" s="7">
        <v>38478.726560000003</v>
      </c>
      <c r="AV51" s="7">
        <v>0</v>
      </c>
      <c r="AW51" s="7">
        <v>23612.003909999999</v>
      </c>
      <c r="AX51" s="7">
        <v>49153.859380000002</v>
      </c>
      <c r="AY51" s="7">
        <v>37783.039060000003</v>
      </c>
      <c r="AZ51" s="7">
        <v>6062.8178710000002</v>
      </c>
      <c r="BA51" s="7">
        <v>10533.57324</v>
      </c>
      <c r="BB51" s="7">
        <v>27160780</v>
      </c>
      <c r="BC51" s="7">
        <v>895893920</v>
      </c>
      <c r="BD51" s="7">
        <v>0</v>
      </c>
      <c r="BE51" s="7">
        <v>28759.921880000002</v>
      </c>
      <c r="BF51" s="7">
        <v>41108090</v>
      </c>
      <c r="BG51" s="7">
        <v>667036040</v>
      </c>
      <c r="BH51" s="7">
        <v>86655.710940000004</v>
      </c>
      <c r="BI51" s="7">
        <v>741389.875</v>
      </c>
      <c r="BJ51" s="7">
        <v>805964.125</v>
      </c>
      <c r="BK51" s="7">
        <v>127319560</v>
      </c>
      <c r="BL51" s="7">
        <v>47752.847659999999</v>
      </c>
      <c r="BM51" s="7">
        <v>129266.21090000001</v>
      </c>
      <c r="BN51" s="7">
        <v>15321170</v>
      </c>
      <c r="BO51" s="7">
        <v>926891120</v>
      </c>
      <c r="BP51" s="7">
        <v>40994.816409999999</v>
      </c>
      <c r="BQ51" s="7">
        <v>31102.121090000001</v>
      </c>
      <c r="BR51" s="7">
        <v>351312.09379999997</v>
      </c>
      <c r="BS51" s="7">
        <v>295098.75</v>
      </c>
      <c r="BT51" s="7">
        <v>29023.32617</v>
      </c>
      <c r="BU51" s="7">
        <v>37712.78125</v>
      </c>
      <c r="BV51" s="7">
        <v>4403505.5</v>
      </c>
      <c r="BW51" s="7">
        <v>726147680</v>
      </c>
      <c r="BX51" s="7">
        <v>24707.306639999999</v>
      </c>
      <c r="BY51" s="7">
        <v>43073.605470000002</v>
      </c>
      <c r="BZ51" s="7">
        <v>0</v>
      </c>
      <c r="CA51" s="7">
        <v>103464.67969999999</v>
      </c>
      <c r="CB51" s="7">
        <v>0</v>
      </c>
      <c r="CC51" s="7">
        <v>0</v>
      </c>
      <c r="CD51" s="7">
        <v>0</v>
      </c>
      <c r="CE51" s="7">
        <v>775013.875</v>
      </c>
      <c r="CF51" s="7">
        <v>0</v>
      </c>
      <c r="CG51" s="7">
        <v>0</v>
      </c>
      <c r="CH51" s="7">
        <v>37911.292970000002</v>
      </c>
      <c r="CI51" s="7">
        <v>0</v>
      </c>
      <c r="CJ51" s="7">
        <v>0</v>
      </c>
      <c r="CK51" s="7">
        <v>48979.832029999998</v>
      </c>
      <c r="CL51" s="7">
        <v>0</v>
      </c>
      <c r="CM51" s="7">
        <v>0</v>
      </c>
      <c r="CN51" s="7">
        <v>35779.390630000002</v>
      </c>
      <c r="CO51" s="7">
        <v>37171.203130000002</v>
      </c>
      <c r="CP51" s="7">
        <v>149315.4375</v>
      </c>
      <c r="CQ51" s="7">
        <v>58917.417970000002</v>
      </c>
      <c r="CR51" s="7">
        <v>40846.183590000001</v>
      </c>
      <c r="CS51" s="7">
        <v>47464.195310000003</v>
      </c>
      <c r="CT51" s="7">
        <v>90851.5625</v>
      </c>
      <c r="CU51" s="7">
        <v>37659.707029999998</v>
      </c>
      <c r="CV51" s="7">
        <v>0</v>
      </c>
      <c r="CW51" s="7">
        <v>0</v>
      </c>
    </row>
    <row r="52" spans="1:101" x14ac:dyDescent="0.2">
      <c r="A52" s="7" t="s">
        <v>626</v>
      </c>
      <c r="B52" s="7">
        <v>54968440</v>
      </c>
      <c r="C52" s="7">
        <v>5025930.5</v>
      </c>
      <c r="D52" s="7">
        <v>4527832.5</v>
      </c>
      <c r="E52" s="7">
        <v>5084994.5</v>
      </c>
      <c r="F52" s="7">
        <v>2381582.5</v>
      </c>
      <c r="G52" s="7">
        <v>54903290</v>
      </c>
      <c r="H52" s="7">
        <v>44200910</v>
      </c>
      <c r="I52" s="7">
        <v>54138330</v>
      </c>
      <c r="J52" s="7">
        <v>92857630</v>
      </c>
      <c r="K52" s="7">
        <v>112575200</v>
      </c>
      <c r="L52" s="7">
        <v>3933089.75</v>
      </c>
      <c r="M52" s="7">
        <v>73377540</v>
      </c>
      <c r="N52" s="7">
        <v>245829000</v>
      </c>
      <c r="O52" s="7">
        <v>674236320</v>
      </c>
      <c r="P52" s="7">
        <v>140962270</v>
      </c>
      <c r="Q52" s="7">
        <v>234727120</v>
      </c>
      <c r="R52" s="7">
        <v>676649200</v>
      </c>
      <c r="S52" s="7">
        <v>857968880</v>
      </c>
      <c r="T52" s="7">
        <v>751573680</v>
      </c>
      <c r="U52" s="7">
        <v>1217947680</v>
      </c>
      <c r="V52" s="7">
        <v>92979100</v>
      </c>
      <c r="W52" s="7">
        <v>3973994.25</v>
      </c>
      <c r="X52" s="7">
        <v>1297541.375</v>
      </c>
      <c r="Y52" s="7">
        <v>35677530</v>
      </c>
      <c r="Z52" s="7">
        <v>84138640</v>
      </c>
      <c r="AA52" s="7">
        <v>126372410</v>
      </c>
      <c r="AB52" s="7">
        <v>3414709.5</v>
      </c>
      <c r="AC52" s="7">
        <v>5376979.5</v>
      </c>
      <c r="AD52" s="7">
        <v>1462421.75</v>
      </c>
      <c r="AE52" s="7">
        <v>2956911.25</v>
      </c>
      <c r="AF52" s="7">
        <v>1327946.375</v>
      </c>
      <c r="AG52" s="7">
        <v>49051990</v>
      </c>
      <c r="AH52" s="7">
        <v>48918340</v>
      </c>
      <c r="AI52" s="7">
        <v>2735461.75</v>
      </c>
      <c r="AJ52" s="7">
        <v>95698170</v>
      </c>
      <c r="AK52" s="7">
        <v>4355018.5</v>
      </c>
      <c r="AL52" s="7">
        <v>7981213.5</v>
      </c>
      <c r="AM52" s="7">
        <v>156568490</v>
      </c>
      <c r="AN52" s="7">
        <v>98219660</v>
      </c>
      <c r="AO52" s="7">
        <v>96414910</v>
      </c>
      <c r="AP52" s="7">
        <v>291883340</v>
      </c>
      <c r="AQ52" s="7">
        <v>665895520</v>
      </c>
      <c r="AR52" s="7">
        <v>306233020</v>
      </c>
      <c r="AS52" s="7">
        <v>357841560</v>
      </c>
      <c r="AT52" s="7">
        <v>7799306.5</v>
      </c>
      <c r="AU52" s="7">
        <v>75315290</v>
      </c>
      <c r="AV52" s="7">
        <v>2447041.75</v>
      </c>
      <c r="AW52" s="7">
        <v>37042550</v>
      </c>
      <c r="AX52" s="7">
        <v>671828.875</v>
      </c>
      <c r="AY52" s="7">
        <v>3294.4812010000001</v>
      </c>
      <c r="AZ52" s="7">
        <v>9525.5908199999994</v>
      </c>
      <c r="BA52" s="7">
        <v>22043.54883</v>
      </c>
      <c r="BB52" s="7">
        <v>5207866.5</v>
      </c>
      <c r="BC52" s="7">
        <v>4081781.25</v>
      </c>
      <c r="BD52" s="7">
        <v>57821880</v>
      </c>
      <c r="BE52" s="7">
        <v>174825140</v>
      </c>
      <c r="BF52" s="7">
        <v>1104896080</v>
      </c>
      <c r="BG52" s="7">
        <v>266441920</v>
      </c>
      <c r="BH52" s="7">
        <v>5016871.5</v>
      </c>
      <c r="BI52" s="7">
        <v>84597230</v>
      </c>
      <c r="BJ52" s="7">
        <v>825439920</v>
      </c>
      <c r="BK52" s="7">
        <v>778865120</v>
      </c>
      <c r="BL52" s="7">
        <v>257099080</v>
      </c>
      <c r="BM52" s="7">
        <v>110813290</v>
      </c>
      <c r="BN52" s="7">
        <v>603584040</v>
      </c>
      <c r="BO52" s="7">
        <v>1114246640</v>
      </c>
      <c r="BP52" s="7">
        <v>293383840</v>
      </c>
      <c r="BQ52" s="7">
        <v>192269340</v>
      </c>
      <c r="BR52" s="7">
        <v>1839960960</v>
      </c>
      <c r="BS52" s="7">
        <v>2801020160</v>
      </c>
      <c r="BT52" s="7">
        <v>1524336800</v>
      </c>
      <c r="BU52" s="7">
        <v>1332192880</v>
      </c>
      <c r="BV52" s="7">
        <v>142884190</v>
      </c>
      <c r="BW52" s="7">
        <v>7505460.5</v>
      </c>
      <c r="BX52" s="7">
        <v>119715160</v>
      </c>
      <c r="BY52" s="7">
        <v>8059736.5</v>
      </c>
      <c r="BZ52" s="7">
        <v>1460800.5</v>
      </c>
      <c r="CA52" s="7">
        <v>11431040</v>
      </c>
      <c r="CB52" s="7">
        <v>270259.4375</v>
      </c>
      <c r="CC52" s="7">
        <v>455273.875</v>
      </c>
      <c r="CD52" s="7">
        <v>845650.9375</v>
      </c>
      <c r="CE52" s="7">
        <v>85708050</v>
      </c>
      <c r="CF52" s="7">
        <v>864913.0625</v>
      </c>
      <c r="CG52" s="7">
        <v>773976.375</v>
      </c>
      <c r="CH52" s="7">
        <v>121044860</v>
      </c>
      <c r="CI52" s="7">
        <v>1675783.5</v>
      </c>
      <c r="CJ52" s="7">
        <v>1563767.25</v>
      </c>
      <c r="CK52" s="7">
        <v>6828399.5</v>
      </c>
      <c r="CL52" s="7">
        <v>1429173.125</v>
      </c>
      <c r="CM52" s="7">
        <v>2046834.25</v>
      </c>
      <c r="CN52" s="7">
        <v>129100760</v>
      </c>
      <c r="CO52" s="7">
        <v>3111118.75</v>
      </c>
      <c r="CP52" s="7">
        <v>3231794.25</v>
      </c>
      <c r="CQ52" s="7">
        <v>2766130.75</v>
      </c>
      <c r="CR52" s="7">
        <v>89844800</v>
      </c>
      <c r="CS52" s="7">
        <v>150612730</v>
      </c>
      <c r="CT52" s="7">
        <v>1147693.25</v>
      </c>
      <c r="CU52" s="7">
        <v>2160759.25</v>
      </c>
      <c r="CV52" s="7">
        <v>30764300</v>
      </c>
      <c r="CW52" s="7">
        <v>433842.28129999997</v>
      </c>
    </row>
    <row r="53" spans="1:101" x14ac:dyDescent="0.2">
      <c r="A53" s="7" t="s">
        <v>633</v>
      </c>
      <c r="B53" s="7">
        <v>221724.9688</v>
      </c>
      <c r="C53" s="7">
        <v>328150.625</v>
      </c>
      <c r="D53" s="7">
        <v>97464.609379999994</v>
      </c>
      <c r="E53" s="7">
        <v>194376.25</v>
      </c>
      <c r="F53" s="7">
        <v>21205.925780000001</v>
      </c>
      <c r="G53" s="7">
        <v>3432064.75</v>
      </c>
      <c r="H53" s="7">
        <v>2110278.25</v>
      </c>
      <c r="I53" s="7">
        <v>276588.53129999997</v>
      </c>
      <c r="J53" s="7">
        <v>5673407.5</v>
      </c>
      <c r="K53" s="7">
        <v>2632319.75</v>
      </c>
      <c r="L53" s="7">
        <v>1489148.75</v>
      </c>
      <c r="M53" s="7">
        <v>33617600</v>
      </c>
      <c r="N53" s="7">
        <v>98216290</v>
      </c>
      <c r="O53" s="7">
        <v>6881280.5</v>
      </c>
      <c r="P53" s="7">
        <v>22844530</v>
      </c>
      <c r="Q53" s="7">
        <v>6449861.5</v>
      </c>
      <c r="R53" s="7">
        <v>208288540</v>
      </c>
      <c r="S53" s="7">
        <v>253889080</v>
      </c>
      <c r="T53" s="7">
        <v>8083608.5</v>
      </c>
      <c r="U53" s="7">
        <v>2884582.75</v>
      </c>
      <c r="V53" s="7">
        <v>118542.3125</v>
      </c>
      <c r="W53" s="7">
        <v>685965.8125</v>
      </c>
      <c r="X53" s="7">
        <v>175415.2813</v>
      </c>
      <c r="Y53" s="7">
        <v>380716.875</v>
      </c>
      <c r="Z53" s="7">
        <v>5303.5190430000002</v>
      </c>
      <c r="AA53" s="7">
        <v>18474.060549999998</v>
      </c>
      <c r="AB53" s="7">
        <v>6348.6923829999996</v>
      </c>
      <c r="AC53" s="7">
        <v>7832.8930659999996</v>
      </c>
      <c r="AD53" s="7">
        <v>11876.818359999999</v>
      </c>
      <c r="AE53" s="7">
        <v>14169.195309999999</v>
      </c>
      <c r="AF53" s="7">
        <v>16403.912110000001</v>
      </c>
      <c r="AG53" s="7">
        <v>4950.2197269999997</v>
      </c>
      <c r="AH53" s="7">
        <v>6562.7695309999999</v>
      </c>
      <c r="AI53" s="7">
        <v>23852.01367</v>
      </c>
      <c r="AJ53" s="7">
        <v>46298.726560000003</v>
      </c>
      <c r="AK53" s="7">
        <v>24324.15625</v>
      </c>
      <c r="AL53" s="7">
        <v>31603.066409999999</v>
      </c>
      <c r="AM53" s="7">
        <v>35975.992189999997</v>
      </c>
      <c r="AN53" s="7">
        <v>7137.4741210000002</v>
      </c>
      <c r="AO53" s="7">
        <v>213431.01560000001</v>
      </c>
      <c r="AP53" s="7">
        <v>29443.689450000002</v>
      </c>
      <c r="AQ53" s="7">
        <v>13951.398440000001</v>
      </c>
      <c r="AR53" s="7">
        <v>7477.560547</v>
      </c>
      <c r="AS53" s="7">
        <v>13007.93066</v>
      </c>
      <c r="AT53" s="7">
        <v>0</v>
      </c>
      <c r="AU53" s="7">
        <v>5355.3715819999998</v>
      </c>
      <c r="AV53" s="7">
        <v>0</v>
      </c>
      <c r="AW53" s="7">
        <v>3489.4736330000001</v>
      </c>
      <c r="AX53" s="7">
        <v>1824.4487300000001</v>
      </c>
      <c r="AY53" s="7">
        <v>5755.0737300000001</v>
      </c>
      <c r="AZ53" s="7">
        <v>1067.966553</v>
      </c>
      <c r="BA53" s="7">
        <v>5619.9038090000004</v>
      </c>
      <c r="BB53" s="7">
        <v>39504.175779999998</v>
      </c>
      <c r="BC53" s="7">
        <v>449914.90629999997</v>
      </c>
      <c r="BD53" s="7">
        <v>1921.1391599999999</v>
      </c>
      <c r="BE53" s="7">
        <v>0</v>
      </c>
      <c r="BF53" s="7">
        <v>78562.734379999994</v>
      </c>
      <c r="BG53" s="7">
        <v>333343.65629999997</v>
      </c>
      <c r="BH53" s="7">
        <v>31033.322270000001</v>
      </c>
      <c r="BI53" s="7">
        <v>39402.914060000003</v>
      </c>
      <c r="BJ53" s="7">
        <v>10766.47559</v>
      </c>
      <c r="BK53" s="7">
        <v>34407.0625</v>
      </c>
      <c r="BL53" s="7">
        <v>6271.7910160000001</v>
      </c>
      <c r="BM53" s="7">
        <v>25408.703130000002</v>
      </c>
      <c r="BN53" s="7">
        <v>108203.33590000001</v>
      </c>
      <c r="BO53" s="7">
        <v>2377359.75</v>
      </c>
      <c r="BP53" s="7">
        <v>5812.8520509999998</v>
      </c>
      <c r="BQ53" s="7">
        <v>12963.407230000001</v>
      </c>
      <c r="BR53" s="7">
        <v>19903.376950000002</v>
      </c>
      <c r="BS53" s="7">
        <v>34838.90625</v>
      </c>
      <c r="BT53" s="7">
        <v>8129.015625</v>
      </c>
      <c r="BU53" s="7">
        <v>24529.306639999999</v>
      </c>
      <c r="BV53" s="7">
        <v>121676.0625</v>
      </c>
      <c r="BW53" s="7">
        <v>364263.96879999997</v>
      </c>
      <c r="BX53" s="7">
        <v>0</v>
      </c>
      <c r="BY53" s="7">
        <v>11290.08008</v>
      </c>
      <c r="BZ53" s="7">
        <v>1443.5086670000001</v>
      </c>
      <c r="CA53" s="7">
        <v>5642.033203</v>
      </c>
      <c r="CB53" s="7">
        <v>9687.3642579999996</v>
      </c>
      <c r="CC53" s="7">
        <v>9404.1455079999996</v>
      </c>
      <c r="CD53" s="7">
        <v>0</v>
      </c>
      <c r="CE53" s="7">
        <v>859481.125</v>
      </c>
      <c r="CF53" s="7">
        <v>9756.7685550000006</v>
      </c>
      <c r="CG53" s="7">
        <v>24227.40625</v>
      </c>
      <c r="CH53" s="7">
        <v>15878.137699999999</v>
      </c>
      <c r="CI53" s="7">
        <v>9578.2617190000001</v>
      </c>
      <c r="CJ53" s="7">
        <v>6362.736328</v>
      </c>
      <c r="CK53" s="7">
        <v>7932.2001950000003</v>
      </c>
      <c r="CL53" s="7">
        <v>21621.689450000002</v>
      </c>
      <c r="CM53" s="7">
        <v>11789.639649999999</v>
      </c>
      <c r="CN53" s="7">
        <v>126284.36719999999</v>
      </c>
      <c r="CO53" s="7">
        <v>0</v>
      </c>
      <c r="CP53" s="7">
        <v>6159.3842770000001</v>
      </c>
      <c r="CQ53" s="7">
        <v>5436.9877930000002</v>
      </c>
      <c r="CR53" s="7">
        <v>7291.1044920000004</v>
      </c>
      <c r="CS53" s="7">
        <v>14074.096680000001</v>
      </c>
      <c r="CT53" s="7">
        <v>6525.6762699999999</v>
      </c>
      <c r="CU53" s="7">
        <v>0</v>
      </c>
      <c r="CV53" s="7">
        <v>5690.1918949999999</v>
      </c>
      <c r="CW53" s="7">
        <v>13633.331050000001</v>
      </c>
    </row>
    <row r="54" spans="1:101" x14ac:dyDescent="0.2">
      <c r="A54" s="7" t="s">
        <v>638</v>
      </c>
      <c r="B54" s="7">
        <v>1056714.125</v>
      </c>
      <c r="C54" s="7">
        <v>1082709.875</v>
      </c>
      <c r="D54" s="7">
        <v>292290.96879999997</v>
      </c>
      <c r="E54" s="7">
        <v>778208.25</v>
      </c>
      <c r="F54" s="7">
        <v>214358.98439999999</v>
      </c>
      <c r="G54" s="7">
        <v>2478162.25</v>
      </c>
      <c r="H54" s="7">
        <v>1923482.625</v>
      </c>
      <c r="I54" s="7">
        <v>642420.6875</v>
      </c>
      <c r="J54" s="7">
        <v>5293506.5</v>
      </c>
      <c r="K54" s="7">
        <v>3313321.5</v>
      </c>
      <c r="L54" s="7">
        <v>1628475.5</v>
      </c>
      <c r="M54" s="7">
        <v>3249900.5</v>
      </c>
      <c r="N54" s="7">
        <v>74137610</v>
      </c>
      <c r="O54" s="7">
        <v>163228040</v>
      </c>
      <c r="P54" s="7">
        <v>14435870</v>
      </c>
      <c r="Q54" s="7">
        <v>4337494.5</v>
      </c>
      <c r="R54" s="7">
        <v>276637000</v>
      </c>
      <c r="S54" s="7">
        <v>436132560</v>
      </c>
      <c r="T54" s="7">
        <v>120877980</v>
      </c>
      <c r="U54" s="7">
        <v>123879050</v>
      </c>
      <c r="V54" s="7">
        <v>1687873.25</v>
      </c>
      <c r="W54" s="7">
        <v>2001186.625</v>
      </c>
      <c r="X54" s="7">
        <v>305449.65629999997</v>
      </c>
      <c r="Y54" s="7">
        <v>1627938.375</v>
      </c>
      <c r="Z54" s="7">
        <v>81928.679690000004</v>
      </c>
      <c r="AA54" s="7">
        <v>142545.875</v>
      </c>
      <c r="AB54" s="7">
        <v>35911.109380000002</v>
      </c>
      <c r="AC54" s="7">
        <v>62061.742189999997</v>
      </c>
      <c r="AD54" s="7">
        <v>52841.359380000002</v>
      </c>
      <c r="AE54" s="7">
        <v>118528.67969999999</v>
      </c>
      <c r="AF54" s="7">
        <v>95480.773440000004</v>
      </c>
      <c r="AG54" s="7">
        <v>294744.21879999997</v>
      </c>
      <c r="AH54" s="7">
        <v>111396.2969</v>
      </c>
      <c r="AI54" s="7">
        <v>150986.73439999999</v>
      </c>
      <c r="AJ54" s="7">
        <v>720441.625</v>
      </c>
      <c r="AK54" s="7">
        <v>211797.9688</v>
      </c>
      <c r="AL54" s="7">
        <v>203099.60939999999</v>
      </c>
      <c r="AM54" s="7">
        <v>488537.03129999997</v>
      </c>
      <c r="AN54" s="7">
        <v>200784.64060000001</v>
      </c>
      <c r="AO54" s="7">
        <v>710592.875</v>
      </c>
      <c r="AP54" s="7">
        <v>216197.6875</v>
      </c>
      <c r="AQ54" s="7">
        <v>4823500</v>
      </c>
      <c r="AR54" s="7">
        <v>270312.15629999997</v>
      </c>
      <c r="AS54" s="7">
        <v>507970.09379999997</v>
      </c>
      <c r="AT54" s="7">
        <v>55388.46875</v>
      </c>
      <c r="AU54" s="7">
        <v>100026.49219999999</v>
      </c>
      <c r="AV54" s="7">
        <v>98030.578129999994</v>
      </c>
      <c r="AW54" s="7">
        <v>47024.878909999999</v>
      </c>
      <c r="AX54" s="7">
        <v>20417.583979999999</v>
      </c>
      <c r="AY54" s="7">
        <v>20341.433590000001</v>
      </c>
      <c r="AZ54" s="7">
        <v>11962.72559</v>
      </c>
      <c r="BA54" s="7">
        <v>15371.672850000001</v>
      </c>
      <c r="BB54" s="7">
        <v>152858.75</v>
      </c>
      <c r="BC54" s="7">
        <v>1528695.875</v>
      </c>
      <c r="BD54" s="7">
        <v>24041.537110000001</v>
      </c>
      <c r="BE54" s="7">
        <v>61003.859380000002</v>
      </c>
      <c r="BF54" s="7">
        <v>1169625.375</v>
      </c>
      <c r="BG54" s="7">
        <v>28147910</v>
      </c>
      <c r="BH54" s="7">
        <v>99273.476559999996</v>
      </c>
      <c r="BI54" s="7">
        <v>209635.4688</v>
      </c>
      <c r="BJ54" s="7">
        <v>326127.15629999997</v>
      </c>
      <c r="BK54" s="7">
        <v>1562499.25</v>
      </c>
      <c r="BL54" s="7">
        <v>95715.75</v>
      </c>
      <c r="BM54" s="7">
        <v>161454.75</v>
      </c>
      <c r="BN54" s="7">
        <v>217932.9688</v>
      </c>
      <c r="BO54" s="7">
        <v>4090927.5</v>
      </c>
      <c r="BP54" s="7">
        <v>64303.722659999999</v>
      </c>
      <c r="BQ54" s="7">
        <v>49379.765630000002</v>
      </c>
      <c r="BR54" s="7">
        <v>126701.24219999999</v>
      </c>
      <c r="BS54" s="7">
        <v>178148.875</v>
      </c>
      <c r="BT54" s="7">
        <v>48185.574220000002</v>
      </c>
      <c r="BU54" s="7">
        <v>117130.8906</v>
      </c>
      <c r="BV54" s="7">
        <v>436046.5</v>
      </c>
      <c r="BW54" s="7">
        <v>1264157.25</v>
      </c>
      <c r="BX54" s="7">
        <v>93351.585940000004</v>
      </c>
      <c r="BY54" s="7">
        <v>60505.984380000002</v>
      </c>
      <c r="BZ54" s="7">
        <v>20262.25</v>
      </c>
      <c r="CA54" s="7">
        <v>31166.800780000001</v>
      </c>
      <c r="CB54" s="7">
        <v>27498.560549999998</v>
      </c>
      <c r="CC54" s="7">
        <v>36749.300779999998</v>
      </c>
      <c r="CD54" s="7">
        <v>63174.6875</v>
      </c>
      <c r="CE54" s="7">
        <v>41480860</v>
      </c>
      <c r="CF54" s="7">
        <v>35194.109380000002</v>
      </c>
      <c r="CG54" s="7">
        <v>63090.09375</v>
      </c>
      <c r="CH54" s="7">
        <v>128530.85159999999</v>
      </c>
      <c r="CI54" s="7">
        <v>35736.792970000002</v>
      </c>
      <c r="CJ54" s="7">
        <v>45914.664060000003</v>
      </c>
      <c r="CK54" s="7">
        <v>81120.53125</v>
      </c>
      <c r="CL54" s="7">
        <v>53403.5625</v>
      </c>
      <c r="CM54" s="7">
        <v>35485.773439999997</v>
      </c>
      <c r="CN54" s="7">
        <v>111460.875</v>
      </c>
      <c r="CO54" s="7">
        <v>107059.875</v>
      </c>
      <c r="CP54" s="7">
        <v>74103.890629999994</v>
      </c>
      <c r="CQ54" s="7">
        <v>84811.078129999994</v>
      </c>
      <c r="CR54" s="7">
        <v>39767.796880000002</v>
      </c>
      <c r="CS54" s="7">
        <v>27645.880860000001</v>
      </c>
      <c r="CT54" s="7">
        <v>34491.242189999997</v>
      </c>
      <c r="CU54" s="7">
        <v>37102.320310000003</v>
      </c>
      <c r="CV54" s="7">
        <v>48123.21875</v>
      </c>
      <c r="CW54" s="7">
        <v>37172.753909999999</v>
      </c>
    </row>
    <row r="55" spans="1:101" x14ac:dyDescent="0.2">
      <c r="A55" s="7" t="s">
        <v>643</v>
      </c>
      <c r="B55" s="7">
        <v>109575.60159999999</v>
      </c>
      <c r="C55" s="7">
        <v>78107.335940000004</v>
      </c>
      <c r="D55" s="7">
        <v>116434.39840000001</v>
      </c>
      <c r="E55" s="7">
        <v>148408.57810000001</v>
      </c>
      <c r="F55" s="7">
        <v>192744.70310000001</v>
      </c>
      <c r="G55" s="7">
        <v>155223.20310000001</v>
      </c>
      <c r="H55" s="7">
        <v>213492.89060000001</v>
      </c>
      <c r="I55" s="7">
        <v>172069.5</v>
      </c>
      <c r="J55" s="7">
        <v>451669.125</v>
      </c>
      <c r="K55" s="7">
        <v>528154.125</v>
      </c>
      <c r="L55" s="7">
        <v>82450.25</v>
      </c>
      <c r="M55" s="7">
        <v>415223.65629999997</v>
      </c>
      <c r="N55" s="7">
        <v>179026.26560000001</v>
      </c>
      <c r="O55" s="7">
        <v>1145440.625</v>
      </c>
      <c r="P55" s="7">
        <v>99840.78125</v>
      </c>
      <c r="Q55" s="7">
        <v>311952.90629999997</v>
      </c>
      <c r="R55" s="7">
        <v>289682.78129999997</v>
      </c>
      <c r="S55" s="7">
        <v>620456.6875</v>
      </c>
      <c r="T55" s="7">
        <v>336247.25</v>
      </c>
      <c r="U55" s="7">
        <v>527690.8125</v>
      </c>
      <c r="V55" s="7">
        <v>91748.867190000004</v>
      </c>
      <c r="W55" s="7">
        <v>88455.601559999996</v>
      </c>
      <c r="X55" s="7">
        <v>216760</v>
      </c>
      <c r="Y55" s="7">
        <v>78986.929690000004</v>
      </c>
      <c r="Z55" s="7">
        <v>155968.5625</v>
      </c>
      <c r="AA55" s="7">
        <v>78269.617190000004</v>
      </c>
      <c r="AB55" s="7">
        <v>42157.121090000001</v>
      </c>
      <c r="AC55" s="7">
        <v>43233.683590000001</v>
      </c>
      <c r="AD55" s="7">
        <v>73703.5</v>
      </c>
      <c r="AE55" s="7">
        <v>99831.046879999994</v>
      </c>
      <c r="AF55" s="7">
        <v>137366.60939999999</v>
      </c>
      <c r="AG55" s="7">
        <v>429251.71879999997</v>
      </c>
      <c r="AH55" s="7">
        <v>7708.2456050000001</v>
      </c>
      <c r="AI55" s="7">
        <v>132108.8438</v>
      </c>
      <c r="AJ55" s="7">
        <v>223550.6563</v>
      </c>
      <c r="AK55" s="7">
        <v>365257.65629999997</v>
      </c>
      <c r="AL55" s="7">
        <v>310513.15629999997</v>
      </c>
      <c r="AM55" s="7">
        <v>455627.46879999997</v>
      </c>
      <c r="AN55" s="7">
        <v>923530.625</v>
      </c>
      <c r="AO55" s="7">
        <v>556175.5</v>
      </c>
      <c r="AP55" s="7">
        <v>383066.8125</v>
      </c>
      <c r="AQ55" s="7">
        <v>946661.8125</v>
      </c>
      <c r="AR55" s="7">
        <v>907676.75</v>
      </c>
      <c r="AS55" s="7">
        <v>795042.5625</v>
      </c>
      <c r="AT55" s="7">
        <v>72791.828129999994</v>
      </c>
      <c r="AU55" s="7">
        <v>64036.089840000001</v>
      </c>
      <c r="AV55" s="7">
        <v>35043.585939999997</v>
      </c>
      <c r="AW55" s="7">
        <v>41619.203130000002</v>
      </c>
      <c r="AX55" s="7">
        <v>36081.945310000003</v>
      </c>
      <c r="AY55" s="7">
        <v>0</v>
      </c>
      <c r="AZ55" s="7">
        <v>0</v>
      </c>
      <c r="BA55" s="7">
        <v>0</v>
      </c>
      <c r="BB55" s="7">
        <v>47420.613279999998</v>
      </c>
      <c r="BC55" s="7">
        <v>136593.79689999999</v>
      </c>
      <c r="BD55" s="7">
        <v>21798.390630000002</v>
      </c>
      <c r="BE55" s="7">
        <v>57995.757810000003</v>
      </c>
      <c r="BF55" s="7">
        <v>291471.90629999997</v>
      </c>
      <c r="BG55" s="7">
        <v>4325591.5</v>
      </c>
      <c r="BH55" s="7">
        <v>267360.96879999997</v>
      </c>
      <c r="BI55" s="7">
        <v>214892.8438</v>
      </c>
      <c r="BJ55" s="7">
        <v>1597987.75</v>
      </c>
      <c r="BK55" s="7">
        <v>24944530</v>
      </c>
      <c r="BL55" s="7">
        <v>568285.9375</v>
      </c>
      <c r="BM55" s="7">
        <v>324834.25</v>
      </c>
      <c r="BN55" s="7">
        <v>933047.3125</v>
      </c>
      <c r="BO55" s="7">
        <v>54879190</v>
      </c>
      <c r="BP55" s="7">
        <v>378199.28129999997</v>
      </c>
      <c r="BQ55" s="7">
        <v>3950170</v>
      </c>
      <c r="BR55" s="7">
        <v>994051.375</v>
      </c>
      <c r="BS55" s="7">
        <v>1854130.375</v>
      </c>
      <c r="BT55" s="7">
        <v>279216.3125</v>
      </c>
      <c r="BU55" s="7">
        <v>654221.5625</v>
      </c>
      <c r="BV55" s="7">
        <v>173101.3438</v>
      </c>
      <c r="BW55" s="7">
        <v>622052.25</v>
      </c>
      <c r="BX55" s="7">
        <v>71625.59375</v>
      </c>
      <c r="BY55" s="7">
        <v>62324.289060000003</v>
      </c>
      <c r="BZ55" s="7">
        <v>6745.9003910000001</v>
      </c>
      <c r="CA55" s="7">
        <v>0</v>
      </c>
      <c r="CB55" s="7">
        <v>0</v>
      </c>
      <c r="CC55" s="7">
        <v>0</v>
      </c>
      <c r="CD55" s="7">
        <v>0</v>
      </c>
      <c r="CE55" s="7">
        <v>530207.3125</v>
      </c>
      <c r="CF55" s="7">
        <v>0</v>
      </c>
      <c r="CG55" s="7">
        <v>6355.7485349999997</v>
      </c>
      <c r="CH55" s="7">
        <v>0</v>
      </c>
      <c r="CI55" s="7">
        <v>9486.8583980000003</v>
      </c>
      <c r="CJ55" s="7">
        <v>5872.9223629999997</v>
      </c>
      <c r="CK55" s="7">
        <v>10143.35449</v>
      </c>
      <c r="CL55" s="7">
        <v>0</v>
      </c>
      <c r="CM55" s="7">
        <v>12856.25</v>
      </c>
      <c r="CN55" s="7">
        <v>20387.068360000001</v>
      </c>
      <c r="CO55" s="7">
        <v>164875.48439999999</v>
      </c>
      <c r="CP55" s="7">
        <v>231510.57810000001</v>
      </c>
      <c r="CQ55" s="7">
        <v>35207.226560000003</v>
      </c>
      <c r="CR55" s="7">
        <v>353468.5</v>
      </c>
      <c r="CS55" s="7">
        <v>345403.03129999997</v>
      </c>
      <c r="CT55" s="7">
        <v>31386.818360000001</v>
      </c>
      <c r="CU55" s="7">
        <v>0</v>
      </c>
      <c r="CV55" s="7">
        <v>0</v>
      </c>
      <c r="CW55" s="7">
        <v>4715.5317379999997</v>
      </c>
    </row>
    <row r="56" spans="1:101" x14ac:dyDescent="0.2">
      <c r="A56" s="7" t="s">
        <v>648</v>
      </c>
      <c r="B56" s="7">
        <v>36432.019529999998</v>
      </c>
      <c r="C56" s="7">
        <v>197070.76560000001</v>
      </c>
      <c r="D56" s="7">
        <v>15457.721680000001</v>
      </c>
      <c r="E56" s="7">
        <v>115160.0469</v>
      </c>
      <c r="F56" s="7">
        <v>57128.058590000001</v>
      </c>
      <c r="G56" s="7">
        <v>35297.472659999999</v>
      </c>
      <c r="H56" s="7">
        <v>27921.789059999999</v>
      </c>
      <c r="I56" s="7">
        <v>16862.292969999999</v>
      </c>
      <c r="J56" s="7">
        <v>227230</v>
      </c>
      <c r="K56" s="7">
        <v>46540.785159999999</v>
      </c>
      <c r="L56" s="7">
        <v>25551.820309999999</v>
      </c>
      <c r="M56" s="7">
        <v>39953.207029999998</v>
      </c>
      <c r="N56" s="7">
        <v>54916.683590000001</v>
      </c>
      <c r="O56" s="7">
        <v>95404.632809999996</v>
      </c>
      <c r="P56" s="7">
        <v>47058.738279999998</v>
      </c>
      <c r="Q56" s="7">
        <v>88246.296879999994</v>
      </c>
      <c r="R56" s="7">
        <v>323264.875</v>
      </c>
      <c r="S56" s="7">
        <v>278192.1875</v>
      </c>
      <c r="T56" s="7">
        <v>347806.21879999997</v>
      </c>
      <c r="U56" s="7">
        <v>157845.2813</v>
      </c>
      <c r="V56" s="7">
        <v>43347.773439999997</v>
      </c>
      <c r="W56" s="7">
        <v>53166.632810000003</v>
      </c>
      <c r="X56" s="7">
        <v>41790.964840000001</v>
      </c>
      <c r="Y56" s="7">
        <v>50748.863279999998</v>
      </c>
      <c r="Z56" s="7">
        <v>2331250.5</v>
      </c>
      <c r="AA56" s="7">
        <v>2133911.5</v>
      </c>
      <c r="AB56" s="7">
        <v>86722.351559999996</v>
      </c>
      <c r="AC56" s="7">
        <v>1899168.5</v>
      </c>
      <c r="AD56" s="7">
        <v>207320.48439999999</v>
      </c>
      <c r="AE56" s="7">
        <v>78212.609379999994</v>
      </c>
      <c r="AF56" s="7">
        <v>23341.824219999999</v>
      </c>
      <c r="AG56" s="7">
        <v>98363.453129999994</v>
      </c>
      <c r="AH56" s="7">
        <v>98389.078129999994</v>
      </c>
      <c r="AI56" s="7">
        <v>431750.28129999997</v>
      </c>
      <c r="AJ56" s="7">
        <v>454180.0625</v>
      </c>
      <c r="AK56" s="7">
        <v>522021.4375</v>
      </c>
      <c r="AL56" s="7">
        <v>228218.0625</v>
      </c>
      <c r="AM56" s="7">
        <v>211936.92189999999</v>
      </c>
      <c r="AN56" s="7">
        <v>61666.867189999997</v>
      </c>
      <c r="AO56" s="7">
        <v>136652.2188</v>
      </c>
      <c r="AP56" s="7">
        <v>1374601.125</v>
      </c>
      <c r="AQ56" s="7">
        <v>658454.6875</v>
      </c>
      <c r="AR56" s="7">
        <v>233031.57810000001</v>
      </c>
      <c r="AS56" s="7">
        <v>14672300</v>
      </c>
      <c r="AT56" s="7">
        <v>87048.921879999994</v>
      </c>
      <c r="AU56" s="7">
        <v>893302.3125</v>
      </c>
      <c r="AV56" s="7">
        <v>55265.652340000001</v>
      </c>
      <c r="AW56" s="7">
        <v>279417.71879999997</v>
      </c>
      <c r="AX56" s="7">
        <v>41818.675779999998</v>
      </c>
      <c r="AY56" s="7">
        <v>6278.1289059999999</v>
      </c>
      <c r="AZ56" s="7">
        <v>2120.9819339999999</v>
      </c>
      <c r="BA56" s="7">
        <v>2469.2478030000002</v>
      </c>
      <c r="BB56" s="7">
        <v>233644440</v>
      </c>
      <c r="BC56" s="7">
        <v>2600677440</v>
      </c>
      <c r="BD56" s="7">
        <v>237672280</v>
      </c>
      <c r="BE56" s="7">
        <v>44839490</v>
      </c>
      <c r="BF56" s="7">
        <v>921443680</v>
      </c>
      <c r="BG56" s="7">
        <v>1313557760</v>
      </c>
      <c r="BH56" s="7">
        <v>139143530</v>
      </c>
      <c r="BI56" s="7">
        <v>479666320</v>
      </c>
      <c r="BJ56" s="7">
        <v>708499280</v>
      </c>
      <c r="BK56" s="7">
        <v>1090393200</v>
      </c>
      <c r="BL56" s="7">
        <v>132172460</v>
      </c>
      <c r="BM56" s="7">
        <v>191093160</v>
      </c>
      <c r="BN56" s="7">
        <v>597041480</v>
      </c>
      <c r="BO56" s="7">
        <v>2463128000</v>
      </c>
      <c r="BP56" s="7">
        <v>302938180</v>
      </c>
      <c r="BQ56" s="7">
        <v>282755220</v>
      </c>
      <c r="BR56" s="7">
        <v>1528200160</v>
      </c>
      <c r="BS56" s="7">
        <v>4601330880</v>
      </c>
      <c r="BT56" s="7">
        <v>1091996720</v>
      </c>
      <c r="BU56" s="7">
        <v>1312876160</v>
      </c>
      <c r="BV56" s="7">
        <v>205581000</v>
      </c>
      <c r="BW56" s="7">
        <v>3163506560</v>
      </c>
      <c r="BX56" s="7">
        <v>6499558.5</v>
      </c>
      <c r="BY56" s="7">
        <v>7032227.5</v>
      </c>
      <c r="BZ56" s="7">
        <v>103470.2031</v>
      </c>
      <c r="CA56" s="7">
        <v>776291.125</v>
      </c>
      <c r="CB56" s="7">
        <v>42613.441409999999</v>
      </c>
      <c r="CC56" s="7">
        <v>21677.941409999999</v>
      </c>
      <c r="CD56" s="7">
        <v>9653.1865230000003</v>
      </c>
      <c r="CE56" s="7">
        <v>35105.625</v>
      </c>
      <c r="CF56" s="7">
        <v>8332.1318360000005</v>
      </c>
      <c r="CG56" s="7">
        <v>15447.79199</v>
      </c>
      <c r="CH56" s="7">
        <v>368501.53129999997</v>
      </c>
      <c r="CI56" s="7">
        <v>13027.78125</v>
      </c>
      <c r="CJ56" s="7">
        <v>29101.414059999999</v>
      </c>
      <c r="CK56" s="7">
        <v>95794.351559999996</v>
      </c>
      <c r="CL56" s="7">
        <v>141738.85939999999</v>
      </c>
      <c r="CM56" s="7">
        <v>148605.42189999999</v>
      </c>
      <c r="CN56" s="7">
        <v>367665.8125</v>
      </c>
      <c r="CO56" s="7">
        <v>607539.625</v>
      </c>
      <c r="CP56" s="7">
        <v>497508.125</v>
      </c>
      <c r="CQ56" s="7">
        <v>23704.70117</v>
      </c>
      <c r="CR56" s="7">
        <v>366178640</v>
      </c>
      <c r="CS56" s="7">
        <v>784614960</v>
      </c>
      <c r="CT56" s="7">
        <v>202673.82810000001</v>
      </c>
      <c r="CU56" s="7">
        <v>111624.33590000001</v>
      </c>
      <c r="CV56" s="7">
        <v>12851.62695</v>
      </c>
      <c r="CW56" s="7">
        <v>49529.246090000001</v>
      </c>
    </row>
    <row r="57" spans="1:101" x14ac:dyDescent="0.2">
      <c r="A57" s="7" t="s">
        <v>654</v>
      </c>
      <c r="B57" s="7">
        <v>175879.9688</v>
      </c>
      <c r="C57" s="7">
        <v>264109.09379999997</v>
      </c>
      <c r="D57" s="7">
        <v>182420.6563</v>
      </c>
      <c r="E57" s="7">
        <v>143979.625</v>
      </c>
      <c r="F57" s="7">
        <v>207430.92189999999</v>
      </c>
      <c r="G57" s="7">
        <v>1159986.5</v>
      </c>
      <c r="H57" s="7">
        <v>911696.1875</v>
      </c>
      <c r="I57" s="7">
        <v>431622.875</v>
      </c>
      <c r="J57" s="7">
        <v>3027964.5</v>
      </c>
      <c r="K57" s="7">
        <v>1524895.25</v>
      </c>
      <c r="L57" s="7">
        <v>778504.125</v>
      </c>
      <c r="M57" s="7">
        <v>1431036.25</v>
      </c>
      <c r="N57" s="7">
        <v>53046390</v>
      </c>
      <c r="O57" s="7">
        <v>85774930</v>
      </c>
      <c r="P57" s="7">
        <v>1016820.875</v>
      </c>
      <c r="Q57" s="7">
        <v>3327343.25</v>
      </c>
      <c r="R57" s="7">
        <v>194067100</v>
      </c>
      <c r="S57" s="7">
        <v>301896040</v>
      </c>
      <c r="T57" s="7">
        <v>112768950</v>
      </c>
      <c r="U57" s="7">
        <v>111329300</v>
      </c>
      <c r="V57" s="7">
        <v>265077.3125</v>
      </c>
      <c r="W57" s="7">
        <v>483990.4375</v>
      </c>
      <c r="X57" s="7">
        <v>87976.640629999994</v>
      </c>
      <c r="Y57" s="7">
        <v>396386.53129999997</v>
      </c>
      <c r="Z57" s="7">
        <v>102353.8594</v>
      </c>
      <c r="AA57" s="7">
        <v>82718.546879999994</v>
      </c>
      <c r="AB57" s="7">
        <v>29598.449219999999</v>
      </c>
      <c r="AC57" s="7">
        <v>33330.71875</v>
      </c>
      <c r="AD57" s="7">
        <v>29085.802729999999</v>
      </c>
      <c r="AE57" s="7">
        <v>49162.0625</v>
      </c>
      <c r="AF57" s="7">
        <v>612040</v>
      </c>
      <c r="AG57" s="7">
        <v>88933.382809999996</v>
      </c>
      <c r="AH57" s="7">
        <v>61638.222659999999</v>
      </c>
      <c r="AI57" s="7">
        <v>52338.855470000002</v>
      </c>
      <c r="AJ57" s="7">
        <v>379747.6875</v>
      </c>
      <c r="AK57" s="7">
        <v>94094.546879999994</v>
      </c>
      <c r="AL57" s="7">
        <v>261131.5625</v>
      </c>
      <c r="AM57" s="7">
        <v>500760.90629999997</v>
      </c>
      <c r="AN57" s="7">
        <v>227288.7813</v>
      </c>
      <c r="AO57" s="7">
        <v>744085.125</v>
      </c>
      <c r="AP57" s="7">
        <v>179795.5</v>
      </c>
      <c r="AQ57" s="7">
        <v>150131.29689999999</v>
      </c>
      <c r="AR57" s="7">
        <v>180034.2188</v>
      </c>
      <c r="AS57" s="7">
        <v>344743.40629999997</v>
      </c>
      <c r="AT57" s="7">
        <v>54107.464840000001</v>
      </c>
      <c r="AU57" s="7">
        <v>88110.3125</v>
      </c>
      <c r="AV57" s="7">
        <v>49230.355470000002</v>
      </c>
      <c r="AW57" s="7">
        <v>32993.34375</v>
      </c>
      <c r="AX57" s="7">
        <v>2672.9946289999998</v>
      </c>
      <c r="AY57" s="7">
        <v>1058.6453859999999</v>
      </c>
      <c r="AZ57" s="7">
        <v>0</v>
      </c>
      <c r="BA57" s="7">
        <v>1333.568726</v>
      </c>
      <c r="BB57" s="7">
        <v>157214.92189999999</v>
      </c>
      <c r="BC57" s="7">
        <v>5484510</v>
      </c>
      <c r="BD57" s="7">
        <v>36652.320310000003</v>
      </c>
      <c r="BE57" s="7">
        <v>74380.445309999996</v>
      </c>
      <c r="BF57" s="7">
        <v>14810680</v>
      </c>
      <c r="BG57" s="7">
        <v>610358.625</v>
      </c>
      <c r="BH57" s="7">
        <v>84305.671879999994</v>
      </c>
      <c r="BI57" s="7">
        <v>158598.4063</v>
      </c>
      <c r="BJ57" s="7">
        <v>624474.8125</v>
      </c>
      <c r="BK57" s="7">
        <v>571254.125</v>
      </c>
      <c r="BL57" s="7">
        <v>52340.152340000001</v>
      </c>
      <c r="BM57" s="7">
        <v>143410.42189999999</v>
      </c>
      <c r="BN57" s="7">
        <v>1197160.125</v>
      </c>
      <c r="BO57" s="7">
        <v>3515417.75</v>
      </c>
      <c r="BP57" s="7">
        <v>106071.08590000001</v>
      </c>
      <c r="BQ57" s="7">
        <v>75442.898440000004</v>
      </c>
      <c r="BR57" s="7">
        <v>1562593.875</v>
      </c>
      <c r="BS57" s="7">
        <v>1402813.75</v>
      </c>
      <c r="BT57" s="7">
        <v>203370.10939999999</v>
      </c>
      <c r="BU57" s="7">
        <v>250763.23439999999</v>
      </c>
      <c r="BV57" s="7">
        <v>462059.90629999997</v>
      </c>
      <c r="BW57" s="7">
        <v>616092.375</v>
      </c>
      <c r="BX57" s="7">
        <v>70809.1875</v>
      </c>
      <c r="BY57" s="7">
        <v>73588.34375</v>
      </c>
      <c r="BZ57" s="7">
        <v>9228.0478519999997</v>
      </c>
      <c r="CA57" s="7">
        <v>24807.523440000001</v>
      </c>
      <c r="CB57" s="7">
        <v>17018.171880000002</v>
      </c>
      <c r="CC57" s="7">
        <v>30228.636719999999</v>
      </c>
      <c r="CD57" s="7">
        <v>25064.248049999998</v>
      </c>
      <c r="CE57" s="7">
        <v>916535.8125</v>
      </c>
      <c r="CF57" s="7">
        <v>25828.591799999998</v>
      </c>
      <c r="CG57" s="7">
        <v>46624.234380000002</v>
      </c>
      <c r="CH57" s="7">
        <v>53677.527340000001</v>
      </c>
      <c r="CI57" s="7">
        <v>13555.00195</v>
      </c>
      <c r="CJ57" s="7">
        <v>36716.011720000002</v>
      </c>
      <c r="CK57" s="7">
        <v>47850.753909999999</v>
      </c>
      <c r="CL57" s="7">
        <v>16083.206050000001</v>
      </c>
      <c r="CM57" s="7">
        <v>10713.95703</v>
      </c>
      <c r="CN57" s="7">
        <v>84633.554690000004</v>
      </c>
      <c r="CO57" s="7">
        <v>46276.367189999997</v>
      </c>
      <c r="CP57" s="7">
        <v>52119.328130000002</v>
      </c>
      <c r="CQ57" s="7">
        <v>67949.703129999994</v>
      </c>
      <c r="CR57" s="7">
        <v>118363.7969</v>
      </c>
      <c r="CS57" s="7">
        <v>40107.675779999998</v>
      </c>
      <c r="CT57" s="7">
        <v>20156.806639999999</v>
      </c>
      <c r="CU57" s="7">
        <v>24754.583979999999</v>
      </c>
      <c r="CV57" s="7">
        <v>22482.634770000001</v>
      </c>
      <c r="CW57" s="7">
        <v>26205.333979999999</v>
      </c>
    </row>
    <row r="58" spans="1:101" x14ac:dyDescent="0.2">
      <c r="A58" s="7" t="s">
        <v>659</v>
      </c>
      <c r="B58" s="7">
        <v>368879.96879999997</v>
      </c>
      <c r="C58" s="7">
        <v>474549.875</v>
      </c>
      <c r="D58" s="7">
        <v>2178080</v>
      </c>
      <c r="E58" s="7">
        <v>665311.75</v>
      </c>
      <c r="F58" s="7">
        <v>339000.46879999997</v>
      </c>
      <c r="G58" s="7">
        <v>42484.324220000002</v>
      </c>
      <c r="H58" s="7">
        <v>75240.703129999994</v>
      </c>
      <c r="I58" s="7">
        <v>56021.582029999998</v>
      </c>
      <c r="J58" s="7">
        <v>42041.351560000003</v>
      </c>
      <c r="K58" s="7">
        <v>79610.203129999994</v>
      </c>
      <c r="L58" s="7">
        <v>30177.39258</v>
      </c>
      <c r="M58" s="7">
        <v>58557.6875</v>
      </c>
      <c r="N58" s="7">
        <v>68544.75</v>
      </c>
      <c r="O58" s="7">
        <v>118404.86719999999</v>
      </c>
      <c r="P58" s="7">
        <v>49152.65625</v>
      </c>
      <c r="Q58" s="7">
        <v>62500.234380000002</v>
      </c>
      <c r="R58" s="7">
        <v>162590.04689999999</v>
      </c>
      <c r="S58" s="7">
        <v>153011.5313</v>
      </c>
      <c r="T58" s="7">
        <v>171718.6563</v>
      </c>
      <c r="U58" s="7">
        <v>253408.125</v>
      </c>
      <c r="V58" s="7">
        <v>191534.4688</v>
      </c>
      <c r="W58" s="7">
        <v>181388.0625</v>
      </c>
      <c r="X58" s="7">
        <v>41377.796880000002</v>
      </c>
      <c r="Y58" s="7">
        <v>279171.6875</v>
      </c>
      <c r="Z58" s="7">
        <v>3949901.75</v>
      </c>
      <c r="AA58" s="7">
        <v>2193323.75</v>
      </c>
      <c r="AB58" s="7">
        <v>2506924.75</v>
      </c>
      <c r="AC58" s="7">
        <v>2083253.125</v>
      </c>
      <c r="AD58" s="7">
        <v>388628.40629999997</v>
      </c>
      <c r="AE58" s="7">
        <v>626158.5625</v>
      </c>
      <c r="AF58" s="7">
        <v>1160723.625</v>
      </c>
      <c r="AG58" s="7">
        <v>2339487.25</v>
      </c>
      <c r="AH58" s="7">
        <v>62569.695310000003</v>
      </c>
      <c r="AI58" s="7">
        <v>133324.20310000001</v>
      </c>
      <c r="AJ58" s="7">
        <v>275502.875</v>
      </c>
      <c r="AK58" s="7">
        <v>397776.5</v>
      </c>
      <c r="AL58" s="7">
        <v>671003.1875</v>
      </c>
      <c r="AM58" s="7">
        <v>776847.0625</v>
      </c>
      <c r="AN58" s="7">
        <v>19440050</v>
      </c>
      <c r="AO58" s="7">
        <v>1512373.875</v>
      </c>
      <c r="AP58" s="7">
        <v>2692064.75</v>
      </c>
      <c r="AQ58" s="7">
        <v>1577210.125</v>
      </c>
      <c r="AR58" s="7">
        <v>40268150</v>
      </c>
      <c r="AS58" s="7">
        <v>4370170.5</v>
      </c>
      <c r="AT58" s="7">
        <v>1615302.25</v>
      </c>
      <c r="AU58" s="7">
        <v>1231048.875</v>
      </c>
      <c r="AV58" s="7">
        <v>1436153.875</v>
      </c>
      <c r="AW58" s="7">
        <v>15649310</v>
      </c>
      <c r="AX58" s="7">
        <v>5087.8950199999999</v>
      </c>
      <c r="AY58" s="7">
        <v>2579.7290039999998</v>
      </c>
      <c r="AZ58" s="7">
        <v>1619.7126459999999</v>
      </c>
      <c r="BA58" s="7">
        <v>3258.4838869999999</v>
      </c>
      <c r="BB58" s="7">
        <v>289023.9375</v>
      </c>
      <c r="BC58" s="7">
        <v>152875.57810000001</v>
      </c>
      <c r="BD58" s="7">
        <v>274607.78129999997</v>
      </c>
      <c r="BE58" s="7">
        <v>345199.6875</v>
      </c>
      <c r="BF58" s="7">
        <v>7634940</v>
      </c>
      <c r="BG58" s="7">
        <v>215521.75</v>
      </c>
      <c r="BH58" s="7">
        <v>400327.15629999997</v>
      </c>
      <c r="BI58" s="7">
        <v>360248.59379999997</v>
      </c>
      <c r="BJ58" s="7">
        <v>617165.125</v>
      </c>
      <c r="BK58" s="7">
        <v>250704.95310000001</v>
      </c>
      <c r="BL58" s="7">
        <v>296561.53129999997</v>
      </c>
      <c r="BM58" s="7">
        <v>192601.125</v>
      </c>
      <c r="BN58" s="7">
        <v>735167.5</v>
      </c>
      <c r="BO58" s="7">
        <v>465360.96879999997</v>
      </c>
      <c r="BP58" s="7">
        <v>5561480</v>
      </c>
      <c r="BQ58" s="7">
        <v>330237.3125</v>
      </c>
      <c r="BR58" s="7">
        <v>5699244.5</v>
      </c>
      <c r="BS58" s="7">
        <v>5383308.5</v>
      </c>
      <c r="BT58" s="7">
        <v>2429713.5</v>
      </c>
      <c r="BU58" s="7">
        <v>2380164.75</v>
      </c>
      <c r="BV58" s="7">
        <v>658457.1875</v>
      </c>
      <c r="BW58" s="7">
        <v>117334.9531</v>
      </c>
      <c r="BX58" s="7">
        <v>604607.375</v>
      </c>
      <c r="BY58" s="7">
        <v>454711.96879999997</v>
      </c>
      <c r="BZ58" s="7">
        <v>90513.507809999996</v>
      </c>
      <c r="CA58" s="7">
        <v>50636.8125</v>
      </c>
      <c r="CB58" s="7">
        <v>105379.5625</v>
      </c>
      <c r="CC58" s="7">
        <v>53092.316409999999</v>
      </c>
      <c r="CD58" s="7">
        <v>55970.007810000003</v>
      </c>
      <c r="CE58" s="7">
        <v>136689.17189999999</v>
      </c>
      <c r="CF58" s="7">
        <v>39785.394529999998</v>
      </c>
      <c r="CG58" s="7">
        <v>61823.632810000003</v>
      </c>
      <c r="CH58" s="7">
        <v>63709.445310000003</v>
      </c>
      <c r="CI58" s="7">
        <v>80682.765629999994</v>
      </c>
      <c r="CJ58" s="7">
        <v>87585.75</v>
      </c>
      <c r="CK58" s="7">
        <v>61730.894529999998</v>
      </c>
      <c r="CL58" s="7">
        <v>139035.82810000001</v>
      </c>
      <c r="CM58" s="7">
        <v>139005.64060000001</v>
      </c>
      <c r="CN58" s="7">
        <v>31806.90625</v>
      </c>
      <c r="CO58" s="7">
        <v>476969.53129999997</v>
      </c>
      <c r="CP58" s="7">
        <v>84832.515629999994</v>
      </c>
      <c r="CQ58" s="7">
        <v>116805.02340000001</v>
      </c>
      <c r="CR58" s="7">
        <v>715850.0625</v>
      </c>
      <c r="CS58" s="7">
        <v>388498.65629999997</v>
      </c>
      <c r="CT58" s="7">
        <v>53875.683590000001</v>
      </c>
      <c r="CU58" s="7">
        <v>60498.539060000003</v>
      </c>
      <c r="CV58" s="7">
        <v>114281.64840000001</v>
      </c>
      <c r="CW58" s="7">
        <v>41778.4375</v>
      </c>
    </row>
    <row r="59" spans="1:101" x14ac:dyDescent="0.2">
      <c r="A59" s="7" t="s">
        <v>667</v>
      </c>
      <c r="B59" s="7">
        <v>137888700</v>
      </c>
      <c r="C59" s="7">
        <v>148094390</v>
      </c>
      <c r="D59" s="7">
        <v>81938750</v>
      </c>
      <c r="E59" s="7">
        <v>132576650</v>
      </c>
      <c r="F59" s="7">
        <v>117194070</v>
      </c>
      <c r="G59" s="7">
        <v>128534180</v>
      </c>
      <c r="H59" s="7">
        <v>110653190</v>
      </c>
      <c r="I59" s="7">
        <v>7774529.5</v>
      </c>
      <c r="J59" s="7">
        <v>290433220</v>
      </c>
      <c r="K59" s="7">
        <v>333498340</v>
      </c>
      <c r="L59" s="7">
        <v>105520600</v>
      </c>
      <c r="M59" s="7">
        <v>212093740</v>
      </c>
      <c r="N59" s="7">
        <v>549453000</v>
      </c>
      <c r="O59" s="7">
        <v>1235904560</v>
      </c>
      <c r="P59" s="7">
        <v>241435640</v>
      </c>
      <c r="Q59" s="7">
        <v>375316840</v>
      </c>
      <c r="R59" s="7">
        <v>623226560</v>
      </c>
      <c r="S59" s="7">
        <v>647503040</v>
      </c>
      <c r="T59" s="7">
        <v>477230960</v>
      </c>
      <c r="U59" s="7">
        <v>1081612960</v>
      </c>
      <c r="V59" s="7">
        <v>173867020</v>
      </c>
      <c r="W59" s="7">
        <v>123336990</v>
      </c>
      <c r="X59" s="7">
        <v>2695613.5</v>
      </c>
      <c r="Y59" s="7">
        <v>83682150</v>
      </c>
      <c r="Z59" s="7">
        <v>332621940</v>
      </c>
      <c r="AA59" s="7">
        <v>251410220</v>
      </c>
      <c r="AB59" s="7">
        <v>112607980</v>
      </c>
      <c r="AC59" s="7">
        <v>130246030</v>
      </c>
      <c r="AD59" s="7">
        <v>2119512.5</v>
      </c>
      <c r="AE59" s="7">
        <v>3524807.5</v>
      </c>
      <c r="AF59" s="7">
        <v>3453029.75</v>
      </c>
      <c r="AG59" s="7">
        <v>73776830</v>
      </c>
      <c r="AH59" s="7">
        <v>298452.96879999997</v>
      </c>
      <c r="AI59" s="7">
        <v>7096840.5</v>
      </c>
      <c r="AJ59" s="7">
        <v>153571050</v>
      </c>
      <c r="AK59" s="7">
        <v>149375240</v>
      </c>
      <c r="AL59" s="7">
        <v>301420480</v>
      </c>
      <c r="AM59" s="7">
        <v>372299800</v>
      </c>
      <c r="AN59" s="7">
        <v>461057760</v>
      </c>
      <c r="AO59" s="7">
        <v>396062600</v>
      </c>
      <c r="AP59" s="7">
        <v>414486400</v>
      </c>
      <c r="AQ59" s="7">
        <v>436749440</v>
      </c>
      <c r="AR59" s="7">
        <v>1074704720</v>
      </c>
      <c r="AS59" s="7">
        <v>610082320</v>
      </c>
      <c r="AT59" s="7">
        <v>60368500</v>
      </c>
      <c r="AU59" s="7">
        <v>83153400</v>
      </c>
      <c r="AV59" s="7">
        <v>5055040.5</v>
      </c>
      <c r="AW59" s="7">
        <v>4825208.5</v>
      </c>
      <c r="AX59" s="7">
        <v>111789.28909999999</v>
      </c>
      <c r="AY59" s="7">
        <v>0</v>
      </c>
      <c r="AZ59" s="7">
        <v>0</v>
      </c>
      <c r="BA59" s="7">
        <v>4416.5214839999999</v>
      </c>
      <c r="BB59" s="7">
        <v>66484890</v>
      </c>
      <c r="BC59" s="7">
        <v>96734650</v>
      </c>
      <c r="BD59" s="7">
        <v>1186050.875</v>
      </c>
      <c r="BE59" s="7">
        <v>2059308.875</v>
      </c>
      <c r="BF59" s="7">
        <v>244721380</v>
      </c>
      <c r="BG59" s="7">
        <v>756163280</v>
      </c>
      <c r="BH59" s="7">
        <v>1762332.875</v>
      </c>
      <c r="BI59" s="7">
        <v>48137470</v>
      </c>
      <c r="BJ59" s="7">
        <v>335474980</v>
      </c>
      <c r="BK59" s="7">
        <v>663009440</v>
      </c>
      <c r="BL59" s="7">
        <v>4095215.75</v>
      </c>
      <c r="BM59" s="7">
        <v>3508385.5</v>
      </c>
      <c r="BN59" s="7">
        <v>227353840</v>
      </c>
      <c r="BO59" s="7">
        <v>1086968240</v>
      </c>
      <c r="BP59" s="7">
        <v>7952654.5</v>
      </c>
      <c r="BQ59" s="7">
        <v>67335330</v>
      </c>
      <c r="BR59" s="7">
        <v>154170760</v>
      </c>
      <c r="BS59" s="7">
        <v>566061880</v>
      </c>
      <c r="BT59" s="7">
        <v>126829610</v>
      </c>
      <c r="BU59" s="7">
        <v>239328340</v>
      </c>
      <c r="BV59" s="7">
        <v>76844510</v>
      </c>
      <c r="BW59" s="7">
        <v>278336480</v>
      </c>
      <c r="BX59" s="7">
        <v>1623660.375</v>
      </c>
      <c r="BY59" s="7">
        <v>1683247.875</v>
      </c>
      <c r="BZ59" s="7">
        <v>393374.3125</v>
      </c>
      <c r="CA59" s="7">
        <v>368157.71879999997</v>
      </c>
      <c r="CB59" s="7">
        <v>25152.66992</v>
      </c>
      <c r="CC59" s="7">
        <v>190333.79689999999</v>
      </c>
      <c r="CD59" s="7">
        <v>117982.125</v>
      </c>
      <c r="CE59" s="7">
        <v>157603210</v>
      </c>
      <c r="CF59" s="7">
        <v>395060.625</v>
      </c>
      <c r="CG59" s="7">
        <v>243858.4688</v>
      </c>
      <c r="CH59" s="7">
        <v>240905.5625</v>
      </c>
      <c r="CI59" s="7">
        <v>553195.0625</v>
      </c>
      <c r="CJ59" s="7">
        <v>442491.25</v>
      </c>
      <c r="CK59" s="7">
        <v>384094.125</v>
      </c>
      <c r="CL59" s="7">
        <v>1038137.563</v>
      </c>
      <c r="CM59" s="7">
        <v>596443.8125</v>
      </c>
      <c r="CN59" s="7">
        <v>975166.1875</v>
      </c>
      <c r="CO59" s="7">
        <v>4566769.5</v>
      </c>
      <c r="CP59" s="7">
        <v>3791670.75</v>
      </c>
      <c r="CQ59" s="7">
        <v>2060945.125</v>
      </c>
      <c r="CR59" s="7">
        <v>3129707.75</v>
      </c>
      <c r="CS59" s="7">
        <v>70247800</v>
      </c>
      <c r="CT59" s="7">
        <v>490880.625</v>
      </c>
      <c r="CU59" s="7">
        <v>214227.70310000001</v>
      </c>
      <c r="CV59" s="7">
        <v>228653.48439999999</v>
      </c>
      <c r="CW59" s="7">
        <v>53580.035159999999</v>
      </c>
    </row>
    <row r="60" spans="1:101" x14ac:dyDescent="0.2">
      <c r="A60" s="7" t="s">
        <v>674</v>
      </c>
      <c r="B60" s="7">
        <v>126676360</v>
      </c>
      <c r="C60" s="7">
        <v>5919650.5</v>
      </c>
      <c r="D60" s="7">
        <v>137855700</v>
      </c>
      <c r="E60" s="7">
        <v>70009490</v>
      </c>
      <c r="F60" s="7">
        <v>134925490</v>
      </c>
      <c r="G60" s="7">
        <v>182502480</v>
      </c>
      <c r="H60" s="7">
        <v>136809300</v>
      </c>
      <c r="I60" s="7">
        <v>221841060</v>
      </c>
      <c r="J60" s="7">
        <v>1091525.5</v>
      </c>
      <c r="K60" s="7">
        <v>838524.9375</v>
      </c>
      <c r="L60" s="7">
        <v>470075.78129999997</v>
      </c>
      <c r="M60" s="7">
        <v>1854872.5</v>
      </c>
      <c r="N60" s="7">
        <v>308490.40629999997</v>
      </c>
      <c r="O60" s="7">
        <v>772330.5625</v>
      </c>
      <c r="P60" s="7">
        <v>264883.90629999997</v>
      </c>
      <c r="Q60" s="7">
        <v>404309.46879999997</v>
      </c>
      <c r="R60" s="7">
        <v>276562.90629999997</v>
      </c>
      <c r="S60" s="7">
        <v>233004.1875</v>
      </c>
      <c r="T60" s="7">
        <v>315967.25</v>
      </c>
      <c r="U60" s="7">
        <v>655009.125</v>
      </c>
      <c r="V60" s="7">
        <v>315924680</v>
      </c>
      <c r="W60" s="7">
        <v>212143300</v>
      </c>
      <c r="X60" s="7">
        <v>7225955.5</v>
      </c>
      <c r="Y60" s="7">
        <v>151945520</v>
      </c>
      <c r="Z60" s="7">
        <v>157270570</v>
      </c>
      <c r="AA60" s="7">
        <v>102947540</v>
      </c>
      <c r="AB60" s="7">
        <v>46379700</v>
      </c>
      <c r="AC60" s="7">
        <v>5480320.5</v>
      </c>
      <c r="AD60" s="7">
        <v>158393560</v>
      </c>
      <c r="AE60" s="7">
        <v>307392360</v>
      </c>
      <c r="AF60" s="7">
        <v>131835260</v>
      </c>
      <c r="AG60" s="7">
        <v>30726460</v>
      </c>
      <c r="AH60" s="7">
        <v>686211280</v>
      </c>
      <c r="AI60" s="7">
        <v>218430820</v>
      </c>
      <c r="AJ60" s="7">
        <v>194340300</v>
      </c>
      <c r="AK60" s="7">
        <v>469946.78129999997</v>
      </c>
      <c r="AL60" s="7">
        <v>510476.46879999997</v>
      </c>
      <c r="AM60" s="7">
        <v>351304.625</v>
      </c>
      <c r="AN60" s="7">
        <v>1490603.5</v>
      </c>
      <c r="AO60" s="7">
        <v>450437.625</v>
      </c>
      <c r="AP60" s="7">
        <v>412606.875</v>
      </c>
      <c r="AQ60" s="7">
        <v>411107.75</v>
      </c>
      <c r="AR60" s="7">
        <v>2112711.5</v>
      </c>
      <c r="AS60" s="7">
        <v>503943.3125</v>
      </c>
      <c r="AT60" s="7">
        <v>359535840</v>
      </c>
      <c r="AU60" s="7">
        <v>113449040</v>
      </c>
      <c r="AV60" s="7">
        <v>79771260</v>
      </c>
      <c r="AW60" s="7">
        <v>150490340</v>
      </c>
      <c r="AX60" s="7">
        <v>16823.105469999999</v>
      </c>
      <c r="AY60" s="7">
        <v>8060.8012699999999</v>
      </c>
      <c r="AZ60" s="7">
        <v>6203.2373049999997</v>
      </c>
      <c r="BA60" s="7">
        <v>7239.1899409999996</v>
      </c>
      <c r="BB60" s="7">
        <v>87662550</v>
      </c>
      <c r="BC60" s="7">
        <v>121823260</v>
      </c>
      <c r="BD60" s="7">
        <v>111232410</v>
      </c>
      <c r="BE60" s="7">
        <v>275705880</v>
      </c>
      <c r="BF60" s="7">
        <v>271235760</v>
      </c>
      <c r="BG60" s="7">
        <v>635365400</v>
      </c>
      <c r="BH60" s="7">
        <v>152241850</v>
      </c>
      <c r="BI60" s="7">
        <v>142964420</v>
      </c>
      <c r="BJ60" s="7">
        <v>835719.5</v>
      </c>
      <c r="BK60" s="7">
        <v>1235851.375</v>
      </c>
      <c r="BL60" s="7">
        <v>565549.9375</v>
      </c>
      <c r="BM60" s="7">
        <v>293542.8125</v>
      </c>
      <c r="BN60" s="7">
        <v>268252.5625</v>
      </c>
      <c r="BO60" s="7">
        <v>584713.75</v>
      </c>
      <c r="BP60" s="7">
        <v>302369.28129999997</v>
      </c>
      <c r="BQ60" s="7">
        <v>613727.8125</v>
      </c>
      <c r="BR60" s="7">
        <v>230582.32810000001</v>
      </c>
      <c r="BS60" s="7">
        <v>274149.84379999997</v>
      </c>
      <c r="BT60" s="7">
        <v>308695.71879999997</v>
      </c>
      <c r="BU60" s="7">
        <v>312595.40629999997</v>
      </c>
      <c r="BV60" s="7">
        <v>91301130</v>
      </c>
      <c r="BW60" s="7">
        <v>6051041.5</v>
      </c>
      <c r="BX60" s="7">
        <v>272597300</v>
      </c>
      <c r="BY60" s="7">
        <v>93508590</v>
      </c>
      <c r="BZ60" s="7">
        <v>198510440</v>
      </c>
      <c r="CA60" s="7">
        <v>138519630</v>
      </c>
      <c r="CB60" s="7">
        <v>136610300</v>
      </c>
      <c r="CC60" s="7">
        <v>237141220</v>
      </c>
      <c r="CD60" s="7">
        <v>437464960</v>
      </c>
      <c r="CE60" s="7">
        <v>265148580</v>
      </c>
      <c r="CF60" s="7">
        <v>696897.3125</v>
      </c>
      <c r="CG60" s="7">
        <v>600548.8125</v>
      </c>
      <c r="CH60" s="7">
        <v>105602450</v>
      </c>
      <c r="CI60" s="7">
        <v>440593.15629999997</v>
      </c>
      <c r="CJ60" s="7">
        <v>1044232.813</v>
      </c>
      <c r="CK60" s="7">
        <v>1671530.75</v>
      </c>
      <c r="CL60" s="7">
        <v>1903991.5</v>
      </c>
      <c r="CM60" s="7">
        <v>17317050</v>
      </c>
      <c r="CN60" s="7">
        <v>1734765.125</v>
      </c>
      <c r="CO60" s="7">
        <v>1001158.5</v>
      </c>
      <c r="CP60" s="7">
        <v>443950.40629999997</v>
      </c>
      <c r="CQ60" s="7">
        <v>3212242.75</v>
      </c>
      <c r="CR60" s="7">
        <v>397924.65629999997</v>
      </c>
      <c r="CS60" s="7">
        <v>390128.46879999997</v>
      </c>
      <c r="CT60" s="7">
        <v>681898.125</v>
      </c>
      <c r="CU60" s="7">
        <v>214192320</v>
      </c>
      <c r="CV60" s="7">
        <v>356966720</v>
      </c>
      <c r="CW60" s="7">
        <v>200265860</v>
      </c>
    </row>
    <row r="61" spans="1:101" x14ac:dyDescent="0.2">
      <c r="A61" s="7" t="s">
        <v>681</v>
      </c>
      <c r="B61" s="7">
        <v>3455107.25</v>
      </c>
      <c r="C61" s="7">
        <v>2664812.75</v>
      </c>
      <c r="D61" s="7">
        <v>541445.375</v>
      </c>
      <c r="E61" s="7">
        <v>35849810</v>
      </c>
      <c r="F61" s="7">
        <v>258744.4063</v>
      </c>
      <c r="G61" s="7">
        <v>3138736.75</v>
      </c>
      <c r="H61" s="7">
        <v>2646477.5</v>
      </c>
      <c r="I61" s="7">
        <v>196659.67189999999</v>
      </c>
      <c r="J61" s="7">
        <v>4602052.5</v>
      </c>
      <c r="K61" s="7">
        <v>293680.875</v>
      </c>
      <c r="L61" s="7">
        <v>28330010</v>
      </c>
      <c r="M61" s="7">
        <v>43293090</v>
      </c>
      <c r="N61" s="7">
        <v>314296160</v>
      </c>
      <c r="O61" s="7">
        <v>44176430</v>
      </c>
      <c r="P61" s="7">
        <v>102357220</v>
      </c>
      <c r="Q61" s="7">
        <v>128467490</v>
      </c>
      <c r="R61" s="7">
        <v>572616840</v>
      </c>
      <c r="S61" s="7">
        <v>980468400</v>
      </c>
      <c r="T61" s="7">
        <v>967322960</v>
      </c>
      <c r="U61" s="7">
        <v>123134380</v>
      </c>
      <c r="V61" s="7">
        <v>242724.7188</v>
      </c>
      <c r="W61" s="7">
        <v>995361.6875</v>
      </c>
      <c r="X61" s="7">
        <v>608207.0625</v>
      </c>
      <c r="Y61" s="7">
        <v>1013038.625</v>
      </c>
      <c r="Z61" s="7">
        <v>1186638.25</v>
      </c>
      <c r="AA61" s="7">
        <v>733442.75</v>
      </c>
      <c r="AB61" s="7">
        <v>168244.625</v>
      </c>
      <c r="AC61" s="7">
        <v>196497.82810000001</v>
      </c>
      <c r="AD61" s="7">
        <v>1557260</v>
      </c>
      <c r="AE61" s="7">
        <v>202173.25</v>
      </c>
      <c r="AF61" s="7">
        <v>150816.60939999999</v>
      </c>
      <c r="AG61" s="7">
        <v>36270.835939999997</v>
      </c>
      <c r="AH61" s="7">
        <v>46847.808590000001</v>
      </c>
      <c r="AI61" s="7">
        <v>243224.9375</v>
      </c>
      <c r="AJ61" s="7">
        <v>360280.71879999997</v>
      </c>
      <c r="AK61" s="7">
        <v>368519.65629999997</v>
      </c>
      <c r="AL61" s="7">
        <v>1045958.25</v>
      </c>
      <c r="AM61" s="7">
        <v>2067923.75</v>
      </c>
      <c r="AN61" s="7">
        <v>100898.44530000001</v>
      </c>
      <c r="AO61" s="7">
        <v>2371097.25</v>
      </c>
      <c r="AP61" s="7">
        <v>1748466.125</v>
      </c>
      <c r="AQ61" s="7">
        <v>6013449.5</v>
      </c>
      <c r="AR61" s="7">
        <v>417068.40629999997</v>
      </c>
      <c r="AS61" s="7">
        <v>53578930</v>
      </c>
      <c r="AT61" s="7">
        <v>42288.75</v>
      </c>
      <c r="AU61" s="7">
        <v>171200.70310000001</v>
      </c>
      <c r="AV61" s="7">
        <v>64696.195310000003</v>
      </c>
      <c r="AW61" s="7">
        <v>79617.960940000004</v>
      </c>
      <c r="AX61" s="7">
        <v>2560.8747560000002</v>
      </c>
      <c r="AY61" s="7">
        <v>2195.2890630000002</v>
      </c>
      <c r="AZ61" s="7">
        <v>1301.954956</v>
      </c>
      <c r="BA61" s="7">
        <v>2369.0197750000002</v>
      </c>
      <c r="BB61" s="7">
        <v>213817.60939999999</v>
      </c>
      <c r="BC61" s="7">
        <v>308600.53129999997</v>
      </c>
      <c r="BD61" s="7">
        <v>28431.994139999999</v>
      </c>
      <c r="BE61" s="7">
        <v>23204.792969999999</v>
      </c>
      <c r="BF61" s="7">
        <v>133582.92189999999</v>
      </c>
      <c r="BG61" s="7">
        <v>125923.4688</v>
      </c>
      <c r="BH61" s="7">
        <v>181876.10939999999</v>
      </c>
      <c r="BI61" s="7">
        <v>220330.67189999999</v>
      </c>
      <c r="BJ61" s="7">
        <v>251250.8438</v>
      </c>
      <c r="BK61" s="7">
        <v>187597.57810000001</v>
      </c>
      <c r="BL61" s="7">
        <v>54597.457029999998</v>
      </c>
      <c r="BM61" s="7">
        <v>297475.1875</v>
      </c>
      <c r="BN61" s="7">
        <v>2293536.75</v>
      </c>
      <c r="BO61" s="7">
        <v>711641.5</v>
      </c>
      <c r="BP61" s="7">
        <v>1029657.25</v>
      </c>
      <c r="BQ61" s="7">
        <v>762025.375</v>
      </c>
      <c r="BR61" s="7">
        <v>1291476.5</v>
      </c>
      <c r="BS61" s="7">
        <v>1700132.75</v>
      </c>
      <c r="BT61" s="7">
        <v>1918320.5</v>
      </c>
      <c r="BU61" s="7">
        <v>3136086.5</v>
      </c>
      <c r="BV61" s="7">
        <v>358000.125</v>
      </c>
      <c r="BW61" s="7">
        <v>1111386.375</v>
      </c>
      <c r="BX61" s="7">
        <v>16774.308590000001</v>
      </c>
      <c r="BY61" s="7">
        <v>48032.515630000002</v>
      </c>
      <c r="BZ61" s="7">
        <v>42002.632810000003</v>
      </c>
      <c r="CA61" s="7">
        <v>52967.21875</v>
      </c>
      <c r="CB61" s="7">
        <v>1511273.375</v>
      </c>
      <c r="CC61" s="7">
        <v>64391.214840000001</v>
      </c>
      <c r="CD61" s="7">
        <v>9158.015625</v>
      </c>
      <c r="CE61" s="7">
        <v>204870.79689999999</v>
      </c>
      <c r="CF61" s="7">
        <v>32220.746090000001</v>
      </c>
      <c r="CG61" s="7">
        <v>31970.224610000001</v>
      </c>
      <c r="CH61" s="7">
        <v>30635.929690000001</v>
      </c>
      <c r="CI61" s="7">
        <v>51405.183590000001</v>
      </c>
      <c r="CJ61" s="7">
        <v>30695.087889999999</v>
      </c>
      <c r="CK61" s="7">
        <v>41970.039060000003</v>
      </c>
      <c r="CL61" s="7">
        <v>34910.738279999998</v>
      </c>
      <c r="CM61" s="7">
        <v>35806.417970000002</v>
      </c>
      <c r="CN61" s="7">
        <v>193413.32810000001</v>
      </c>
      <c r="CO61" s="7">
        <v>35423.9375</v>
      </c>
      <c r="CP61" s="7">
        <v>104234.58590000001</v>
      </c>
      <c r="CQ61" s="7">
        <v>17055.851559999999</v>
      </c>
      <c r="CR61" s="7">
        <v>132699.23439999999</v>
      </c>
      <c r="CS61" s="7">
        <v>75659.304690000004</v>
      </c>
      <c r="CT61" s="7">
        <v>79529.101559999996</v>
      </c>
      <c r="CU61" s="7">
        <v>54405.574220000002</v>
      </c>
      <c r="CV61" s="7">
        <v>11084.257809999999</v>
      </c>
      <c r="CW61" s="7">
        <v>310651.65629999997</v>
      </c>
    </row>
    <row r="62" spans="1:101" x14ac:dyDescent="0.2">
      <c r="A62" s="7" t="s">
        <v>687</v>
      </c>
      <c r="B62" s="7">
        <v>196538.76560000001</v>
      </c>
      <c r="C62" s="7">
        <v>195232.67189999999</v>
      </c>
      <c r="D62" s="7">
        <v>119142.21090000001</v>
      </c>
      <c r="E62" s="7">
        <v>153042.85939999999</v>
      </c>
      <c r="F62" s="7">
        <v>210243.9375</v>
      </c>
      <c r="G62" s="7">
        <v>493899.4375</v>
      </c>
      <c r="H62" s="7">
        <v>558396.875</v>
      </c>
      <c r="I62" s="7">
        <v>294565.6875</v>
      </c>
      <c r="J62" s="7">
        <v>12125970</v>
      </c>
      <c r="K62" s="7">
        <v>10072470</v>
      </c>
      <c r="L62" s="7">
        <v>376505.96879999997</v>
      </c>
      <c r="M62" s="7">
        <v>639171.4375</v>
      </c>
      <c r="N62" s="7">
        <v>1398007.375</v>
      </c>
      <c r="O62" s="7">
        <v>3740468.25</v>
      </c>
      <c r="P62" s="7">
        <v>430829.1875</v>
      </c>
      <c r="Q62" s="7">
        <v>902718.125</v>
      </c>
      <c r="R62" s="7">
        <v>69101710</v>
      </c>
      <c r="S62" s="7">
        <v>116542500</v>
      </c>
      <c r="T62" s="7">
        <v>2986581.5</v>
      </c>
      <c r="U62" s="7">
        <v>52167620</v>
      </c>
      <c r="V62" s="7">
        <v>218112.0625</v>
      </c>
      <c r="W62" s="7">
        <v>353808.9375</v>
      </c>
      <c r="X62" s="7">
        <v>223925.1875</v>
      </c>
      <c r="Y62" s="7">
        <v>274770.84379999997</v>
      </c>
      <c r="Z62" s="7">
        <v>400672.34379999997</v>
      </c>
      <c r="AA62" s="7">
        <v>412660.96879999997</v>
      </c>
      <c r="AB62" s="7">
        <v>357425.15629999997</v>
      </c>
      <c r="AC62" s="7">
        <v>368440.25</v>
      </c>
      <c r="AD62" s="7">
        <v>231720.9063</v>
      </c>
      <c r="AE62" s="7">
        <v>264581.09379999997</v>
      </c>
      <c r="AF62" s="7">
        <v>121959.78909999999</v>
      </c>
      <c r="AG62" s="7">
        <v>276683.28129999997</v>
      </c>
      <c r="AH62" s="7">
        <v>128928.07030000001</v>
      </c>
      <c r="AI62" s="7">
        <v>278572.1875</v>
      </c>
      <c r="AJ62" s="7">
        <v>371419.40629999997</v>
      </c>
      <c r="AK62" s="7">
        <v>262419.78129999997</v>
      </c>
      <c r="AL62" s="7">
        <v>302322.8125</v>
      </c>
      <c r="AM62" s="7">
        <v>317814.0625</v>
      </c>
      <c r="AN62" s="7">
        <v>158035.75</v>
      </c>
      <c r="AO62" s="7">
        <v>662842.6875</v>
      </c>
      <c r="AP62" s="7">
        <v>297083.03129999997</v>
      </c>
      <c r="AQ62" s="7">
        <v>390346.03129999997</v>
      </c>
      <c r="AR62" s="7">
        <v>291462.25</v>
      </c>
      <c r="AS62" s="7">
        <v>788058.4375</v>
      </c>
      <c r="AT62" s="7">
        <v>273826.34379999997</v>
      </c>
      <c r="AU62" s="7">
        <v>583312.25</v>
      </c>
      <c r="AV62" s="7">
        <v>323787.84379999997</v>
      </c>
      <c r="AW62" s="7">
        <v>385661.3125</v>
      </c>
      <c r="AX62" s="7">
        <v>668259.4375</v>
      </c>
      <c r="AY62" s="7">
        <v>661158.25</v>
      </c>
      <c r="AZ62" s="7">
        <v>5809450</v>
      </c>
      <c r="BA62" s="7">
        <v>610983.4375</v>
      </c>
      <c r="BB62" s="7">
        <v>289656.34379999997</v>
      </c>
      <c r="BC62" s="7">
        <v>1263296.25</v>
      </c>
      <c r="BD62" s="7">
        <v>351368.03129999997</v>
      </c>
      <c r="BE62" s="7">
        <v>283715.1875</v>
      </c>
      <c r="BF62" s="7">
        <v>1704037.75</v>
      </c>
      <c r="BG62" s="7">
        <v>3096345.5</v>
      </c>
      <c r="BH62" s="7">
        <v>183128.9063</v>
      </c>
      <c r="BI62" s="7">
        <v>380003.78129999997</v>
      </c>
      <c r="BJ62" s="7">
        <v>867184.0625</v>
      </c>
      <c r="BK62" s="7">
        <v>1823006.5</v>
      </c>
      <c r="BL62" s="7">
        <v>112610.625</v>
      </c>
      <c r="BM62" s="7">
        <v>270955.875</v>
      </c>
      <c r="BN62" s="7">
        <v>714542.75</v>
      </c>
      <c r="BO62" s="7">
        <v>3399268.5</v>
      </c>
      <c r="BP62" s="7">
        <v>167104.4063</v>
      </c>
      <c r="BQ62" s="7">
        <v>129256.4219</v>
      </c>
      <c r="BR62" s="7">
        <v>675291.5625</v>
      </c>
      <c r="BS62" s="7">
        <v>352872.53129999997</v>
      </c>
      <c r="BT62" s="7">
        <v>178304.42189999999</v>
      </c>
      <c r="BU62" s="7">
        <v>194002.75</v>
      </c>
      <c r="BV62" s="7">
        <v>694912.4375</v>
      </c>
      <c r="BW62" s="7">
        <v>40168910</v>
      </c>
      <c r="BX62" s="7">
        <v>227801.6875</v>
      </c>
      <c r="BY62" s="7">
        <v>386073.71879999997</v>
      </c>
      <c r="BZ62" s="7">
        <v>493060.375</v>
      </c>
      <c r="CA62" s="7">
        <v>386114.15629999997</v>
      </c>
      <c r="CB62" s="7">
        <v>206934.35939999999</v>
      </c>
      <c r="CC62" s="7">
        <v>238523.2813</v>
      </c>
      <c r="CD62" s="7">
        <v>66753.554690000004</v>
      </c>
      <c r="CE62" s="7">
        <v>427966.75</v>
      </c>
      <c r="CF62" s="7">
        <v>308439.34379999997</v>
      </c>
      <c r="CG62" s="7">
        <v>2672660</v>
      </c>
      <c r="CH62" s="7">
        <v>94147.507809999996</v>
      </c>
      <c r="CI62" s="7">
        <v>208427.67189999999</v>
      </c>
      <c r="CJ62" s="7">
        <v>201205.1875</v>
      </c>
      <c r="CK62" s="7">
        <v>153593.9688</v>
      </c>
      <c r="CL62" s="7">
        <v>323247.03129999997</v>
      </c>
      <c r="CM62" s="7">
        <v>305384.65629999997</v>
      </c>
      <c r="CN62" s="7">
        <v>225537.8125</v>
      </c>
      <c r="CO62" s="7">
        <v>112781.2031</v>
      </c>
      <c r="CP62" s="7">
        <v>239078.60939999999</v>
      </c>
      <c r="CQ62" s="7">
        <v>129886.9844</v>
      </c>
      <c r="CR62" s="7">
        <v>224168.07810000001</v>
      </c>
      <c r="CS62" s="7">
        <v>309366.03129999997</v>
      </c>
      <c r="CT62" s="7">
        <v>228599.5938</v>
      </c>
      <c r="CU62" s="7">
        <v>560310.9375</v>
      </c>
      <c r="CV62" s="7">
        <v>361431.375</v>
      </c>
      <c r="CW62" s="7">
        <v>274411.6875</v>
      </c>
    </row>
    <row r="63" spans="1:101" x14ac:dyDescent="0.2">
      <c r="A63" s="7" t="s">
        <v>694</v>
      </c>
      <c r="B63" s="7">
        <v>900163.125</v>
      </c>
      <c r="C63" s="7">
        <v>801503.125</v>
      </c>
      <c r="D63" s="7">
        <v>441115.65629999997</v>
      </c>
      <c r="E63" s="7">
        <v>8958280</v>
      </c>
      <c r="F63" s="7">
        <v>260820.14060000001</v>
      </c>
      <c r="G63" s="7">
        <v>7324355.5</v>
      </c>
      <c r="H63" s="7">
        <v>61486860</v>
      </c>
      <c r="I63" s="7">
        <v>24979790</v>
      </c>
      <c r="J63" s="7">
        <v>5365576.5</v>
      </c>
      <c r="K63" s="7">
        <v>40081800</v>
      </c>
      <c r="L63" s="7">
        <v>1023353.063</v>
      </c>
      <c r="M63" s="7">
        <v>49849020</v>
      </c>
      <c r="N63" s="7">
        <v>35376900</v>
      </c>
      <c r="O63" s="7">
        <v>5165366.5</v>
      </c>
      <c r="P63" s="7">
        <v>1562972.5</v>
      </c>
      <c r="Q63" s="7">
        <v>3484723.25</v>
      </c>
      <c r="R63" s="7">
        <v>4053410.25</v>
      </c>
      <c r="S63" s="7">
        <v>57718850</v>
      </c>
      <c r="T63" s="7">
        <v>4170476.75</v>
      </c>
      <c r="U63" s="7">
        <v>4775065.5</v>
      </c>
      <c r="V63" s="7">
        <v>1101134.375</v>
      </c>
      <c r="W63" s="7">
        <v>1274513.5</v>
      </c>
      <c r="X63" s="7">
        <v>160902.26560000001</v>
      </c>
      <c r="Y63" s="7">
        <v>9640860</v>
      </c>
      <c r="Z63" s="7">
        <v>276155.59379999997</v>
      </c>
      <c r="AA63" s="7">
        <v>131442.2188</v>
      </c>
      <c r="AB63" s="7">
        <v>76181.59375</v>
      </c>
      <c r="AC63" s="7">
        <v>84736.046879999994</v>
      </c>
      <c r="AD63" s="7">
        <v>50101.566409999999</v>
      </c>
      <c r="AE63" s="7">
        <v>65711.796879999994</v>
      </c>
      <c r="AF63" s="7">
        <v>57375.445310000003</v>
      </c>
      <c r="AG63" s="7">
        <v>91577.296879999994</v>
      </c>
      <c r="AH63" s="7">
        <v>627005.75</v>
      </c>
      <c r="AI63" s="7">
        <v>173270.23439999999</v>
      </c>
      <c r="AJ63" s="7">
        <v>574159.125</v>
      </c>
      <c r="AK63" s="7">
        <v>3635670</v>
      </c>
      <c r="AL63" s="7">
        <v>588539.6875</v>
      </c>
      <c r="AM63" s="7">
        <v>779190.1875</v>
      </c>
      <c r="AN63" s="7">
        <v>459724.09379999997</v>
      </c>
      <c r="AO63" s="7">
        <v>1079206.375</v>
      </c>
      <c r="AP63" s="7">
        <v>1318789.625</v>
      </c>
      <c r="AQ63" s="7">
        <v>755429.125</v>
      </c>
      <c r="AR63" s="7">
        <v>922623.3125</v>
      </c>
      <c r="AS63" s="7">
        <v>1249467.625</v>
      </c>
      <c r="AT63" s="7">
        <v>42786.464840000001</v>
      </c>
      <c r="AU63" s="7">
        <v>111475.83590000001</v>
      </c>
      <c r="AV63" s="7">
        <v>78915.835940000004</v>
      </c>
      <c r="AW63" s="7">
        <v>53311.386720000002</v>
      </c>
      <c r="AX63" s="7">
        <v>5184.3994140000004</v>
      </c>
      <c r="AY63" s="7">
        <v>0</v>
      </c>
      <c r="AZ63" s="7">
        <v>0</v>
      </c>
      <c r="BA63" s="7">
        <v>0</v>
      </c>
      <c r="BB63" s="7">
        <v>230394.73439999999</v>
      </c>
      <c r="BC63" s="7">
        <v>253782.8438</v>
      </c>
      <c r="BD63" s="7">
        <v>88492.023440000004</v>
      </c>
      <c r="BE63" s="7">
        <v>125647.07030000001</v>
      </c>
      <c r="BF63" s="7">
        <v>441690.75</v>
      </c>
      <c r="BG63" s="7">
        <v>119220.63280000001</v>
      </c>
      <c r="BH63" s="7">
        <v>65736.140629999994</v>
      </c>
      <c r="BI63" s="7">
        <v>284002.15629999997</v>
      </c>
      <c r="BJ63" s="7">
        <v>498268.3125</v>
      </c>
      <c r="BK63" s="7">
        <v>549000.5</v>
      </c>
      <c r="BL63" s="7">
        <v>147996.3438</v>
      </c>
      <c r="BM63" s="7">
        <v>386145.1875</v>
      </c>
      <c r="BN63" s="7">
        <v>1063399.125</v>
      </c>
      <c r="BO63" s="7">
        <v>1689930.25</v>
      </c>
      <c r="BP63" s="7">
        <v>296856.46879999997</v>
      </c>
      <c r="BQ63" s="7">
        <v>245426.9688</v>
      </c>
      <c r="BR63" s="7">
        <v>3586195.75</v>
      </c>
      <c r="BS63" s="7">
        <v>42171650</v>
      </c>
      <c r="BT63" s="7">
        <v>991022.625</v>
      </c>
      <c r="BU63" s="7">
        <v>1761089.125</v>
      </c>
      <c r="BV63" s="7">
        <v>243515.9063</v>
      </c>
      <c r="BW63" s="7">
        <v>141355.1563</v>
      </c>
      <c r="BX63" s="7">
        <v>78422.960940000004</v>
      </c>
      <c r="BY63" s="7">
        <v>124356.57030000001</v>
      </c>
      <c r="BZ63" s="7">
        <v>54048.605470000002</v>
      </c>
      <c r="CA63" s="7">
        <v>47478.5</v>
      </c>
      <c r="CB63" s="7">
        <v>103048.78909999999</v>
      </c>
      <c r="CC63" s="7">
        <v>34826.398439999997</v>
      </c>
      <c r="CD63" s="7">
        <v>30877.10742</v>
      </c>
      <c r="CE63" s="7">
        <v>7369021.5</v>
      </c>
      <c r="CF63" s="7">
        <v>61237.566409999999</v>
      </c>
      <c r="CG63" s="7">
        <v>25103.859380000002</v>
      </c>
      <c r="CH63" s="7">
        <v>174511.2813</v>
      </c>
      <c r="CI63" s="7">
        <v>159348.9688</v>
      </c>
      <c r="CJ63" s="7">
        <v>91329.5</v>
      </c>
      <c r="CK63" s="7">
        <v>142632.76560000001</v>
      </c>
      <c r="CL63" s="7">
        <v>150447.07810000001</v>
      </c>
      <c r="CM63" s="7">
        <v>106804.86719999999</v>
      </c>
      <c r="CN63" s="7">
        <v>322425.8125</v>
      </c>
      <c r="CO63" s="7">
        <v>158222.60939999999</v>
      </c>
      <c r="CP63" s="7">
        <v>126064.2344</v>
      </c>
      <c r="CQ63" s="7">
        <v>276368.625</v>
      </c>
      <c r="CR63" s="7">
        <v>407356.71879999997</v>
      </c>
      <c r="CS63" s="7">
        <v>2071602.25</v>
      </c>
      <c r="CT63" s="7">
        <v>107074.64840000001</v>
      </c>
      <c r="CU63" s="7">
        <v>65662.96875</v>
      </c>
      <c r="CV63" s="7">
        <v>26146.67383</v>
      </c>
      <c r="CW63" s="7">
        <v>53564.609380000002</v>
      </c>
    </row>
    <row r="64" spans="1:101" x14ac:dyDescent="0.2">
      <c r="A64" s="7" t="s">
        <v>700</v>
      </c>
      <c r="B64" s="7">
        <v>100298.11719999999</v>
      </c>
      <c r="C64" s="7">
        <v>89515.609379999994</v>
      </c>
      <c r="D64" s="7">
        <v>45617.140630000002</v>
      </c>
      <c r="E64" s="7">
        <v>153261.4688</v>
      </c>
      <c r="F64" s="7">
        <v>201429.67189999999</v>
      </c>
      <c r="G64" s="7">
        <v>64350.875</v>
      </c>
      <c r="H64" s="7">
        <v>68342.3125</v>
      </c>
      <c r="I64" s="7">
        <v>53546.8125</v>
      </c>
      <c r="J64" s="7">
        <v>96854.109379999994</v>
      </c>
      <c r="K64" s="7">
        <v>97432.632809999996</v>
      </c>
      <c r="L64" s="7">
        <v>72915.921879999994</v>
      </c>
      <c r="M64" s="7">
        <v>69431.460940000004</v>
      </c>
      <c r="N64" s="7">
        <v>182586.23439999999</v>
      </c>
      <c r="O64" s="7">
        <v>318993.375</v>
      </c>
      <c r="P64" s="7">
        <v>194173.79689999999</v>
      </c>
      <c r="Q64" s="7">
        <v>177656.67189999999</v>
      </c>
      <c r="R64" s="7">
        <v>1503768.25</v>
      </c>
      <c r="S64" s="7">
        <v>1845813.25</v>
      </c>
      <c r="T64" s="7">
        <v>1347227.625</v>
      </c>
      <c r="U64" s="7">
        <v>1064115.75</v>
      </c>
      <c r="V64" s="7">
        <v>45007.316409999999</v>
      </c>
      <c r="W64" s="7">
        <v>58156.484380000002</v>
      </c>
      <c r="X64" s="7">
        <v>31783.291020000001</v>
      </c>
      <c r="Y64" s="7">
        <v>67033.140629999994</v>
      </c>
      <c r="Z64" s="7">
        <v>657179.75</v>
      </c>
      <c r="AA64" s="7">
        <v>233868.32810000001</v>
      </c>
      <c r="AB64" s="7">
        <v>202792.7188</v>
      </c>
      <c r="AC64" s="7">
        <v>231361.375</v>
      </c>
      <c r="AD64" s="7">
        <v>30059.960940000001</v>
      </c>
      <c r="AE64" s="7">
        <v>76811.023440000004</v>
      </c>
      <c r="AF64" s="7">
        <v>80686.796879999994</v>
      </c>
      <c r="AG64" s="7">
        <v>116307.49219999999</v>
      </c>
      <c r="AH64" s="7">
        <v>119612.66409999999</v>
      </c>
      <c r="AI64" s="7">
        <v>51305.527340000001</v>
      </c>
      <c r="AJ64" s="7">
        <v>282439.25</v>
      </c>
      <c r="AK64" s="7">
        <v>49181.425779999998</v>
      </c>
      <c r="AL64" s="7">
        <v>389014.03129999997</v>
      </c>
      <c r="AM64" s="7">
        <v>388743.96879999997</v>
      </c>
      <c r="AN64" s="7">
        <v>512311.3125</v>
      </c>
      <c r="AO64" s="7">
        <v>361890.9375</v>
      </c>
      <c r="AP64" s="7">
        <v>260799.7188</v>
      </c>
      <c r="AQ64" s="7">
        <v>29807.162110000001</v>
      </c>
      <c r="AR64" s="7">
        <v>334820.46879999997</v>
      </c>
      <c r="AS64" s="7">
        <v>142796.51560000001</v>
      </c>
      <c r="AT64" s="7">
        <v>174881.2813</v>
      </c>
      <c r="AU64" s="7">
        <v>132532.95310000001</v>
      </c>
      <c r="AV64" s="7">
        <v>81364.851559999996</v>
      </c>
      <c r="AW64" s="7">
        <v>110780.2031</v>
      </c>
      <c r="AX64" s="7">
        <v>0</v>
      </c>
      <c r="AY64" s="7">
        <v>0</v>
      </c>
      <c r="AZ64" s="7">
        <v>0</v>
      </c>
      <c r="BA64" s="7">
        <v>0</v>
      </c>
      <c r="BB64" s="7">
        <v>1165856.75</v>
      </c>
      <c r="BC64" s="7">
        <v>2913790.25</v>
      </c>
      <c r="BD64" s="7">
        <v>1325515.75</v>
      </c>
      <c r="BE64" s="7">
        <v>1492354.25</v>
      </c>
      <c r="BF64" s="7">
        <v>48632340</v>
      </c>
      <c r="BG64" s="7">
        <v>78818810</v>
      </c>
      <c r="BH64" s="7">
        <v>21619450</v>
      </c>
      <c r="BI64" s="7">
        <v>37833520</v>
      </c>
      <c r="BJ64" s="7">
        <v>4780358.5</v>
      </c>
      <c r="BK64" s="7">
        <v>233585380</v>
      </c>
      <c r="BL64" s="7">
        <v>3331284.5</v>
      </c>
      <c r="BM64" s="7">
        <v>143843380</v>
      </c>
      <c r="BN64" s="7">
        <v>233440780</v>
      </c>
      <c r="BO64" s="7">
        <v>666386720</v>
      </c>
      <c r="BP64" s="7">
        <v>114209300</v>
      </c>
      <c r="BQ64" s="7">
        <v>150596040</v>
      </c>
      <c r="BR64" s="7">
        <v>289059840</v>
      </c>
      <c r="BS64" s="7">
        <v>1060014880</v>
      </c>
      <c r="BT64" s="7">
        <v>243565420</v>
      </c>
      <c r="BU64" s="7">
        <v>387535120</v>
      </c>
      <c r="BV64" s="7">
        <v>21037660</v>
      </c>
      <c r="BW64" s="7">
        <v>47313220</v>
      </c>
      <c r="BX64" s="7">
        <v>881104.625</v>
      </c>
      <c r="BY64" s="7">
        <v>2567690.75</v>
      </c>
      <c r="BZ64" s="7">
        <v>15807.27051</v>
      </c>
      <c r="CA64" s="7">
        <v>55731.816409999999</v>
      </c>
      <c r="CB64" s="7">
        <v>47462.679689999997</v>
      </c>
      <c r="CC64" s="7">
        <v>22292.244139999999</v>
      </c>
      <c r="CD64" s="7">
        <v>18996.496090000001</v>
      </c>
      <c r="CE64" s="7">
        <v>70724.398440000004</v>
      </c>
      <c r="CF64" s="7">
        <v>43304.785159999999</v>
      </c>
      <c r="CG64" s="7">
        <v>44067.660159999999</v>
      </c>
      <c r="CH64" s="7">
        <v>115909.36719999999</v>
      </c>
      <c r="CI64" s="7">
        <v>22279.828130000002</v>
      </c>
      <c r="CJ64" s="7">
        <v>47383.792970000002</v>
      </c>
      <c r="CK64" s="7">
        <v>41525.273439999997</v>
      </c>
      <c r="CL64" s="7">
        <v>16493.146479999999</v>
      </c>
      <c r="CM64" s="7">
        <v>24495.435549999998</v>
      </c>
      <c r="CN64" s="7">
        <v>59667.039060000003</v>
      </c>
      <c r="CO64" s="7">
        <v>91410.703129999994</v>
      </c>
      <c r="CP64" s="7">
        <v>34846.394529999998</v>
      </c>
      <c r="CQ64" s="7">
        <v>56459.113279999998</v>
      </c>
      <c r="CR64" s="7">
        <v>317926.34379999997</v>
      </c>
      <c r="CS64" s="7">
        <v>21741940</v>
      </c>
      <c r="CT64" s="7">
        <v>25975.183590000001</v>
      </c>
      <c r="CU64" s="7">
        <v>51462.4375</v>
      </c>
      <c r="CV64" s="7">
        <v>45897.117189999997</v>
      </c>
      <c r="CW64" s="7">
        <v>24661.503909999999</v>
      </c>
    </row>
    <row r="65" spans="1:101" x14ac:dyDescent="0.2">
      <c r="A65" s="7" t="s">
        <v>705</v>
      </c>
      <c r="B65" s="7">
        <v>667877.5625</v>
      </c>
      <c r="C65" s="7">
        <v>682625.25</v>
      </c>
      <c r="D65" s="7">
        <v>582470.4375</v>
      </c>
      <c r="E65" s="7">
        <v>550540.75</v>
      </c>
      <c r="F65" s="7">
        <v>1849252.5</v>
      </c>
      <c r="G65" s="7">
        <v>6985541.5</v>
      </c>
      <c r="H65" s="7">
        <v>1360448.625</v>
      </c>
      <c r="I65" s="7">
        <v>65226970</v>
      </c>
      <c r="J65" s="7">
        <v>54792810</v>
      </c>
      <c r="K65" s="7">
        <v>3278582.75</v>
      </c>
      <c r="L65" s="7">
        <v>38488700</v>
      </c>
      <c r="M65" s="7">
        <v>1717091.25</v>
      </c>
      <c r="N65" s="7">
        <v>1794206.875</v>
      </c>
      <c r="O65" s="7">
        <v>2915603.25</v>
      </c>
      <c r="P65" s="7">
        <v>1438755.375</v>
      </c>
      <c r="Q65" s="7">
        <v>1852177.125</v>
      </c>
      <c r="R65" s="7">
        <v>2601199.5</v>
      </c>
      <c r="S65" s="7">
        <v>30877380</v>
      </c>
      <c r="T65" s="7">
        <v>28380190</v>
      </c>
      <c r="U65" s="7">
        <v>3733010.5</v>
      </c>
      <c r="V65" s="7">
        <v>2391151.75</v>
      </c>
      <c r="W65" s="7">
        <v>1883332.25</v>
      </c>
      <c r="X65" s="7">
        <v>1609086.375</v>
      </c>
      <c r="Y65" s="7">
        <v>2065486.125</v>
      </c>
      <c r="Z65" s="7">
        <v>2117430.75</v>
      </c>
      <c r="AA65" s="7">
        <v>1416592.125</v>
      </c>
      <c r="AB65" s="7">
        <v>933280.5625</v>
      </c>
      <c r="AC65" s="7">
        <v>915710.375</v>
      </c>
      <c r="AD65" s="7">
        <v>472640.5</v>
      </c>
      <c r="AE65" s="7">
        <v>732733.875</v>
      </c>
      <c r="AF65" s="7">
        <v>548077.25</v>
      </c>
      <c r="AG65" s="7">
        <v>952467.4375</v>
      </c>
      <c r="AH65" s="7">
        <v>8005181.5</v>
      </c>
      <c r="AI65" s="7">
        <v>2317285.75</v>
      </c>
      <c r="AJ65" s="7">
        <v>3149105.5</v>
      </c>
      <c r="AK65" s="7">
        <v>2847272.25</v>
      </c>
      <c r="AL65" s="7">
        <v>4721486.5</v>
      </c>
      <c r="AM65" s="7">
        <v>52634020</v>
      </c>
      <c r="AN65" s="7">
        <v>4525234.5</v>
      </c>
      <c r="AO65" s="7">
        <v>3829790.75</v>
      </c>
      <c r="AP65" s="7">
        <v>47300290</v>
      </c>
      <c r="AQ65" s="7">
        <v>4080028.75</v>
      </c>
      <c r="AR65" s="7">
        <v>46864590</v>
      </c>
      <c r="AS65" s="7">
        <v>4328873.5</v>
      </c>
      <c r="AT65" s="7">
        <v>675810.8125</v>
      </c>
      <c r="AU65" s="7">
        <v>456983.9375</v>
      </c>
      <c r="AV65" s="7">
        <v>479839.40629999997</v>
      </c>
      <c r="AW65" s="7">
        <v>490911.71879999997</v>
      </c>
      <c r="AX65" s="7">
        <v>41048.671880000002</v>
      </c>
      <c r="AY65" s="7">
        <v>0</v>
      </c>
      <c r="AZ65" s="7">
        <v>1334.178711</v>
      </c>
      <c r="BA65" s="7">
        <v>0</v>
      </c>
      <c r="BB65" s="7">
        <v>38524380</v>
      </c>
      <c r="BC65" s="7">
        <v>3071763.75</v>
      </c>
      <c r="BD65" s="7">
        <v>1994248.75</v>
      </c>
      <c r="BE65" s="7">
        <v>24471570</v>
      </c>
      <c r="BF65" s="7">
        <v>149463610</v>
      </c>
      <c r="BG65" s="7">
        <v>2815774.5</v>
      </c>
      <c r="BH65" s="7">
        <v>1112350.625</v>
      </c>
      <c r="BI65" s="7">
        <v>2477308.75</v>
      </c>
      <c r="BJ65" s="7">
        <v>186427280</v>
      </c>
      <c r="BK65" s="7">
        <v>45007660</v>
      </c>
      <c r="BL65" s="7">
        <v>35701450</v>
      </c>
      <c r="BM65" s="7">
        <v>2074751.5</v>
      </c>
      <c r="BN65" s="7">
        <v>108647430</v>
      </c>
      <c r="BO65" s="7">
        <v>6281769.5</v>
      </c>
      <c r="BP65" s="7">
        <v>3471151.75</v>
      </c>
      <c r="BQ65" s="7">
        <v>2230202.5</v>
      </c>
      <c r="BR65" s="7">
        <v>128033020</v>
      </c>
      <c r="BS65" s="7">
        <v>182735460</v>
      </c>
      <c r="BT65" s="7">
        <v>62127630</v>
      </c>
      <c r="BU65" s="7">
        <v>6212354.5</v>
      </c>
      <c r="BV65" s="7">
        <v>59887920</v>
      </c>
      <c r="BW65" s="7">
        <v>1821264.375</v>
      </c>
      <c r="BX65" s="7">
        <v>1785341.125</v>
      </c>
      <c r="BY65" s="7">
        <v>1161905.125</v>
      </c>
      <c r="BZ65" s="7">
        <v>2235917.25</v>
      </c>
      <c r="CA65" s="7">
        <v>1533249.75</v>
      </c>
      <c r="CB65" s="7">
        <v>264078.46879999997</v>
      </c>
      <c r="CC65" s="7">
        <v>349720.40629999997</v>
      </c>
      <c r="CD65" s="7">
        <v>433093.625</v>
      </c>
      <c r="CE65" s="7">
        <v>24043690</v>
      </c>
      <c r="CF65" s="7">
        <v>21301110</v>
      </c>
      <c r="CG65" s="7">
        <v>488768.3125</v>
      </c>
      <c r="CH65" s="7">
        <v>60648600</v>
      </c>
      <c r="CI65" s="7">
        <v>3713334.75</v>
      </c>
      <c r="CJ65" s="7">
        <v>1763588.375</v>
      </c>
      <c r="CK65" s="7">
        <v>1049270.5</v>
      </c>
      <c r="CL65" s="7">
        <v>4045744.5</v>
      </c>
      <c r="CM65" s="7">
        <v>3790924.25</v>
      </c>
      <c r="CN65" s="7">
        <v>991325.0625</v>
      </c>
      <c r="CO65" s="7">
        <v>2617486.75</v>
      </c>
      <c r="CP65" s="7">
        <v>2150468.25</v>
      </c>
      <c r="CQ65" s="7">
        <v>3658581.25</v>
      </c>
      <c r="CR65" s="7">
        <v>4052887.25</v>
      </c>
      <c r="CS65" s="7">
        <v>5076023.5</v>
      </c>
      <c r="CT65" s="7">
        <v>2116469.5</v>
      </c>
      <c r="CU65" s="7">
        <v>415107.03129999997</v>
      </c>
      <c r="CV65" s="7">
        <v>502854.6875</v>
      </c>
      <c r="CW65" s="7">
        <v>18115640</v>
      </c>
    </row>
    <row r="66" spans="1:10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</row>
    <row r="67" spans="1:10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</row>
    <row r="68" spans="1:10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</row>
    <row r="69" spans="1:10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</row>
    <row r="70" spans="1:10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</row>
    <row r="71" spans="1:10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</row>
    <row r="72" spans="1:10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</row>
    <row r="73" spans="1:10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</row>
    <row r="74" spans="1:10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</row>
    <row r="75" spans="1:10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</row>
    <row r="76" spans="1:10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</row>
    <row r="77" spans="1:10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</row>
    <row r="78" spans="1:10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</row>
    <row r="79" spans="1:10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</row>
    <row r="80" spans="1:10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</row>
    <row r="81" spans="1:10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</row>
    <row r="82" spans="1:10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</row>
    <row r="83" spans="1:10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</row>
    <row r="84" spans="1:10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</row>
    <row r="85" spans="1:10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</row>
    <row r="86" spans="1:10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</row>
    <row r="87" spans="1:10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</row>
    <row r="88" spans="1:10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</row>
    <row r="89" spans="1:10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</row>
    <row r="90" spans="1:10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</row>
    <row r="91" spans="1:10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</row>
    <row r="92" spans="1:10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</row>
    <row r="93" spans="1:10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</row>
    <row r="94" spans="1:10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</row>
    <row r="95" spans="1:10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</row>
    <row r="96" spans="1:10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</row>
    <row r="97" spans="1:10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</row>
    <row r="98" spans="1:10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</row>
    <row r="99" spans="1:10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</row>
    <row r="100" spans="1:10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</row>
    <row r="101" spans="1:10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</row>
    <row r="102" spans="1:10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</row>
    <row r="103" spans="1:10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</row>
    <row r="104" spans="1:10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</row>
    <row r="105" spans="1:10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</row>
    <row r="106" spans="1:10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</row>
    <row r="107" spans="1:10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</row>
    <row r="108" spans="1:10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</row>
    <row r="109" spans="1:10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</row>
    <row r="110" spans="1:10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</row>
    <row r="111" spans="1:10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</row>
    <row r="112" spans="1:10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</row>
    <row r="113" spans="1:10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</row>
    <row r="114" spans="1:10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</row>
    <row r="115" spans="1:10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</row>
    <row r="116" spans="1:10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</row>
    <row r="117" spans="1:10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</row>
    <row r="118" spans="1:10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</row>
    <row r="119" spans="1:10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</row>
    <row r="120" spans="1:10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</row>
    <row r="121" spans="1:10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</row>
    <row r="122" spans="1:10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</row>
    <row r="123" spans="1:10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</row>
    <row r="124" spans="1:10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</row>
    <row r="125" spans="1:10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</row>
    <row r="126" spans="1:10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</row>
    <row r="127" spans="1:10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</row>
    <row r="128" spans="1:10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</row>
    <row r="129" spans="1:10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</row>
    <row r="130" spans="1:10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</row>
    <row r="131" spans="1:10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</row>
    <row r="132" spans="1:10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</row>
    <row r="133" spans="1:10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</row>
    <row r="134" spans="1:10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</row>
    <row r="135" spans="1:10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</row>
    <row r="136" spans="1:10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</row>
    <row r="137" spans="1:10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</row>
    <row r="138" spans="1:10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</row>
    <row r="139" spans="1:10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</row>
    <row r="140" spans="1:10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</row>
    <row r="141" spans="1:10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</row>
    <row r="142" spans="1:10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</row>
    <row r="143" spans="1:10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</row>
    <row r="144" spans="1:10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</row>
    <row r="145" spans="1:10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</row>
    <row r="146" spans="1:10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</row>
    <row r="147" spans="1:10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</row>
    <row r="148" spans="1:10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</row>
    <row r="149" spans="1:10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</row>
    <row r="150" spans="1:10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</row>
    <row r="151" spans="1:10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</row>
    <row r="152" spans="1:10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</row>
    <row r="153" spans="1:10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</row>
    <row r="154" spans="1:10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</row>
    <row r="155" spans="1:10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</row>
    <row r="156" spans="1:10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</row>
    <row r="157" spans="1:10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</row>
    <row r="158" spans="1:10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</row>
    <row r="159" spans="1:10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</row>
    <row r="160" spans="1:10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</row>
    <row r="161" spans="1:10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</row>
    <row r="162" spans="1:10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</row>
    <row r="163" spans="1:10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</row>
    <row r="164" spans="1:10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</row>
    <row r="165" spans="1:10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</row>
    <row r="166" spans="1:10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</row>
    <row r="167" spans="1:10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</row>
    <row r="168" spans="1:10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</row>
    <row r="169" spans="1:10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</row>
    <row r="170" spans="1:10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</row>
    <row r="171" spans="1:10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</row>
    <row r="172" spans="1:10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</row>
    <row r="173" spans="1:10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</row>
    <row r="174" spans="1:10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</row>
    <row r="175" spans="1:10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</row>
    <row r="176" spans="1:10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</row>
    <row r="177" spans="1:10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</row>
    <row r="178" spans="1:10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</row>
    <row r="179" spans="1:10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</row>
    <row r="180" spans="1:10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</row>
    <row r="181" spans="1:10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</row>
    <row r="182" spans="1:10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</row>
    <row r="183" spans="1:10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</row>
    <row r="184" spans="1:10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</row>
    <row r="185" spans="1:10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</row>
    <row r="186" spans="1:10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</row>
    <row r="187" spans="1:10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</row>
    <row r="188" spans="1:10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</row>
    <row r="189" spans="1:10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</row>
    <row r="190" spans="1:10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</row>
    <row r="191" spans="1:10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</row>
    <row r="192" spans="1:10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</row>
    <row r="193" spans="1:10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</row>
    <row r="194" spans="1:10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</row>
    <row r="195" spans="1:10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</row>
    <row r="196" spans="1:10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</row>
    <row r="197" spans="1:10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</row>
    <row r="198" spans="1:10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</row>
    <row r="199" spans="1:10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</row>
    <row r="200" spans="1:10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</row>
    <row r="201" spans="1:10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</row>
    <row r="202" spans="1:10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</row>
    <row r="203" spans="1:10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</row>
    <row r="204" spans="1:10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</row>
    <row r="205" spans="1:10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</row>
    <row r="206" spans="1:10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</row>
    <row r="207" spans="1:10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</row>
    <row r="208" spans="1:10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</row>
    <row r="209" spans="1:10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</row>
    <row r="210" spans="1:10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</row>
    <row r="211" spans="1:10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</row>
    <row r="212" spans="1:10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</row>
    <row r="213" spans="1:10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</row>
    <row r="214" spans="1:10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</row>
    <row r="215" spans="1:10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</row>
    <row r="216" spans="1:10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</row>
    <row r="217" spans="1:10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</row>
    <row r="218" spans="1:10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</row>
    <row r="219" spans="1:10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</row>
    <row r="220" spans="1:10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</row>
    <row r="221" spans="1:10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</row>
    <row r="222" spans="1:10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</row>
    <row r="223" spans="1:10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</row>
    <row r="224" spans="1:10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</row>
    <row r="225" spans="1:10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</row>
    <row r="226" spans="1:10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</row>
    <row r="227" spans="1:10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</row>
    <row r="228" spans="1:10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</row>
    <row r="229" spans="1:10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</row>
    <row r="230" spans="1:10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</row>
    <row r="231" spans="1:10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</row>
    <row r="232" spans="1:10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</row>
    <row r="233" spans="1:10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</row>
    <row r="234" spans="1:10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</row>
    <row r="235" spans="1:10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</row>
    <row r="236" spans="1:10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</row>
    <row r="237" spans="1:10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</row>
    <row r="238" spans="1:10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</row>
    <row r="239" spans="1:10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</row>
    <row r="240" spans="1:10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</row>
    <row r="241" spans="1:10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</row>
    <row r="242" spans="1:10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</row>
    <row r="243" spans="1:10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</row>
    <row r="244" spans="1:10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</row>
    <row r="245" spans="1:10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</row>
    <row r="246" spans="1:10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</row>
    <row r="247" spans="1:10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</row>
    <row r="248" spans="1:10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</row>
    <row r="249" spans="1:10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</row>
    <row r="250" spans="1:10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</row>
    <row r="251" spans="1:10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</row>
    <row r="252" spans="1:10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</row>
    <row r="253" spans="1:10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</row>
    <row r="254" spans="1:10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</row>
    <row r="255" spans="1:10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</row>
    <row r="256" spans="1:10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</row>
    <row r="257" spans="1:10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</row>
    <row r="258" spans="1:10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</row>
    <row r="259" spans="1:10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</row>
    <row r="260" spans="1:10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</row>
    <row r="261" spans="1:10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</row>
    <row r="262" spans="1:10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</row>
    <row r="263" spans="1:10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</row>
    <row r="264" spans="1:10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</row>
    <row r="265" spans="1:10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</row>
    <row r="266" spans="1:10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</row>
    <row r="267" spans="1:10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</row>
    <row r="268" spans="1:10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</row>
    <row r="269" spans="1:10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</row>
    <row r="270" spans="1:10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</row>
    <row r="271" spans="1:10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</row>
    <row r="272" spans="1:10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</row>
    <row r="273" spans="1:10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</row>
    <row r="274" spans="1:10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</row>
    <row r="275" spans="1:10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</row>
    <row r="276" spans="1:10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</row>
    <row r="277" spans="1:10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</row>
    <row r="278" spans="1:10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</row>
    <row r="279" spans="1:10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</row>
    <row r="280" spans="1:10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</row>
    <row r="281" spans="1:10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</row>
    <row r="282" spans="1:10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</row>
    <row r="283" spans="1:10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</row>
    <row r="284" spans="1:10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</row>
    <row r="285" spans="1:10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</row>
    <row r="286" spans="1:10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</row>
    <row r="287" spans="1:10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</row>
    <row r="288" spans="1:10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</row>
    <row r="289" spans="1:10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</row>
    <row r="290" spans="1:10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</row>
    <row r="291" spans="1:10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</row>
    <row r="292" spans="1:10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</row>
    <row r="293" spans="1:10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</row>
    <row r="294" spans="1:10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</row>
    <row r="295" spans="1:10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</row>
    <row r="296" spans="1:10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</row>
    <row r="297" spans="1:10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</row>
    <row r="298" spans="1:10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</row>
    <row r="299" spans="1:10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</row>
    <row r="300" spans="1:10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</row>
    <row r="301" spans="1:10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</row>
    <row r="302" spans="1:10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</row>
    <row r="303" spans="1:10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</row>
    <row r="304" spans="1:10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</row>
    <row r="305" spans="1:10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</row>
    <row r="306" spans="1:10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</row>
    <row r="307" spans="1:10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</row>
    <row r="308" spans="1:10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</row>
    <row r="309" spans="1:10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</row>
    <row r="310" spans="1:10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</row>
    <row r="311" spans="1:10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</row>
    <row r="312" spans="1:10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</row>
    <row r="313" spans="1:10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</row>
    <row r="314" spans="1:10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</row>
    <row r="315" spans="1:10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</row>
    <row r="316" spans="1:10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</row>
    <row r="317" spans="1:10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</row>
    <row r="318" spans="1:10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</row>
    <row r="319" spans="1:10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</row>
    <row r="320" spans="1:10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</row>
    <row r="321" spans="1:10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</row>
    <row r="322" spans="1:10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</row>
    <row r="323" spans="1:10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</row>
    <row r="324" spans="1:10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</row>
    <row r="325" spans="1:10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</row>
    <row r="326" spans="1:10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</row>
    <row r="327" spans="1:10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</row>
    <row r="328" spans="1:10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</row>
    <row r="329" spans="1:10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</row>
    <row r="330" spans="1:10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</row>
    <row r="331" spans="1:10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</row>
    <row r="332" spans="1:10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</row>
    <row r="333" spans="1:10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</row>
    <row r="334" spans="1:10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</row>
    <row r="335" spans="1:10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</row>
    <row r="336" spans="1:10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</row>
    <row r="337" spans="1:10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</row>
    <row r="338" spans="1:10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</row>
    <row r="339" spans="1:10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</row>
    <row r="340" spans="1:10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</row>
    <row r="341" spans="1:10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</row>
    <row r="342" spans="1:10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</row>
    <row r="343" spans="1:10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</row>
    <row r="344" spans="1:10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</row>
    <row r="345" spans="1:10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</row>
    <row r="346" spans="1:10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</row>
    <row r="347" spans="1:10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</row>
    <row r="348" spans="1:10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</row>
    <row r="349" spans="1:10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</row>
    <row r="350" spans="1:10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</row>
    <row r="351" spans="1:10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</row>
    <row r="352" spans="1:10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</row>
    <row r="353" spans="1:10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</row>
    <row r="354" spans="1:10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</row>
    <row r="355" spans="1:10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</row>
    <row r="356" spans="1:10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</row>
    <row r="357" spans="1:10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</row>
    <row r="358" spans="1:10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</row>
    <row r="359" spans="1:10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</row>
    <row r="360" spans="1:10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</row>
    <row r="361" spans="1:10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</row>
    <row r="362" spans="1:10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</row>
    <row r="363" spans="1:10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</row>
    <row r="364" spans="1:10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</row>
    <row r="365" spans="1:10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</row>
    <row r="366" spans="1:10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</row>
    <row r="367" spans="1:10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</row>
    <row r="368" spans="1:10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</row>
    <row r="369" spans="1:10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</row>
    <row r="370" spans="1:10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</row>
    <row r="371" spans="1:10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</row>
    <row r="372" spans="1:10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</row>
    <row r="373" spans="1:10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</row>
    <row r="374" spans="1:10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</row>
    <row r="375" spans="1:10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</row>
    <row r="376" spans="1:10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</row>
    <row r="377" spans="1:10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</row>
    <row r="378" spans="1:10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</row>
    <row r="379" spans="1:10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</row>
    <row r="380" spans="1:10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</row>
    <row r="381" spans="1:10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</row>
    <row r="382" spans="1:10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</row>
    <row r="383" spans="1:10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</row>
    <row r="384" spans="1:10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</row>
    <row r="385" spans="1:10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</row>
    <row r="386" spans="1:10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</row>
    <row r="387" spans="1:10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</row>
    <row r="388" spans="1:10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</row>
    <row r="389" spans="1:10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</row>
    <row r="390" spans="1:10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</row>
    <row r="391" spans="1:10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</row>
    <row r="392" spans="1:10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</row>
    <row r="393" spans="1:10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</row>
    <row r="394" spans="1:10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</row>
    <row r="395" spans="1:10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</row>
    <row r="396" spans="1:10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</row>
    <row r="397" spans="1:10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</row>
    <row r="398" spans="1:10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</row>
    <row r="399" spans="1:10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</row>
    <row r="400" spans="1:10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</row>
    <row r="401" spans="1:10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</row>
    <row r="402" spans="1:10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</row>
    <row r="403" spans="1:10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</row>
    <row r="404" spans="1:10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</row>
    <row r="405" spans="1:10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</row>
    <row r="406" spans="1:10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</row>
    <row r="407" spans="1:10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</row>
    <row r="408" spans="1:10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</row>
    <row r="409" spans="1:10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</row>
    <row r="410" spans="1:10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</row>
    <row r="411" spans="1:10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</row>
    <row r="412" spans="1:10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</row>
    <row r="413" spans="1:10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</row>
    <row r="414" spans="1:10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</row>
    <row r="415" spans="1:10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</row>
    <row r="416" spans="1:10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</row>
    <row r="417" spans="1:10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</row>
    <row r="418" spans="1:10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</row>
    <row r="419" spans="1:10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</row>
    <row r="420" spans="1:10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</row>
    <row r="421" spans="1:10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</row>
    <row r="422" spans="1:10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</row>
    <row r="423" spans="1:10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</row>
    <row r="424" spans="1:10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</row>
    <row r="425" spans="1:10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</row>
    <row r="426" spans="1:10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</row>
    <row r="427" spans="1:10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</row>
    <row r="428" spans="1:10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</row>
    <row r="429" spans="1:10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</row>
    <row r="430" spans="1:10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</row>
    <row r="431" spans="1:10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</row>
    <row r="432" spans="1:10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</row>
    <row r="433" spans="1:10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</row>
    <row r="434" spans="1:10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</row>
    <row r="435" spans="1:10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</row>
    <row r="436" spans="1:10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</row>
    <row r="437" spans="1:10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</row>
    <row r="438" spans="1:10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</row>
    <row r="439" spans="1:10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</row>
    <row r="440" spans="1:10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</row>
    <row r="441" spans="1:10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</row>
    <row r="442" spans="1:10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</row>
    <row r="443" spans="1:10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</row>
    <row r="444" spans="1:10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</row>
    <row r="445" spans="1:10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</row>
    <row r="446" spans="1:10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</row>
    <row r="447" spans="1:10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</row>
    <row r="448" spans="1:10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</row>
    <row r="449" spans="1:10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</row>
    <row r="450" spans="1:10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</row>
    <row r="451" spans="1:10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</row>
    <row r="452" spans="1:10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</row>
    <row r="453" spans="1:10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</row>
    <row r="454" spans="1:10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</row>
    <row r="455" spans="1:10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</row>
    <row r="456" spans="1:10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</row>
    <row r="457" spans="1:10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</row>
    <row r="458" spans="1:10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</row>
    <row r="459" spans="1:10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</row>
    <row r="460" spans="1:10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</row>
    <row r="461" spans="1:10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</row>
    <row r="462" spans="1:10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</row>
    <row r="463" spans="1:10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</row>
    <row r="464" spans="1:10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</row>
    <row r="465" spans="1:10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</row>
    <row r="466" spans="1:10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</row>
    <row r="467" spans="1:10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</row>
    <row r="468" spans="1:10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</row>
    <row r="469" spans="1:10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</row>
    <row r="470" spans="1:10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</row>
    <row r="471" spans="1:10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</row>
    <row r="472" spans="1:10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</row>
    <row r="473" spans="1:10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</row>
    <row r="474" spans="1:10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</row>
    <row r="475" spans="1:10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</row>
    <row r="476" spans="1:10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</row>
    <row r="477" spans="1:10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</row>
    <row r="478" spans="1:10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</row>
    <row r="479" spans="1:10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</row>
    <row r="480" spans="1:10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</row>
    <row r="481" spans="1:10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</row>
    <row r="482" spans="1:10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</row>
    <row r="483" spans="1:10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</row>
    <row r="484" spans="1:10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</row>
    <row r="485" spans="1:10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</row>
    <row r="486" spans="1:10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</row>
    <row r="487" spans="1:10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</row>
    <row r="488" spans="1:10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</row>
    <row r="489" spans="1:10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</row>
    <row r="490" spans="1:10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</row>
    <row r="491" spans="1:10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</row>
    <row r="492" spans="1:10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</row>
    <row r="493" spans="1:10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</row>
    <row r="494" spans="1:10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</row>
    <row r="495" spans="1:10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</row>
    <row r="496" spans="1:10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</row>
    <row r="497" spans="1:10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</row>
    <row r="498" spans="1:10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</row>
    <row r="499" spans="1:10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</row>
    <row r="500" spans="1:10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</row>
    <row r="501" spans="1:10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</row>
    <row r="502" spans="1:10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</row>
    <row r="503" spans="1:10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</row>
    <row r="504" spans="1:10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</row>
    <row r="505" spans="1:10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</row>
    <row r="506" spans="1:10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</row>
    <row r="507" spans="1:10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</row>
    <row r="508" spans="1:10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</row>
    <row r="509" spans="1:10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</row>
    <row r="510" spans="1:10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</row>
    <row r="511" spans="1:10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</row>
    <row r="512" spans="1:10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</row>
    <row r="513" spans="1:10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</row>
    <row r="514" spans="1:10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</row>
    <row r="515" spans="1:10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</row>
    <row r="516" spans="1:10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</row>
    <row r="517" spans="1:10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</row>
    <row r="518" spans="1:10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</row>
    <row r="519" spans="1:10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</row>
    <row r="520" spans="1:10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</row>
    <row r="521" spans="1:10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</row>
    <row r="522" spans="1:10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</row>
    <row r="523" spans="1:10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</row>
    <row r="524" spans="1:10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</row>
    <row r="525" spans="1:10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</row>
    <row r="526" spans="1:10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</row>
    <row r="527" spans="1:10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</row>
    <row r="528" spans="1:10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</row>
    <row r="529" spans="1:10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</row>
    <row r="530" spans="1:10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</row>
    <row r="531" spans="1:10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</row>
    <row r="532" spans="1:10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</row>
    <row r="533" spans="1:10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</row>
    <row r="534" spans="1:10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</row>
    <row r="535" spans="1:10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</row>
    <row r="536" spans="1:10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</row>
    <row r="537" spans="1:10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</row>
    <row r="538" spans="1:10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</row>
    <row r="539" spans="1:10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</row>
    <row r="540" spans="1:10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</row>
    <row r="541" spans="1:10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</row>
    <row r="542" spans="1:10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</row>
    <row r="543" spans="1:10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</row>
    <row r="544" spans="1:10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</row>
    <row r="545" spans="1:10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</row>
    <row r="546" spans="1:10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</row>
    <row r="547" spans="1:10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</row>
    <row r="548" spans="1:10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</row>
    <row r="549" spans="1:10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</row>
    <row r="550" spans="1:10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</row>
    <row r="551" spans="1:10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</row>
    <row r="552" spans="1:10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</row>
    <row r="553" spans="1:10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</row>
    <row r="554" spans="1:10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</row>
    <row r="555" spans="1:10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</row>
    <row r="556" spans="1:10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</row>
    <row r="557" spans="1:10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</row>
    <row r="558" spans="1:10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</row>
    <row r="559" spans="1:10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</row>
    <row r="560" spans="1:10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</row>
    <row r="561" spans="1:10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</row>
    <row r="562" spans="1:10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</row>
    <row r="563" spans="1:10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</row>
    <row r="564" spans="1:10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</row>
    <row r="565" spans="1:10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</row>
    <row r="566" spans="1:10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</row>
    <row r="567" spans="1:10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</row>
    <row r="568" spans="1:10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</row>
    <row r="569" spans="1:10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</row>
    <row r="570" spans="1:10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</row>
    <row r="571" spans="1:10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</row>
    <row r="572" spans="1:10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</row>
    <row r="573" spans="1:10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</row>
    <row r="574" spans="1:10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</row>
    <row r="575" spans="1:10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</row>
    <row r="576" spans="1:10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</row>
    <row r="577" spans="1:10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</row>
    <row r="578" spans="1:10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</row>
    <row r="579" spans="1:10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</row>
    <row r="580" spans="1:10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</row>
    <row r="581" spans="1:10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</row>
    <row r="582" spans="1:10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</row>
    <row r="583" spans="1:10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</row>
    <row r="584" spans="1:10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</row>
    <row r="585" spans="1:10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</row>
    <row r="586" spans="1:10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</row>
    <row r="587" spans="1:10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</row>
    <row r="588" spans="1:10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</row>
    <row r="589" spans="1:10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</row>
    <row r="590" spans="1:10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</row>
    <row r="591" spans="1:10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</row>
    <row r="592" spans="1:10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</row>
    <row r="593" spans="1:10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</row>
    <row r="594" spans="1:10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</row>
    <row r="595" spans="1:10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</row>
    <row r="596" spans="1:10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</row>
    <row r="597" spans="1:10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</row>
    <row r="598" spans="1:10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</row>
    <row r="599" spans="1:10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</row>
    <row r="600" spans="1:10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</row>
    <row r="601" spans="1:10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</row>
    <row r="602" spans="1:10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</row>
    <row r="603" spans="1:10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</row>
    <row r="604" spans="1:10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</row>
    <row r="605" spans="1:10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</row>
    <row r="606" spans="1:10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</row>
    <row r="607" spans="1:10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</row>
    <row r="608" spans="1:10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</row>
    <row r="609" spans="1:10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</row>
    <row r="610" spans="1:10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</row>
    <row r="611" spans="1:10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</row>
    <row r="612" spans="1:10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</row>
    <row r="613" spans="1:10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</row>
    <row r="614" spans="1:10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</row>
    <row r="615" spans="1:10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</row>
    <row r="616" spans="1:10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</row>
    <row r="617" spans="1:10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</row>
    <row r="618" spans="1:10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</row>
    <row r="619" spans="1:10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</row>
    <row r="620" spans="1:10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</row>
    <row r="621" spans="1:10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</row>
    <row r="622" spans="1:10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</row>
    <row r="623" spans="1:10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</row>
    <row r="624" spans="1:10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</row>
    <row r="625" spans="1:10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</row>
    <row r="626" spans="1:10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</row>
    <row r="627" spans="1:10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</row>
    <row r="628" spans="1:10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</row>
    <row r="629" spans="1:10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</row>
    <row r="630" spans="1:10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</row>
    <row r="631" spans="1:10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</row>
    <row r="632" spans="1:10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</row>
    <row r="633" spans="1:10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</row>
    <row r="634" spans="1:10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</row>
    <row r="635" spans="1:10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</row>
    <row r="636" spans="1:10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</row>
    <row r="637" spans="1:10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</row>
    <row r="638" spans="1:10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</row>
    <row r="639" spans="1:10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</row>
    <row r="640" spans="1:10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</row>
    <row r="641" spans="1:10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</row>
    <row r="642" spans="1:10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</row>
    <row r="643" spans="1:10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</row>
    <row r="644" spans="1:10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</row>
    <row r="645" spans="1:10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</row>
    <row r="646" spans="1:10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</row>
    <row r="647" spans="1:10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</row>
    <row r="648" spans="1:10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</row>
    <row r="649" spans="1:10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</row>
    <row r="650" spans="1:10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</row>
    <row r="651" spans="1:10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</row>
    <row r="652" spans="1:10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</row>
    <row r="653" spans="1:10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</row>
    <row r="654" spans="1:10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</row>
    <row r="655" spans="1:10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</row>
    <row r="656" spans="1:10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</row>
    <row r="657" spans="1:10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</row>
    <row r="658" spans="1:10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</row>
    <row r="659" spans="1:10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</row>
    <row r="660" spans="1:10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</row>
    <row r="661" spans="1:10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</row>
    <row r="662" spans="1:10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</row>
    <row r="663" spans="1:10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</row>
    <row r="664" spans="1:10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</row>
    <row r="665" spans="1:10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</row>
    <row r="666" spans="1:10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</row>
    <row r="667" spans="1:10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</row>
    <row r="668" spans="1:10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</row>
    <row r="669" spans="1:10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</row>
    <row r="670" spans="1:10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</row>
    <row r="671" spans="1:10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</row>
    <row r="672" spans="1:10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</row>
    <row r="673" spans="1:10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</row>
    <row r="674" spans="1:10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</row>
    <row r="675" spans="1:10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</row>
    <row r="676" spans="1:10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</row>
    <row r="677" spans="1:10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</row>
    <row r="678" spans="1:10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</row>
    <row r="679" spans="1:10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</row>
    <row r="680" spans="1:10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</row>
    <row r="681" spans="1:10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</row>
    <row r="682" spans="1:10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</row>
    <row r="683" spans="1:10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</row>
    <row r="684" spans="1:10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</row>
    <row r="685" spans="1:10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</row>
    <row r="686" spans="1:10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</row>
    <row r="687" spans="1:10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</row>
    <row r="688" spans="1:10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</row>
    <row r="689" spans="1:10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</row>
    <row r="690" spans="1:10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</row>
    <row r="691" spans="1:10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</row>
    <row r="692" spans="1:10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</row>
    <row r="693" spans="1:10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</row>
    <row r="694" spans="1:10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</row>
    <row r="695" spans="1:10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</row>
    <row r="696" spans="1:10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</row>
    <row r="697" spans="1:10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</row>
    <row r="698" spans="1:10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</row>
    <row r="699" spans="1:10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</row>
    <row r="700" spans="1:10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</row>
    <row r="701" spans="1:10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</row>
    <row r="702" spans="1:10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</row>
    <row r="703" spans="1:10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</row>
    <row r="704" spans="1:10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</row>
    <row r="705" spans="1:10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</row>
    <row r="706" spans="1:10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</row>
    <row r="707" spans="1:10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</row>
    <row r="708" spans="1:10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</row>
    <row r="709" spans="1:10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</row>
    <row r="710" spans="1:10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</row>
    <row r="711" spans="1:10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</row>
    <row r="712" spans="1:10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</row>
    <row r="713" spans="1:10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</row>
    <row r="714" spans="1:10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</row>
    <row r="715" spans="1:10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</row>
    <row r="716" spans="1:10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</row>
    <row r="717" spans="1:10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</row>
    <row r="718" spans="1:10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</row>
    <row r="719" spans="1:10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</row>
    <row r="720" spans="1:10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</row>
    <row r="721" spans="1:10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</row>
    <row r="722" spans="1:10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</row>
    <row r="723" spans="1:10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</row>
    <row r="724" spans="1:10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</row>
    <row r="725" spans="1:10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</row>
    <row r="726" spans="1:10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</row>
    <row r="727" spans="1:10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</row>
    <row r="728" spans="1:10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</row>
    <row r="729" spans="1:10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</row>
    <row r="730" spans="1:10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</row>
    <row r="731" spans="1:10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</row>
    <row r="732" spans="1:10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</row>
    <row r="733" spans="1:10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</row>
    <row r="734" spans="1:10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</row>
    <row r="735" spans="1:10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</row>
    <row r="736" spans="1:10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</row>
    <row r="737" spans="1:10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</row>
    <row r="738" spans="1:10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</row>
    <row r="739" spans="1:10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</row>
    <row r="740" spans="1:10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</row>
    <row r="741" spans="1:10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</row>
    <row r="742" spans="1:10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</row>
    <row r="743" spans="1:10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</row>
    <row r="744" spans="1:10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</row>
    <row r="745" spans="1:10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</row>
    <row r="746" spans="1:10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</row>
    <row r="747" spans="1:10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</row>
    <row r="748" spans="1:10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</row>
    <row r="749" spans="1:10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</row>
    <row r="750" spans="1:10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</row>
    <row r="751" spans="1:10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</row>
    <row r="752" spans="1:10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</row>
    <row r="753" spans="1:10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</row>
    <row r="754" spans="1:10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</row>
    <row r="755" spans="1:10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</row>
    <row r="756" spans="1:10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</row>
    <row r="757" spans="1:10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</row>
    <row r="758" spans="1:10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</row>
    <row r="759" spans="1:10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</row>
    <row r="760" spans="1:10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</row>
    <row r="761" spans="1:10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</row>
    <row r="762" spans="1:10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</row>
    <row r="763" spans="1:10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</row>
    <row r="764" spans="1:10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</row>
    <row r="765" spans="1:10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</row>
    <row r="766" spans="1:10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</row>
    <row r="767" spans="1:10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</row>
    <row r="768" spans="1:10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</row>
    <row r="769" spans="1:10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</row>
    <row r="770" spans="1:10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</row>
    <row r="771" spans="1:10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</row>
    <row r="772" spans="1:10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</row>
    <row r="773" spans="1:10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</row>
    <row r="774" spans="1:10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</row>
    <row r="775" spans="1:10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</row>
    <row r="776" spans="1:10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</row>
    <row r="777" spans="1:10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</row>
    <row r="778" spans="1:10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</row>
    <row r="779" spans="1:10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</row>
    <row r="780" spans="1:10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</row>
    <row r="781" spans="1:10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</row>
    <row r="782" spans="1:10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</row>
    <row r="783" spans="1:10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</row>
    <row r="784" spans="1:10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</row>
    <row r="785" spans="1:10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</row>
    <row r="786" spans="1:10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</row>
    <row r="787" spans="1:10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</row>
    <row r="788" spans="1:10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</row>
    <row r="789" spans="1:10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</row>
    <row r="790" spans="1:10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</row>
    <row r="791" spans="1:10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</row>
    <row r="792" spans="1:10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</row>
    <row r="793" spans="1:10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</row>
    <row r="794" spans="1:10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</row>
    <row r="795" spans="1:10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</row>
    <row r="796" spans="1:10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</row>
    <row r="797" spans="1:10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</row>
    <row r="798" spans="1:10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</row>
    <row r="799" spans="1:10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</row>
    <row r="800" spans="1:10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</row>
    <row r="801" spans="1:10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</row>
    <row r="802" spans="1:10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</row>
    <row r="803" spans="1:10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</row>
    <row r="804" spans="1:10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</row>
    <row r="805" spans="1:10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</row>
    <row r="806" spans="1:10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</row>
    <row r="807" spans="1:10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</row>
    <row r="808" spans="1:10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</row>
    <row r="809" spans="1:10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</row>
    <row r="810" spans="1:10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</row>
    <row r="811" spans="1:10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</row>
    <row r="812" spans="1:10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</row>
    <row r="813" spans="1:10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</row>
    <row r="814" spans="1:10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</row>
    <row r="815" spans="1:10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</row>
    <row r="816" spans="1:10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</row>
    <row r="817" spans="1:10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</row>
    <row r="818" spans="1:10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</row>
    <row r="819" spans="1:10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</row>
    <row r="820" spans="1:10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</row>
    <row r="821" spans="1:10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</row>
    <row r="822" spans="1:10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</row>
    <row r="823" spans="1:10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</row>
    <row r="824" spans="1:10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</row>
    <row r="825" spans="1:10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</row>
    <row r="826" spans="1:10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</row>
    <row r="827" spans="1:10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</row>
    <row r="828" spans="1:10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</row>
    <row r="829" spans="1:10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</row>
    <row r="830" spans="1:10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</row>
    <row r="831" spans="1:10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</row>
    <row r="832" spans="1:10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</row>
    <row r="833" spans="1:10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</row>
    <row r="834" spans="1:10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</row>
    <row r="835" spans="1:10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</row>
    <row r="836" spans="1:10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</row>
    <row r="837" spans="1:10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</row>
    <row r="838" spans="1:10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</row>
    <row r="839" spans="1:10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</row>
    <row r="840" spans="1:10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</row>
    <row r="841" spans="1:10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</row>
    <row r="842" spans="1:10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</row>
    <row r="843" spans="1:10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</row>
    <row r="844" spans="1:10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</row>
    <row r="845" spans="1:10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</row>
    <row r="846" spans="1:10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</row>
    <row r="847" spans="1:10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</row>
    <row r="848" spans="1:10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</row>
    <row r="849" spans="1:10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</row>
    <row r="850" spans="1:10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</row>
    <row r="851" spans="1:10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</row>
    <row r="852" spans="1:10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</row>
    <row r="853" spans="1:10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</row>
    <row r="854" spans="1:10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</row>
    <row r="855" spans="1:10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</row>
    <row r="856" spans="1:10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</row>
    <row r="857" spans="1:10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</row>
    <row r="858" spans="1:10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</row>
    <row r="859" spans="1:10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</row>
    <row r="860" spans="1:10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</row>
    <row r="861" spans="1:10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</row>
    <row r="862" spans="1:10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</row>
    <row r="863" spans="1:10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</row>
    <row r="864" spans="1:10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</row>
    <row r="865" spans="1:10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</row>
    <row r="866" spans="1:10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</row>
    <row r="867" spans="1:10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</row>
    <row r="868" spans="1:10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</row>
    <row r="869" spans="1:10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</row>
    <row r="870" spans="1:10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</row>
    <row r="871" spans="1:10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</row>
    <row r="872" spans="1:10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</row>
    <row r="873" spans="1:10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</row>
    <row r="874" spans="1:10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</row>
    <row r="875" spans="1:10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</row>
    <row r="876" spans="1:10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</row>
    <row r="877" spans="1:10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</row>
    <row r="878" spans="1:10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</row>
    <row r="879" spans="1:10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</row>
    <row r="880" spans="1:10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</row>
    <row r="881" spans="1:10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</row>
    <row r="882" spans="1:10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</row>
    <row r="883" spans="1:10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</row>
    <row r="884" spans="1:10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</row>
    <row r="885" spans="1:10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</row>
    <row r="886" spans="1:10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</row>
    <row r="887" spans="1:10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</row>
    <row r="888" spans="1:10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</row>
    <row r="889" spans="1:10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</row>
    <row r="890" spans="1:10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</row>
    <row r="891" spans="1:10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</row>
    <row r="892" spans="1:10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</row>
    <row r="893" spans="1:10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</row>
    <row r="894" spans="1:10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</row>
    <row r="895" spans="1:10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</row>
    <row r="896" spans="1:10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</row>
    <row r="897" spans="1:10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</row>
    <row r="898" spans="1:10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</row>
    <row r="899" spans="1:10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</row>
    <row r="900" spans="1:10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</row>
    <row r="901" spans="1:10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</row>
    <row r="902" spans="1:10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</row>
    <row r="903" spans="1:10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</row>
    <row r="904" spans="1:10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</row>
    <row r="905" spans="1:10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</row>
    <row r="906" spans="1:10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</row>
    <row r="907" spans="1:10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</row>
    <row r="908" spans="1:10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</row>
    <row r="909" spans="1:10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</row>
    <row r="910" spans="1:10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</row>
    <row r="911" spans="1:10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</row>
    <row r="912" spans="1:10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</row>
    <row r="913" spans="1:10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</row>
    <row r="914" spans="1:10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</row>
    <row r="915" spans="1:10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</row>
    <row r="916" spans="1:10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</row>
    <row r="917" spans="1:10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</row>
    <row r="918" spans="1:10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</row>
    <row r="919" spans="1:10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</row>
    <row r="920" spans="1:10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</row>
    <row r="921" spans="1:10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</row>
    <row r="922" spans="1:10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</row>
    <row r="923" spans="1:10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</row>
    <row r="924" spans="1:10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</row>
    <row r="925" spans="1:10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</row>
    <row r="926" spans="1:10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</row>
    <row r="927" spans="1:10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</row>
    <row r="928" spans="1:10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</row>
    <row r="929" spans="1:10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</row>
    <row r="930" spans="1:10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</row>
    <row r="931" spans="1:10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</row>
    <row r="932" spans="1:10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</row>
    <row r="933" spans="1:10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</row>
    <row r="934" spans="1:10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</row>
    <row r="935" spans="1:10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</row>
    <row r="936" spans="1:10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</row>
    <row r="937" spans="1:10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</row>
    <row r="938" spans="1:10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</row>
    <row r="939" spans="1:10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</row>
    <row r="940" spans="1:10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</row>
    <row r="941" spans="1:10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</row>
    <row r="942" spans="1:10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</row>
    <row r="943" spans="1:10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</row>
    <row r="944" spans="1:10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</row>
    <row r="945" spans="1:10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</row>
    <row r="946" spans="1:10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</row>
    <row r="947" spans="1:10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</row>
    <row r="948" spans="1:10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</row>
    <row r="949" spans="1:10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</row>
    <row r="950" spans="1:10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</row>
    <row r="951" spans="1:10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</row>
    <row r="952" spans="1:10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</row>
    <row r="953" spans="1:10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</row>
    <row r="954" spans="1:10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</row>
    <row r="955" spans="1:10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</row>
    <row r="956" spans="1:10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</row>
    <row r="957" spans="1:10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</row>
    <row r="958" spans="1:10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</row>
    <row r="959" spans="1:10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</row>
    <row r="960" spans="1:10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</row>
    <row r="961" spans="1:10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</row>
    <row r="962" spans="1:10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</row>
    <row r="963" spans="1:10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</row>
    <row r="964" spans="1:10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</row>
    <row r="965" spans="1:10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</row>
    <row r="966" spans="1:10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</row>
    <row r="967" spans="1:10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</row>
    <row r="968" spans="1:10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</row>
    <row r="969" spans="1:10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</row>
    <row r="970" spans="1:10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</row>
    <row r="971" spans="1:10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</row>
    <row r="972" spans="1:10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</row>
    <row r="973" spans="1:10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</row>
    <row r="974" spans="1:10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</row>
    <row r="975" spans="1:10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</row>
    <row r="976" spans="1:10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</row>
    <row r="977" spans="1:10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</row>
    <row r="978" spans="1:101" x14ac:dyDescent="0.2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</row>
    <row r="979" spans="1:101" x14ac:dyDescent="0.2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</row>
    <row r="980" spans="1:101" x14ac:dyDescent="0.2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</row>
    <row r="981" spans="1:101" x14ac:dyDescent="0.2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</row>
  </sheetData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5248-3551-450F-A6A3-04EBA2CCC824}">
  <dimension ref="A1:C101"/>
  <sheetViews>
    <sheetView topLeftCell="A61" workbookViewId="0">
      <selection activeCell="A2" sqref="A2"/>
    </sheetView>
  </sheetViews>
  <sheetFormatPr defaultRowHeight="12.75" x14ac:dyDescent="0.2"/>
  <cols>
    <col min="1" max="1" width="17.42578125" bestFit="1" customWidth="1"/>
    <col min="2" max="2" width="15.42578125" bestFit="1" customWidth="1"/>
  </cols>
  <sheetData>
    <row r="1" spans="1:3" x14ac:dyDescent="0.2">
      <c r="A1" s="31" t="s">
        <v>2384</v>
      </c>
      <c r="B1" s="2" t="s">
        <v>2396</v>
      </c>
      <c r="C1" s="31" t="s">
        <v>2385</v>
      </c>
    </row>
    <row r="2" spans="1:3" x14ac:dyDescent="0.2">
      <c r="A2" t="s">
        <v>2283</v>
      </c>
      <c r="B2" s="2" t="s">
        <v>2399</v>
      </c>
      <c r="C2" s="31" t="s">
        <v>2386</v>
      </c>
    </row>
    <row r="3" spans="1:3" x14ac:dyDescent="0.2">
      <c r="A3" t="s">
        <v>2284</v>
      </c>
      <c r="B3" s="2" t="s">
        <v>10</v>
      </c>
      <c r="C3" s="31" t="s">
        <v>2386</v>
      </c>
    </row>
    <row r="4" spans="1:3" x14ac:dyDescent="0.2">
      <c r="A4" t="s">
        <v>2285</v>
      </c>
      <c r="B4" s="2" t="s">
        <v>10</v>
      </c>
      <c r="C4" s="31" t="s">
        <v>2386</v>
      </c>
    </row>
    <row r="5" spans="1:3" x14ac:dyDescent="0.2">
      <c r="A5" t="s">
        <v>2286</v>
      </c>
      <c r="B5" s="2" t="s">
        <v>10</v>
      </c>
      <c r="C5" s="31" t="s">
        <v>2386</v>
      </c>
    </row>
    <row r="6" spans="1:3" x14ac:dyDescent="0.2">
      <c r="A6" t="s">
        <v>2287</v>
      </c>
      <c r="B6" s="2" t="s">
        <v>11</v>
      </c>
      <c r="C6" s="31" t="s">
        <v>2386</v>
      </c>
    </row>
    <row r="7" spans="1:3" x14ac:dyDescent="0.2">
      <c r="A7" t="s">
        <v>2288</v>
      </c>
      <c r="B7" s="2" t="s">
        <v>11</v>
      </c>
      <c r="C7" s="31" t="s">
        <v>2386</v>
      </c>
    </row>
    <row r="8" spans="1:3" x14ac:dyDescent="0.2">
      <c r="A8" t="s">
        <v>2289</v>
      </c>
      <c r="B8" s="2" t="s">
        <v>11</v>
      </c>
      <c r="C8" s="31" t="s">
        <v>2386</v>
      </c>
    </row>
    <row r="9" spans="1:3" x14ac:dyDescent="0.2">
      <c r="A9" t="s">
        <v>2290</v>
      </c>
      <c r="B9" s="2" t="s">
        <v>11</v>
      </c>
      <c r="C9" s="31" t="s">
        <v>2386</v>
      </c>
    </row>
    <row r="10" spans="1:3" x14ac:dyDescent="0.2">
      <c r="A10" t="s">
        <v>2291</v>
      </c>
      <c r="B10" s="2" t="s">
        <v>12</v>
      </c>
      <c r="C10" s="31" t="s">
        <v>2386</v>
      </c>
    </row>
    <row r="11" spans="1:3" x14ac:dyDescent="0.2">
      <c r="A11" t="s">
        <v>2292</v>
      </c>
      <c r="B11" s="2" t="s">
        <v>12</v>
      </c>
      <c r="C11" s="31" t="s">
        <v>2386</v>
      </c>
    </row>
    <row r="12" spans="1:3" x14ac:dyDescent="0.2">
      <c r="A12" t="s">
        <v>2293</v>
      </c>
      <c r="B12" s="2" t="s">
        <v>12</v>
      </c>
      <c r="C12" s="31" t="s">
        <v>2386</v>
      </c>
    </row>
    <row r="13" spans="1:3" x14ac:dyDescent="0.2">
      <c r="A13" t="s">
        <v>2294</v>
      </c>
      <c r="B13" s="2" t="s">
        <v>12</v>
      </c>
      <c r="C13" s="31" t="s">
        <v>2386</v>
      </c>
    </row>
    <row r="14" spans="1:3" x14ac:dyDescent="0.2">
      <c r="A14" t="s">
        <v>2295</v>
      </c>
      <c r="B14" s="2" t="s">
        <v>13</v>
      </c>
      <c r="C14" s="31" t="s">
        <v>2386</v>
      </c>
    </row>
    <row r="15" spans="1:3" x14ac:dyDescent="0.2">
      <c r="A15" t="s">
        <v>2296</v>
      </c>
      <c r="B15" s="2" t="s">
        <v>13</v>
      </c>
      <c r="C15" s="31" t="s">
        <v>2386</v>
      </c>
    </row>
    <row r="16" spans="1:3" x14ac:dyDescent="0.2">
      <c r="A16" t="s">
        <v>2297</v>
      </c>
      <c r="B16" s="2" t="s">
        <v>13</v>
      </c>
      <c r="C16" s="31" t="s">
        <v>2386</v>
      </c>
    </row>
    <row r="17" spans="1:3" x14ac:dyDescent="0.2">
      <c r="A17" t="s">
        <v>2298</v>
      </c>
      <c r="B17" s="2" t="s">
        <v>13</v>
      </c>
      <c r="C17" s="31" t="s">
        <v>2386</v>
      </c>
    </row>
    <row r="18" spans="1:3" x14ac:dyDescent="0.2">
      <c r="A18" t="s">
        <v>2299</v>
      </c>
      <c r="B18" s="2" t="s">
        <v>14</v>
      </c>
      <c r="C18" s="31" t="s">
        <v>2386</v>
      </c>
    </row>
    <row r="19" spans="1:3" x14ac:dyDescent="0.2">
      <c r="A19" t="s">
        <v>2300</v>
      </c>
      <c r="B19" s="2" t="s">
        <v>14</v>
      </c>
      <c r="C19" s="31" t="s">
        <v>2386</v>
      </c>
    </row>
    <row r="20" spans="1:3" x14ac:dyDescent="0.2">
      <c r="A20" t="s">
        <v>2301</v>
      </c>
      <c r="B20" s="2" t="s">
        <v>14</v>
      </c>
      <c r="C20" s="31" t="s">
        <v>2386</v>
      </c>
    </row>
    <row r="21" spans="1:3" x14ac:dyDescent="0.2">
      <c r="A21" t="s">
        <v>2302</v>
      </c>
      <c r="B21" s="2" t="s">
        <v>14</v>
      </c>
      <c r="C21" s="31" t="s">
        <v>2386</v>
      </c>
    </row>
    <row r="22" spans="1:3" x14ac:dyDescent="0.2">
      <c r="A22" t="s">
        <v>2303</v>
      </c>
      <c r="B22" s="2" t="s">
        <v>15</v>
      </c>
      <c r="C22" s="31" t="s">
        <v>2386</v>
      </c>
    </row>
    <row r="23" spans="1:3" x14ac:dyDescent="0.2">
      <c r="A23" t="s">
        <v>2304</v>
      </c>
      <c r="B23" s="2" t="s">
        <v>15</v>
      </c>
      <c r="C23" s="31" t="s">
        <v>2386</v>
      </c>
    </row>
    <row r="24" spans="1:3" x14ac:dyDescent="0.2">
      <c r="A24" t="s">
        <v>2305</v>
      </c>
      <c r="B24" s="2" t="s">
        <v>15</v>
      </c>
      <c r="C24" s="31" t="s">
        <v>2386</v>
      </c>
    </row>
    <row r="25" spans="1:3" x14ac:dyDescent="0.2">
      <c r="A25" t="s">
        <v>2306</v>
      </c>
      <c r="B25" s="2" t="s">
        <v>15</v>
      </c>
      <c r="C25" s="31" t="s">
        <v>2386</v>
      </c>
    </row>
    <row r="26" spans="1:3" x14ac:dyDescent="0.2">
      <c r="A26" t="s">
        <v>2307</v>
      </c>
      <c r="B26" s="2" t="s">
        <v>16</v>
      </c>
      <c r="C26" s="31" t="s">
        <v>2386</v>
      </c>
    </row>
    <row r="27" spans="1:3" x14ac:dyDescent="0.2">
      <c r="A27" t="s">
        <v>2308</v>
      </c>
      <c r="B27" s="2" t="s">
        <v>16</v>
      </c>
      <c r="C27" s="31" t="s">
        <v>2386</v>
      </c>
    </row>
    <row r="28" spans="1:3" x14ac:dyDescent="0.2">
      <c r="A28" t="s">
        <v>2309</v>
      </c>
      <c r="B28" s="2" t="s">
        <v>16</v>
      </c>
      <c r="C28" s="31" t="s">
        <v>2386</v>
      </c>
    </row>
    <row r="29" spans="1:3" x14ac:dyDescent="0.2">
      <c r="A29" t="s">
        <v>2310</v>
      </c>
      <c r="B29" s="2" t="s">
        <v>16</v>
      </c>
      <c r="C29" s="31" t="s">
        <v>2386</v>
      </c>
    </row>
    <row r="30" spans="1:3" x14ac:dyDescent="0.2">
      <c r="A30" t="s">
        <v>2311</v>
      </c>
      <c r="B30" s="2" t="s">
        <v>17</v>
      </c>
      <c r="C30" s="31" t="s">
        <v>2386</v>
      </c>
    </row>
    <row r="31" spans="1:3" x14ac:dyDescent="0.2">
      <c r="A31" t="s">
        <v>2312</v>
      </c>
      <c r="B31" s="2" t="s">
        <v>17</v>
      </c>
      <c r="C31" s="31" t="s">
        <v>2386</v>
      </c>
    </row>
    <row r="32" spans="1:3" x14ac:dyDescent="0.2">
      <c r="A32" t="s">
        <v>2313</v>
      </c>
      <c r="B32" s="2" t="s">
        <v>17</v>
      </c>
      <c r="C32" s="31" t="s">
        <v>2386</v>
      </c>
    </row>
    <row r="33" spans="1:3" x14ac:dyDescent="0.2">
      <c r="A33" t="s">
        <v>2314</v>
      </c>
      <c r="B33" s="2" t="s">
        <v>17</v>
      </c>
      <c r="C33" s="31" t="s">
        <v>2386</v>
      </c>
    </row>
    <row r="34" spans="1:3" x14ac:dyDescent="0.2">
      <c r="A34" t="s">
        <v>2315</v>
      </c>
      <c r="B34" s="2" t="s">
        <v>18</v>
      </c>
      <c r="C34" s="31" t="s">
        <v>2386</v>
      </c>
    </row>
    <row r="35" spans="1:3" x14ac:dyDescent="0.2">
      <c r="A35" t="s">
        <v>2316</v>
      </c>
      <c r="B35" s="2" t="s">
        <v>18</v>
      </c>
      <c r="C35" s="31" t="s">
        <v>2386</v>
      </c>
    </row>
    <row r="36" spans="1:3" x14ac:dyDescent="0.2">
      <c r="A36" t="s">
        <v>2317</v>
      </c>
      <c r="B36" s="2" t="s">
        <v>18</v>
      </c>
      <c r="C36" s="31" t="s">
        <v>2386</v>
      </c>
    </row>
    <row r="37" spans="1:3" x14ac:dyDescent="0.2">
      <c r="A37" t="s">
        <v>2318</v>
      </c>
      <c r="B37" s="2" t="s">
        <v>18</v>
      </c>
      <c r="C37" s="31" t="s">
        <v>2386</v>
      </c>
    </row>
    <row r="38" spans="1:3" x14ac:dyDescent="0.2">
      <c r="A38" t="s">
        <v>2319</v>
      </c>
      <c r="B38" s="2" t="s">
        <v>19</v>
      </c>
      <c r="C38" s="31" t="s">
        <v>2386</v>
      </c>
    </row>
    <row r="39" spans="1:3" x14ac:dyDescent="0.2">
      <c r="A39" t="s">
        <v>2320</v>
      </c>
      <c r="B39" s="2" t="s">
        <v>19</v>
      </c>
      <c r="C39" s="31" t="s">
        <v>2386</v>
      </c>
    </row>
    <row r="40" spans="1:3" x14ac:dyDescent="0.2">
      <c r="A40" t="s">
        <v>2321</v>
      </c>
      <c r="B40" s="2" t="s">
        <v>19</v>
      </c>
      <c r="C40" s="31" t="s">
        <v>2386</v>
      </c>
    </row>
    <row r="41" spans="1:3" x14ac:dyDescent="0.2">
      <c r="A41" t="s">
        <v>2322</v>
      </c>
      <c r="B41" s="2" t="s">
        <v>19</v>
      </c>
      <c r="C41" s="31" t="s">
        <v>2386</v>
      </c>
    </row>
    <row r="42" spans="1:3" x14ac:dyDescent="0.2">
      <c r="A42" t="s">
        <v>2323</v>
      </c>
      <c r="B42" s="2" t="s">
        <v>20</v>
      </c>
      <c r="C42" s="31" t="s">
        <v>2386</v>
      </c>
    </row>
    <row r="43" spans="1:3" x14ac:dyDescent="0.2">
      <c r="A43" t="s">
        <v>2324</v>
      </c>
      <c r="B43" s="2" t="s">
        <v>20</v>
      </c>
      <c r="C43" s="31" t="s">
        <v>2386</v>
      </c>
    </row>
    <row r="44" spans="1:3" x14ac:dyDescent="0.2">
      <c r="A44" t="s">
        <v>2325</v>
      </c>
      <c r="B44" s="2" t="s">
        <v>20</v>
      </c>
      <c r="C44" s="31" t="s">
        <v>2386</v>
      </c>
    </row>
    <row r="45" spans="1:3" x14ac:dyDescent="0.2">
      <c r="A45" t="s">
        <v>2326</v>
      </c>
      <c r="B45" s="2" t="s">
        <v>20</v>
      </c>
      <c r="C45" s="31" t="s">
        <v>2386</v>
      </c>
    </row>
    <row r="46" spans="1:3" x14ac:dyDescent="0.2">
      <c r="A46" t="s">
        <v>2327</v>
      </c>
      <c r="B46" s="2" t="s">
        <v>21</v>
      </c>
      <c r="C46" s="31" t="s">
        <v>2386</v>
      </c>
    </row>
    <row r="47" spans="1:3" x14ac:dyDescent="0.2">
      <c r="A47" t="s">
        <v>2328</v>
      </c>
      <c r="B47" s="2" t="s">
        <v>21</v>
      </c>
      <c r="C47" s="31" t="s">
        <v>2386</v>
      </c>
    </row>
    <row r="48" spans="1:3" x14ac:dyDescent="0.2">
      <c r="A48" t="s">
        <v>2329</v>
      </c>
      <c r="B48" s="2" t="s">
        <v>21</v>
      </c>
      <c r="C48" s="31" t="s">
        <v>2386</v>
      </c>
    </row>
    <row r="49" spans="1:3" x14ac:dyDescent="0.2">
      <c r="A49" t="s">
        <v>2330</v>
      </c>
      <c r="B49" s="2" t="s">
        <v>21</v>
      </c>
      <c r="C49" s="31" t="s">
        <v>2386</v>
      </c>
    </row>
    <row r="50" spans="1:3" x14ac:dyDescent="0.2">
      <c r="A50" t="s">
        <v>2331</v>
      </c>
      <c r="B50" s="2" t="s">
        <v>22</v>
      </c>
      <c r="C50" s="31" t="s">
        <v>2386</v>
      </c>
    </row>
    <row r="51" spans="1:3" x14ac:dyDescent="0.2">
      <c r="A51" t="s">
        <v>2332</v>
      </c>
      <c r="B51" s="2" t="s">
        <v>22</v>
      </c>
      <c r="C51" s="31" t="s">
        <v>2386</v>
      </c>
    </row>
    <row r="52" spans="1:3" x14ac:dyDescent="0.2">
      <c r="A52" t="s">
        <v>2333</v>
      </c>
      <c r="B52" s="2" t="s">
        <v>22</v>
      </c>
      <c r="C52" s="31" t="s">
        <v>2386</v>
      </c>
    </row>
    <row r="53" spans="1:3" x14ac:dyDescent="0.2">
      <c r="A53" t="s">
        <v>2334</v>
      </c>
      <c r="B53" s="2" t="s">
        <v>22</v>
      </c>
      <c r="C53" s="31" t="s">
        <v>2386</v>
      </c>
    </row>
    <row r="54" spans="1:3" x14ac:dyDescent="0.2">
      <c r="A54" t="s">
        <v>2335</v>
      </c>
      <c r="B54" s="2" t="s">
        <v>23</v>
      </c>
      <c r="C54" s="31" t="s">
        <v>2386</v>
      </c>
    </row>
    <row r="55" spans="1:3" x14ac:dyDescent="0.2">
      <c r="A55" t="s">
        <v>2336</v>
      </c>
      <c r="B55" s="2" t="s">
        <v>23</v>
      </c>
      <c r="C55" s="31" t="s">
        <v>2386</v>
      </c>
    </row>
    <row r="56" spans="1:3" x14ac:dyDescent="0.2">
      <c r="A56" t="s">
        <v>2337</v>
      </c>
      <c r="B56" s="2" t="s">
        <v>23</v>
      </c>
      <c r="C56" s="31" t="s">
        <v>2386</v>
      </c>
    </row>
    <row r="57" spans="1:3" x14ac:dyDescent="0.2">
      <c r="A57" t="s">
        <v>2338</v>
      </c>
      <c r="B57" s="2" t="s">
        <v>23</v>
      </c>
      <c r="C57" s="31" t="s">
        <v>2386</v>
      </c>
    </row>
    <row r="58" spans="1:3" x14ac:dyDescent="0.2">
      <c r="A58" t="s">
        <v>2339</v>
      </c>
      <c r="B58" s="2" t="s">
        <v>24</v>
      </c>
      <c r="C58" s="31" t="s">
        <v>2386</v>
      </c>
    </row>
    <row r="59" spans="1:3" x14ac:dyDescent="0.2">
      <c r="A59" t="s">
        <v>2340</v>
      </c>
      <c r="B59" s="2" t="s">
        <v>24</v>
      </c>
      <c r="C59" s="31" t="s">
        <v>2386</v>
      </c>
    </row>
    <row r="60" spans="1:3" x14ac:dyDescent="0.2">
      <c r="A60" t="s">
        <v>2341</v>
      </c>
      <c r="B60" s="2" t="s">
        <v>24</v>
      </c>
      <c r="C60" s="31" t="s">
        <v>2386</v>
      </c>
    </row>
    <row r="61" spans="1:3" x14ac:dyDescent="0.2">
      <c r="A61" t="s">
        <v>2342</v>
      </c>
      <c r="B61" s="2" t="s">
        <v>24</v>
      </c>
      <c r="C61" s="31" t="s">
        <v>2386</v>
      </c>
    </row>
    <row r="62" spans="1:3" x14ac:dyDescent="0.2">
      <c r="A62" t="s">
        <v>2343</v>
      </c>
      <c r="B62" s="2" t="s">
        <v>25</v>
      </c>
      <c r="C62" s="31" t="s">
        <v>2386</v>
      </c>
    </row>
    <row r="63" spans="1:3" x14ac:dyDescent="0.2">
      <c r="A63" t="s">
        <v>2344</v>
      </c>
      <c r="B63" s="2" t="s">
        <v>25</v>
      </c>
      <c r="C63" s="31" t="s">
        <v>2386</v>
      </c>
    </row>
    <row r="64" spans="1:3" x14ac:dyDescent="0.2">
      <c r="A64" t="s">
        <v>2345</v>
      </c>
      <c r="B64" s="2" t="s">
        <v>25</v>
      </c>
      <c r="C64" s="31" t="s">
        <v>2386</v>
      </c>
    </row>
    <row r="65" spans="1:3" x14ac:dyDescent="0.2">
      <c r="A65" t="s">
        <v>2346</v>
      </c>
      <c r="B65" s="2" t="s">
        <v>25</v>
      </c>
      <c r="C65" s="31" t="s">
        <v>2386</v>
      </c>
    </row>
    <row r="66" spans="1:3" x14ac:dyDescent="0.2">
      <c r="A66" t="s">
        <v>2347</v>
      </c>
      <c r="B66" s="2" t="s">
        <v>26</v>
      </c>
      <c r="C66" s="31" t="s">
        <v>2386</v>
      </c>
    </row>
    <row r="67" spans="1:3" x14ac:dyDescent="0.2">
      <c r="A67" t="s">
        <v>2348</v>
      </c>
      <c r="B67" s="2" t="s">
        <v>26</v>
      </c>
      <c r="C67" s="31" t="s">
        <v>2386</v>
      </c>
    </row>
    <row r="68" spans="1:3" x14ac:dyDescent="0.2">
      <c r="A68" t="s">
        <v>2349</v>
      </c>
      <c r="B68" s="2" t="s">
        <v>26</v>
      </c>
      <c r="C68" s="31" t="s">
        <v>2386</v>
      </c>
    </row>
    <row r="69" spans="1:3" x14ac:dyDescent="0.2">
      <c r="A69" t="s">
        <v>2350</v>
      </c>
      <c r="B69" s="2" t="s">
        <v>26</v>
      </c>
      <c r="C69" s="31" t="s">
        <v>2386</v>
      </c>
    </row>
    <row r="70" spans="1:3" x14ac:dyDescent="0.2">
      <c r="A70" t="s">
        <v>2351</v>
      </c>
      <c r="B70" s="2" t="s">
        <v>27</v>
      </c>
      <c r="C70" s="31" t="s">
        <v>2386</v>
      </c>
    </row>
    <row r="71" spans="1:3" x14ac:dyDescent="0.2">
      <c r="A71" t="s">
        <v>2352</v>
      </c>
      <c r="B71" s="2" t="s">
        <v>27</v>
      </c>
      <c r="C71" s="31" t="s">
        <v>2386</v>
      </c>
    </row>
    <row r="72" spans="1:3" x14ac:dyDescent="0.2">
      <c r="A72" t="s">
        <v>2353</v>
      </c>
      <c r="B72" s="2" t="s">
        <v>27</v>
      </c>
      <c r="C72" s="31" t="s">
        <v>2386</v>
      </c>
    </row>
    <row r="73" spans="1:3" x14ac:dyDescent="0.2">
      <c r="A73" t="s">
        <v>2354</v>
      </c>
      <c r="B73" s="2" t="s">
        <v>27</v>
      </c>
      <c r="C73" s="31" t="s">
        <v>2386</v>
      </c>
    </row>
    <row r="74" spans="1:3" x14ac:dyDescent="0.2">
      <c r="A74" t="s">
        <v>2355</v>
      </c>
      <c r="B74" s="2" t="s">
        <v>28</v>
      </c>
      <c r="C74" s="31" t="s">
        <v>2386</v>
      </c>
    </row>
    <row r="75" spans="1:3" x14ac:dyDescent="0.2">
      <c r="A75" t="s">
        <v>2356</v>
      </c>
      <c r="B75" s="2" t="s">
        <v>28</v>
      </c>
      <c r="C75" s="31" t="s">
        <v>2386</v>
      </c>
    </row>
    <row r="76" spans="1:3" x14ac:dyDescent="0.2">
      <c r="A76" t="s">
        <v>2357</v>
      </c>
      <c r="B76" s="2" t="s">
        <v>28</v>
      </c>
      <c r="C76" s="31" t="s">
        <v>2386</v>
      </c>
    </row>
    <row r="77" spans="1:3" x14ac:dyDescent="0.2">
      <c r="A77" t="s">
        <v>2358</v>
      </c>
      <c r="B77" s="2" t="s">
        <v>28</v>
      </c>
      <c r="C77" s="31" t="s">
        <v>2386</v>
      </c>
    </row>
    <row r="78" spans="1:3" x14ac:dyDescent="0.2">
      <c r="A78" t="s">
        <v>2359</v>
      </c>
      <c r="B78" s="2" t="s">
        <v>29</v>
      </c>
      <c r="C78" s="31" t="s">
        <v>2386</v>
      </c>
    </row>
    <row r="79" spans="1:3" x14ac:dyDescent="0.2">
      <c r="A79" t="s">
        <v>2360</v>
      </c>
      <c r="B79" s="2" t="s">
        <v>29</v>
      </c>
      <c r="C79" s="31" t="s">
        <v>2386</v>
      </c>
    </row>
    <row r="80" spans="1:3" x14ac:dyDescent="0.2">
      <c r="A80" t="s">
        <v>2361</v>
      </c>
      <c r="B80" s="2" t="s">
        <v>29</v>
      </c>
      <c r="C80" s="31" t="s">
        <v>2386</v>
      </c>
    </row>
    <row r="81" spans="1:3" x14ac:dyDescent="0.2">
      <c r="A81" t="s">
        <v>2362</v>
      </c>
      <c r="B81" s="2" t="s">
        <v>30</v>
      </c>
      <c r="C81" s="31" t="s">
        <v>2386</v>
      </c>
    </row>
    <row r="82" spans="1:3" x14ac:dyDescent="0.2">
      <c r="A82" t="s">
        <v>2363</v>
      </c>
      <c r="B82" s="2" t="s">
        <v>30</v>
      </c>
      <c r="C82" s="31" t="s">
        <v>2386</v>
      </c>
    </row>
    <row r="83" spans="1:3" x14ac:dyDescent="0.2">
      <c r="A83" t="s">
        <v>2364</v>
      </c>
      <c r="B83" s="2" t="s">
        <v>30</v>
      </c>
      <c r="C83" s="31" t="s">
        <v>2386</v>
      </c>
    </row>
    <row r="84" spans="1:3" x14ac:dyDescent="0.2">
      <c r="A84" t="s">
        <v>2365</v>
      </c>
      <c r="B84" s="2" t="s">
        <v>31</v>
      </c>
      <c r="C84" s="31" t="s">
        <v>2386</v>
      </c>
    </row>
    <row r="85" spans="1:3" x14ac:dyDescent="0.2">
      <c r="A85" t="s">
        <v>2366</v>
      </c>
      <c r="B85" s="2" t="s">
        <v>31</v>
      </c>
      <c r="C85" s="31" t="s">
        <v>2386</v>
      </c>
    </row>
    <row r="86" spans="1:3" x14ac:dyDescent="0.2">
      <c r="A86" t="s">
        <v>2367</v>
      </c>
      <c r="B86" s="2" t="s">
        <v>31</v>
      </c>
      <c r="C86" s="31" t="s">
        <v>2386</v>
      </c>
    </row>
    <row r="87" spans="1:3" x14ac:dyDescent="0.2">
      <c r="A87" t="s">
        <v>2368</v>
      </c>
      <c r="B87" s="2" t="s">
        <v>32</v>
      </c>
      <c r="C87" s="31" t="s">
        <v>2386</v>
      </c>
    </row>
    <row r="88" spans="1:3" x14ac:dyDescent="0.2">
      <c r="A88" t="s">
        <v>2369</v>
      </c>
      <c r="B88" s="2" t="s">
        <v>32</v>
      </c>
      <c r="C88" s="31" t="s">
        <v>2386</v>
      </c>
    </row>
    <row r="89" spans="1:3" x14ac:dyDescent="0.2">
      <c r="A89" t="s">
        <v>2370</v>
      </c>
      <c r="B89" s="2" t="s">
        <v>32</v>
      </c>
      <c r="C89" s="31" t="s">
        <v>2386</v>
      </c>
    </row>
    <row r="90" spans="1:3" x14ac:dyDescent="0.2">
      <c r="A90" t="s">
        <v>2371</v>
      </c>
      <c r="B90" s="2" t="s">
        <v>33</v>
      </c>
      <c r="C90" s="31" t="s">
        <v>2386</v>
      </c>
    </row>
    <row r="91" spans="1:3" x14ac:dyDescent="0.2">
      <c r="A91" t="s">
        <v>2372</v>
      </c>
      <c r="B91" s="2" t="s">
        <v>33</v>
      </c>
      <c r="C91" s="31" t="s">
        <v>2386</v>
      </c>
    </row>
    <row r="92" spans="1:3" x14ac:dyDescent="0.2">
      <c r="A92" t="s">
        <v>2373</v>
      </c>
      <c r="B92" s="2" t="s">
        <v>33</v>
      </c>
      <c r="C92" s="31" t="s">
        <v>2386</v>
      </c>
    </row>
    <row r="93" spans="1:3" x14ac:dyDescent="0.2">
      <c r="A93" t="s">
        <v>2374</v>
      </c>
      <c r="B93" s="2" t="s">
        <v>33</v>
      </c>
      <c r="C93" s="31" t="s">
        <v>2386</v>
      </c>
    </row>
    <row r="94" spans="1:3" x14ac:dyDescent="0.2">
      <c r="A94" t="s">
        <v>2375</v>
      </c>
      <c r="B94" s="2" t="s">
        <v>33</v>
      </c>
      <c r="C94" s="31" t="s">
        <v>2386</v>
      </c>
    </row>
    <row r="95" spans="1:3" x14ac:dyDescent="0.2">
      <c r="A95" t="s">
        <v>2376</v>
      </c>
      <c r="B95" s="2" t="s">
        <v>33</v>
      </c>
      <c r="C95" s="31" t="s">
        <v>2386</v>
      </c>
    </row>
    <row r="96" spans="1:3" x14ac:dyDescent="0.2">
      <c r="A96" t="s">
        <v>2377</v>
      </c>
      <c r="B96" s="2" t="s">
        <v>33</v>
      </c>
      <c r="C96" s="31" t="s">
        <v>2386</v>
      </c>
    </row>
    <row r="97" spans="1:3" x14ac:dyDescent="0.2">
      <c r="A97" t="s">
        <v>2378</v>
      </c>
      <c r="B97" s="2" t="s">
        <v>33</v>
      </c>
      <c r="C97" s="31" t="s">
        <v>2386</v>
      </c>
    </row>
    <row r="98" spans="1:3" x14ac:dyDescent="0.2">
      <c r="A98" t="s">
        <v>2379</v>
      </c>
      <c r="B98" s="2" t="s">
        <v>33</v>
      </c>
      <c r="C98" s="31" t="s">
        <v>2386</v>
      </c>
    </row>
    <row r="99" spans="1:3" x14ac:dyDescent="0.2">
      <c r="A99" t="s">
        <v>2380</v>
      </c>
      <c r="B99" s="2" t="s">
        <v>34</v>
      </c>
      <c r="C99" s="31" t="s">
        <v>2386</v>
      </c>
    </row>
    <row r="100" spans="1:3" x14ac:dyDescent="0.2">
      <c r="A100" t="s">
        <v>2381</v>
      </c>
      <c r="B100" s="2" t="s">
        <v>34</v>
      </c>
      <c r="C100" s="31" t="s">
        <v>2386</v>
      </c>
    </row>
    <row r="101" spans="1:3" x14ac:dyDescent="0.2">
      <c r="A101" t="s">
        <v>2382</v>
      </c>
      <c r="B101" s="2" t="s">
        <v>34</v>
      </c>
      <c r="C101" s="31" t="s">
        <v>2386</v>
      </c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34"/>
  <sheetViews>
    <sheetView topLeftCell="AA1" workbookViewId="0">
      <selection activeCell="AD60" sqref="AD60"/>
    </sheetView>
  </sheetViews>
  <sheetFormatPr defaultColWidth="14.42578125" defaultRowHeight="15.75" customHeight="1" x14ac:dyDescent="0.2"/>
  <cols>
    <col min="1" max="1" width="8.7109375" customWidth="1"/>
    <col min="2" max="2" width="30" customWidth="1"/>
    <col min="3" max="19" width="8.7109375" customWidth="1"/>
    <col min="20" max="20" width="9.140625" customWidth="1"/>
    <col min="21" max="62" width="8.7109375" customWidth="1"/>
  </cols>
  <sheetData>
    <row r="1" spans="1:62" ht="36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42" t="s">
        <v>1</v>
      </c>
      <c r="L1" s="39"/>
      <c r="M1" s="39"/>
      <c r="N1" s="39"/>
      <c r="O1" s="39"/>
      <c r="P1" s="39"/>
      <c r="Q1" s="39"/>
      <c r="R1" s="39"/>
      <c r="S1" s="38"/>
      <c r="T1" s="41" t="s">
        <v>2</v>
      </c>
      <c r="U1" s="39"/>
      <c r="V1" s="38"/>
      <c r="W1" s="41" t="s">
        <v>3</v>
      </c>
      <c r="X1" s="39"/>
      <c r="Y1" s="39"/>
      <c r="Z1" s="38"/>
      <c r="AA1" s="9" t="s">
        <v>4</v>
      </c>
      <c r="AB1" s="41" t="s">
        <v>5</v>
      </c>
      <c r="AC1" s="39"/>
      <c r="AD1" s="38"/>
      <c r="AE1" s="40" t="s">
        <v>6</v>
      </c>
      <c r="AF1" s="38"/>
      <c r="AG1" s="41" t="s">
        <v>7</v>
      </c>
      <c r="AH1" s="39"/>
      <c r="AI1" s="39"/>
      <c r="AJ1" s="38"/>
      <c r="AK1" s="9" t="s">
        <v>8</v>
      </c>
      <c r="AL1" s="1" t="s">
        <v>9</v>
      </c>
      <c r="AM1" s="1" t="s">
        <v>1838</v>
      </c>
      <c r="AN1" s="1" t="s">
        <v>1838</v>
      </c>
      <c r="AO1" s="1" t="s">
        <v>1838</v>
      </c>
      <c r="AP1" s="1" t="s">
        <v>1839</v>
      </c>
      <c r="AQ1" s="1" t="s">
        <v>1839</v>
      </c>
      <c r="AR1" s="1" t="s">
        <v>1839</v>
      </c>
      <c r="AS1" s="1" t="s">
        <v>1839</v>
      </c>
      <c r="AT1" s="1" t="s">
        <v>1839</v>
      </c>
      <c r="AU1" s="1" t="s">
        <v>1840</v>
      </c>
      <c r="AV1" s="1" t="s">
        <v>1840</v>
      </c>
      <c r="AW1" s="1" t="s">
        <v>1841</v>
      </c>
      <c r="AX1" s="1" t="s">
        <v>1841</v>
      </c>
      <c r="AY1" s="1" t="s">
        <v>1841</v>
      </c>
      <c r="AZ1" s="1" t="s">
        <v>1841</v>
      </c>
      <c r="BA1" s="1" t="s">
        <v>1841</v>
      </c>
      <c r="BB1" s="1" t="s">
        <v>1842</v>
      </c>
      <c r="BC1" s="1" t="s">
        <v>1842</v>
      </c>
      <c r="BD1" s="1" t="s">
        <v>1843</v>
      </c>
      <c r="BE1" s="1" t="s">
        <v>1843</v>
      </c>
      <c r="BF1" s="1" t="s">
        <v>1843</v>
      </c>
      <c r="BG1" s="1" t="s">
        <v>1843</v>
      </c>
      <c r="BH1" s="1" t="s">
        <v>1843</v>
      </c>
      <c r="BI1" s="1" t="s">
        <v>1844</v>
      </c>
      <c r="BJ1" s="1" t="s">
        <v>1844</v>
      </c>
    </row>
    <row r="2" spans="1:62" ht="60" customHeight="1" x14ac:dyDescent="0.2">
      <c r="A2" s="1" t="s">
        <v>35</v>
      </c>
      <c r="B2" s="1" t="s">
        <v>36</v>
      </c>
      <c r="C2" s="1" t="s">
        <v>1845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4" t="s">
        <v>51</v>
      </c>
      <c r="R2" s="4" t="s">
        <v>52</v>
      </c>
      <c r="S2" s="4" t="s">
        <v>53</v>
      </c>
      <c r="T2" s="11" t="s">
        <v>54</v>
      </c>
      <c r="U2" s="11" t="s">
        <v>55</v>
      </c>
      <c r="V2" s="11" t="s">
        <v>56</v>
      </c>
      <c r="W2" s="11" t="s">
        <v>57</v>
      </c>
      <c r="X2" s="11" t="s">
        <v>58</v>
      </c>
      <c r="Y2" s="11" t="s">
        <v>59</v>
      </c>
      <c r="Z2" s="11" t="s">
        <v>60</v>
      </c>
      <c r="AA2" s="9"/>
      <c r="AB2" s="11" t="s">
        <v>61</v>
      </c>
      <c r="AC2" s="11" t="s">
        <v>62</v>
      </c>
      <c r="AD2" s="11" t="s">
        <v>63</v>
      </c>
      <c r="AE2" s="9" t="s">
        <v>64</v>
      </c>
      <c r="AF2" s="9" t="s">
        <v>65</v>
      </c>
      <c r="AG2" s="11" t="s">
        <v>66</v>
      </c>
      <c r="AH2" s="11" t="s">
        <v>67</v>
      </c>
      <c r="AI2" s="11" t="s">
        <v>68</v>
      </c>
      <c r="AJ2" s="11" t="s">
        <v>69</v>
      </c>
      <c r="AK2" s="9" t="s">
        <v>70</v>
      </c>
      <c r="AL2" s="1" t="s">
        <v>1561</v>
      </c>
      <c r="AM2" s="1" t="s">
        <v>1612</v>
      </c>
      <c r="AN2" s="1" t="s">
        <v>1612</v>
      </c>
      <c r="AO2" s="1" t="s">
        <v>1612</v>
      </c>
      <c r="AP2" s="1" t="s">
        <v>1846</v>
      </c>
      <c r="AQ2" s="1" t="s">
        <v>1847</v>
      </c>
      <c r="AR2" s="1" t="s">
        <v>1848</v>
      </c>
      <c r="AS2" s="1" t="s">
        <v>1849</v>
      </c>
      <c r="AT2" s="1" t="s">
        <v>1850</v>
      </c>
      <c r="AU2" s="1" t="s">
        <v>1851</v>
      </c>
      <c r="AV2" s="1" t="s">
        <v>1852</v>
      </c>
      <c r="AW2" s="1" t="s">
        <v>1853</v>
      </c>
      <c r="AX2" s="1" t="s">
        <v>1854</v>
      </c>
      <c r="AY2" s="1" t="s">
        <v>1855</v>
      </c>
      <c r="AZ2" s="1" t="s">
        <v>1856</v>
      </c>
      <c r="BA2" s="1" t="s">
        <v>1857</v>
      </c>
      <c r="BB2" s="1" t="s">
        <v>1858</v>
      </c>
      <c r="BC2" s="1" t="s">
        <v>1859</v>
      </c>
      <c r="BD2" s="1" t="s">
        <v>1860</v>
      </c>
      <c r="BE2" s="1" t="s">
        <v>1861</v>
      </c>
      <c r="BF2" s="1" t="s">
        <v>1862</v>
      </c>
      <c r="BG2" s="1" t="s">
        <v>1863</v>
      </c>
      <c r="BH2" s="1" t="s">
        <v>1864</v>
      </c>
      <c r="BI2" s="1" t="s">
        <v>1865</v>
      </c>
      <c r="BJ2" s="1" t="s">
        <v>1866</v>
      </c>
    </row>
    <row r="3" spans="1:62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1" t="s">
        <v>87</v>
      </c>
      <c r="K3" s="4" t="s">
        <v>88</v>
      </c>
      <c r="L3" s="4" t="s">
        <v>1621</v>
      </c>
      <c r="M3" s="4" t="s">
        <v>90</v>
      </c>
      <c r="N3" s="4" t="s">
        <v>91</v>
      </c>
      <c r="O3" s="4" t="s">
        <v>812</v>
      </c>
      <c r="P3" s="4" t="s">
        <v>93</v>
      </c>
      <c r="Q3" s="4"/>
      <c r="R3" s="4"/>
      <c r="S3" s="4"/>
      <c r="T3" s="11"/>
      <c r="U3" s="11"/>
      <c r="V3" s="11"/>
      <c r="W3" s="11"/>
      <c r="X3" s="11"/>
      <c r="Y3" s="11" t="s">
        <v>94</v>
      </c>
      <c r="Z3" s="11"/>
      <c r="AA3" s="9" t="s">
        <v>95</v>
      </c>
      <c r="AB3" s="11" t="s">
        <v>96</v>
      </c>
      <c r="AC3" s="11" t="s">
        <v>97</v>
      </c>
      <c r="AD3" s="11" t="s">
        <v>98</v>
      </c>
      <c r="AE3" s="9" t="s">
        <v>99</v>
      </c>
      <c r="AF3" s="9" t="s">
        <v>100</v>
      </c>
      <c r="AG3" s="41" t="s">
        <v>101</v>
      </c>
      <c r="AH3" s="38"/>
      <c r="AI3" s="11" t="s">
        <v>102</v>
      </c>
      <c r="AJ3" s="11" t="s">
        <v>103</v>
      </c>
      <c r="AK3" s="9" t="s">
        <v>104</v>
      </c>
      <c r="AL3" s="1" t="s">
        <v>242</v>
      </c>
      <c r="AM3" s="1" t="s">
        <v>1867</v>
      </c>
      <c r="AN3" s="1" t="s">
        <v>1868</v>
      </c>
      <c r="AO3" s="1" t="s">
        <v>1869</v>
      </c>
      <c r="AP3" s="1" t="s">
        <v>1870</v>
      </c>
      <c r="AQ3" s="1" t="s">
        <v>1871</v>
      </c>
      <c r="AR3" s="1" t="s">
        <v>1872</v>
      </c>
      <c r="AS3" s="1" t="s">
        <v>1873</v>
      </c>
      <c r="AT3" s="1" t="s">
        <v>1874</v>
      </c>
      <c r="AU3" s="1" t="s">
        <v>1875</v>
      </c>
      <c r="AV3" s="1" t="s">
        <v>1876</v>
      </c>
      <c r="AW3" s="1" t="s">
        <v>1877</v>
      </c>
      <c r="AX3" s="1" t="s">
        <v>1878</v>
      </c>
      <c r="AY3" s="1" t="s">
        <v>1879</v>
      </c>
      <c r="AZ3" s="1" t="s">
        <v>1880</v>
      </c>
      <c r="BA3" s="1" t="s">
        <v>1881</v>
      </c>
      <c r="BB3" s="1" t="s">
        <v>1882</v>
      </c>
      <c r="BC3" s="1" t="s">
        <v>1883</v>
      </c>
      <c r="BD3" s="1" t="s">
        <v>1884</v>
      </c>
      <c r="BE3" s="1" t="s">
        <v>1885</v>
      </c>
      <c r="BF3" s="1" t="s">
        <v>1886</v>
      </c>
      <c r="BG3" s="1" t="s">
        <v>1887</v>
      </c>
      <c r="BH3" s="1" t="s">
        <v>1888</v>
      </c>
      <c r="BI3" s="1" t="s">
        <v>1889</v>
      </c>
      <c r="BJ3" s="1" t="s">
        <v>1890</v>
      </c>
    </row>
    <row r="4" spans="1:62" ht="12" customHeight="1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12" t="s">
        <v>215</v>
      </c>
      <c r="L4" s="12" t="s">
        <v>216</v>
      </c>
      <c r="M4" s="12" t="s">
        <v>217</v>
      </c>
      <c r="N4" s="12" t="s">
        <v>218</v>
      </c>
      <c r="O4" s="12" t="s">
        <v>219</v>
      </c>
      <c r="P4" s="12" t="s">
        <v>220</v>
      </c>
      <c r="Q4" s="12" t="s">
        <v>221</v>
      </c>
      <c r="R4" s="12" t="s">
        <v>222</v>
      </c>
      <c r="S4" s="12" t="s">
        <v>223</v>
      </c>
      <c r="T4" s="13" t="s">
        <v>224</v>
      </c>
      <c r="U4" s="13" t="s">
        <v>225</v>
      </c>
      <c r="V4" s="13" t="s">
        <v>226</v>
      </c>
      <c r="W4" s="13" t="s">
        <v>227</v>
      </c>
      <c r="X4" s="13" t="s">
        <v>228</v>
      </c>
      <c r="Y4" s="13" t="s">
        <v>229</v>
      </c>
      <c r="Z4" s="13" t="s">
        <v>230</v>
      </c>
      <c r="AA4" s="14" t="s">
        <v>231</v>
      </c>
      <c r="AB4" s="13" t="s">
        <v>232</v>
      </c>
      <c r="AC4" s="13" t="s">
        <v>233</v>
      </c>
      <c r="AD4" s="13" t="s">
        <v>234</v>
      </c>
      <c r="AE4" s="14" t="s">
        <v>235</v>
      </c>
      <c r="AF4" s="14" t="s">
        <v>236</v>
      </c>
      <c r="AG4" s="13" t="s">
        <v>237</v>
      </c>
      <c r="AH4" s="13" t="s">
        <v>238</v>
      </c>
      <c r="AI4" s="13" t="s">
        <v>239</v>
      </c>
      <c r="AJ4" s="13" t="s">
        <v>240</v>
      </c>
      <c r="AK4" s="14" t="s">
        <v>241</v>
      </c>
      <c r="AL4" s="5" t="s">
        <v>105</v>
      </c>
      <c r="AM4" s="5" t="s">
        <v>1867</v>
      </c>
      <c r="AN4" s="5" t="s">
        <v>1868</v>
      </c>
      <c r="AO4" s="5" t="s">
        <v>1869</v>
      </c>
      <c r="AP4" s="5" t="s">
        <v>1891</v>
      </c>
      <c r="AQ4" s="5" t="s">
        <v>1892</v>
      </c>
      <c r="AR4" s="5" t="s">
        <v>1893</v>
      </c>
      <c r="AS4" s="5" t="s">
        <v>1894</v>
      </c>
      <c r="AT4" s="5" t="s">
        <v>1895</v>
      </c>
      <c r="AU4" s="5" t="s">
        <v>1896</v>
      </c>
      <c r="AV4" s="5" t="s">
        <v>1897</v>
      </c>
      <c r="AW4" s="5" t="s">
        <v>1898</v>
      </c>
      <c r="AX4" s="5" t="s">
        <v>1899</v>
      </c>
      <c r="AY4" s="5" t="s">
        <v>1900</v>
      </c>
      <c r="AZ4" s="5" t="s">
        <v>1901</v>
      </c>
      <c r="BA4" s="5" t="s">
        <v>1902</v>
      </c>
      <c r="BB4" s="5" t="s">
        <v>1903</v>
      </c>
      <c r="BC4" s="5" t="s">
        <v>1904</v>
      </c>
      <c r="BD4" s="5" t="s">
        <v>1905</v>
      </c>
      <c r="BE4" s="5" t="s">
        <v>1906</v>
      </c>
      <c r="BF4" s="5" t="s">
        <v>1907</v>
      </c>
      <c r="BG4" s="5" t="s">
        <v>1908</v>
      </c>
      <c r="BH4" s="5" t="s">
        <v>1909</v>
      </c>
      <c r="BI4" s="5" t="s">
        <v>1910</v>
      </c>
      <c r="BJ4" s="5" t="s">
        <v>1911</v>
      </c>
    </row>
    <row r="5" spans="1:62" ht="12" customHeight="1" x14ac:dyDescent="0.2">
      <c r="A5" s="7">
        <v>49</v>
      </c>
      <c r="B5" s="7" t="str">
        <f>D5</f>
        <v>1-methyl-6,7-dihydroxy-1,2,3,4-tetrahydroisoquinoline</v>
      </c>
      <c r="C5" s="7" t="s">
        <v>340</v>
      </c>
      <c r="D5" s="7" t="s">
        <v>960</v>
      </c>
      <c r="E5" s="7"/>
      <c r="F5" s="7"/>
      <c r="G5" s="7" t="s">
        <v>962</v>
      </c>
      <c r="H5" s="7" t="s">
        <v>342</v>
      </c>
      <c r="I5" s="7">
        <v>179.094628656</v>
      </c>
      <c r="J5" s="7" t="s">
        <v>963</v>
      </c>
      <c r="K5" s="16">
        <v>0.5</v>
      </c>
      <c r="L5" s="16">
        <v>1</v>
      </c>
      <c r="M5" s="16">
        <f t="shared" ref="M5:M132" si="0">IF(AK5&gt;2,0,IF(AK5&gt;0.5,0.5,1))</f>
        <v>1</v>
      </c>
      <c r="N5" s="16">
        <f t="shared" ref="N5:N132" si="1">SUM(K5:M5)</f>
        <v>2.5</v>
      </c>
      <c r="O5" s="16" t="str">
        <f t="shared" ref="O5:O132" si="2">IF(N5&gt;2,"Level 1+",IF(N5=2,"Level 1","NA"))</f>
        <v>Level 1+</v>
      </c>
      <c r="P5" s="16"/>
      <c r="Q5" s="16"/>
      <c r="R5" s="16"/>
      <c r="S5" s="16" t="s">
        <v>994</v>
      </c>
      <c r="T5" s="21">
        <v>650727</v>
      </c>
      <c r="U5" s="18" t="s">
        <v>1879</v>
      </c>
      <c r="V5" s="18">
        <v>7.5463931649999996</v>
      </c>
      <c r="W5" s="18" t="s">
        <v>1879</v>
      </c>
      <c r="X5" s="18">
        <v>7.04</v>
      </c>
      <c r="Y5" s="18">
        <v>5</v>
      </c>
      <c r="Z5" s="18" t="s">
        <v>1912</v>
      </c>
      <c r="AA5" s="22">
        <v>0.72370000000000001</v>
      </c>
      <c r="AB5" s="18" t="s">
        <v>345</v>
      </c>
      <c r="AC5" s="18">
        <v>180.1019</v>
      </c>
      <c r="AD5" s="18">
        <v>180.10130000000001</v>
      </c>
      <c r="AE5" s="22">
        <v>5.9999999999999995E-4</v>
      </c>
      <c r="AF5" s="22">
        <v>3.4655999999999998</v>
      </c>
      <c r="AG5" s="18">
        <v>6.8</v>
      </c>
      <c r="AH5" s="18">
        <v>7.63</v>
      </c>
      <c r="AI5" s="18">
        <v>7.55</v>
      </c>
      <c r="AJ5" s="18">
        <v>7.27</v>
      </c>
      <c r="AK5" s="22">
        <v>0.28000000000000003</v>
      </c>
      <c r="AL5" s="7" t="s">
        <v>1913</v>
      </c>
      <c r="AM5" s="7">
        <v>8499.8740230000003</v>
      </c>
      <c r="AN5" s="7"/>
      <c r="AO5" s="7"/>
      <c r="AP5" s="7">
        <v>110090.25780000001</v>
      </c>
      <c r="AQ5" s="7">
        <v>155891.26560000001</v>
      </c>
      <c r="AR5" s="7">
        <v>164762.54689999999</v>
      </c>
      <c r="AS5" s="7">
        <v>460100.5</v>
      </c>
      <c r="AT5" s="7">
        <v>190187.01560000001</v>
      </c>
      <c r="AU5" s="7">
        <v>16354.750980000001</v>
      </c>
      <c r="AV5" s="7">
        <v>17238.947270000001</v>
      </c>
      <c r="AW5" s="7">
        <v>21025.61133</v>
      </c>
      <c r="AX5" s="7">
        <v>36680.167970000002</v>
      </c>
      <c r="AY5" s="7">
        <v>650727</v>
      </c>
      <c r="AZ5" s="7">
        <v>13880.55566</v>
      </c>
      <c r="BA5" s="7">
        <v>20460.154299999998</v>
      </c>
      <c r="BB5" s="7">
        <v>15333.700199999999</v>
      </c>
      <c r="BC5" s="7">
        <v>20351.027340000001</v>
      </c>
      <c r="BD5" s="7">
        <v>330149.125</v>
      </c>
      <c r="BE5" s="7">
        <v>359039.25</v>
      </c>
      <c r="BF5" s="7">
        <v>225054.04689999999</v>
      </c>
      <c r="BG5" s="7">
        <v>236303.4063</v>
      </c>
      <c r="BH5" s="7">
        <v>21098.089840000001</v>
      </c>
      <c r="BI5" s="7">
        <v>18753.511719999999</v>
      </c>
      <c r="BJ5" s="7">
        <v>16722.994139999999</v>
      </c>
    </row>
    <row r="6" spans="1:62" ht="12" customHeight="1" x14ac:dyDescent="0.2">
      <c r="A6" s="7">
        <v>12</v>
      </c>
      <c r="B6" s="7" t="s">
        <v>1914</v>
      </c>
      <c r="C6" s="7" t="s">
        <v>340</v>
      </c>
      <c r="D6" s="7" t="s">
        <v>377</v>
      </c>
      <c r="E6" s="7" t="s">
        <v>1915</v>
      </c>
      <c r="F6" s="7" t="s">
        <v>1916</v>
      </c>
      <c r="G6" s="7" t="s">
        <v>378</v>
      </c>
      <c r="H6" s="7" t="s">
        <v>379</v>
      </c>
      <c r="I6" s="7">
        <v>138.03169405200001</v>
      </c>
      <c r="J6" s="7" t="s">
        <v>380</v>
      </c>
      <c r="K6" s="16">
        <v>1</v>
      </c>
      <c r="L6" s="16">
        <v>1</v>
      </c>
      <c r="M6" s="16">
        <f t="shared" si="0"/>
        <v>1</v>
      </c>
      <c r="N6" s="16">
        <f t="shared" si="1"/>
        <v>3</v>
      </c>
      <c r="O6" s="16" t="str">
        <f t="shared" si="2"/>
        <v>Level 1+</v>
      </c>
      <c r="P6" s="16"/>
      <c r="Q6" s="16"/>
      <c r="R6" s="16"/>
      <c r="S6" s="16" t="s">
        <v>969</v>
      </c>
      <c r="T6" s="21">
        <v>22547918</v>
      </c>
      <c r="U6" s="18" t="s">
        <v>1909</v>
      </c>
      <c r="V6" s="18">
        <v>1.6262115130000001</v>
      </c>
      <c r="W6" s="18" t="s">
        <v>1892</v>
      </c>
      <c r="X6" s="18">
        <v>1.71</v>
      </c>
      <c r="Y6" s="18">
        <v>3</v>
      </c>
      <c r="Z6" s="18" t="s">
        <v>1917</v>
      </c>
      <c r="AA6" s="22">
        <v>0.8135</v>
      </c>
      <c r="AB6" s="18" t="s">
        <v>382</v>
      </c>
      <c r="AC6" s="18">
        <v>137.02440000000001</v>
      </c>
      <c r="AD6" s="18">
        <v>137.02430000000001</v>
      </c>
      <c r="AE6" s="22">
        <v>1E-4</v>
      </c>
      <c r="AF6" s="22">
        <v>0.42280000000000001</v>
      </c>
      <c r="AG6" s="18">
        <v>1.59</v>
      </c>
      <c r="AH6" s="18">
        <v>1.97</v>
      </c>
      <c r="AI6" s="18">
        <v>1.63</v>
      </c>
      <c r="AJ6" s="18">
        <v>1.74</v>
      </c>
      <c r="AK6" s="22">
        <v>0.11</v>
      </c>
      <c r="AL6" s="7" t="s">
        <v>1918</v>
      </c>
      <c r="AM6" s="7">
        <v>103199.58590000001</v>
      </c>
      <c r="AN6" s="7">
        <v>39278.621090000001</v>
      </c>
      <c r="AO6" s="7">
        <v>33918.480470000002</v>
      </c>
      <c r="AP6" s="7">
        <v>8767351</v>
      </c>
      <c r="AQ6" s="7">
        <v>1292093.125</v>
      </c>
      <c r="AR6" s="7">
        <v>4290731</v>
      </c>
      <c r="AS6" s="7">
        <v>3475301.75</v>
      </c>
      <c r="AT6" s="7">
        <v>1629914.875</v>
      </c>
      <c r="AU6" s="7">
        <v>16606.158200000002</v>
      </c>
      <c r="AV6" s="7">
        <v>58328.398439999997</v>
      </c>
      <c r="AW6" s="7">
        <v>213942.89060000001</v>
      </c>
      <c r="AX6" s="7">
        <v>179194.29689999999</v>
      </c>
      <c r="AY6" s="7">
        <v>82720.140629999994</v>
      </c>
      <c r="AZ6" s="7">
        <v>227838.32810000001</v>
      </c>
      <c r="BA6" s="7">
        <v>265839.09379999997</v>
      </c>
      <c r="BB6" s="7">
        <v>438681.78129999997</v>
      </c>
      <c r="BC6" s="7">
        <v>269148.78129999997</v>
      </c>
      <c r="BD6" s="7">
        <v>203040.4375</v>
      </c>
      <c r="BE6" s="7">
        <v>196461.64060000001</v>
      </c>
      <c r="BF6" s="7"/>
      <c r="BG6" s="7"/>
      <c r="BH6" s="7">
        <v>768745.0625</v>
      </c>
      <c r="BI6" s="7"/>
      <c r="BJ6" s="7">
        <v>345231.65629999997</v>
      </c>
    </row>
    <row r="7" spans="1:62" ht="12" customHeight="1" x14ac:dyDescent="0.2">
      <c r="A7" s="7">
        <v>71</v>
      </c>
      <c r="B7" s="7" t="s">
        <v>967</v>
      </c>
      <c r="C7" s="7" t="s">
        <v>340</v>
      </c>
      <c r="D7" s="7" t="s">
        <v>967</v>
      </c>
      <c r="E7" s="7"/>
      <c r="F7" s="7"/>
      <c r="G7" s="7" t="s">
        <v>368</v>
      </c>
      <c r="H7" s="7" t="s">
        <v>342</v>
      </c>
      <c r="I7" s="7">
        <v>103.063328528</v>
      </c>
      <c r="J7" s="7" t="s">
        <v>968</v>
      </c>
      <c r="K7" s="16">
        <v>0</v>
      </c>
      <c r="L7" s="16">
        <v>1</v>
      </c>
      <c r="M7" s="16">
        <f t="shared" si="0"/>
        <v>1</v>
      </c>
      <c r="N7" s="16">
        <f t="shared" si="1"/>
        <v>2</v>
      </c>
      <c r="O7" s="16" t="str">
        <f t="shared" si="2"/>
        <v>Level 1</v>
      </c>
      <c r="P7" s="16"/>
      <c r="Q7" s="16"/>
      <c r="R7" s="16"/>
      <c r="S7" s="16" t="s">
        <v>1001</v>
      </c>
      <c r="T7" s="21">
        <v>282060.3125</v>
      </c>
      <c r="U7" s="18" t="s">
        <v>1870</v>
      </c>
      <c r="V7" s="18">
        <v>11.86171609</v>
      </c>
      <c r="W7" s="18"/>
      <c r="X7" s="18"/>
      <c r="Y7" s="18"/>
      <c r="Z7" s="18"/>
      <c r="AA7" s="22"/>
      <c r="AB7" s="18" t="s">
        <v>345</v>
      </c>
      <c r="AC7" s="18">
        <v>104.0706</v>
      </c>
      <c r="AD7" s="18">
        <v>104.07089999999999</v>
      </c>
      <c r="AE7" s="22">
        <v>2.9999999999999997E-4</v>
      </c>
      <c r="AF7" s="22">
        <v>2.6858</v>
      </c>
      <c r="AG7" s="18">
        <v>11.46</v>
      </c>
      <c r="AH7" s="18">
        <v>11.84</v>
      </c>
      <c r="AI7" s="18">
        <v>11.86</v>
      </c>
      <c r="AJ7" s="18">
        <v>11.67</v>
      </c>
      <c r="AK7" s="22">
        <v>0.19</v>
      </c>
      <c r="AL7" s="7" t="s">
        <v>1919</v>
      </c>
      <c r="AM7" s="7">
        <v>11104.0957</v>
      </c>
      <c r="AN7" s="7">
        <v>9858.5253909999992</v>
      </c>
      <c r="AO7" s="7">
        <v>8706.9833980000003</v>
      </c>
      <c r="AP7" s="7">
        <v>282060.3125</v>
      </c>
      <c r="AQ7" s="7">
        <v>39338.464840000001</v>
      </c>
      <c r="AR7" s="7">
        <v>63362.304689999997</v>
      </c>
      <c r="AS7" s="7">
        <v>91177.359379999994</v>
      </c>
      <c r="AT7" s="7">
        <v>37967.183590000001</v>
      </c>
      <c r="AU7" s="7">
        <v>33986.722659999999</v>
      </c>
      <c r="AV7" s="7">
        <v>64486.378909999999</v>
      </c>
      <c r="AW7" s="7">
        <v>12008.971680000001</v>
      </c>
      <c r="AX7" s="7">
        <v>11894.340819999999</v>
      </c>
      <c r="AY7" s="7">
        <v>12168.82813</v>
      </c>
      <c r="AZ7" s="7">
        <v>17781.019530000001</v>
      </c>
      <c r="BA7" s="7">
        <v>10379.972659999999</v>
      </c>
      <c r="BB7" s="7">
        <v>20829.916020000001</v>
      </c>
      <c r="BC7" s="7">
        <v>33076.679689999997</v>
      </c>
      <c r="BD7" s="7">
        <v>20716.898440000001</v>
      </c>
      <c r="BE7" s="7">
        <v>15718.014649999999</v>
      </c>
      <c r="BF7" s="7"/>
      <c r="BG7" s="7">
        <v>17462.005860000001</v>
      </c>
      <c r="BH7" s="7">
        <v>12055.31934</v>
      </c>
      <c r="BI7" s="7">
        <v>10767.17188</v>
      </c>
      <c r="BJ7" s="7">
        <v>21482.125</v>
      </c>
    </row>
    <row r="8" spans="1:62" s="26" customFormat="1" ht="12" customHeight="1" x14ac:dyDescent="0.2">
      <c r="A8" s="24">
        <v>31</v>
      </c>
      <c r="B8" s="24" t="str">
        <f>D8</f>
        <v>2-deoxy-glucose</v>
      </c>
      <c r="C8" s="24" t="s">
        <v>340</v>
      </c>
      <c r="D8" s="24" t="s">
        <v>1920</v>
      </c>
      <c r="E8" s="24"/>
      <c r="F8" s="24"/>
      <c r="G8" s="24" t="s">
        <v>1921</v>
      </c>
      <c r="H8" s="24" t="s">
        <v>379</v>
      </c>
      <c r="I8" s="24">
        <v>164.06847348400001</v>
      </c>
      <c r="J8" s="24" t="s">
        <v>1922</v>
      </c>
      <c r="K8" s="27">
        <v>0</v>
      </c>
      <c r="L8" s="27">
        <v>1</v>
      </c>
      <c r="M8" s="27">
        <f t="shared" si="0"/>
        <v>1</v>
      </c>
      <c r="N8" s="27">
        <f t="shared" si="1"/>
        <v>2</v>
      </c>
      <c r="O8" s="27" t="str">
        <f t="shared" si="2"/>
        <v>Level 1</v>
      </c>
      <c r="P8" s="27"/>
      <c r="Q8" s="27"/>
      <c r="R8" s="27"/>
      <c r="S8" s="27" t="s">
        <v>1001</v>
      </c>
      <c r="T8" s="28">
        <v>168050.484375</v>
      </c>
      <c r="U8" s="29" t="s">
        <v>1893</v>
      </c>
      <c r="V8" s="29">
        <v>3.374469935</v>
      </c>
      <c r="W8" s="29"/>
      <c r="X8" s="29"/>
      <c r="Y8" s="29"/>
      <c r="Z8" s="29"/>
      <c r="AA8" s="30"/>
      <c r="AB8" s="29" t="s">
        <v>382</v>
      </c>
      <c r="AC8" s="29">
        <v>163.06120000000001</v>
      </c>
      <c r="AD8" s="29">
        <v>163.06110000000001</v>
      </c>
      <c r="AE8" s="30">
        <v>1E-4</v>
      </c>
      <c r="AF8" s="30">
        <v>0.32940000000000003</v>
      </c>
      <c r="AG8" s="29">
        <v>3.25</v>
      </c>
      <c r="AH8" s="29">
        <v>3.68</v>
      </c>
      <c r="AI8" s="29">
        <v>3.37</v>
      </c>
      <c r="AJ8" s="29">
        <v>3.39</v>
      </c>
      <c r="AK8" s="30">
        <v>0.02</v>
      </c>
      <c r="AL8" s="24" t="s">
        <v>1923</v>
      </c>
      <c r="AM8" s="24">
        <v>107467.55469999999</v>
      </c>
      <c r="AN8" s="24">
        <v>27557.345700000002</v>
      </c>
      <c r="AO8" s="24">
        <v>31556.398440000001</v>
      </c>
      <c r="AP8" s="24">
        <v>219086.64060000001</v>
      </c>
      <c r="AQ8" s="24">
        <v>217859.45310000001</v>
      </c>
      <c r="AR8" s="24">
        <v>216615.25</v>
      </c>
      <c r="AS8" s="24">
        <v>227513.7813</v>
      </c>
      <c r="AT8" s="24">
        <v>215926.14060000001</v>
      </c>
      <c r="AU8" s="24">
        <v>1484964.25</v>
      </c>
      <c r="AV8" s="24">
        <v>1741537.5</v>
      </c>
      <c r="AW8" s="24">
        <v>1470456.875</v>
      </c>
      <c r="AX8" s="24">
        <v>112323.82030000001</v>
      </c>
      <c r="AY8" s="24">
        <v>86991.601559999996</v>
      </c>
      <c r="AZ8" s="24">
        <v>2039442.875</v>
      </c>
      <c r="BA8" s="24">
        <v>4202415.5</v>
      </c>
      <c r="BB8" s="24">
        <v>1611675.5</v>
      </c>
      <c r="BC8" s="24">
        <v>3207763.5</v>
      </c>
      <c r="BD8" s="24">
        <v>490089.03129999997</v>
      </c>
      <c r="BE8" s="24">
        <v>267036.0625</v>
      </c>
      <c r="BF8" s="24">
        <v>333987.6875</v>
      </c>
      <c r="BG8" s="24">
        <v>337269.65629999997</v>
      </c>
      <c r="BH8" s="24">
        <v>3588883</v>
      </c>
      <c r="BI8" s="24">
        <v>873380.6875</v>
      </c>
      <c r="BJ8" s="24">
        <v>332718.40629999997</v>
      </c>
    </row>
    <row r="9" spans="1:62" ht="12" customHeight="1" x14ac:dyDescent="0.2">
      <c r="A9" s="7">
        <v>6</v>
      </c>
      <c r="B9" s="7" t="str">
        <f>D9&amp;" and/or isomers"</f>
        <v>2-hydroxypyridine and/or isomers</v>
      </c>
      <c r="C9" s="7" t="s">
        <v>340</v>
      </c>
      <c r="D9" s="7" t="s">
        <v>339</v>
      </c>
      <c r="E9" s="7"/>
      <c r="F9" s="7"/>
      <c r="G9" s="7" t="s">
        <v>341</v>
      </c>
      <c r="H9" s="7" t="s">
        <v>342</v>
      </c>
      <c r="I9" s="7">
        <v>95.037113779999999</v>
      </c>
      <c r="J9" s="7" t="s">
        <v>343</v>
      </c>
      <c r="K9" s="16">
        <v>0.5</v>
      </c>
      <c r="L9" s="16">
        <v>1</v>
      </c>
      <c r="M9" s="16">
        <f t="shared" si="0"/>
        <v>1</v>
      </c>
      <c r="N9" s="16">
        <f t="shared" si="1"/>
        <v>2.5</v>
      </c>
      <c r="O9" s="16" t="str">
        <f t="shared" si="2"/>
        <v>Level 1+</v>
      </c>
      <c r="P9" s="16"/>
      <c r="Q9" s="16"/>
      <c r="R9" s="16" t="s">
        <v>991</v>
      </c>
      <c r="S9" s="16" t="s">
        <v>994</v>
      </c>
      <c r="T9" s="21">
        <v>5231994.5</v>
      </c>
      <c r="U9" s="18" t="s">
        <v>1884</v>
      </c>
      <c r="V9" s="18">
        <v>1.2836769619999999</v>
      </c>
      <c r="W9" s="18" t="s">
        <v>1887</v>
      </c>
      <c r="X9" s="18">
        <v>1.21</v>
      </c>
      <c r="Y9" s="18">
        <v>3</v>
      </c>
      <c r="Z9" s="18" t="s">
        <v>1924</v>
      </c>
      <c r="AA9" s="22">
        <v>0.60460000000000003</v>
      </c>
      <c r="AB9" s="18" t="s">
        <v>345</v>
      </c>
      <c r="AC9" s="18">
        <v>96.044399999999996</v>
      </c>
      <c r="AD9" s="18">
        <v>96.044700000000006</v>
      </c>
      <c r="AE9" s="22">
        <v>2.9999999999999997E-4</v>
      </c>
      <c r="AF9" s="22">
        <v>3.1263000000000001</v>
      </c>
      <c r="AG9" s="18">
        <v>1.1499999999999999</v>
      </c>
      <c r="AH9" s="18">
        <v>1.47</v>
      </c>
      <c r="AI9" s="18">
        <v>1.28</v>
      </c>
      <c r="AJ9" s="18">
        <v>1.2</v>
      </c>
      <c r="AK9" s="22">
        <v>0.09</v>
      </c>
      <c r="AL9" s="7" t="s">
        <v>1925</v>
      </c>
      <c r="AM9" s="7">
        <v>56006.902340000001</v>
      </c>
      <c r="AN9" s="7">
        <v>54694.460939999997</v>
      </c>
      <c r="AO9" s="7">
        <v>66006.257809999996</v>
      </c>
      <c r="AP9" s="7">
        <v>818587.75</v>
      </c>
      <c r="AQ9" s="7">
        <v>556969.4375</v>
      </c>
      <c r="AR9" s="7">
        <v>927348.3125</v>
      </c>
      <c r="AS9" s="7">
        <v>904743.3125</v>
      </c>
      <c r="AT9" s="7">
        <v>749693.125</v>
      </c>
      <c r="AU9" s="7">
        <v>2467418.25</v>
      </c>
      <c r="AV9" s="7">
        <v>1441192.625</v>
      </c>
      <c r="AW9" s="7">
        <v>1104959</v>
      </c>
      <c r="AX9" s="7">
        <v>1671974.125</v>
      </c>
      <c r="AY9" s="7">
        <v>1838036.25</v>
      </c>
      <c r="AZ9" s="7">
        <v>925380.5</v>
      </c>
      <c r="BA9" s="7">
        <v>753154.625</v>
      </c>
      <c r="BB9" s="7">
        <v>2073464.125</v>
      </c>
      <c r="BC9" s="7">
        <v>1564439.5</v>
      </c>
      <c r="BD9" s="7">
        <v>5231994.5</v>
      </c>
      <c r="BE9" s="7">
        <v>4000625.5</v>
      </c>
      <c r="BF9" s="7">
        <v>5042396.5</v>
      </c>
      <c r="BG9" s="7">
        <v>3547275</v>
      </c>
      <c r="BH9" s="7">
        <v>2716374.25</v>
      </c>
      <c r="BI9" s="7">
        <v>2093088.5</v>
      </c>
      <c r="BJ9" s="7">
        <v>2407226.5</v>
      </c>
    </row>
    <row r="10" spans="1:62" ht="12" customHeight="1" x14ac:dyDescent="0.2">
      <c r="A10" s="7">
        <v>18</v>
      </c>
      <c r="B10" s="7" t="str">
        <f t="shared" ref="B10:B14" si="3">D10</f>
        <v>2-methylmaleic acid</v>
      </c>
      <c r="C10" s="7" t="s">
        <v>340</v>
      </c>
      <c r="D10" s="7" t="s">
        <v>1926</v>
      </c>
      <c r="E10" s="7"/>
      <c r="F10" s="7"/>
      <c r="G10" s="7" t="s">
        <v>1927</v>
      </c>
      <c r="H10" s="7" t="s">
        <v>379</v>
      </c>
      <c r="I10" s="7">
        <v>130.02660867200001</v>
      </c>
      <c r="J10" s="7" t="s">
        <v>1928</v>
      </c>
      <c r="K10" s="16">
        <v>0.5</v>
      </c>
      <c r="L10" s="16">
        <v>1</v>
      </c>
      <c r="M10" s="16">
        <f t="shared" si="0"/>
        <v>1</v>
      </c>
      <c r="N10" s="16">
        <f t="shared" si="1"/>
        <v>2.5</v>
      </c>
      <c r="O10" s="16" t="str">
        <f t="shared" si="2"/>
        <v>Level 1+</v>
      </c>
      <c r="P10" s="16"/>
      <c r="Q10" s="16"/>
      <c r="R10" s="16"/>
      <c r="S10" s="16" t="s">
        <v>994</v>
      </c>
      <c r="T10" s="21">
        <v>1839752.75</v>
      </c>
      <c r="U10" s="18" t="s">
        <v>1906</v>
      </c>
      <c r="V10" s="18">
        <v>2.0356483870000002</v>
      </c>
      <c r="W10" s="18" t="s">
        <v>1907</v>
      </c>
      <c r="X10" s="18">
        <v>1.89</v>
      </c>
      <c r="Y10" s="18">
        <v>2</v>
      </c>
      <c r="Z10" s="18" t="s">
        <v>1929</v>
      </c>
      <c r="AA10" s="22">
        <v>0.222</v>
      </c>
      <c r="AB10" s="18" t="s">
        <v>382</v>
      </c>
      <c r="AC10" s="18">
        <v>129.01929999999999</v>
      </c>
      <c r="AD10" s="18">
        <v>129.01920000000001</v>
      </c>
      <c r="AE10" s="22">
        <v>1E-4</v>
      </c>
      <c r="AF10" s="22">
        <v>0.77849999999999997</v>
      </c>
      <c r="AG10" s="18">
        <v>1.8</v>
      </c>
      <c r="AH10" s="18">
        <v>2.0699999999999998</v>
      </c>
      <c r="AI10" s="18">
        <v>2.04</v>
      </c>
      <c r="AJ10" s="18">
        <v>1.88</v>
      </c>
      <c r="AK10" s="22">
        <v>0.16</v>
      </c>
      <c r="AL10" s="7" t="s">
        <v>1930</v>
      </c>
      <c r="AM10" s="7">
        <v>69317.859379999994</v>
      </c>
      <c r="AN10" s="7">
        <v>16480.597659999999</v>
      </c>
      <c r="AO10" s="7">
        <v>18765.779299999998</v>
      </c>
      <c r="AP10" s="7">
        <v>2384538</v>
      </c>
      <c r="AQ10" s="7">
        <v>3550087.25</v>
      </c>
      <c r="AR10" s="7">
        <v>2720348</v>
      </c>
      <c r="AS10" s="7">
        <v>4626006</v>
      </c>
      <c r="AT10" s="7">
        <v>5947069.5</v>
      </c>
      <c r="AU10" s="7">
        <v>2679622.5</v>
      </c>
      <c r="AV10" s="7">
        <v>3286048.25</v>
      </c>
      <c r="AW10" s="7">
        <v>1093875</v>
      </c>
      <c r="AX10" s="7">
        <v>940469.4375</v>
      </c>
      <c r="AY10" s="7">
        <v>795492.5</v>
      </c>
      <c r="AZ10" s="7">
        <v>2932639.75</v>
      </c>
      <c r="BA10" s="7">
        <v>1289288.875</v>
      </c>
      <c r="BB10" s="7">
        <v>1393887.125</v>
      </c>
      <c r="BC10" s="7">
        <v>2696486</v>
      </c>
      <c r="BD10" s="7">
        <v>313676.21879999997</v>
      </c>
      <c r="BE10" s="7">
        <v>461424.1875</v>
      </c>
      <c r="BF10" s="7">
        <v>330046</v>
      </c>
      <c r="BG10" s="7">
        <v>270103.53129999997</v>
      </c>
      <c r="BH10" s="7">
        <v>644655.375</v>
      </c>
      <c r="BI10" s="7">
        <v>934756.125</v>
      </c>
      <c r="BJ10" s="7">
        <v>936934.3125</v>
      </c>
    </row>
    <row r="11" spans="1:62" ht="12" customHeight="1" x14ac:dyDescent="0.2">
      <c r="A11" s="7">
        <v>12</v>
      </c>
      <c r="B11" s="7" t="str">
        <f t="shared" si="3"/>
        <v>2'-deoxyadenosine</v>
      </c>
      <c r="C11" s="7" t="s">
        <v>340</v>
      </c>
      <c r="D11" s="7" t="s">
        <v>347</v>
      </c>
      <c r="E11" s="7"/>
      <c r="F11" s="7"/>
      <c r="G11" s="7" t="s">
        <v>348</v>
      </c>
      <c r="H11" s="7" t="s">
        <v>342</v>
      </c>
      <c r="I11" s="7">
        <v>251.10183927599999</v>
      </c>
      <c r="J11" s="7" t="s">
        <v>349</v>
      </c>
      <c r="K11" s="16">
        <v>1</v>
      </c>
      <c r="L11" s="16">
        <v>1</v>
      </c>
      <c r="M11" s="16">
        <f t="shared" si="0"/>
        <v>1</v>
      </c>
      <c r="N11" s="16">
        <f t="shared" si="1"/>
        <v>3</v>
      </c>
      <c r="O11" s="16" t="str">
        <f t="shared" si="2"/>
        <v>Level 1+</v>
      </c>
      <c r="P11" s="16"/>
      <c r="Q11" s="16"/>
      <c r="R11" s="16"/>
      <c r="S11" s="16" t="s">
        <v>964</v>
      </c>
      <c r="T11" s="21">
        <v>5965257.5</v>
      </c>
      <c r="U11" s="18" t="s">
        <v>1888</v>
      </c>
      <c r="V11" s="18">
        <v>2.0449043900000001</v>
      </c>
      <c r="W11" s="18"/>
      <c r="X11" s="18"/>
      <c r="Y11" s="18"/>
      <c r="Z11" s="18"/>
      <c r="AA11" s="22"/>
      <c r="AB11" s="18" t="s">
        <v>345</v>
      </c>
      <c r="AC11" s="18">
        <v>252.10910000000001</v>
      </c>
      <c r="AD11" s="18">
        <v>252.10830000000001</v>
      </c>
      <c r="AE11" s="22">
        <v>8.9999999999999998E-4</v>
      </c>
      <c r="AF11" s="22">
        <v>3.4159999999999999</v>
      </c>
      <c r="AG11" s="18">
        <v>1.88</v>
      </c>
      <c r="AH11" s="18">
        <v>2.14</v>
      </c>
      <c r="AI11" s="18">
        <v>2.04</v>
      </c>
      <c r="AJ11" s="18">
        <v>2</v>
      </c>
      <c r="AK11" s="22">
        <v>0.05</v>
      </c>
      <c r="AL11" s="7" t="s">
        <v>1931</v>
      </c>
      <c r="AM11" s="7">
        <v>22207.691409999999</v>
      </c>
      <c r="AN11" s="7">
        <v>10139.464840000001</v>
      </c>
      <c r="AO11" s="7">
        <v>11191.58887</v>
      </c>
      <c r="AP11" s="7">
        <v>85177.007809999996</v>
      </c>
      <c r="AQ11" s="7">
        <v>17705.458979999999</v>
      </c>
      <c r="AR11" s="7">
        <v>28400.82617</v>
      </c>
      <c r="AS11" s="7">
        <v>44781.628909999999</v>
      </c>
      <c r="AT11" s="7">
        <v>28484.17383</v>
      </c>
      <c r="AU11" s="7"/>
      <c r="AV11" s="7"/>
      <c r="AW11" s="7">
        <v>95449.03125</v>
      </c>
      <c r="AX11" s="7">
        <v>40763.476560000003</v>
      </c>
      <c r="AY11" s="7">
        <v>55314.144529999998</v>
      </c>
      <c r="AZ11" s="7">
        <v>66716.40625</v>
      </c>
      <c r="BA11" s="7">
        <v>70783.53125</v>
      </c>
      <c r="BB11" s="7">
        <v>48580.058590000001</v>
      </c>
      <c r="BC11" s="7">
        <v>24069.04883</v>
      </c>
      <c r="BD11" s="7">
        <v>354209.6875</v>
      </c>
      <c r="BE11" s="7">
        <v>872128.25</v>
      </c>
      <c r="BF11" s="7">
        <v>254536.5938</v>
      </c>
      <c r="BG11" s="7">
        <v>999305.0625</v>
      </c>
      <c r="BH11" s="7">
        <v>5965257.5</v>
      </c>
      <c r="BI11" s="7">
        <v>171256.7188</v>
      </c>
      <c r="BJ11" s="7">
        <v>71691.8125</v>
      </c>
    </row>
    <row r="12" spans="1:62" ht="12" customHeight="1" x14ac:dyDescent="0.2">
      <c r="A12" s="7">
        <v>37</v>
      </c>
      <c r="B12" s="7" t="str">
        <f t="shared" si="3"/>
        <v>2'-deoxyguanosine</v>
      </c>
      <c r="C12" s="7" t="s">
        <v>340</v>
      </c>
      <c r="D12" s="7" t="s">
        <v>352</v>
      </c>
      <c r="E12" s="7"/>
      <c r="F12" s="7"/>
      <c r="G12" s="7" t="s">
        <v>353</v>
      </c>
      <c r="H12" s="7" t="s">
        <v>342</v>
      </c>
      <c r="I12" s="7">
        <v>267.096753896</v>
      </c>
      <c r="J12" s="7" t="s">
        <v>354</v>
      </c>
      <c r="K12" s="16">
        <v>1</v>
      </c>
      <c r="L12" s="16">
        <v>1</v>
      </c>
      <c r="M12" s="16">
        <f t="shared" si="0"/>
        <v>1</v>
      </c>
      <c r="N12" s="16">
        <f t="shared" si="1"/>
        <v>3</v>
      </c>
      <c r="O12" s="16" t="str">
        <f t="shared" si="2"/>
        <v>Level 1+</v>
      </c>
      <c r="P12" s="16"/>
      <c r="Q12" s="16"/>
      <c r="R12" s="16"/>
      <c r="S12" s="16" t="s">
        <v>964</v>
      </c>
      <c r="T12" s="21">
        <v>2566260</v>
      </c>
      <c r="U12" s="18" t="s">
        <v>1888</v>
      </c>
      <c r="V12" s="18">
        <v>6.2758449599999997</v>
      </c>
      <c r="W12" s="18" t="s">
        <v>1888</v>
      </c>
      <c r="X12" s="18">
        <v>6.55</v>
      </c>
      <c r="Y12" s="18">
        <v>3</v>
      </c>
      <c r="Z12" s="18" t="s">
        <v>1932</v>
      </c>
      <c r="AA12" s="22">
        <v>0.90649999999999997</v>
      </c>
      <c r="AB12" s="18" t="s">
        <v>345</v>
      </c>
      <c r="AC12" s="18">
        <v>268.10410000000002</v>
      </c>
      <c r="AD12" s="18">
        <v>268.10309999999998</v>
      </c>
      <c r="AE12" s="22">
        <v>8.9999999999999998E-4</v>
      </c>
      <c r="AF12" s="22">
        <v>3.4691999999999998</v>
      </c>
      <c r="AG12" s="18">
        <v>6.32</v>
      </c>
      <c r="AH12" s="18">
        <v>6.77</v>
      </c>
      <c r="AI12" s="18">
        <v>6.28</v>
      </c>
      <c r="AJ12" s="18">
        <v>6.47</v>
      </c>
      <c r="AK12" s="22">
        <v>0.2</v>
      </c>
      <c r="AL12" s="7" t="s">
        <v>1933</v>
      </c>
      <c r="AM12" s="7"/>
      <c r="AN12" s="7"/>
      <c r="AO12" s="7"/>
      <c r="AP12" s="7">
        <v>6065.5629879999997</v>
      </c>
      <c r="AQ12" s="7">
        <v>13945.119140000001</v>
      </c>
      <c r="AR12" s="7">
        <v>23378.113280000001</v>
      </c>
      <c r="AS12" s="7">
        <v>28743.66992</v>
      </c>
      <c r="AT12" s="7">
        <v>11441.002930000001</v>
      </c>
      <c r="AU12" s="7">
        <v>5132.4838870000003</v>
      </c>
      <c r="AV12" s="7">
        <v>9489.5927730000003</v>
      </c>
      <c r="AW12" s="7">
        <v>17242.320309999999</v>
      </c>
      <c r="AX12" s="7">
        <v>9948.4931639999995</v>
      </c>
      <c r="AY12" s="7">
        <v>9289.2363280000009</v>
      </c>
      <c r="AZ12" s="7">
        <v>15386.49121</v>
      </c>
      <c r="BA12" s="7">
        <v>15924.170899999999</v>
      </c>
      <c r="BB12" s="7"/>
      <c r="BC12" s="7"/>
      <c r="BD12" s="7">
        <v>88087.671879999994</v>
      </c>
      <c r="BE12" s="7">
        <v>237517.2813</v>
      </c>
      <c r="BF12" s="7">
        <v>91963.71875</v>
      </c>
      <c r="BG12" s="7">
        <v>320542.875</v>
      </c>
      <c r="BH12" s="7">
        <v>2566260</v>
      </c>
      <c r="BI12" s="7"/>
      <c r="BJ12" s="7">
        <v>3762.52124</v>
      </c>
    </row>
    <row r="13" spans="1:62" ht="12" customHeight="1" x14ac:dyDescent="0.2">
      <c r="A13" s="7">
        <v>56</v>
      </c>
      <c r="B13" s="7" t="str">
        <f t="shared" si="3"/>
        <v>2',3'-cyclic AMP</v>
      </c>
      <c r="C13" s="7" t="s">
        <v>340</v>
      </c>
      <c r="D13" s="7" t="s">
        <v>982</v>
      </c>
      <c r="E13" s="7"/>
      <c r="F13" s="7"/>
      <c r="G13" s="7" t="s">
        <v>983</v>
      </c>
      <c r="H13" s="7" t="s">
        <v>379</v>
      </c>
      <c r="I13" s="7">
        <v>329.05251973399999</v>
      </c>
      <c r="J13" s="7" t="s">
        <v>984</v>
      </c>
      <c r="K13" s="16">
        <v>0</v>
      </c>
      <c r="L13" s="16">
        <v>1</v>
      </c>
      <c r="M13" s="16">
        <f t="shared" si="0"/>
        <v>1</v>
      </c>
      <c r="N13" s="16">
        <f t="shared" si="1"/>
        <v>2</v>
      </c>
      <c r="O13" s="16" t="str">
        <f t="shared" si="2"/>
        <v>Level 1</v>
      </c>
      <c r="P13" s="16"/>
      <c r="Q13" s="16"/>
      <c r="R13" s="16"/>
      <c r="S13" s="16" t="s">
        <v>1001</v>
      </c>
      <c r="T13" s="21">
        <v>1516207.125</v>
      </c>
      <c r="U13" s="18" t="s">
        <v>1906</v>
      </c>
      <c r="V13" s="18">
        <v>10.03602407</v>
      </c>
      <c r="W13" s="18"/>
      <c r="X13" s="18"/>
      <c r="Y13" s="18"/>
      <c r="Z13" s="18"/>
      <c r="AA13" s="22"/>
      <c r="AB13" s="18" t="s">
        <v>382</v>
      </c>
      <c r="AC13" s="18">
        <v>328.04520000000002</v>
      </c>
      <c r="AD13" s="18">
        <v>328.04559999999998</v>
      </c>
      <c r="AE13" s="22">
        <v>4.0000000000000002E-4</v>
      </c>
      <c r="AF13" s="22">
        <v>1.2609999999999999</v>
      </c>
      <c r="AG13" s="18">
        <v>10.08</v>
      </c>
      <c r="AH13" s="18">
        <v>10.79</v>
      </c>
      <c r="AI13" s="18">
        <v>10.039999999999999</v>
      </c>
      <c r="AJ13" s="18">
        <v>10.27</v>
      </c>
      <c r="AK13" s="22">
        <v>0.24</v>
      </c>
      <c r="AL13" s="7" t="s">
        <v>1934</v>
      </c>
      <c r="AM13" s="7"/>
      <c r="AN13" s="7"/>
      <c r="AO13" s="7"/>
      <c r="AP13" s="7">
        <v>2401926.25</v>
      </c>
      <c r="AQ13" s="7">
        <v>417699.78129999997</v>
      </c>
      <c r="AR13" s="7">
        <v>754146</v>
      </c>
      <c r="AS13" s="7">
        <v>612831.125</v>
      </c>
      <c r="AT13" s="7">
        <v>984429.4375</v>
      </c>
      <c r="AU13" s="7"/>
      <c r="AV13" s="7"/>
      <c r="AW13" s="7">
        <v>303783.8125</v>
      </c>
      <c r="AX13" s="7">
        <v>335535.84379999997</v>
      </c>
      <c r="AY13" s="7">
        <v>350771.8125</v>
      </c>
      <c r="AZ13" s="7">
        <v>385157.5625</v>
      </c>
      <c r="BA13" s="7">
        <v>369004.1875</v>
      </c>
      <c r="BB13" s="7"/>
      <c r="BC13" s="7"/>
      <c r="BD13" s="7"/>
      <c r="BE13" s="7"/>
      <c r="BF13" s="7"/>
      <c r="BG13" s="7"/>
      <c r="BH13" s="7">
        <v>95885.710940000004</v>
      </c>
      <c r="BI13" s="7"/>
      <c r="BJ13" s="7"/>
    </row>
    <row r="14" spans="1:62" ht="12" customHeight="1" x14ac:dyDescent="0.2">
      <c r="A14" s="7">
        <v>25</v>
      </c>
      <c r="B14" s="7" t="str">
        <f t="shared" si="3"/>
        <v>3-amino-4-hydroxybenzoic acid</v>
      </c>
      <c r="C14" s="7" t="s">
        <v>340</v>
      </c>
      <c r="D14" s="7" t="s">
        <v>1935</v>
      </c>
      <c r="E14" s="7"/>
      <c r="F14" s="7"/>
      <c r="G14" s="7" t="s">
        <v>661</v>
      </c>
      <c r="H14" s="7" t="s">
        <v>379</v>
      </c>
      <c r="I14" s="7">
        <v>153.042593084</v>
      </c>
      <c r="J14" s="7" t="s">
        <v>1936</v>
      </c>
      <c r="K14" s="16">
        <v>0</v>
      </c>
      <c r="L14" s="16">
        <v>1</v>
      </c>
      <c r="M14" s="16">
        <f t="shared" si="0"/>
        <v>1</v>
      </c>
      <c r="N14" s="16">
        <f t="shared" si="1"/>
        <v>2</v>
      </c>
      <c r="O14" s="16" t="str">
        <f t="shared" si="2"/>
        <v>Level 1</v>
      </c>
      <c r="P14" s="16"/>
      <c r="Q14" s="16"/>
      <c r="R14" s="16"/>
      <c r="S14" s="16" t="s">
        <v>1001</v>
      </c>
      <c r="T14" s="21">
        <v>314867.03125</v>
      </c>
      <c r="U14" s="18" t="s">
        <v>1891</v>
      </c>
      <c r="V14" s="18">
        <v>2.7840698719999999</v>
      </c>
      <c r="W14" s="18"/>
      <c r="X14" s="18"/>
      <c r="Y14" s="18"/>
      <c r="Z14" s="18"/>
      <c r="AA14" s="22"/>
      <c r="AB14" s="18" t="s">
        <v>382</v>
      </c>
      <c r="AC14" s="18">
        <v>152.03530000000001</v>
      </c>
      <c r="AD14" s="18">
        <v>152.03530000000001</v>
      </c>
      <c r="AE14" s="22">
        <v>0</v>
      </c>
      <c r="AF14" s="22">
        <v>0.27200000000000002</v>
      </c>
      <c r="AG14" s="18">
        <v>2.5</v>
      </c>
      <c r="AH14" s="18">
        <v>2.89</v>
      </c>
      <c r="AI14" s="18">
        <v>2.78</v>
      </c>
      <c r="AJ14" s="18">
        <v>2.73</v>
      </c>
      <c r="AK14" s="22">
        <v>0.05</v>
      </c>
      <c r="AL14" s="7" t="s">
        <v>1937</v>
      </c>
      <c r="AM14" s="7">
        <v>43655.707029999998</v>
      </c>
      <c r="AN14" s="7"/>
      <c r="AO14" s="7"/>
      <c r="AP14" s="7">
        <v>38371136</v>
      </c>
      <c r="AQ14" s="7">
        <v>6887472.5</v>
      </c>
      <c r="AR14" s="7">
        <v>3721679.75</v>
      </c>
      <c r="AS14" s="7">
        <v>8605384</v>
      </c>
      <c r="AT14" s="7">
        <v>17519374</v>
      </c>
      <c r="AU14" s="7">
        <v>186712.42189999999</v>
      </c>
      <c r="AV14" s="7">
        <v>474719.625</v>
      </c>
      <c r="AW14" s="7">
        <v>26136134</v>
      </c>
      <c r="AX14" s="7">
        <v>20700226</v>
      </c>
      <c r="AY14" s="7">
        <v>16811304</v>
      </c>
      <c r="AZ14" s="7">
        <v>32621904</v>
      </c>
      <c r="BA14" s="7">
        <v>30595316</v>
      </c>
      <c r="BB14" s="7">
        <v>893659.6875</v>
      </c>
      <c r="BC14" s="7">
        <v>278025.5</v>
      </c>
      <c r="BD14" s="7">
        <v>450003</v>
      </c>
      <c r="BE14" s="7">
        <v>2504146</v>
      </c>
      <c r="BF14" s="7">
        <v>477208.78129999997</v>
      </c>
      <c r="BG14" s="7">
        <v>1177090.125</v>
      </c>
      <c r="BH14" s="7">
        <v>810123.25</v>
      </c>
      <c r="BI14" s="7"/>
      <c r="BJ14" s="7"/>
    </row>
    <row r="15" spans="1:62" ht="12" customHeight="1" x14ac:dyDescent="0.2">
      <c r="A15" s="7">
        <v>24</v>
      </c>
      <c r="B15" s="7" t="s">
        <v>1938</v>
      </c>
      <c r="C15" s="7" t="s">
        <v>340</v>
      </c>
      <c r="D15" s="7" t="s">
        <v>1938</v>
      </c>
      <c r="E15" s="7"/>
      <c r="F15" s="7"/>
      <c r="G15" s="7" t="s">
        <v>378</v>
      </c>
      <c r="H15" s="7" t="s">
        <v>379</v>
      </c>
      <c r="I15" s="7">
        <v>138.03169405200001</v>
      </c>
      <c r="J15" s="7" t="s">
        <v>1939</v>
      </c>
      <c r="K15" s="16">
        <v>1</v>
      </c>
      <c r="L15" s="16">
        <v>1</v>
      </c>
      <c r="M15" s="16">
        <f t="shared" si="0"/>
        <v>1</v>
      </c>
      <c r="N15" s="16">
        <f t="shared" si="1"/>
        <v>3</v>
      </c>
      <c r="O15" s="16" t="str">
        <f t="shared" si="2"/>
        <v>Level 1+</v>
      </c>
      <c r="P15" s="16"/>
      <c r="Q15" s="16"/>
      <c r="R15" s="16"/>
      <c r="S15" s="16" t="s">
        <v>964</v>
      </c>
      <c r="T15" s="21">
        <v>4202415.5</v>
      </c>
      <c r="U15" s="18" t="s">
        <v>1902</v>
      </c>
      <c r="V15" s="18">
        <v>2.680887292</v>
      </c>
      <c r="W15" s="18" t="s">
        <v>1902</v>
      </c>
      <c r="X15" s="18">
        <v>2.91</v>
      </c>
      <c r="Y15" s="18">
        <v>3</v>
      </c>
      <c r="Z15" s="18" t="s">
        <v>1940</v>
      </c>
      <c r="AA15" s="22">
        <v>0.43540000000000001</v>
      </c>
      <c r="AB15" s="18" t="s">
        <v>382</v>
      </c>
      <c r="AC15" s="18">
        <v>137.02440000000001</v>
      </c>
      <c r="AD15" s="18">
        <v>137.02420000000001</v>
      </c>
      <c r="AE15" s="22">
        <v>2.0000000000000001E-4</v>
      </c>
      <c r="AF15" s="22">
        <v>1.294</v>
      </c>
      <c r="AG15" s="18">
        <v>2.57</v>
      </c>
      <c r="AH15" s="18">
        <v>3.04</v>
      </c>
      <c r="AI15" s="18">
        <v>2.68</v>
      </c>
      <c r="AJ15" s="18">
        <v>2.78</v>
      </c>
      <c r="AK15" s="22">
        <v>0.1</v>
      </c>
      <c r="AL15" s="7" t="s">
        <v>1941</v>
      </c>
      <c r="AM15" s="7">
        <v>53308.851560000003</v>
      </c>
      <c r="AN15" s="7">
        <v>28106.48633</v>
      </c>
      <c r="AO15" s="7">
        <v>19734.341799999998</v>
      </c>
      <c r="AP15" s="7">
        <v>155001.29689999999</v>
      </c>
      <c r="AQ15" s="7">
        <v>61594.628909999999</v>
      </c>
      <c r="AR15" s="7">
        <v>78766.96875</v>
      </c>
      <c r="AS15" s="7">
        <v>150776.625</v>
      </c>
      <c r="AT15" s="7">
        <v>59998.757810000003</v>
      </c>
      <c r="AU15" s="7">
        <v>15437.48633</v>
      </c>
      <c r="AV15" s="7">
        <v>30250.212889999999</v>
      </c>
      <c r="AW15" s="7">
        <v>10765.496090000001</v>
      </c>
      <c r="AX15" s="7">
        <v>10429.76172</v>
      </c>
      <c r="AY15" s="7">
        <v>8588.9189449999994</v>
      </c>
      <c r="AZ15" s="7">
        <v>16874.619139999999</v>
      </c>
      <c r="BA15" s="7">
        <v>16798.523440000001</v>
      </c>
      <c r="BB15" s="7">
        <v>19721.109380000002</v>
      </c>
      <c r="BC15" s="7">
        <v>8598.9667969999991</v>
      </c>
      <c r="BD15" s="7">
        <v>1223178.125</v>
      </c>
      <c r="BE15" s="7">
        <v>1417565.25</v>
      </c>
      <c r="BF15" s="7">
        <v>530007.3125</v>
      </c>
      <c r="BG15" s="7">
        <v>1015411</v>
      </c>
      <c r="BH15" s="7">
        <v>48819.140630000002</v>
      </c>
      <c r="BI15" s="7">
        <v>8488.1142579999996</v>
      </c>
      <c r="BJ15" s="7">
        <v>8823.0009769999997</v>
      </c>
    </row>
    <row r="16" spans="1:62" ht="12" customHeight="1" x14ac:dyDescent="0.2">
      <c r="A16" s="7">
        <v>20</v>
      </c>
      <c r="B16" s="7" t="str">
        <f>D16&amp;" and/or isomers"</f>
        <v>3-methyladenine and/or isomers</v>
      </c>
      <c r="C16" s="7" t="s">
        <v>340</v>
      </c>
      <c r="D16" s="7" t="s">
        <v>362</v>
      </c>
      <c r="E16" s="7"/>
      <c r="F16" s="7"/>
      <c r="G16" s="7" t="s">
        <v>363</v>
      </c>
      <c r="H16" s="7" t="s">
        <v>342</v>
      </c>
      <c r="I16" s="7">
        <v>149.07014522399999</v>
      </c>
      <c r="J16" s="7" t="s">
        <v>364</v>
      </c>
      <c r="K16" s="16">
        <v>1</v>
      </c>
      <c r="L16" s="16">
        <v>1</v>
      </c>
      <c r="M16" s="16">
        <f t="shared" si="0"/>
        <v>1</v>
      </c>
      <c r="N16" s="16">
        <f t="shared" si="1"/>
        <v>3</v>
      </c>
      <c r="O16" s="16" t="str">
        <f t="shared" si="2"/>
        <v>Level 1+</v>
      </c>
      <c r="P16" s="16"/>
      <c r="Q16" s="16"/>
      <c r="R16" s="16" t="s">
        <v>991</v>
      </c>
      <c r="S16" s="16" t="s">
        <v>964</v>
      </c>
      <c r="T16" s="21">
        <v>3469367.25</v>
      </c>
      <c r="U16" s="18" t="s">
        <v>1870</v>
      </c>
      <c r="V16" s="18">
        <v>3.2649297210000001</v>
      </c>
      <c r="W16" s="18" t="s">
        <v>1874</v>
      </c>
      <c r="X16" s="18">
        <v>3.6</v>
      </c>
      <c r="Y16" s="18">
        <v>3</v>
      </c>
      <c r="Z16" s="18" t="s">
        <v>1942</v>
      </c>
      <c r="AA16" s="22">
        <v>0.91090000000000004</v>
      </c>
      <c r="AB16" s="18" t="s">
        <v>345</v>
      </c>
      <c r="AC16" s="18">
        <v>150.07740000000001</v>
      </c>
      <c r="AD16" s="18">
        <v>150.0772</v>
      </c>
      <c r="AE16" s="22">
        <v>2.0000000000000001E-4</v>
      </c>
      <c r="AF16" s="22">
        <v>1.5286999999999999</v>
      </c>
      <c r="AG16" s="18">
        <v>3.49</v>
      </c>
      <c r="AH16" s="18">
        <v>3.86</v>
      </c>
      <c r="AI16" s="18">
        <v>3.26</v>
      </c>
      <c r="AJ16" s="18">
        <v>3.63</v>
      </c>
      <c r="AK16" s="22">
        <v>0.37</v>
      </c>
      <c r="AL16" s="7" t="s">
        <v>1943</v>
      </c>
      <c r="AM16" s="7">
        <v>6836.7221680000002</v>
      </c>
      <c r="AN16" s="7">
        <v>3065.0888669999999</v>
      </c>
      <c r="AO16" s="7"/>
      <c r="AP16" s="7">
        <v>3469367.25</v>
      </c>
      <c r="AQ16" s="7">
        <v>526406.625</v>
      </c>
      <c r="AR16" s="7">
        <v>1027425.063</v>
      </c>
      <c r="AS16" s="7">
        <v>1203459.875</v>
      </c>
      <c r="AT16" s="7">
        <v>2114552.25</v>
      </c>
      <c r="AU16" s="7">
        <v>16421.01367</v>
      </c>
      <c r="AV16" s="7">
        <v>11666.15137</v>
      </c>
      <c r="AW16" s="7">
        <v>750789.75</v>
      </c>
      <c r="AX16" s="7">
        <v>667431.75</v>
      </c>
      <c r="AY16" s="7">
        <v>647314.375</v>
      </c>
      <c r="AZ16" s="7">
        <v>756159.875</v>
      </c>
      <c r="BA16" s="7">
        <v>499949</v>
      </c>
      <c r="BB16" s="7">
        <v>1699712.25</v>
      </c>
      <c r="BC16" s="7">
        <v>79210.25</v>
      </c>
      <c r="BD16" s="7">
        <v>223684.23439999999</v>
      </c>
      <c r="BE16" s="7">
        <v>159378.7813</v>
      </c>
      <c r="BF16" s="7">
        <v>256400.10939999999</v>
      </c>
      <c r="BG16" s="7">
        <v>165906.92189999999</v>
      </c>
      <c r="BH16" s="7">
        <v>540987.6875</v>
      </c>
      <c r="BI16" s="7">
        <v>6195.2265630000002</v>
      </c>
      <c r="BJ16" s="7">
        <v>3034.679443</v>
      </c>
    </row>
    <row r="17" spans="1:62" ht="12" customHeight="1" x14ac:dyDescent="0.2">
      <c r="A17" s="7">
        <v>89</v>
      </c>
      <c r="B17" s="7" t="s">
        <v>367</v>
      </c>
      <c r="C17" s="7" t="s">
        <v>340</v>
      </c>
      <c r="D17" s="7" t="s">
        <v>367</v>
      </c>
      <c r="E17" s="7"/>
      <c r="F17" s="7"/>
      <c r="G17" s="7" t="s">
        <v>368</v>
      </c>
      <c r="H17" s="7" t="s">
        <v>342</v>
      </c>
      <c r="I17" s="7">
        <v>103.063328528</v>
      </c>
      <c r="J17" s="7" t="s">
        <v>369</v>
      </c>
      <c r="K17" s="16">
        <v>1</v>
      </c>
      <c r="L17" s="16">
        <v>1</v>
      </c>
      <c r="M17" s="16">
        <f t="shared" si="0"/>
        <v>1</v>
      </c>
      <c r="N17" s="16">
        <f t="shared" si="1"/>
        <v>3</v>
      </c>
      <c r="O17" s="16" t="str">
        <f t="shared" si="2"/>
        <v>Level 1+</v>
      </c>
      <c r="P17" s="16"/>
      <c r="Q17" s="16"/>
      <c r="R17" s="16"/>
      <c r="S17" s="16" t="s">
        <v>964</v>
      </c>
      <c r="T17" s="21">
        <v>47529072</v>
      </c>
      <c r="U17" s="18" t="s">
        <v>1870</v>
      </c>
      <c r="V17" s="18">
        <v>14.00528328</v>
      </c>
      <c r="W17" s="18" t="s">
        <v>1884</v>
      </c>
      <c r="X17" s="18">
        <v>14.01</v>
      </c>
      <c r="Y17" s="18">
        <v>5</v>
      </c>
      <c r="Z17" s="18" t="s">
        <v>1944</v>
      </c>
      <c r="AA17" s="22">
        <v>0.96489999999999998</v>
      </c>
      <c r="AB17" s="18" t="s">
        <v>345</v>
      </c>
      <c r="AC17" s="18">
        <v>104.0706</v>
      </c>
      <c r="AD17" s="18">
        <v>104.07080000000001</v>
      </c>
      <c r="AE17" s="22">
        <v>2.0000000000000001E-4</v>
      </c>
      <c r="AF17" s="22">
        <v>1.5972999999999999</v>
      </c>
      <c r="AG17" s="18">
        <v>13.78</v>
      </c>
      <c r="AH17" s="18">
        <v>14.41</v>
      </c>
      <c r="AI17" s="18">
        <v>14.01</v>
      </c>
      <c r="AJ17" s="18">
        <v>13.95</v>
      </c>
      <c r="AK17" s="22">
        <v>0.06</v>
      </c>
      <c r="AL17" s="7" t="s">
        <v>1945</v>
      </c>
      <c r="AM17" s="7">
        <v>28418.273440000001</v>
      </c>
      <c r="AN17" s="7">
        <v>18411.316409999999</v>
      </c>
      <c r="AO17" s="7"/>
      <c r="AP17" s="7">
        <v>47529072</v>
      </c>
      <c r="AQ17" s="7">
        <v>15829425</v>
      </c>
      <c r="AR17" s="7">
        <v>19396998</v>
      </c>
      <c r="AS17" s="7">
        <v>33538250</v>
      </c>
      <c r="AT17" s="7">
        <v>32783878</v>
      </c>
      <c r="AU17" s="7">
        <v>31715.849610000001</v>
      </c>
      <c r="AV17" s="7">
        <v>212108.5</v>
      </c>
      <c r="AW17" s="7">
        <v>2811098.5</v>
      </c>
      <c r="AX17" s="7">
        <v>3047465</v>
      </c>
      <c r="AY17" s="7">
        <v>2272382.75</v>
      </c>
      <c r="AZ17" s="7">
        <v>2392696.25</v>
      </c>
      <c r="BA17" s="7">
        <v>2396030.5</v>
      </c>
      <c r="BB17" s="7">
        <v>278597.34379999997</v>
      </c>
      <c r="BC17" s="7">
        <v>242663.64060000001</v>
      </c>
      <c r="BD17" s="7">
        <v>27298786</v>
      </c>
      <c r="BE17" s="7">
        <v>18937462</v>
      </c>
      <c r="BF17" s="7">
        <v>28193180</v>
      </c>
      <c r="BG17" s="7">
        <v>12272651</v>
      </c>
      <c r="BH17" s="7">
        <v>7939211</v>
      </c>
      <c r="BI17" s="7">
        <v>30455.41992</v>
      </c>
      <c r="BJ17" s="7">
        <v>214686.8125</v>
      </c>
    </row>
    <row r="18" spans="1:62" ht="12" customHeight="1" x14ac:dyDescent="0.2">
      <c r="A18" s="7">
        <v>84</v>
      </c>
      <c r="B18" s="7" t="str">
        <f t="shared" ref="B18:B20" si="4">D18</f>
        <v>4-guanidinobutanoic acid</v>
      </c>
      <c r="C18" s="7" t="s">
        <v>340</v>
      </c>
      <c r="D18" s="7" t="s">
        <v>372</v>
      </c>
      <c r="E18" s="7"/>
      <c r="F18" s="7"/>
      <c r="G18" s="7" t="s">
        <v>373</v>
      </c>
      <c r="H18" s="7" t="s">
        <v>342</v>
      </c>
      <c r="I18" s="7">
        <v>145.08512659199999</v>
      </c>
      <c r="J18" s="7" t="s">
        <v>374</v>
      </c>
      <c r="K18" s="16">
        <v>1</v>
      </c>
      <c r="L18" s="16">
        <v>1</v>
      </c>
      <c r="M18" s="16">
        <f t="shared" si="0"/>
        <v>1</v>
      </c>
      <c r="N18" s="16">
        <f t="shared" si="1"/>
        <v>3</v>
      </c>
      <c r="O18" s="16" t="str">
        <f t="shared" si="2"/>
        <v>Level 1+</v>
      </c>
      <c r="P18" s="16"/>
      <c r="Q18" s="16"/>
      <c r="R18" s="16"/>
      <c r="S18" s="16" t="s">
        <v>964</v>
      </c>
      <c r="T18" s="21">
        <v>22719182</v>
      </c>
      <c r="U18" s="18" t="s">
        <v>1888</v>
      </c>
      <c r="V18" s="18">
        <v>13.455273</v>
      </c>
      <c r="W18" s="18" t="s">
        <v>1871</v>
      </c>
      <c r="X18" s="18">
        <v>13.38</v>
      </c>
      <c r="Y18" s="18">
        <v>9</v>
      </c>
      <c r="Z18" s="18" t="s">
        <v>1946</v>
      </c>
      <c r="AA18" s="22">
        <v>0.94840000000000002</v>
      </c>
      <c r="AB18" s="18" t="s">
        <v>345</v>
      </c>
      <c r="AC18" s="18">
        <v>146.0924</v>
      </c>
      <c r="AD18" s="18">
        <v>146.09209999999999</v>
      </c>
      <c r="AE18" s="22">
        <v>2.9999999999999997E-4</v>
      </c>
      <c r="AF18" s="22">
        <v>2.1555</v>
      </c>
      <c r="AG18" s="18">
        <v>13.31</v>
      </c>
      <c r="AH18" s="18">
        <v>13.69</v>
      </c>
      <c r="AI18" s="18">
        <v>13.46</v>
      </c>
      <c r="AJ18" s="18">
        <v>13.44</v>
      </c>
      <c r="AK18" s="22">
        <v>0.01</v>
      </c>
      <c r="AL18" s="7" t="s">
        <v>1947</v>
      </c>
      <c r="AM18" s="7">
        <v>29677.273440000001</v>
      </c>
      <c r="AN18" s="7">
        <v>14754.789059999999</v>
      </c>
      <c r="AO18" s="7">
        <v>29534.380860000001</v>
      </c>
      <c r="AP18" s="7">
        <v>8943163</v>
      </c>
      <c r="AQ18" s="7">
        <v>2944722.5</v>
      </c>
      <c r="AR18" s="7">
        <v>5657254</v>
      </c>
      <c r="AS18" s="7">
        <v>4368452</v>
      </c>
      <c r="AT18" s="7">
        <v>3190607.5</v>
      </c>
      <c r="AU18" s="7">
        <v>139927.82810000001</v>
      </c>
      <c r="AV18" s="7">
        <v>144598.57810000001</v>
      </c>
      <c r="AW18" s="7">
        <v>1231376</v>
      </c>
      <c r="AX18" s="7">
        <v>841586.5625</v>
      </c>
      <c r="AY18" s="7">
        <v>1171654.875</v>
      </c>
      <c r="AZ18" s="7">
        <v>1452327.125</v>
      </c>
      <c r="BA18" s="7">
        <v>753992.4375</v>
      </c>
      <c r="BB18" s="7">
        <v>208412.23439999999</v>
      </c>
      <c r="BC18" s="7">
        <v>330041.84379999997</v>
      </c>
      <c r="BD18" s="7">
        <v>936190.75</v>
      </c>
      <c r="BE18" s="7">
        <v>3475691.25</v>
      </c>
      <c r="BF18" s="7">
        <v>619765</v>
      </c>
      <c r="BG18" s="7">
        <v>2682729.5</v>
      </c>
      <c r="BH18" s="7">
        <v>22719182</v>
      </c>
      <c r="BI18" s="7">
        <v>527375.4375</v>
      </c>
      <c r="BJ18" s="7">
        <v>1137263.75</v>
      </c>
    </row>
    <row r="19" spans="1:62" ht="12" customHeight="1" x14ac:dyDescent="0.2">
      <c r="A19" s="7">
        <v>48</v>
      </c>
      <c r="B19" s="7" t="str">
        <f t="shared" si="4"/>
        <v>4-hydroxy-2-quinolinecarboxylic acid</v>
      </c>
      <c r="C19" s="7" t="s">
        <v>340</v>
      </c>
      <c r="D19" s="7" t="s">
        <v>1022</v>
      </c>
      <c r="E19" s="7"/>
      <c r="F19" s="7"/>
      <c r="G19" s="7" t="s">
        <v>1023</v>
      </c>
      <c r="H19" s="7" t="s">
        <v>342</v>
      </c>
      <c r="I19" s="7">
        <v>189.042593084</v>
      </c>
      <c r="J19" s="7" t="s">
        <v>1024</v>
      </c>
      <c r="K19" s="16">
        <v>1</v>
      </c>
      <c r="L19" s="16">
        <v>1</v>
      </c>
      <c r="M19" s="16">
        <f t="shared" si="0"/>
        <v>1</v>
      </c>
      <c r="N19" s="16">
        <f t="shared" si="1"/>
        <v>3</v>
      </c>
      <c r="O19" s="16" t="str">
        <f t="shared" si="2"/>
        <v>Level 1+</v>
      </c>
      <c r="P19" s="16"/>
      <c r="Q19" s="16"/>
      <c r="R19" s="16"/>
      <c r="S19" s="16" t="s">
        <v>964</v>
      </c>
      <c r="T19" s="21">
        <v>3240815.25</v>
      </c>
      <c r="U19" s="18" t="s">
        <v>1888</v>
      </c>
      <c r="V19" s="18">
        <v>7.4732073620000001</v>
      </c>
      <c r="W19" s="18" t="s">
        <v>1872</v>
      </c>
      <c r="X19" s="18">
        <v>7.5</v>
      </c>
      <c r="Y19" s="18">
        <v>3</v>
      </c>
      <c r="Z19" s="18" t="s">
        <v>1948</v>
      </c>
      <c r="AA19" s="22">
        <v>0.96419999999999995</v>
      </c>
      <c r="AB19" s="18" t="s">
        <v>345</v>
      </c>
      <c r="AC19" s="18">
        <v>190.04990000000001</v>
      </c>
      <c r="AD19" s="18">
        <v>190.0496</v>
      </c>
      <c r="AE19" s="22">
        <v>2.9999999999999997E-4</v>
      </c>
      <c r="AF19" s="22">
        <v>1.4491000000000001</v>
      </c>
      <c r="AG19" s="18">
        <v>7.44</v>
      </c>
      <c r="AH19" s="18">
        <v>7.64</v>
      </c>
      <c r="AI19" s="18">
        <v>7.47</v>
      </c>
      <c r="AJ19" s="18">
        <v>7.5</v>
      </c>
      <c r="AK19" s="22">
        <v>0.03</v>
      </c>
      <c r="AL19" s="7" t="s">
        <v>1949</v>
      </c>
      <c r="AM19" s="7">
        <v>238821.125</v>
      </c>
      <c r="AN19" s="7">
        <v>118994.25780000001</v>
      </c>
      <c r="AO19" s="7">
        <v>131525.17189999999</v>
      </c>
      <c r="AP19" s="7">
        <v>2809240</v>
      </c>
      <c r="AQ19" s="7">
        <v>1191237.25</v>
      </c>
      <c r="AR19" s="7">
        <v>2164901.75</v>
      </c>
      <c r="AS19" s="7">
        <v>1992689.625</v>
      </c>
      <c r="AT19" s="7">
        <v>2042328.625</v>
      </c>
      <c r="AU19" s="7">
        <v>254415.8125</v>
      </c>
      <c r="AV19" s="7">
        <v>377817.6875</v>
      </c>
      <c r="AW19" s="7">
        <v>379622.4375</v>
      </c>
      <c r="AX19" s="7">
        <v>335690.875</v>
      </c>
      <c r="AY19" s="7">
        <v>354925.59379999997</v>
      </c>
      <c r="AZ19" s="7">
        <v>387157.6875</v>
      </c>
      <c r="BA19" s="7">
        <v>276410.46879999997</v>
      </c>
      <c r="BB19" s="7">
        <v>685443.625</v>
      </c>
      <c r="BC19" s="7">
        <v>138985.5</v>
      </c>
      <c r="BD19" s="7">
        <v>70431.445309999996</v>
      </c>
      <c r="BE19" s="7">
        <v>72258.703129999994</v>
      </c>
      <c r="BF19" s="7">
        <v>57442.320310000003</v>
      </c>
      <c r="BG19" s="7">
        <v>59616.296880000002</v>
      </c>
      <c r="BH19" s="7">
        <v>3240815.25</v>
      </c>
      <c r="BI19" s="7">
        <v>146465.82810000001</v>
      </c>
      <c r="BJ19" s="7">
        <v>89619.28125</v>
      </c>
    </row>
    <row r="20" spans="1:62" ht="12" customHeight="1" x14ac:dyDescent="0.2">
      <c r="A20" s="7">
        <v>16</v>
      </c>
      <c r="B20" s="7" t="str">
        <f t="shared" si="4"/>
        <v>4-hydroxyphenylacetic acid</v>
      </c>
      <c r="C20" s="7" t="s">
        <v>340</v>
      </c>
      <c r="D20" s="7" t="s">
        <v>1950</v>
      </c>
      <c r="E20" s="7"/>
      <c r="F20" s="7"/>
      <c r="G20" s="7" t="s">
        <v>712</v>
      </c>
      <c r="H20" s="7" t="s">
        <v>379</v>
      </c>
      <c r="I20" s="7">
        <v>152.047344116</v>
      </c>
      <c r="J20" s="7" t="s">
        <v>1951</v>
      </c>
      <c r="K20" s="16">
        <v>0</v>
      </c>
      <c r="L20" s="16">
        <v>1</v>
      </c>
      <c r="M20" s="16">
        <f t="shared" si="0"/>
        <v>1</v>
      </c>
      <c r="N20" s="16">
        <f t="shared" si="1"/>
        <v>2</v>
      </c>
      <c r="O20" s="16" t="str">
        <f t="shared" si="2"/>
        <v>Level 1</v>
      </c>
      <c r="P20" s="16"/>
      <c r="Q20" s="16"/>
      <c r="R20" s="16"/>
      <c r="S20" s="16" t="s">
        <v>1001</v>
      </c>
      <c r="T20" s="21">
        <v>270210.125</v>
      </c>
      <c r="U20" s="18" t="s">
        <v>1903</v>
      </c>
      <c r="V20" s="18">
        <v>1.984821876</v>
      </c>
      <c r="W20" s="18"/>
      <c r="X20" s="18"/>
      <c r="Y20" s="18"/>
      <c r="Z20" s="18"/>
      <c r="AA20" s="22"/>
      <c r="AB20" s="18" t="s">
        <v>382</v>
      </c>
      <c r="AC20" s="18">
        <v>151.04</v>
      </c>
      <c r="AD20" s="18">
        <v>151.03989999999999</v>
      </c>
      <c r="AE20" s="22">
        <v>2.0000000000000001E-4</v>
      </c>
      <c r="AF20" s="22">
        <v>1.1731</v>
      </c>
      <c r="AG20" s="18">
        <v>1.87</v>
      </c>
      <c r="AH20" s="18">
        <v>2.06</v>
      </c>
      <c r="AI20" s="18">
        <v>1.98</v>
      </c>
      <c r="AJ20" s="18">
        <v>1.96</v>
      </c>
      <c r="AK20" s="22">
        <v>0.03</v>
      </c>
      <c r="AL20" s="7" t="s">
        <v>1952</v>
      </c>
      <c r="AM20" s="7"/>
      <c r="AN20" s="7"/>
      <c r="AO20" s="7"/>
      <c r="AP20" s="7">
        <v>133166.32810000001</v>
      </c>
      <c r="AQ20" s="7">
        <v>96144.203129999994</v>
      </c>
      <c r="AR20" s="7">
        <v>49762.644529999998</v>
      </c>
      <c r="AS20" s="7">
        <v>42410.1875</v>
      </c>
      <c r="AT20" s="7">
        <v>81934.351559999996</v>
      </c>
      <c r="AU20" s="7"/>
      <c r="AV20" s="7">
        <v>8844.8818360000005</v>
      </c>
      <c r="AW20" s="7">
        <v>14841.60449</v>
      </c>
      <c r="AX20" s="7">
        <v>16843.65625</v>
      </c>
      <c r="AY20" s="7">
        <v>15105.91699</v>
      </c>
      <c r="AZ20" s="7">
        <v>29148.195309999999</v>
      </c>
      <c r="BA20" s="7">
        <v>26397.32617</v>
      </c>
      <c r="BB20" s="7"/>
      <c r="BC20" s="7"/>
      <c r="BD20" s="7">
        <v>13519.818359999999</v>
      </c>
      <c r="BE20" s="7">
        <v>10623.117190000001</v>
      </c>
      <c r="BF20" s="7">
        <v>10589.000980000001</v>
      </c>
      <c r="BG20" s="7">
        <v>6411.4331050000001</v>
      </c>
      <c r="BH20" s="7">
        <v>38954.285159999999</v>
      </c>
      <c r="BI20" s="7">
        <v>6566.2109380000002</v>
      </c>
      <c r="BJ20" s="7"/>
    </row>
    <row r="21" spans="1:62" ht="12" customHeight="1" x14ac:dyDescent="0.2">
      <c r="A21" s="7">
        <v>80</v>
      </c>
      <c r="B21" s="7" t="s">
        <v>384</v>
      </c>
      <c r="C21" s="7" t="s">
        <v>340</v>
      </c>
      <c r="D21" s="7" t="s">
        <v>384</v>
      </c>
      <c r="E21" s="7"/>
      <c r="F21" s="7"/>
      <c r="G21" s="7" t="s">
        <v>385</v>
      </c>
      <c r="H21" s="7" t="s">
        <v>342</v>
      </c>
      <c r="I21" s="7">
        <v>126.042927432</v>
      </c>
      <c r="J21" s="7" t="s">
        <v>386</v>
      </c>
      <c r="K21" s="16">
        <v>1</v>
      </c>
      <c r="L21" s="16">
        <v>1</v>
      </c>
      <c r="M21" s="16">
        <f t="shared" si="0"/>
        <v>1</v>
      </c>
      <c r="N21" s="16">
        <f t="shared" si="1"/>
        <v>3</v>
      </c>
      <c r="O21" s="16" t="str">
        <f t="shared" si="2"/>
        <v>Level 1+</v>
      </c>
      <c r="P21" s="16"/>
      <c r="Q21" s="16"/>
      <c r="R21" s="16"/>
      <c r="S21" s="16" t="s">
        <v>964</v>
      </c>
      <c r="T21" s="21">
        <v>1810224.875</v>
      </c>
      <c r="U21" s="18" t="s">
        <v>1872</v>
      </c>
      <c r="V21" s="18">
        <v>13.17885306</v>
      </c>
      <c r="W21" s="18" t="s">
        <v>1873</v>
      </c>
      <c r="X21" s="18">
        <v>13.06</v>
      </c>
      <c r="Y21" s="18">
        <v>3</v>
      </c>
      <c r="Z21" s="18" t="s">
        <v>1953</v>
      </c>
      <c r="AA21" s="22">
        <v>0.88380000000000003</v>
      </c>
      <c r="AB21" s="18" t="s">
        <v>345</v>
      </c>
      <c r="AC21" s="18">
        <v>127.0502</v>
      </c>
      <c r="AD21" s="18">
        <v>127.0501</v>
      </c>
      <c r="AE21" s="22">
        <v>2.0000000000000001E-4</v>
      </c>
      <c r="AF21" s="22">
        <v>1.3176000000000001</v>
      </c>
      <c r="AG21" s="18">
        <v>12.85</v>
      </c>
      <c r="AH21" s="18">
        <v>13.28</v>
      </c>
      <c r="AI21" s="18">
        <v>13.18</v>
      </c>
      <c r="AJ21" s="18">
        <v>13.02</v>
      </c>
      <c r="AK21" s="22">
        <v>0.16</v>
      </c>
      <c r="AL21" s="7" t="s">
        <v>1954</v>
      </c>
      <c r="AM21" s="7"/>
      <c r="AN21" s="7"/>
      <c r="AO21" s="7"/>
      <c r="AP21" s="7">
        <v>1625352.5</v>
      </c>
      <c r="AQ21" s="7">
        <v>601215.3125</v>
      </c>
      <c r="AR21" s="7">
        <v>1810224.875</v>
      </c>
      <c r="AS21" s="7">
        <v>805467.1875</v>
      </c>
      <c r="AT21" s="7">
        <v>637831.8125</v>
      </c>
      <c r="AU21" s="7"/>
      <c r="AV21" s="7"/>
      <c r="AW21" s="7">
        <v>1102836.875</v>
      </c>
      <c r="AX21" s="7">
        <v>316525.6875</v>
      </c>
      <c r="AY21" s="7">
        <v>392989.4375</v>
      </c>
      <c r="AZ21" s="7">
        <v>635167.3125</v>
      </c>
      <c r="BA21" s="7">
        <v>529809.5625</v>
      </c>
      <c r="BB21" s="7"/>
      <c r="BC21" s="7"/>
      <c r="BD21" s="7"/>
      <c r="BE21" s="7"/>
      <c r="BF21" s="7"/>
      <c r="BG21" s="7"/>
      <c r="BH21" s="7">
        <v>887286.1875</v>
      </c>
      <c r="BI21" s="7">
        <v>12003.9375</v>
      </c>
      <c r="BJ21" s="7"/>
    </row>
    <row r="22" spans="1:62" ht="12" customHeight="1" x14ac:dyDescent="0.2">
      <c r="A22" s="7">
        <v>15</v>
      </c>
      <c r="B22" s="7" t="str">
        <f>D22</f>
        <v>4-pyridoxic acid</v>
      </c>
      <c r="C22" s="7" t="s">
        <v>340</v>
      </c>
      <c r="D22" s="7" t="s">
        <v>389</v>
      </c>
      <c r="E22" s="7"/>
      <c r="F22" s="7"/>
      <c r="G22" s="7" t="s">
        <v>390</v>
      </c>
      <c r="H22" s="7" t="s">
        <v>342</v>
      </c>
      <c r="I22" s="7">
        <v>183.05315776800001</v>
      </c>
      <c r="J22" s="7" t="s">
        <v>391</v>
      </c>
      <c r="K22" s="16">
        <v>1</v>
      </c>
      <c r="L22" s="16">
        <v>1</v>
      </c>
      <c r="M22" s="16">
        <f t="shared" si="0"/>
        <v>1</v>
      </c>
      <c r="N22" s="16">
        <f t="shared" si="1"/>
        <v>3</v>
      </c>
      <c r="O22" s="16" t="str">
        <f t="shared" si="2"/>
        <v>Level 1+</v>
      </c>
      <c r="P22" s="16"/>
      <c r="Q22" s="16"/>
      <c r="R22" s="16"/>
      <c r="S22" s="16" t="s">
        <v>964</v>
      </c>
      <c r="T22" s="21">
        <v>10116285</v>
      </c>
      <c r="U22" s="18" t="s">
        <v>1888</v>
      </c>
      <c r="V22" s="18">
        <v>2.605979445</v>
      </c>
      <c r="W22" s="18" t="s">
        <v>1888</v>
      </c>
      <c r="X22" s="18">
        <v>2.72</v>
      </c>
      <c r="Y22" s="18">
        <v>4</v>
      </c>
      <c r="Z22" s="18" t="s">
        <v>392</v>
      </c>
      <c r="AA22" s="22">
        <v>0.95799999999999996</v>
      </c>
      <c r="AB22" s="18" t="s">
        <v>345</v>
      </c>
      <c r="AC22" s="18">
        <v>184.06049999999999</v>
      </c>
      <c r="AD22" s="18">
        <v>184.06030000000001</v>
      </c>
      <c r="AE22" s="22">
        <v>2.0000000000000001E-4</v>
      </c>
      <c r="AF22" s="22">
        <v>1.0592999999999999</v>
      </c>
      <c r="AG22" s="18">
        <v>2.64</v>
      </c>
      <c r="AH22" s="18">
        <v>2.95</v>
      </c>
      <c r="AI22" s="18">
        <v>2.61</v>
      </c>
      <c r="AJ22" s="18">
        <v>2.75</v>
      </c>
      <c r="AK22" s="22">
        <v>0.15</v>
      </c>
      <c r="AL22" s="7" t="s">
        <v>1955</v>
      </c>
      <c r="AM22" s="7"/>
      <c r="AN22" s="7">
        <v>3040.164307</v>
      </c>
      <c r="AO22" s="7">
        <v>3177.1921390000002</v>
      </c>
      <c r="AP22" s="7">
        <v>2296635.5</v>
      </c>
      <c r="AQ22" s="7">
        <v>1559099</v>
      </c>
      <c r="AR22" s="7">
        <v>1638073.125</v>
      </c>
      <c r="AS22" s="7">
        <v>2234455.75</v>
      </c>
      <c r="AT22" s="7">
        <v>2319563.75</v>
      </c>
      <c r="AU22" s="7">
        <v>24980.605469999999</v>
      </c>
      <c r="AV22" s="7">
        <v>36808.160159999999</v>
      </c>
      <c r="AW22" s="7">
        <v>855641.25</v>
      </c>
      <c r="AX22" s="7">
        <v>1611618.25</v>
      </c>
      <c r="AY22" s="7">
        <v>1512516.875</v>
      </c>
      <c r="AZ22" s="7">
        <v>831547.9375</v>
      </c>
      <c r="BA22" s="7">
        <v>563371.125</v>
      </c>
      <c r="BB22" s="7">
        <v>24703.914059999999</v>
      </c>
      <c r="BC22" s="7">
        <v>20010.32617</v>
      </c>
      <c r="BD22" s="7">
        <v>395312.0625</v>
      </c>
      <c r="BE22" s="7">
        <v>481249.375</v>
      </c>
      <c r="BF22" s="7">
        <v>411259.71879999997</v>
      </c>
      <c r="BG22" s="7">
        <v>493065.6875</v>
      </c>
      <c r="BH22" s="7">
        <v>10116285</v>
      </c>
      <c r="BI22" s="7">
        <v>17061.720700000002</v>
      </c>
      <c r="BJ22" s="7">
        <v>30430.123049999998</v>
      </c>
    </row>
    <row r="23" spans="1:62" ht="12" customHeight="1" x14ac:dyDescent="0.2">
      <c r="A23" s="7">
        <v>28</v>
      </c>
      <c r="B23" s="7" t="str">
        <f>D23&amp;" and/or isomers"</f>
        <v>4-quinolinecarboxylic acid and/or isomers</v>
      </c>
      <c r="C23" s="7" t="s">
        <v>340</v>
      </c>
      <c r="D23" s="7" t="s">
        <v>394</v>
      </c>
      <c r="E23" s="7"/>
      <c r="F23" s="7"/>
      <c r="G23" s="7" t="s">
        <v>395</v>
      </c>
      <c r="H23" s="7" t="s">
        <v>342</v>
      </c>
      <c r="I23" s="7">
        <v>173.047678464</v>
      </c>
      <c r="J23" s="7" t="s">
        <v>396</v>
      </c>
      <c r="K23" s="16">
        <v>1</v>
      </c>
      <c r="L23" s="16">
        <v>1</v>
      </c>
      <c r="M23" s="16">
        <f t="shared" si="0"/>
        <v>0.5</v>
      </c>
      <c r="N23" s="16">
        <f t="shared" si="1"/>
        <v>2.5</v>
      </c>
      <c r="O23" s="16" t="str">
        <f t="shared" si="2"/>
        <v>Level 1+</v>
      </c>
      <c r="P23" s="16"/>
      <c r="Q23" s="16"/>
      <c r="R23" s="16" t="s">
        <v>1279</v>
      </c>
      <c r="S23" s="16" t="s">
        <v>964</v>
      </c>
      <c r="T23" s="21">
        <v>10032255</v>
      </c>
      <c r="U23" s="18" t="s">
        <v>1874</v>
      </c>
      <c r="V23" s="18">
        <v>4.9038530089999997</v>
      </c>
      <c r="W23" s="18" t="s">
        <v>1880</v>
      </c>
      <c r="X23" s="18">
        <v>5.47</v>
      </c>
      <c r="Y23" s="18">
        <v>3</v>
      </c>
      <c r="Z23" s="18" t="s">
        <v>1956</v>
      </c>
      <c r="AA23" s="22">
        <v>0.97050000000000003</v>
      </c>
      <c r="AB23" s="18" t="s">
        <v>345</v>
      </c>
      <c r="AC23" s="18">
        <v>174.05500000000001</v>
      </c>
      <c r="AD23" s="18">
        <v>174.0547</v>
      </c>
      <c r="AE23" s="22">
        <v>2.0000000000000001E-4</v>
      </c>
      <c r="AF23" s="22">
        <v>1.3160000000000001</v>
      </c>
      <c r="AG23" s="18">
        <v>5.32</v>
      </c>
      <c r="AH23" s="18">
        <v>5.75</v>
      </c>
      <c r="AI23" s="18">
        <v>4.9000000000000004</v>
      </c>
      <c r="AJ23" s="18">
        <v>5.5</v>
      </c>
      <c r="AK23" s="22">
        <v>0.6</v>
      </c>
      <c r="AL23" s="7" t="s">
        <v>1957</v>
      </c>
      <c r="AM23" s="7"/>
      <c r="AN23" s="7"/>
      <c r="AO23" s="7"/>
      <c r="AP23" s="7">
        <v>4507482</v>
      </c>
      <c r="AQ23" s="7">
        <v>1276971</v>
      </c>
      <c r="AR23" s="7">
        <v>2487946.75</v>
      </c>
      <c r="AS23" s="7">
        <v>2183289.25</v>
      </c>
      <c r="AT23" s="7">
        <v>10032255</v>
      </c>
      <c r="AU23" s="7">
        <v>163156.04689999999</v>
      </c>
      <c r="AV23" s="7">
        <v>371407.09379999997</v>
      </c>
      <c r="AW23" s="7">
        <v>452397.71879999997</v>
      </c>
      <c r="AX23" s="7">
        <v>221275.3125</v>
      </c>
      <c r="AY23" s="7">
        <v>215503.32810000001</v>
      </c>
      <c r="AZ23" s="7">
        <v>718613.0625</v>
      </c>
      <c r="BA23" s="7">
        <v>529008.25</v>
      </c>
      <c r="BB23" s="7">
        <v>130721.6719</v>
      </c>
      <c r="BC23" s="7">
        <v>32936.816409999999</v>
      </c>
      <c r="BD23" s="7"/>
      <c r="BE23" s="7"/>
      <c r="BF23" s="7"/>
      <c r="BG23" s="7"/>
      <c r="BH23" s="7">
        <v>9758971</v>
      </c>
      <c r="BI23" s="7">
        <v>33400.914060000003</v>
      </c>
      <c r="BJ23" s="7">
        <v>29264.46875</v>
      </c>
    </row>
    <row r="24" spans="1:62" ht="12" customHeight="1" x14ac:dyDescent="0.2">
      <c r="A24" s="7">
        <v>24</v>
      </c>
      <c r="B24" s="7" t="str">
        <f t="shared" ref="B24:B27" si="5">D24</f>
        <v>5-methylcytosine</v>
      </c>
      <c r="C24" s="7" t="s">
        <v>340</v>
      </c>
      <c r="D24" s="7" t="s">
        <v>399</v>
      </c>
      <c r="E24" s="7"/>
      <c r="F24" s="7"/>
      <c r="G24" s="7" t="s">
        <v>400</v>
      </c>
      <c r="H24" s="7" t="s">
        <v>342</v>
      </c>
      <c r="I24" s="7">
        <v>125.05891184399999</v>
      </c>
      <c r="J24" s="7" t="s">
        <v>401</v>
      </c>
      <c r="K24" s="16">
        <v>1</v>
      </c>
      <c r="L24" s="16">
        <v>1</v>
      </c>
      <c r="M24" s="16">
        <f t="shared" si="0"/>
        <v>1</v>
      </c>
      <c r="N24" s="16">
        <f t="shared" si="1"/>
        <v>3</v>
      </c>
      <c r="O24" s="16" t="str">
        <f t="shared" si="2"/>
        <v>Level 1+</v>
      </c>
      <c r="P24" s="16"/>
      <c r="Q24" s="16"/>
      <c r="R24" s="16"/>
      <c r="S24" s="16" t="s">
        <v>964</v>
      </c>
      <c r="T24" s="21">
        <v>1839950.875</v>
      </c>
      <c r="U24" s="18" t="s">
        <v>1873</v>
      </c>
      <c r="V24" s="18">
        <v>3.9615298480000001</v>
      </c>
      <c r="W24" s="18" t="s">
        <v>1870</v>
      </c>
      <c r="X24" s="18">
        <v>3.7</v>
      </c>
      <c r="Y24" s="18">
        <v>3</v>
      </c>
      <c r="Z24" s="18" t="s">
        <v>1958</v>
      </c>
      <c r="AA24" s="22">
        <v>0.8075</v>
      </c>
      <c r="AB24" s="18" t="s">
        <v>345</v>
      </c>
      <c r="AC24" s="18">
        <v>126.06619999999999</v>
      </c>
      <c r="AD24" s="18">
        <v>126.06610000000001</v>
      </c>
      <c r="AE24" s="22">
        <v>1E-4</v>
      </c>
      <c r="AF24" s="22">
        <v>0.87260000000000004</v>
      </c>
      <c r="AG24" s="18">
        <v>3.6</v>
      </c>
      <c r="AH24" s="18">
        <v>3.92</v>
      </c>
      <c r="AI24" s="18">
        <v>3.96</v>
      </c>
      <c r="AJ24" s="18">
        <v>3.74</v>
      </c>
      <c r="AK24" s="22">
        <v>0.22</v>
      </c>
      <c r="AL24" s="7" t="s">
        <v>1959</v>
      </c>
      <c r="AM24" s="7">
        <v>14356.20703</v>
      </c>
      <c r="AN24" s="7">
        <v>9521.5712889999995</v>
      </c>
      <c r="AO24" s="7">
        <v>11415.82324</v>
      </c>
      <c r="AP24" s="7">
        <v>796934.125</v>
      </c>
      <c r="AQ24" s="7">
        <v>798414.4375</v>
      </c>
      <c r="AR24" s="7">
        <v>1601438.5</v>
      </c>
      <c r="AS24" s="7">
        <v>1839950.875</v>
      </c>
      <c r="AT24" s="7">
        <v>1139678.75</v>
      </c>
      <c r="AU24" s="7">
        <v>49719.945310000003</v>
      </c>
      <c r="AV24" s="7">
        <v>53242.148439999997</v>
      </c>
      <c r="AW24" s="7">
        <v>422286.78129999997</v>
      </c>
      <c r="AX24" s="7">
        <v>525561.5625</v>
      </c>
      <c r="AY24" s="7">
        <v>830241.0625</v>
      </c>
      <c r="AZ24" s="7">
        <v>812907.1875</v>
      </c>
      <c r="BA24" s="7">
        <v>220373.89060000001</v>
      </c>
      <c r="BB24" s="7">
        <v>39980.773439999997</v>
      </c>
      <c r="BC24" s="7">
        <v>40496.179689999997</v>
      </c>
      <c r="BD24" s="7">
        <v>159079.29689999999</v>
      </c>
      <c r="BE24" s="7">
        <v>174965.85939999999</v>
      </c>
      <c r="BF24" s="7">
        <v>176444.98439999999</v>
      </c>
      <c r="BG24" s="7">
        <v>143715.0313</v>
      </c>
      <c r="BH24" s="7">
        <v>166957.125</v>
      </c>
      <c r="BI24" s="7">
        <v>27051.191409999999</v>
      </c>
      <c r="BJ24" s="7">
        <v>30464.964840000001</v>
      </c>
    </row>
    <row r="25" spans="1:62" ht="12" customHeight="1" x14ac:dyDescent="0.2">
      <c r="A25" s="7">
        <v>61</v>
      </c>
      <c r="B25" s="7" t="str">
        <f t="shared" si="5"/>
        <v>5-oxo-proline</v>
      </c>
      <c r="C25" s="7" t="s">
        <v>340</v>
      </c>
      <c r="D25" s="7" t="s">
        <v>1047</v>
      </c>
      <c r="E25" s="7"/>
      <c r="F25" s="7"/>
      <c r="G25" s="7" t="s">
        <v>1048</v>
      </c>
      <c r="H25" s="7" t="s">
        <v>379</v>
      </c>
      <c r="I25" s="7">
        <v>129.042593084</v>
      </c>
      <c r="J25" s="7" t="s">
        <v>1049</v>
      </c>
      <c r="K25" s="16">
        <v>1</v>
      </c>
      <c r="L25" s="16">
        <v>1</v>
      </c>
      <c r="M25" s="16">
        <f t="shared" si="0"/>
        <v>1</v>
      </c>
      <c r="N25" s="16">
        <f t="shared" si="1"/>
        <v>3</v>
      </c>
      <c r="O25" s="16" t="str">
        <f t="shared" si="2"/>
        <v>Level 1+</v>
      </c>
      <c r="P25" s="16"/>
      <c r="Q25" s="16"/>
      <c r="R25" s="16"/>
      <c r="S25" s="16" t="s">
        <v>964</v>
      </c>
      <c r="T25" s="21">
        <v>3800977.75</v>
      </c>
      <c r="U25" s="18" t="s">
        <v>1894</v>
      </c>
      <c r="V25" s="18">
        <v>11.065213760000001</v>
      </c>
      <c r="W25" s="18" t="s">
        <v>1908</v>
      </c>
      <c r="X25" s="18">
        <v>11.09</v>
      </c>
      <c r="Y25" s="18">
        <v>2</v>
      </c>
      <c r="Z25" s="18" t="s">
        <v>1960</v>
      </c>
      <c r="AA25" s="22">
        <v>0.97230000000000005</v>
      </c>
      <c r="AB25" s="18" t="s">
        <v>382</v>
      </c>
      <c r="AC25" s="18">
        <v>128.03530000000001</v>
      </c>
      <c r="AD25" s="18">
        <v>128.03540000000001</v>
      </c>
      <c r="AE25" s="22">
        <v>1E-4</v>
      </c>
      <c r="AF25" s="22">
        <v>0.95950000000000002</v>
      </c>
      <c r="AG25" s="18">
        <v>11</v>
      </c>
      <c r="AH25" s="18">
        <v>11.29</v>
      </c>
      <c r="AI25" s="18">
        <v>11.07</v>
      </c>
      <c r="AJ25" s="18">
        <v>11.11</v>
      </c>
      <c r="AK25" s="22">
        <v>0.04</v>
      </c>
      <c r="AL25" s="7" t="s">
        <v>1961</v>
      </c>
      <c r="AM25" s="7">
        <v>12071.11621</v>
      </c>
      <c r="AN25" s="7">
        <v>9154.9873050000006</v>
      </c>
      <c r="AO25" s="7">
        <v>9739.4609380000002</v>
      </c>
      <c r="AP25" s="7">
        <v>2369080.25</v>
      </c>
      <c r="AQ25" s="7">
        <v>882350</v>
      </c>
      <c r="AR25" s="7">
        <v>1432921.5</v>
      </c>
      <c r="AS25" s="7">
        <v>2168254.75</v>
      </c>
      <c r="AT25" s="7">
        <v>2329090</v>
      </c>
      <c r="AU25" s="7">
        <v>114713.8594</v>
      </c>
      <c r="AV25" s="7">
        <v>168790.20310000001</v>
      </c>
      <c r="AW25" s="7">
        <v>456968.53129999997</v>
      </c>
      <c r="AX25" s="7">
        <v>479557</v>
      </c>
      <c r="AY25" s="7">
        <v>519952</v>
      </c>
      <c r="AZ25" s="7">
        <v>696258.9375</v>
      </c>
      <c r="BA25" s="7">
        <v>656882.9375</v>
      </c>
      <c r="BB25" s="7">
        <v>101110.71090000001</v>
      </c>
      <c r="BC25" s="7">
        <v>52526.265630000002</v>
      </c>
      <c r="BD25" s="7"/>
      <c r="BE25" s="7">
        <v>82598.242190000004</v>
      </c>
      <c r="BF25" s="7"/>
      <c r="BG25" s="7">
        <v>16495.949219999999</v>
      </c>
      <c r="BH25" s="7">
        <v>12935143</v>
      </c>
      <c r="BI25" s="7">
        <v>87096.125</v>
      </c>
      <c r="BJ25" s="7">
        <v>87770.625</v>
      </c>
    </row>
    <row r="26" spans="1:62" s="26" customFormat="1" ht="12" customHeight="1" x14ac:dyDescent="0.2">
      <c r="A26" s="24">
        <v>0</v>
      </c>
      <c r="B26" s="24" t="str">
        <f t="shared" si="5"/>
        <v>5-valerolactone</v>
      </c>
      <c r="C26" s="24" t="s">
        <v>340</v>
      </c>
      <c r="D26" s="24" t="s">
        <v>1962</v>
      </c>
      <c r="E26" s="24"/>
      <c r="F26" s="24"/>
      <c r="G26" s="24" t="s">
        <v>1963</v>
      </c>
      <c r="H26" s="24" t="s">
        <v>342</v>
      </c>
      <c r="I26" s="24">
        <v>100.052429496</v>
      </c>
      <c r="J26" s="24" t="s">
        <v>1964</v>
      </c>
      <c r="K26" s="27">
        <v>0</v>
      </c>
      <c r="L26" s="27">
        <v>1</v>
      </c>
      <c r="M26" s="27">
        <f t="shared" si="0"/>
        <v>1</v>
      </c>
      <c r="N26" s="27">
        <f t="shared" si="1"/>
        <v>2</v>
      </c>
      <c r="O26" s="27" t="str">
        <f t="shared" si="2"/>
        <v>Level 1</v>
      </c>
      <c r="P26" s="27"/>
      <c r="Q26" s="27"/>
      <c r="R26" s="27"/>
      <c r="S26" s="27" t="s">
        <v>1001</v>
      </c>
      <c r="T26" s="28">
        <v>9282859</v>
      </c>
      <c r="U26" s="29" t="s">
        <v>1876</v>
      </c>
      <c r="V26" s="29">
        <v>1.1075435309999999</v>
      </c>
      <c r="W26" s="29"/>
      <c r="X26" s="29"/>
      <c r="Y26" s="29"/>
      <c r="Z26" s="29"/>
      <c r="AA26" s="30"/>
      <c r="AB26" s="29" t="s">
        <v>345</v>
      </c>
      <c r="AC26" s="29">
        <v>101.05970000000001</v>
      </c>
      <c r="AD26" s="29">
        <v>101.06</v>
      </c>
      <c r="AE26" s="30">
        <v>2.0000000000000001E-4</v>
      </c>
      <c r="AF26" s="30">
        <v>2.3938000000000001</v>
      </c>
      <c r="AG26" s="29">
        <v>0.73</v>
      </c>
      <c r="AH26" s="29">
        <v>1.02</v>
      </c>
      <c r="AI26" s="29">
        <v>1.1100000000000001</v>
      </c>
      <c r="AJ26" s="29">
        <v>0.83</v>
      </c>
      <c r="AK26" s="30">
        <v>0.27</v>
      </c>
      <c r="AL26" s="24" t="s">
        <v>1965</v>
      </c>
      <c r="AM26" s="24">
        <v>49542.332029999998</v>
      </c>
      <c r="AN26" s="24">
        <v>77725.335940000004</v>
      </c>
      <c r="AO26" s="24">
        <v>88022</v>
      </c>
      <c r="AP26" s="24">
        <v>4469285</v>
      </c>
      <c r="AQ26" s="24">
        <v>3292214</v>
      </c>
      <c r="AR26" s="24">
        <v>4288292</v>
      </c>
      <c r="AS26" s="24">
        <v>3886417</v>
      </c>
      <c r="AT26" s="24">
        <v>2736391.75</v>
      </c>
      <c r="AU26" s="24">
        <v>9215179</v>
      </c>
      <c r="AV26" s="24">
        <v>9282859</v>
      </c>
      <c r="AW26" s="24">
        <v>1480669.125</v>
      </c>
      <c r="AX26" s="24">
        <v>859773.8125</v>
      </c>
      <c r="AY26" s="24">
        <v>866254</v>
      </c>
      <c r="AZ26" s="24">
        <v>1359598.5</v>
      </c>
      <c r="BA26" s="24">
        <v>1145655.625</v>
      </c>
      <c r="BB26" s="24">
        <v>2054775.75</v>
      </c>
      <c r="BC26" s="24">
        <v>1808344.75</v>
      </c>
      <c r="BD26" s="24">
        <v>763694.5625</v>
      </c>
      <c r="BE26" s="24">
        <v>558933.8125</v>
      </c>
      <c r="BF26" s="24">
        <v>741743.0625</v>
      </c>
      <c r="BG26" s="24">
        <v>597298.25</v>
      </c>
      <c r="BH26" s="24">
        <v>646928.3125</v>
      </c>
      <c r="BI26" s="24">
        <v>886207.625</v>
      </c>
      <c r="BJ26" s="24">
        <v>1255824.375</v>
      </c>
    </row>
    <row r="27" spans="1:62" ht="12" customHeight="1" x14ac:dyDescent="0.2">
      <c r="A27" s="7">
        <v>9</v>
      </c>
      <c r="B27" s="7" t="str">
        <f t="shared" si="5"/>
        <v>5'-methylthioadenosine</v>
      </c>
      <c r="C27" s="7" t="s">
        <v>340</v>
      </c>
      <c r="D27" s="7" t="s">
        <v>409</v>
      </c>
      <c r="E27" s="7"/>
      <c r="F27" s="7"/>
      <c r="G27" s="7" t="s">
        <v>410</v>
      </c>
      <c r="H27" s="7" t="s">
        <v>342</v>
      </c>
      <c r="I27" s="7">
        <v>297.08956033999999</v>
      </c>
      <c r="J27" s="7" t="s">
        <v>411</v>
      </c>
      <c r="K27" s="16">
        <v>1</v>
      </c>
      <c r="L27" s="16">
        <v>1</v>
      </c>
      <c r="M27" s="16">
        <f t="shared" si="0"/>
        <v>1</v>
      </c>
      <c r="N27" s="16">
        <f t="shared" si="1"/>
        <v>3</v>
      </c>
      <c r="O27" s="16" t="str">
        <f t="shared" si="2"/>
        <v>Level 1+</v>
      </c>
      <c r="P27" s="16"/>
      <c r="Q27" s="16"/>
      <c r="R27" s="16"/>
      <c r="S27" s="16" t="s">
        <v>964</v>
      </c>
      <c r="T27" s="21">
        <v>22873412</v>
      </c>
      <c r="U27" s="18" t="s">
        <v>1888</v>
      </c>
      <c r="V27" s="18">
        <v>1.5354770579999999</v>
      </c>
      <c r="W27" s="18" t="s">
        <v>1888</v>
      </c>
      <c r="X27" s="18">
        <v>1.55</v>
      </c>
      <c r="Y27" s="18">
        <v>9</v>
      </c>
      <c r="Z27" s="18" t="s">
        <v>1966</v>
      </c>
      <c r="AA27" s="22">
        <v>0.91100000000000003</v>
      </c>
      <c r="AB27" s="18" t="s">
        <v>345</v>
      </c>
      <c r="AC27" s="18">
        <v>298.09690000000001</v>
      </c>
      <c r="AD27" s="18">
        <v>298.09640000000002</v>
      </c>
      <c r="AE27" s="22">
        <v>4.0000000000000002E-4</v>
      </c>
      <c r="AF27" s="22">
        <v>1.3926000000000001</v>
      </c>
      <c r="AG27" s="18">
        <v>1.47</v>
      </c>
      <c r="AH27" s="18">
        <v>1.76</v>
      </c>
      <c r="AI27" s="18">
        <v>1.54</v>
      </c>
      <c r="AJ27" s="18">
        <v>1.59</v>
      </c>
      <c r="AK27" s="22">
        <v>0.06</v>
      </c>
      <c r="AL27" s="7" t="s">
        <v>1967</v>
      </c>
      <c r="AM27" s="7"/>
      <c r="AN27" s="7"/>
      <c r="AO27" s="7"/>
      <c r="AP27" s="7">
        <v>3641047.25</v>
      </c>
      <c r="AQ27" s="7">
        <v>1034792.063</v>
      </c>
      <c r="AR27" s="7">
        <v>2105204.75</v>
      </c>
      <c r="AS27" s="7">
        <v>2479481</v>
      </c>
      <c r="AT27" s="7">
        <v>2839631</v>
      </c>
      <c r="AU27" s="7"/>
      <c r="AV27" s="7">
        <v>87171.109379999994</v>
      </c>
      <c r="AW27" s="7">
        <v>1625125.375</v>
      </c>
      <c r="AX27" s="7">
        <v>1810829.875</v>
      </c>
      <c r="AY27" s="7">
        <v>4150669.5</v>
      </c>
      <c r="AZ27" s="7">
        <v>2432518</v>
      </c>
      <c r="BA27" s="7">
        <v>1457859</v>
      </c>
      <c r="BB27" s="7">
        <v>3749552.75</v>
      </c>
      <c r="BC27" s="7">
        <v>188203.07810000001</v>
      </c>
      <c r="BD27" s="7">
        <v>2951960.25</v>
      </c>
      <c r="BE27" s="7">
        <v>3729739.25</v>
      </c>
      <c r="BF27" s="7">
        <v>1803907.375</v>
      </c>
      <c r="BG27" s="7">
        <v>3236247.75</v>
      </c>
      <c r="BH27" s="7">
        <v>22873412</v>
      </c>
      <c r="BI27" s="7">
        <v>37039.96875</v>
      </c>
      <c r="BJ27" s="7">
        <v>50609.292970000002</v>
      </c>
    </row>
    <row r="28" spans="1:62" s="26" customFormat="1" ht="12" customHeight="1" x14ac:dyDescent="0.2">
      <c r="A28" s="24">
        <v>1</v>
      </c>
      <c r="B28" s="24" t="str">
        <f>D28&amp;" and/or isomers"</f>
        <v>abscisic acid and/or isomers</v>
      </c>
      <c r="C28" s="24" t="s">
        <v>340</v>
      </c>
      <c r="D28" s="24" t="s">
        <v>1968</v>
      </c>
      <c r="E28" s="24"/>
      <c r="F28" s="24"/>
      <c r="G28" s="24" t="s">
        <v>1969</v>
      </c>
      <c r="H28" s="24" t="s">
        <v>342</v>
      </c>
      <c r="I28" s="24">
        <v>264.13615912</v>
      </c>
      <c r="J28" s="24" t="s">
        <v>1970</v>
      </c>
      <c r="K28" s="27">
        <v>0</v>
      </c>
      <c r="L28" s="27">
        <v>1</v>
      </c>
      <c r="M28" s="27">
        <f t="shared" si="0"/>
        <v>1</v>
      </c>
      <c r="N28" s="27">
        <f t="shared" si="1"/>
        <v>2</v>
      </c>
      <c r="O28" s="27" t="str">
        <f t="shared" si="2"/>
        <v>Level 1</v>
      </c>
      <c r="P28" s="27"/>
      <c r="Q28" s="27"/>
      <c r="R28" s="27" t="s">
        <v>991</v>
      </c>
      <c r="S28" s="27" t="s">
        <v>1001</v>
      </c>
      <c r="T28" s="28">
        <v>2181857.5</v>
      </c>
      <c r="U28" s="29" t="s">
        <v>1888</v>
      </c>
      <c r="V28" s="29">
        <v>1.135346293</v>
      </c>
      <c r="W28" s="29"/>
      <c r="X28" s="29"/>
      <c r="Y28" s="29"/>
      <c r="Z28" s="29"/>
      <c r="AA28" s="30"/>
      <c r="AB28" s="29" t="s">
        <v>345</v>
      </c>
      <c r="AC28" s="29">
        <v>265.14350000000002</v>
      </c>
      <c r="AD28" s="29">
        <v>265.1429</v>
      </c>
      <c r="AE28" s="30">
        <v>5.9999999999999995E-4</v>
      </c>
      <c r="AF28" s="30">
        <v>2.1941999999999999</v>
      </c>
      <c r="AG28" s="29">
        <v>1.03</v>
      </c>
      <c r="AH28" s="29">
        <v>1.26</v>
      </c>
      <c r="AI28" s="29">
        <v>1.1399999999999999</v>
      </c>
      <c r="AJ28" s="29">
        <v>1.1000000000000001</v>
      </c>
      <c r="AK28" s="30">
        <v>0.04</v>
      </c>
      <c r="AL28" s="24" t="s">
        <v>1971</v>
      </c>
      <c r="AM28" s="24">
        <v>16841.46875</v>
      </c>
      <c r="AN28" s="24">
        <v>13723.72754</v>
      </c>
      <c r="AO28" s="24">
        <v>21697.953130000002</v>
      </c>
      <c r="AP28" s="24">
        <v>235184.0938</v>
      </c>
      <c r="AQ28" s="24">
        <v>232700.5938</v>
      </c>
      <c r="AR28" s="24">
        <v>327244.09379999997</v>
      </c>
      <c r="AS28" s="24">
        <v>331000.75</v>
      </c>
      <c r="AT28" s="24">
        <v>304304.71879999997</v>
      </c>
      <c r="AU28" s="24">
        <v>395931.03129999997</v>
      </c>
      <c r="AV28" s="24">
        <v>756943.375</v>
      </c>
      <c r="AW28" s="24">
        <v>139308.42189999999</v>
      </c>
      <c r="AX28" s="24">
        <v>212993.875</v>
      </c>
      <c r="AY28" s="24">
        <v>394072.65629999997</v>
      </c>
      <c r="AZ28" s="24">
        <v>155109.3438</v>
      </c>
      <c r="BA28" s="24">
        <v>140416.07810000001</v>
      </c>
      <c r="BB28" s="24">
        <v>399507.1875</v>
      </c>
      <c r="BC28" s="24">
        <v>1277827.5</v>
      </c>
      <c r="BD28" s="24">
        <v>218033.6563</v>
      </c>
      <c r="BE28" s="24">
        <v>135097.64060000001</v>
      </c>
      <c r="BF28" s="24">
        <v>173548.48439999999</v>
      </c>
      <c r="BG28" s="24">
        <v>158004.125</v>
      </c>
      <c r="BH28" s="24">
        <v>2181857.5</v>
      </c>
      <c r="BI28" s="24">
        <v>164176.7813</v>
      </c>
      <c r="BJ28" s="24">
        <v>1024827.313</v>
      </c>
    </row>
    <row r="29" spans="1:62" ht="12" customHeight="1" x14ac:dyDescent="0.2">
      <c r="A29" s="7">
        <v>13</v>
      </c>
      <c r="B29" s="7" t="str">
        <f t="shared" ref="B29:B34" si="6">D29</f>
        <v>adenine</v>
      </c>
      <c r="C29" s="7" t="s">
        <v>340</v>
      </c>
      <c r="D29" s="7" t="s">
        <v>421</v>
      </c>
      <c r="E29" s="7"/>
      <c r="F29" s="7"/>
      <c r="G29" s="7" t="s">
        <v>422</v>
      </c>
      <c r="H29" s="7" t="s">
        <v>342</v>
      </c>
      <c r="I29" s="7">
        <v>135.05449515999999</v>
      </c>
      <c r="J29" s="7" t="s">
        <v>423</v>
      </c>
      <c r="K29" s="16">
        <v>1</v>
      </c>
      <c r="L29" s="16">
        <v>1</v>
      </c>
      <c r="M29" s="16">
        <f t="shared" si="0"/>
        <v>1</v>
      </c>
      <c r="N29" s="16">
        <f t="shared" si="1"/>
        <v>3</v>
      </c>
      <c r="O29" s="16" t="str">
        <f t="shared" si="2"/>
        <v>Level 1+</v>
      </c>
      <c r="P29" s="16"/>
      <c r="Q29" s="16"/>
      <c r="R29" s="16"/>
      <c r="S29" s="16" t="s">
        <v>964</v>
      </c>
      <c r="T29" s="21">
        <v>413678496</v>
      </c>
      <c r="U29" s="18" t="s">
        <v>1870</v>
      </c>
      <c r="V29" s="18">
        <v>2.3206027749999998</v>
      </c>
      <c r="W29" s="18" t="s">
        <v>1884</v>
      </c>
      <c r="X29" s="18">
        <v>2.25</v>
      </c>
      <c r="Y29" s="18">
        <v>4</v>
      </c>
      <c r="Z29" s="18" t="s">
        <v>1054</v>
      </c>
      <c r="AA29" s="22">
        <v>0.94810000000000005</v>
      </c>
      <c r="AB29" s="18" t="s">
        <v>345</v>
      </c>
      <c r="AC29" s="18">
        <v>136.06180000000001</v>
      </c>
      <c r="AD29" s="18">
        <v>136.0616</v>
      </c>
      <c r="AE29" s="22">
        <v>2.0000000000000001E-4</v>
      </c>
      <c r="AF29" s="22">
        <v>1.4694</v>
      </c>
      <c r="AG29" s="18">
        <v>2.14</v>
      </c>
      <c r="AH29" s="18">
        <v>2.69</v>
      </c>
      <c r="AI29" s="18">
        <v>2.3199999999999998</v>
      </c>
      <c r="AJ29" s="18">
        <v>2.29</v>
      </c>
      <c r="AK29" s="22">
        <v>0.04</v>
      </c>
      <c r="AL29" s="7" t="s">
        <v>1972</v>
      </c>
      <c r="AM29" s="7">
        <v>156319.29689999999</v>
      </c>
      <c r="AN29" s="7">
        <v>57485.984380000002</v>
      </c>
      <c r="AO29" s="7">
        <v>75097.960940000004</v>
      </c>
      <c r="AP29" s="7">
        <v>413678496</v>
      </c>
      <c r="AQ29" s="7">
        <v>99159344</v>
      </c>
      <c r="AR29" s="7">
        <v>243245136</v>
      </c>
      <c r="AS29" s="7">
        <v>301162016</v>
      </c>
      <c r="AT29" s="7">
        <v>238687360</v>
      </c>
      <c r="AU29" s="7">
        <v>3739384</v>
      </c>
      <c r="AV29" s="7">
        <v>9012721</v>
      </c>
      <c r="AW29" s="7">
        <v>255493024</v>
      </c>
      <c r="AX29" s="7">
        <v>301572192</v>
      </c>
      <c r="AY29" s="7">
        <v>311413056</v>
      </c>
      <c r="AZ29" s="7">
        <v>185526176</v>
      </c>
      <c r="BA29" s="7">
        <v>202545728</v>
      </c>
      <c r="BB29" s="7">
        <v>21085782</v>
      </c>
      <c r="BC29" s="7">
        <v>6918847.5</v>
      </c>
      <c r="BD29" s="7">
        <v>196568272</v>
      </c>
      <c r="BE29" s="7">
        <v>322734976</v>
      </c>
      <c r="BF29" s="7">
        <v>173348448</v>
      </c>
      <c r="BG29" s="7">
        <v>241422288</v>
      </c>
      <c r="BH29" s="7">
        <v>156937200</v>
      </c>
      <c r="BI29" s="7">
        <v>4517493</v>
      </c>
      <c r="BJ29" s="7">
        <v>5486836</v>
      </c>
    </row>
    <row r="30" spans="1:62" ht="12" customHeight="1" x14ac:dyDescent="0.2">
      <c r="A30" s="7">
        <v>17</v>
      </c>
      <c r="B30" s="7" t="str">
        <f t="shared" si="6"/>
        <v>adenosine</v>
      </c>
      <c r="C30" s="7" t="s">
        <v>340</v>
      </c>
      <c r="D30" s="7" t="s">
        <v>428</v>
      </c>
      <c r="E30" s="7"/>
      <c r="F30" s="7"/>
      <c r="G30" s="7" t="s">
        <v>353</v>
      </c>
      <c r="H30" s="7" t="s">
        <v>342</v>
      </c>
      <c r="I30" s="7">
        <v>267.096753896</v>
      </c>
      <c r="J30" s="7" t="s">
        <v>429</v>
      </c>
      <c r="K30" s="16">
        <v>1</v>
      </c>
      <c r="L30" s="16">
        <v>1</v>
      </c>
      <c r="M30" s="16">
        <f t="shared" si="0"/>
        <v>1</v>
      </c>
      <c r="N30" s="16">
        <f t="shared" si="1"/>
        <v>3</v>
      </c>
      <c r="O30" s="16" t="str">
        <f t="shared" si="2"/>
        <v>Level 1+</v>
      </c>
      <c r="P30" s="16"/>
      <c r="Q30" s="16"/>
      <c r="R30" s="16"/>
      <c r="S30" s="16" t="s">
        <v>964</v>
      </c>
      <c r="T30" s="21">
        <v>42570360</v>
      </c>
      <c r="U30" s="18" t="s">
        <v>1888</v>
      </c>
      <c r="V30" s="18">
        <v>2.7637304889999998</v>
      </c>
      <c r="W30" s="18" t="s">
        <v>1879</v>
      </c>
      <c r="X30" s="18">
        <v>2.9</v>
      </c>
      <c r="Y30" s="18">
        <v>2</v>
      </c>
      <c r="Z30" s="18" t="s">
        <v>1056</v>
      </c>
      <c r="AA30" s="22">
        <v>0.98460000000000003</v>
      </c>
      <c r="AB30" s="18" t="s">
        <v>345</v>
      </c>
      <c r="AC30" s="18">
        <v>268.10410000000002</v>
      </c>
      <c r="AD30" s="18">
        <v>268.10359999999997</v>
      </c>
      <c r="AE30" s="22">
        <v>4.0000000000000002E-4</v>
      </c>
      <c r="AF30" s="22">
        <v>1.6657</v>
      </c>
      <c r="AG30" s="18">
        <v>2.5299999999999998</v>
      </c>
      <c r="AH30" s="18">
        <v>3.36</v>
      </c>
      <c r="AI30" s="18">
        <v>2.76</v>
      </c>
      <c r="AJ30" s="18">
        <v>2.73</v>
      </c>
      <c r="AK30" s="22">
        <v>0.03</v>
      </c>
      <c r="AL30" s="7" t="s">
        <v>1973</v>
      </c>
      <c r="AM30" s="7">
        <v>33857.457029999998</v>
      </c>
      <c r="AN30" s="7">
        <v>19957.884770000001</v>
      </c>
      <c r="AO30" s="7">
        <v>24933.45117</v>
      </c>
      <c r="AP30" s="7">
        <v>16512103</v>
      </c>
      <c r="AQ30" s="7">
        <v>5925428</v>
      </c>
      <c r="AR30" s="7">
        <v>10423428</v>
      </c>
      <c r="AS30" s="7">
        <v>12308881</v>
      </c>
      <c r="AT30" s="7">
        <v>12362513</v>
      </c>
      <c r="AU30" s="7">
        <v>697122.5625</v>
      </c>
      <c r="AV30" s="7">
        <v>15779019</v>
      </c>
      <c r="AW30" s="7">
        <v>15718061</v>
      </c>
      <c r="AX30" s="7">
        <v>8171447.5</v>
      </c>
      <c r="AY30" s="7">
        <v>21116782</v>
      </c>
      <c r="AZ30" s="7">
        <v>13838819</v>
      </c>
      <c r="BA30" s="7">
        <v>11530820</v>
      </c>
      <c r="BB30" s="7">
        <v>3839734</v>
      </c>
      <c r="BC30" s="7">
        <v>1329347.5</v>
      </c>
      <c r="BD30" s="7">
        <v>13215937</v>
      </c>
      <c r="BE30" s="7">
        <v>15375394</v>
      </c>
      <c r="BF30" s="7">
        <v>15394573</v>
      </c>
      <c r="BG30" s="7">
        <v>11722723</v>
      </c>
      <c r="BH30" s="7">
        <v>42570360</v>
      </c>
      <c r="BI30" s="7">
        <v>1610541.125</v>
      </c>
      <c r="BJ30" s="7">
        <v>1615817.125</v>
      </c>
    </row>
    <row r="31" spans="1:62" ht="12" customHeight="1" x14ac:dyDescent="0.2">
      <c r="A31" s="7">
        <v>75</v>
      </c>
      <c r="B31" s="7" t="str">
        <f t="shared" si="6"/>
        <v>alanine</v>
      </c>
      <c r="C31" s="7" t="s">
        <v>340</v>
      </c>
      <c r="D31" s="7" t="s">
        <v>1068</v>
      </c>
      <c r="E31" s="7"/>
      <c r="F31" s="7"/>
      <c r="G31" s="7" t="s">
        <v>634</v>
      </c>
      <c r="H31" s="7" t="s">
        <v>342</v>
      </c>
      <c r="I31" s="7">
        <v>89.047678464000001</v>
      </c>
      <c r="J31" s="7" t="s">
        <v>1069</v>
      </c>
      <c r="K31" s="16">
        <v>0.5</v>
      </c>
      <c r="L31" s="16">
        <v>1</v>
      </c>
      <c r="M31" s="16">
        <f t="shared" si="0"/>
        <v>1</v>
      </c>
      <c r="N31" s="16">
        <f t="shared" si="1"/>
        <v>2.5</v>
      </c>
      <c r="O31" s="16" t="str">
        <f t="shared" si="2"/>
        <v>Level 1+</v>
      </c>
      <c r="P31" s="16"/>
      <c r="Q31" s="16"/>
      <c r="R31" s="16"/>
      <c r="S31" s="16" t="s">
        <v>994</v>
      </c>
      <c r="T31" s="21">
        <v>15102034</v>
      </c>
      <c r="U31" s="18" t="s">
        <v>1873</v>
      </c>
      <c r="V31" s="18">
        <v>12.946889369999999</v>
      </c>
      <c r="W31" s="18" t="s">
        <v>1871</v>
      </c>
      <c r="X31" s="18">
        <v>13.06</v>
      </c>
      <c r="Y31" s="18">
        <v>2</v>
      </c>
      <c r="Z31" s="18" t="s">
        <v>1974</v>
      </c>
      <c r="AA31" s="22">
        <v>0.67030000000000001</v>
      </c>
      <c r="AB31" s="18" t="s">
        <v>345</v>
      </c>
      <c r="AC31" s="18">
        <v>90.055000000000007</v>
      </c>
      <c r="AD31" s="18">
        <v>90.055300000000003</v>
      </c>
      <c r="AE31" s="22">
        <v>4.0000000000000002E-4</v>
      </c>
      <c r="AF31" s="22">
        <v>3.9028999999999998</v>
      </c>
      <c r="AG31" s="18">
        <v>12.73</v>
      </c>
      <c r="AH31" s="18">
        <v>13.23</v>
      </c>
      <c r="AI31" s="18">
        <v>12.95</v>
      </c>
      <c r="AJ31" s="18">
        <v>12.96</v>
      </c>
      <c r="AK31" s="22">
        <v>0.02</v>
      </c>
      <c r="AL31" s="7" t="s">
        <v>1975</v>
      </c>
      <c r="AM31" s="7">
        <v>11456.287109999999</v>
      </c>
      <c r="AN31" s="7"/>
      <c r="AO31" s="7"/>
      <c r="AP31" s="7">
        <v>12640087</v>
      </c>
      <c r="AQ31" s="7">
        <v>3804990.75</v>
      </c>
      <c r="AR31" s="7">
        <v>6677753</v>
      </c>
      <c r="AS31" s="7">
        <v>15102034</v>
      </c>
      <c r="AT31" s="7">
        <v>3321324.25</v>
      </c>
      <c r="AU31" s="7">
        <v>39043.316409999999</v>
      </c>
      <c r="AV31" s="7">
        <v>136689.75</v>
      </c>
      <c r="AW31" s="7">
        <v>201727.2188</v>
      </c>
      <c r="AX31" s="7">
        <v>88103.367190000004</v>
      </c>
      <c r="AY31" s="7">
        <v>57250.378909999999</v>
      </c>
      <c r="AZ31" s="7">
        <v>151036.57810000001</v>
      </c>
      <c r="BA31" s="7">
        <v>153133.89060000001</v>
      </c>
      <c r="BB31" s="7">
        <v>255075.0938</v>
      </c>
      <c r="BC31" s="7">
        <v>181926.7188</v>
      </c>
      <c r="BD31" s="7">
        <v>3662643.5</v>
      </c>
      <c r="BE31" s="7">
        <v>2034036.5</v>
      </c>
      <c r="BF31" s="7">
        <v>1451470.875</v>
      </c>
      <c r="BG31" s="7">
        <v>1222850</v>
      </c>
      <c r="BH31" s="7">
        <v>11087.554690000001</v>
      </c>
      <c r="BI31" s="7"/>
      <c r="BJ31" s="7">
        <v>79967.992190000004</v>
      </c>
    </row>
    <row r="32" spans="1:62" ht="12" customHeight="1" x14ac:dyDescent="0.2">
      <c r="A32" s="7">
        <v>27</v>
      </c>
      <c r="B32" s="7" t="str">
        <f t="shared" si="6"/>
        <v>allantoin</v>
      </c>
      <c r="C32" s="7" t="s">
        <v>340</v>
      </c>
      <c r="D32" s="7" t="s">
        <v>1071</v>
      </c>
      <c r="E32" s="7"/>
      <c r="F32" s="7"/>
      <c r="G32" s="7" t="s">
        <v>1072</v>
      </c>
      <c r="H32" s="7" t="s">
        <v>342</v>
      </c>
      <c r="I32" s="7">
        <v>158.043990052</v>
      </c>
      <c r="J32" s="7" t="s">
        <v>1073</v>
      </c>
      <c r="K32" s="16">
        <v>1</v>
      </c>
      <c r="L32" s="16">
        <v>1</v>
      </c>
      <c r="M32" s="16">
        <f t="shared" si="0"/>
        <v>1</v>
      </c>
      <c r="N32" s="16">
        <f t="shared" si="1"/>
        <v>3</v>
      </c>
      <c r="O32" s="16" t="str">
        <f t="shared" si="2"/>
        <v>Level 1+</v>
      </c>
      <c r="P32" s="16"/>
      <c r="Q32" s="16"/>
      <c r="R32" s="16"/>
      <c r="S32" s="16" t="s">
        <v>964</v>
      </c>
      <c r="T32" s="21">
        <v>4563404.5</v>
      </c>
      <c r="U32" s="18" t="s">
        <v>1873</v>
      </c>
      <c r="V32" s="18">
        <v>4.4554165289999998</v>
      </c>
      <c r="W32" s="18" t="s">
        <v>1871</v>
      </c>
      <c r="X32" s="18">
        <v>4.57</v>
      </c>
      <c r="Y32" s="18">
        <v>6</v>
      </c>
      <c r="Z32" s="18" t="s">
        <v>1976</v>
      </c>
      <c r="AA32" s="22">
        <v>0.751</v>
      </c>
      <c r="AB32" s="18" t="s">
        <v>345</v>
      </c>
      <c r="AC32" s="18">
        <v>159.0513</v>
      </c>
      <c r="AD32" s="18">
        <v>159.05109999999999</v>
      </c>
      <c r="AE32" s="22">
        <v>2.0000000000000001E-4</v>
      </c>
      <c r="AF32" s="22">
        <v>1.119</v>
      </c>
      <c r="AG32" s="18">
        <v>4.37</v>
      </c>
      <c r="AH32" s="18">
        <v>4.9000000000000004</v>
      </c>
      <c r="AI32" s="18">
        <v>4.46</v>
      </c>
      <c r="AJ32" s="18">
        <v>4.5999999999999996</v>
      </c>
      <c r="AK32" s="22">
        <v>0.15</v>
      </c>
      <c r="AL32" s="7" t="s">
        <v>1977</v>
      </c>
      <c r="AM32" s="7"/>
      <c r="AN32" s="7"/>
      <c r="AO32" s="7"/>
      <c r="AP32" s="7">
        <v>4381468</v>
      </c>
      <c r="AQ32" s="7">
        <v>2915363.25</v>
      </c>
      <c r="AR32" s="7">
        <v>2475047.5</v>
      </c>
      <c r="AS32" s="7">
        <v>4563404.5</v>
      </c>
      <c r="AT32" s="7">
        <v>2924835.25</v>
      </c>
      <c r="AU32" s="7">
        <v>5401.0878910000001</v>
      </c>
      <c r="AV32" s="7">
        <v>22938.744139999999</v>
      </c>
      <c r="AW32" s="7">
        <v>889952.125</v>
      </c>
      <c r="AX32" s="7">
        <v>2347279.75</v>
      </c>
      <c r="AY32" s="7">
        <v>1586202.125</v>
      </c>
      <c r="AZ32" s="7">
        <v>1860027.5</v>
      </c>
      <c r="BA32" s="7">
        <v>1295670.375</v>
      </c>
      <c r="BB32" s="7">
        <v>17878.791020000001</v>
      </c>
      <c r="BC32" s="7">
        <v>15994.630859999999</v>
      </c>
      <c r="BD32" s="7">
        <v>164599.5313</v>
      </c>
      <c r="BE32" s="7">
        <v>179425.375</v>
      </c>
      <c r="BF32" s="7">
        <v>109919.7656</v>
      </c>
      <c r="BG32" s="7">
        <v>106724.46090000001</v>
      </c>
      <c r="BH32" s="7">
        <v>123481.2031</v>
      </c>
      <c r="BI32" s="7"/>
      <c r="BJ32" s="7">
        <v>11349.17676</v>
      </c>
    </row>
    <row r="33" spans="1:62" ht="12" customHeight="1" x14ac:dyDescent="0.2">
      <c r="A33" s="7">
        <v>106</v>
      </c>
      <c r="B33" s="7" t="str">
        <f t="shared" si="6"/>
        <v>arginine</v>
      </c>
      <c r="C33" s="7" t="s">
        <v>340</v>
      </c>
      <c r="D33" s="7" t="s">
        <v>1081</v>
      </c>
      <c r="E33" s="7"/>
      <c r="F33" s="7"/>
      <c r="G33" s="7" t="s">
        <v>1082</v>
      </c>
      <c r="H33" s="7" t="s">
        <v>342</v>
      </c>
      <c r="I33" s="7">
        <v>174.11167568799999</v>
      </c>
      <c r="J33" s="7" t="s">
        <v>1083</v>
      </c>
      <c r="K33" s="16">
        <v>1</v>
      </c>
      <c r="L33" s="16">
        <v>1</v>
      </c>
      <c r="M33" s="16">
        <f t="shared" si="0"/>
        <v>1</v>
      </c>
      <c r="N33" s="16">
        <f t="shared" si="1"/>
        <v>3</v>
      </c>
      <c r="O33" s="16" t="str">
        <f t="shared" si="2"/>
        <v>Level 1+</v>
      </c>
      <c r="P33" s="16"/>
      <c r="Q33" s="16"/>
      <c r="R33" s="16"/>
      <c r="S33" s="16" t="s">
        <v>964</v>
      </c>
      <c r="T33" s="21">
        <v>57493564</v>
      </c>
      <c r="U33" s="18" t="s">
        <v>1888</v>
      </c>
      <c r="V33" s="18">
        <v>16.920995479999998</v>
      </c>
      <c r="W33" s="18" t="s">
        <v>1880</v>
      </c>
      <c r="X33" s="18">
        <v>16.61</v>
      </c>
      <c r="Y33" s="18">
        <v>12</v>
      </c>
      <c r="Z33" s="18" t="s">
        <v>1978</v>
      </c>
      <c r="AA33" s="22">
        <v>0.93730000000000002</v>
      </c>
      <c r="AB33" s="18" t="s">
        <v>345</v>
      </c>
      <c r="AC33" s="18">
        <v>175.119</v>
      </c>
      <c r="AD33" s="18">
        <v>175.11869999999999</v>
      </c>
      <c r="AE33" s="22">
        <v>2.9999999999999997E-4</v>
      </c>
      <c r="AF33" s="22">
        <v>1.5043</v>
      </c>
      <c r="AG33" s="18">
        <v>16.399999999999999</v>
      </c>
      <c r="AH33" s="18">
        <v>16.93</v>
      </c>
      <c r="AI33" s="18">
        <v>16.920000000000002</v>
      </c>
      <c r="AJ33" s="18">
        <v>16.66</v>
      </c>
      <c r="AK33" s="22">
        <v>0.27</v>
      </c>
      <c r="AL33" s="7" t="s">
        <v>1979</v>
      </c>
      <c r="AM33" s="7">
        <v>469554.71879999997</v>
      </c>
      <c r="AN33" s="7">
        <v>317047.9375</v>
      </c>
      <c r="AO33" s="7">
        <v>389288.53129999997</v>
      </c>
      <c r="AP33" s="7">
        <v>48782604</v>
      </c>
      <c r="AQ33" s="7">
        <v>2673449.75</v>
      </c>
      <c r="AR33" s="7">
        <v>8478630</v>
      </c>
      <c r="AS33" s="7">
        <v>5964138.5</v>
      </c>
      <c r="AT33" s="7">
        <v>18872160</v>
      </c>
      <c r="AU33" s="7"/>
      <c r="AV33" s="7">
        <v>349940.25</v>
      </c>
      <c r="AW33" s="7">
        <v>3661966.25</v>
      </c>
      <c r="AX33" s="7">
        <v>3589110.5</v>
      </c>
      <c r="AY33" s="7">
        <v>2428916.75</v>
      </c>
      <c r="AZ33" s="7">
        <v>5607525.5</v>
      </c>
      <c r="BA33" s="7">
        <v>3726389</v>
      </c>
      <c r="BB33" s="7">
        <v>839422.25</v>
      </c>
      <c r="BC33" s="7">
        <v>691599.4375</v>
      </c>
      <c r="BD33" s="7">
        <v>8767152</v>
      </c>
      <c r="BE33" s="7">
        <v>11245542</v>
      </c>
      <c r="BF33" s="7">
        <v>4013207.75</v>
      </c>
      <c r="BG33" s="7">
        <v>9108987</v>
      </c>
      <c r="BH33" s="7">
        <v>57493564</v>
      </c>
      <c r="BI33" s="7">
        <v>619491</v>
      </c>
      <c r="BJ33" s="7">
        <v>1457188.25</v>
      </c>
    </row>
    <row r="34" spans="1:62" ht="12" customHeight="1" x14ac:dyDescent="0.2">
      <c r="A34" s="7">
        <v>90</v>
      </c>
      <c r="B34" s="7" t="str">
        <f t="shared" si="6"/>
        <v>asparagine</v>
      </c>
      <c r="C34" s="7" t="s">
        <v>340</v>
      </c>
      <c r="D34" s="7" t="s">
        <v>1086</v>
      </c>
      <c r="E34" s="7"/>
      <c r="F34" s="7"/>
      <c r="G34" s="7" t="s">
        <v>1087</v>
      </c>
      <c r="H34" s="7" t="s">
        <v>342</v>
      </c>
      <c r="I34" s="7">
        <v>132.053492116</v>
      </c>
      <c r="J34" s="7" t="s">
        <v>1088</v>
      </c>
      <c r="K34" s="16">
        <v>1</v>
      </c>
      <c r="L34" s="16">
        <v>1</v>
      </c>
      <c r="M34" s="16">
        <f t="shared" si="0"/>
        <v>1</v>
      </c>
      <c r="N34" s="16">
        <f t="shared" si="1"/>
        <v>3</v>
      </c>
      <c r="O34" s="16" t="str">
        <f t="shared" si="2"/>
        <v>Level 1+</v>
      </c>
      <c r="P34" s="16"/>
      <c r="Q34" s="16"/>
      <c r="R34" s="16"/>
      <c r="S34" s="16" t="s">
        <v>964</v>
      </c>
      <c r="T34" s="21">
        <v>26158682</v>
      </c>
      <c r="U34" s="18" t="s">
        <v>1870</v>
      </c>
      <c r="V34" s="18">
        <v>14.0075424</v>
      </c>
      <c r="W34" s="18" t="s">
        <v>1887</v>
      </c>
      <c r="X34" s="18">
        <v>14.15</v>
      </c>
      <c r="Y34" s="18">
        <v>6</v>
      </c>
      <c r="Z34" s="18" t="s">
        <v>1560</v>
      </c>
      <c r="AA34" s="22">
        <v>0.92230000000000001</v>
      </c>
      <c r="AB34" s="18" t="s">
        <v>345</v>
      </c>
      <c r="AC34" s="18">
        <v>133.0608</v>
      </c>
      <c r="AD34" s="18">
        <v>133.06059999999999</v>
      </c>
      <c r="AE34" s="22">
        <v>1E-4</v>
      </c>
      <c r="AF34" s="22">
        <v>1.0954999999999999</v>
      </c>
      <c r="AG34" s="18">
        <v>13.88</v>
      </c>
      <c r="AH34" s="18">
        <v>14.63</v>
      </c>
      <c r="AI34" s="18">
        <v>14.01</v>
      </c>
      <c r="AJ34" s="18">
        <v>14.26</v>
      </c>
      <c r="AK34" s="22">
        <v>0.25</v>
      </c>
      <c r="AL34" s="7" t="s">
        <v>1980</v>
      </c>
      <c r="AM34" s="7"/>
      <c r="AN34" s="7"/>
      <c r="AO34" s="7"/>
      <c r="AP34" s="7">
        <v>26158682</v>
      </c>
      <c r="AQ34" s="7">
        <v>3712990</v>
      </c>
      <c r="AR34" s="7">
        <v>8530403</v>
      </c>
      <c r="AS34" s="7">
        <v>23599324</v>
      </c>
      <c r="AT34" s="7">
        <v>16024634</v>
      </c>
      <c r="AU34" s="7"/>
      <c r="AV34" s="7"/>
      <c r="AW34" s="7">
        <v>714835.625</v>
      </c>
      <c r="AX34" s="7">
        <v>2018310.25</v>
      </c>
      <c r="AY34" s="7">
        <v>663252.8125</v>
      </c>
      <c r="AZ34" s="7">
        <v>989490.25</v>
      </c>
      <c r="BA34" s="7">
        <v>1210358.375</v>
      </c>
      <c r="BB34" s="7">
        <v>23939.140630000002</v>
      </c>
      <c r="BC34" s="7">
        <v>53191.804689999997</v>
      </c>
      <c r="BD34" s="7">
        <v>6685551.5</v>
      </c>
      <c r="BE34" s="7">
        <v>6351703</v>
      </c>
      <c r="BF34" s="7">
        <v>6694930.5</v>
      </c>
      <c r="BG34" s="7">
        <v>3885521.5</v>
      </c>
      <c r="BH34" s="7">
        <v>51350.125</v>
      </c>
      <c r="BI34" s="7">
        <v>23481.814450000002</v>
      </c>
      <c r="BJ34" s="7">
        <v>46850.347659999999</v>
      </c>
    </row>
    <row r="35" spans="1:62" ht="12" customHeight="1" x14ac:dyDescent="0.2">
      <c r="A35" s="7">
        <v>103</v>
      </c>
      <c r="B35" s="7" t="str">
        <f>D35&amp;" and/or isomers"</f>
        <v>aspartic acid and/or isomers</v>
      </c>
      <c r="C35" s="7" t="s">
        <v>340</v>
      </c>
      <c r="D35" s="7" t="s">
        <v>1091</v>
      </c>
      <c r="E35" s="7"/>
      <c r="F35" s="7"/>
      <c r="G35" s="7" t="s">
        <v>1092</v>
      </c>
      <c r="H35" s="7" t="s">
        <v>342</v>
      </c>
      <c r="I35" s="7">
        <v>133.03750770400001</v>
      </c>
      <c r="J35" s="7" t="s">
        <v>1093</v>
      </c>
      <c r="K35" s="16">
        <v>1</v>
      </c>
      <c r="L35" s="16">
        <v>1</v>
      </c>
      <c r="M35" s="16">
        <f t="shared" si="0"/>
        <v>0.5</v>
      </c>
      <c r="N35" s="16">
        <f t="shared" si="1"/>
        <v>2.5</v>
      </c>
      <c r="O35" s="16" t="str">
        <f t="shared" si="2"/>
        <v>Level 1+</v>
      </c>
      <c r="P35" s="16"/>
      <c r="Q35" s="16"/>
      <c r="R35" s="16" t="s">
        <v>991</v>
      </c>
      <c r="S35" s="16" t="s">
        <v>964</v>
      </c>
      <c r="T35" s="21">
        <v>16200783</v>
      </c>
      <c r="U35" s="18" t="s">
        <v>1884</v>
      </c>
      <c r="V35" s="18">
        <v>16.004449709999999</v>
      </c>
      <c r="W35" s="18" t="s">
        <v>1884</v>
      </c>
      <c r="X35" s="18">
        <v>16.5</v>
      </c>
      <c r="Y35" s="18">
        <v>7</v>
      </c>
      <c r="Z35" s="18" t="s">
        <v>1981</v>
      </c>
      <c r="AA35" s="22">
        <v>0.79969999999999997</v>
      </c>
      <c r="AB35" s="18" t="s">
        <v>345</v>
      </c>
      <c r="AC35" s="18">
        <v>134.04480000000001</v>
      </c>
      <c r="AD35" s="18">
        <v>134.0446</v>
      </c>
      <c r="AE35" s="22">
        <v>2.0000000000000001E-4</v>
      </c>
      <c r="AF35" s="22">
        <v>1.2639</v>
      </c>
      <c r="AG35" s="18">
        <v>15.9</v>
      </c>
      <c r="AH35" s="18">
        <v>17.02</v>
      </c>
      <c r="AI35" s="18">
        <v>16</v>
      </c>
      <c r="AJ35" s="18">
        <v>16.670000000000002</v>
      </c>
      <c r="AK35" s="22">
        <v>0.66</v>
      </c>
      <c r="AL35" s="7" t="s">
        <v>1982</v>
      </c>
      <c r="AM35" s="7">
        <v>17183.578130000002</v>
      </c>
      <c r="AN35" s="7">
        <v>16674.58008</v>
      </c>
      <c r="AO35" s="7">
        <v>16084.20508</v>
      </c>
      <c r="AP35" s="7">
        <v>1904192.5</v>
      </c>
      <c r="AQ35" s="7">
        <v>170964.125</v>
      </c>
      <c r="AR35" s="7">
        <v>676783.75</v>
      </c>
      <c r="AS35" s="7">
        <v>405298</v>
      </c>
      <c r="AT35" s="7">
        <v>1020662.625</v>
      </c>
      <c r="AU35" s="7"/>
      <c r="AV35" s="7"/>
      <c r="AW35" s="7">
        <v>4764322</v>
      </c>
      <c r="AX35" s="7">
        <v>7316272</v>
      </c>
      <c r="AY35" s="7">
        <v>4187109.5</v>
      </c>
      <c r="AZ35" s="7">
        <v>1328670.75</v>
      </c>
      <c r="BA35" s="7">
        <v>7032590.5</v>
      </c>
      <c r="BB35" s="7">
        <v>166950.85939999999</v>
      </c>
      <c r="BC35" s="7">
        <v>259740.6875</v>
      </c>
      <c r="BD35" s="7">
        <v>16200783</v>
      </c>
      <c r="BE35" s="7">
        <v>12899853</v>
      </c>
      <c r="BF35" s="7">
        <v>14537645</v>
      </c>
      <c r="BG35" s="7">
        <v>13969695</v>
      </c>
      <c r="BH35" s="7">
        <v>41220.886720000002</v>
      </c>
      <c r="BI35" s="7">
        <v>705857.1875</v>
      </c>
      <c r="BJ35" s="7">
        <v>9824488</v>
      </c>
    </row>
    <row r="36" spans="1:62" ht="12" customHeight="1" x14ac:dyDescent="0.2">
      <c r="A36" s="7">
        <v>14</v>
      </c>
      <c r="B36" s="7" t="str">
        <f>D36</f>
        <v>azelaic acid</v>
      </c>
      <c r="C36" s="7" t="s">
        <v>340</v>
      </c>
      <c r="D36" s="7" t="s">
        <v>447</v>
      </c>
      <c r="E36" s="7"/>
      <c r="F36" s="7"/>
      <c r="G36" s="7" t="s">
        <v>448</v>
      </c>
      <c r="H36" s="7" t="s">
        <v>379</v>
      </c>
      <c r="I36" s="7">
        <v>188.104858992</v>
      </c>
      <c r="J36" s="7" t="s">
        <v>449</v>
      </c>
      <c r="K36" s="16">
        <v>1</v>
      </c>
      <c r="L36" s="16">
        <v>1</v>
      </c>
      <c r="M36" s="16">
        <f t="shared" si="0"/>
        <v>1</v>
      </c>
      <c r="N36" s="16">
        <f t="shared" si="1"/>
        <v>3</v>
      </c>
      <c r="O36" s="16" t="str">
        <f t="shared" si="2"/>
        <v>Level 1+</v>
      </c>
      <c r="P36" s="16"/>
      <c r="Q36" s="16"/>
      <c r="R36" s="16"/>
      <c r="S36" s="16" t="s">
        <v>964</v>
      </c>
      <c r="T36" s="21">
        <v>5947069.5</v>
      </c>
      <c r="U36" s="18" t="s">
        <v>1895</v>
      </c>
      <c r="V36" s="18">
        <v>1.9633584989999999</v>
      </c>
      <c r="W36" s="18" t="s">
        <v>1895</v>
      </c>
      <c r="X36" s="18">
        <v>1.81</v>
      </c>
      <c r="Y36" s="18">
        <v>7</v>
      </c>
      <c r="Z36" s="18" t="s">
        <v>1983</v>
      </c>
      <c r="AA36" s="22">
        <v>0.91620000000000001</v>
      </c>
      <c r="AB36" s="18" t="s">
        <v>382</v>
      </c>
      <c r="AC36" s="18">
        <v>187.0976</v>
      </c>
      <c r="AD36" s="18">
        <v>187.0975</v>
      </c>
      <c r="AE36" s="22">
        <v>0</v>
      </c>
      <c r="AF36" s="22">
        <v>0.2147</v>
      </c>
      <c r="AG36" s="18">
        <v>1.69</v>
      </c>
      <c r="AH36" s="18">
        <v>2.0499999999999998</v>
      </c>
      <c r="AI36" s="18">
        <v>1.96</v>
      </c>
      <c r="AJ36" s="18">
        <v>1.86</v>
      </c>
      <c r="AK36" s="22">
        <v>0.1</v>
      </c>
      <c r="AL36" s="7" t="s">
        <v>1984</v>
      </c>
      <c r="AM36" s="7">
        <v>17685.125</v>
      </c>
      <c r="AN36" s="7"/>
      <c r="AO36" s="7"/>
      <c r="AP36" s="7">
        <v>9166486</v>
      </c>
      <c r="AQ36" s="7">
        <v>16828458</v>
      </c>
      <c r="AR36" s="7">
        <v>8804320</v>
      </c>
      <c r="AS36" s="7">
        <v>9769920</v>
      </c>
      <c r="AT36" s="7">
        <v>18301318</v>
      </c>
      <c r="AU36" s="7">
        <v>28177.498049999998</v>
      </c>
      <c r="AV36" s="7">
        <v>44683.117189999997</v>
      </c>
      <c r="AW36" s="7">
        <v>1770162.125</v>
      </c>
      <c r="AX36" s="7">
        <v>2891552.5</v>
      </c>
      <c r="AY36" s="7">
        <v>2093309.75</v>
      </c>
      <c r="AZ36" s="7">
        <v>3930784.5</v>
      </c>
      <c r="BA36" s="7">
        <v>2647397.25</v>
      </c>
      <c r="BB36" s="7">
        <v>22358.884770000001</v>
      </c>
      <c r="BC36" s="7">
        <v>16787.275389999999</v>
      </c>
      <c r="BD36" s="7">
        <v>1458568</v>
      </c>
      <c r="BE36" s="7">
        <v>1070125.875</v>
      </c>
      <c r="BF36" s="7">
        <v>901258.9375</v>
      </c>
      <c r="BG36" s="7">
        <v>1333304</v>
      </c>
      <c r="BH36" s="7">
        <v>3123839.25</v>
      </c>
      <c r="BI36" s="7">
        <v>44986.332029999998</v>
      </c>
      <c r="BJ36" s="7">
        <v>24088.373049999998</v>
      </c>
    </row>
    <row r="37" spans="1:62" ht="12" customHeight="1" x14ac:dyDescent="0.2">
      <c r="A37" s="7">
        <v>47</v>
      </c>
      <c r="B37" s="7" t="str">
        <f>D37&amp;" and/or isomers"</f>
        <v>betaine and/or isomers</v>
      </c>
      <c r="C37" s="7" t="s">
        <v>340</v>
      </c>
      <c r="D37" s="7" t="s">
        <v>453</v>
      </c>
      <c r="E37" s="7"/>
      <c r="F37" s="7"/>
      <c r="G37" s="7" t="s">
        <v>454</v>
      </c>
      <c r="H37" s="7" t="s">
        <v>342</v>
      </c>
      <c r="I37" s="7">
        <v>118.086255044</v>
      </c>
      <c r="J37" s="7" t="s">
        <v>455</v>
      </c>
      <c r="K37" s="16">
        <v>1</v>
      </c>
      <c r="L37" s="16">
        <v>1</v>
      </c>
      <c r="M37" s="16">
        <f t="shared" si="0"/>
        <v>1</v>
      </c>
      <c r="N37" s="16">
        <f t="shared" si="1"/>
        <v>3</v>
      </c>
      <c r="O37" s="16" t="str">
        <f t="shared" si="2"/>
        <v>Level 1+</v>
      </c>
      <c r="P37" s="16"/>
      <c r="Q37" s="16"/>
      <c r="R37" s="16" t="s">
        <v>991</v>
      </c>
      <c r="S37" s="16" t="s">
        <v>964</v>
      </c>
      <c r="T37" s="21">
        <v>1095462400</v>
      </c>
      <c r="U37" s="18" t="s">
        <v>1870</v>
      </c>
      <c r="V37" s="18">
        <v>7.2712573359999997</v>
      </c>
      <c r="W37" s="18" t="s">
        <v>1872</v>
      </c>
      <c r="X37" s="18">
        <v>8.08</v>
      </c>
      <c r="Y37" s="18">
        <v>3</v>
      </c>
      <c r="Z37" s="18" t="s">
        <v>1098</v>
      </c>
      <c r="AA37" s="22">
        <v>0.98970000000000002</v>
      </c>
      <c r="AB37" s="18" t="s">
        <v>419</v>
      </c>
      <c r="AC37" s="18">
        <v>118.08629999999999</v>
      </c>
      <c r="AD37" s="18">
        <v>118.08629999999999</v>
      </c>
      <c r="AE37" s="22">
        <v>1E-4</v>
      </c>
      <c r="AF37" s="22">
        <v>0.48720000000000002</v>
      </c>
      <c r="AG37" s="18">
        <v>6.77</v>
      </c>
      <c r="AH37" s="18">
        <v>8.2100000000000009</v>
      </c>
      <c r="AI37" s="18">
        <v>7.27</v>
      </c>
      <c r="AJ37" s="18">
        <v>7.38</v>
      </c>
      <c r="AK37" s="22">
        <v>0.11</v>
      </c>
      <c r="AL37" s="7" t="s">
        <v>1985</v>
      </c>
      <c r="AM37" s="7">
        <v>1808116.375</v>
      </c>
      <c r="AN37" s="7">
        <v>2058811.5</v>
      </c>
      <c r="AO37" s="7">
        <v>2028096</v>
      </c>
      <c r="AP37" s="7">
        <v>1095462400</v>
      </c>
      <c r="AQ37" s="7">
        <v>535529184</v>
      </c>
      <c r="AR37" s="7">
        <v>769102720</v>
      </c>
      <c r="AS37" s="7">
        <v>816540480</v>
      </c>
      <c r="AT37" s="7">
        <v>763280384</v>
      </c>
      <c r="AU37" s="7">
        <v>94399320</v>
      </c>
      <c r="AV37" s="7">
        <v>312341344</v>
      </c>
      <c r="AW37" s="7">
        <v>274002304</v>
      </c>
      <c r="AX37" s="7">
        <v>216519920</v>
      </c>
      <c r="AY37" s="7">
        <v>339142144</v>
      </c>
      <c r="AZ37" s="7">
        <v>327046528</v>
      </c>
      <c r="BA37" s="7">
        <v>203880000</v>
      </c>
      <c r="BB37" s="7">
        <v>213870624</v>
      </c>
      <c r="BC37" s="7">
        <v>194089584</v>
      </c>
      <c r="BD37" s="7">
        <v>641610816</v>
      </c>
      <c r="BE37" s="7">
        <v>510912608</v>
      </c>
      <c r="BF37" s="7">
        <v>432102336</v>
      </c>
      <c r="BG37" s="7">
        <v>257586880</v>
      </c>
      <c r="BH37" s="7">
        <v>671416512</v>
      </c>
      <c r="BI37" s="7">
        <v>75672088</v>
      </c>
      <c r="BJ37" s="7">
        <v>126656672</v>
      </c>
    </row>
    <row r="38" spans="1:62" ht="12" customHeight="1" x14ac:dyDescent="0.2">
      <c r="A38" s="7">
        <v>19</v>
      </c>
      <c r="B38" s="7" t="str">
        <f t="shared" ref="B38:B39" si="7">D38</f>
        <v>biotin</v>
      </c>
      <c r="C38" s="7" t="s">
        <v>340</v>
      </c>
      <c r="D38" s="7" t="s">
        <v>1986</v>
      </c>
      <c r="E38" s="7"/>
      <c r="F38" s="7"/>
      <c r="G38" s="7" t="s">
        <v>1987</v>
      </c>
      <c r="H38" s="7" t="s">
        <v>342</v>
      </c>
      <c r="I38" s="7">
        <v>244.088163372</v>
      </c>
      <c r="J38" s="7" t="s">
        <v>1988</v>
      </c>
      <c r="K38" s="16">
        <v>1</v>
      </c>
      <c r="L38" s="16">
        <v>1</v>
      </c>
      <c r="M38" s="16">
        <f t="shared" si="0"/>
        <v>1</v>
      </c>
      <c r="N38" s="16">
        <f t="shared" si="1"/>
        <v>3</v>
      </c>
      <c r="O38" s="16" t="str">
        <f t="shared" si="2"/>
        <v>Level 1+</v>
      </c>
      <c r="P38" s="16"/>
      <c r="Q38" s="16"/>
      <c r="R38" s="16"/>
      <c r="S38" s="16" t="s">
        <v>964</v>
      </c>
      <c r="T38" s="21">
        <v>1928523.625</v>
      </c>
      <c r="U38" s="18" t="s">
        <v>1888</v>
      </c>
      <c r="V38" s="18">
        <v>3.0972479540000002</v>
      </c>
      <c r="W38" s="18" t="s">
        <v>1888</v>
      </c>
      <c r="X38" s="18">
        <v>3.3</v>
      </c>
      <c r="Y38" s="18">
        <v>10</v>
      </c>
      <c r="Z38" s="18" t="s">
        <v>1989</v>
      </c>
      <c r="AA38" s="22">
        <v>0.85350000000000004</v>
      </c>
      <c r="AB38" s="18" t="s">
        <v>345</v>
      </c>
      <c r="AC38" s="18">
        <v>245.09549999999999</v>
      </c>
      <c r="AD38" s="18">
        <v>245.09460000000001</v>
      </c>
      <c r="AE38" s="22">
        <v>8.9999999999999998E-4</v>
      </c>
      <c r="AF38" s="22">
        <v>3.7021999999999999</v>
      </c>
      <c r="AG38" s="18">
        <v>3.1</v>
      </c>
      <c r="AH38" s="18">
        <v>3.53</v>
      </c>
      <c r="AI38" s="18">
        <v>3.1</v>
      </c>
      <c r="AJ38" s="18">
        <v>3.3</v>
      </c>
      <c r="AK38" s="22">
        <v>0.2</v>
      </c>
      <c r="AL38" s="7" t="s">
        <v>1990</v>
      </c>
      <c r="AM38" s="7">
        <v>5922.6933589999999</v>
      </c>
      <c r="AN38" s="7"/>
      <c r="AO38" s="7"/>
      <c r="AP38" s="7">
        <v>5450.8725590000004</v>
      </c>
      <c r="AQ38" s="7"/>
      <c r="AR38" s="7">
        <v>11615.14941</v>
      </c>
      <c r="AS38" s="7">
        <v>9126.5585940000001</v>
      </c>
      <c r="AT38" s="7"/>
      <c r="AU38" s="7"/>
      <c r="AV38" s="7"/>
      <c r="AW38" s="7">
        <v>18516.302729999999</v>
      </c>
      <c r="AX38" s="7"/>
      <c r="AY38" s="7"/>
      <c r="AZ38" s="7">
        <v>12901.860350000001</v>
      </c>
      <c r="BA38" s="7"/>
      <c r="BB38" s="7">
        <v>103078.5469</v>
      </c>
      <c r="BC38" s="7"/>
      <c r="BD38" s="7">
        <v>37097.683590000001</v>
      </c>
      <c r="BE38" s="7">
        <v>13307.85254</v>
      </c>
      <c r="BF38" s="7"/>
      <c r="BG38" s="7">
        <v>16124.93945</v>
      </c>
      <c r="BH38" s="7">
        <v>1928523.625</v>
      </c>
      <c r="BI38" s="7">
        <v>33456.496090000001</v>
      </c>
      <c r="BJ38" s="7">
        <v>9058.0410159999992</v>
      </c>
    </row>
    <row r="39" spans="1:62" s="26" customFormat="1" ht="12" customHeight="1" x14ac:dyDescent="0.2">
      <c r="A39" s="24">
        <v>55</v>
      </c>
      <c r="B39" s="24" t="str">
        <f t="shared" si="7"/>
        <v>bis(3-aminopropyl)amine</v>
      </c>
      <c r="C39" s="24" t="s">
        <v>340</v>
      </c>
      <c r="D39" s="24" t="s">
        <v>458</v>
      </c>
      <c r="E39" s="24"/>
      <c r="F39" s="24"/>
      <c r="G39" s="24" t="s">
        <v>459</v>
      </c>
      <c r="H39" s="24" t="s">
        <v>342</v>
      </c>
      <c r="I39" s="24">
        <v>131.14224754400001</v>
      </c>
      <c r="J39" s="24" t="s">
        <v>460</v>
      </c>
      <c r="K39" s="27">
        <v>1</v>
      </c>
      <c r="L39" s="27">
        <v>1</v>
      </c>
      <c r="M39" s="27">
        <f t="shared" si="0"/>
        <v>1</v>
      </c>
      <c r="N39" s="27">
        <f t="shared" si="1"/>
        <v>3</v>
      </c>
      <c r="O39" s="27" t="str">
        <f t="shared" si="2"/>
        <v>Level 1+</v>
      </c>
      <c r="P39" s="27"/>
      <c r="Q39" s="27"/>
      <c r="R39" s="27"/>
      <c r="S39" s="27" t="s">
        <v>964</v>
      </c>
      <c r="T39" s="28">
        <v>14141623</v>
      </c>
      <c r="U39" s="29" t="s">
        <v>1883</v>
      </c>
      <c r="V39" s="29">
        <v>8.3259163879999996</v>
      </c>
      <c r="W39" s="29" t="s">
        <v>1879</v>
      </c>
      <c r="X39" s="29">
        <v>8.57</v>
      </c>
      <c r="Y39" s="29">
        <v>7</v>
      </c>
      <c r="Z39" s="29" t="s">
        <v>1991</v>
      </c>
      <c r="AA39" s="30">
        <v>0.94399999999999995</v>
      </c>
      <c r="AB39" s="29" t="s">
        <v>462</v>
      </c>
      <c r="AC39" s="29">
        <v>176.11330000000001</v>
      </c>
      <c r="AD39" s="29">
        <v>176.11330000000001</v>
      </c>
      <c r="AE39" s="30">
        <v>1E-4</v>
      </c>
      <c r="AF39" s="30">
        <v>0.33860000000000001</v>
      </c>
      <c r="AG39" s="29">
        <v>8.3800000000000008</v>
      </c>
      <c r="AH39" s="29">
        <v>8.9499999999999993</v>
      </c>
      <c r="AI39" s="29">
        <v>8.33</v>
      </c>
      <c r="AJ39" s="29">
        <v>8.61</v>
      </c>
      <c r="AK39" s="30">
        <v>0.28000000000000003</v>
      </c>
      <c r="AL39" s="24" t="s">
        <v>1992</v>
      </c>
      <c r="AM39" s="24"/>
      <c r="AN39" s="24"/>
      <c r="AO39" s="24"/>
      <c r="AP39" s="24">
        <v>5619725.5</v>
      </c>
      <c r="AQ39" s="24">
        <v>8131389.5</v>
      </c>
      <c r="AR39" s="24">
        <v>10334392</v>
      </c>
      <c r="AS39" s="24">
        <v>8737766</v>
      </c>
      <c r="AT39" s="24">
        <v>5608341</v>
      </c>
      <c r="AU39" s="24">
        <v>5808177.5</v>
      </c>
      <c r="AV39" s="24">
        <v>9986775</v>
      </c>
      <c r="AW39" s="24">
        <v>5135073</v>
      </c>
      <c r="AX39" s="24">
        <v>5233983</v>
      </c>
      <c r="AY39" s="24">
        <v>6519249.5</v>
      </c>
      <c r="AZ39" s="24">
        <v>5039177.5</v>
      </c>
      <c r="BA39" s="24">
        <v>4937910.5</v>
      </c>
      <c r="BB39" s="24">
        <v>7788387</v>
      </c>
      <c r="BC39" s="24">
        <v>14141623</v>
      </c>
      <c r="BD39" s="24">
        <v>3561985.5</v>
      </c>
      <c r="BE39" s="24">
        <v>6144409.5</v>
      </c>
      <c r="BF39" s="24">
        <v>1736194.875</v>
      </c>
      <c r="BG39" s="24">
        <v>2910742.75</v>
      </c>
      <c r="BH39" s="24">
        <v>6876052.5</v>
      </c>
      <c r="BI39" s="24">
        <v>2636990.25</v>
      </c>
      <c r="BJ39" s="24">
        <v>6816385.5</v>
      </c>
    </row>
    <row r="40" spans="1:62" ht="12" customHeight="1" x14ac:dyDescent="0.2">
      <c r="A40" s="7">
        <v>46</v>
      </c>
      <c r="B40" s="7" t="s">
        <v>1993</v>
      </c>
      <c r="C40" s="7" t="s">
        <v>340</v>
      </c>
      <c r="D40" s="7" t="s">
        <v>1994</v>
      </c>
      <c r="E40" s="7" t="s">
        <v>1995</v>
      </c>
      <c r="F40" s="7" t="s">
        <v>1996</v>
      </c>
      <c r="G40" s="7" t="s">
        <v>1997</v>
      </c>
      <c r="H40" s="7" t="s">
        <v>379</v>
      </c>
      <c r="I40" s="7">
        <v>182.07903816800001</v>
      </c>
      <c r="J40" s="7" t="s">
        <v>1998</v>
      </c>
      <c r="K40" s="16">
        <v>1</v>
      </c>
      <c r="L40" s="16">
        <v>1</v>
      </c>
      <c r="M40" s="16">
        <f t="shared" si="0"/>
        <v>1</v>
      </c>
      <c r="N40" s="16">
        <f t="shared" si="1"/>
        <v>3</v>
      </c>
      <c r="O40" s="16" t="str">
        <f t="shared" si="2"/>
        <v>Level 1+</v>
      </c>
      <c r="P40" s="16"/>
      <c r="Q40" s="16"/>
      <c r="R40" s="16"/>
      <c r="S40" s="16" t="s">
        <v>964</v>
      </c>
      <c r="T40" s="21">
        <v>34115472</v>
      </c>
      <c r="U40" s="18" t="s">
        <v>1904</v>
      </c>
      <c r="V40" s="18">
        <v>8.5090018290000007</v>
      </c>
      <c r="W40" s="18" t="s">
        <v>1904</v>
      </c>
      <c r="X40" s="18">
        <v>8.1</v>
      </c>
      <c r="Y40" s="18">
        <v>1</v>
      </c>
      <c r="Z40" s="18" t="s">
        <v>1999</v>
      </c>
      <c r="AA40" s="22">
        <v>0</v>
      </c>
      <c r="AB40" s="18" t="s">
        <v>2000</v>
      </c>
      <c r="AC40" s="18">
        <v>217.04839999999999</v>
      </c>
      <c r="AD40" s="18">
        <v>217.04839999999999</v>
      </c>
      <c r="AE40" s="22">
        <v>0</v>
      </c>
      <c r="AF40" s="22">
        <v>9.11E-2</v>
      </c>
      <c r="AG40" s="18">
        <v>7.83</v>
      </c>
      <c r="AH40" s="18">
        <v>8.23</v>
      </c>
      <c r="AI40" s="18">
        <v>8.51</v>
      </c>
      <c r="AJ40" s="18">
        <v>8.1300000000000008</v>
      </c>
      <c r="AK40" s="22">
        <v>0.38</v>
      </c>
      <c r="AL40" s="7" t="s">
        <v>2001</v>
      </c>
      <c r="AM40" s="7">
        <v>9378.6904300000006</v>
      </c>
      <c r="AN40" s="7">
        <v>9650.6435550000006</v>
      </c>
      <c r="AO40" s="7">
        <v>8749.2597659999992</v>
      </c>
      <c r="AP40" s="7">
        <v>1157873</v>
      </c>
      <c r="AQ40" s="7">
        <v>2206084.25</v>
      </c>
      <c r="AR40" s="7">
        <v>1245768.625</v>
      </c>
      <c r="AS40" s="7">
        <v>1227525.5</v>
      </c>
      <c r="AT40" s="7">
        <v>2462443.5</v>
      </c>
      <c r="AU40" s="7"/>
      <c r="AV40" s="7"/>
      <c r="AW40" s="7">
        <v>1183555.25</v>
      </c>
      <c r="AX40" s="7">
        <v>2160871.25</v>
      </c>
      <c r="AY40" s="7">
        <v>1037777.75</v>
      </c>
      <c r="AZ40" s="7">
        <v>876509.9375</v>
      </c>
      <c r="BA40" s="7">
        <v>3055949</v>
      </c>
      <c r="BB40" s="7">
        <v>19908.583979999999</v>
      </c>
      <c r="BC40" s="7">
        <v>31715.005860000001</v>
      </c>
      <c r="BD40" s="7">
        <v>10730765</v>
      </c>
      <c r="BE40" s="7">
        <v>8753076</v>
      </c>
      <c r="BF40" s="7">
        <v>10969852</v>
      </c>
      <c r="BG40" s="7">
        <v>8856099</v>
      </c>
      <c r="BH40" s="7">
        <v>535353.8125</v>
      </c>
      <c r="BI40" s="7">
        <v>126487.39840000001</v>
      </c>
      <c r="BJ40" s="7">
        <v>55102.144529999998</v>
      </c>
    </row>
    <row r="41" spans="1:62" ht="12" customHeight="1" x14ac:dyDescent="0.2">
      <c r="A41" s="7">
        <v>52</v>
      </c>
      <c r="B41" s="7" t="s">
        <v>2002</v>
      </c>
      <c r="C41" s="7" t="s">
        <v>340</v>
      </c>
      <c r="D41" s="7" t="s">
        <v>2003</v>
      </c>
      <c r="E41" s="7" t="s">
        <v>2004</v>
      </c>
      <c r="F41" s="7" t="s">
        <v>2005</v>
      </c>
      <c r="G41" s="7" t="s">
        <v>1997</v>
      </c>
      <c r="H41" s="7" t="s">
        <v>379</v>
      </c>
      <c r="I41" s="7">
        <v>182.07903816800001</v>
      </c>
      <c r="J41" s="7" t="s">
        <v>2006</v>
      </c>
      <c r="K41" s="16">
        <v>1</v>
      </c>
      <c r="L41" s="16">
        <v>1</v>
      </c>
      <c r="M41" s="16">
        <f t="shared" si="0"/>
        <v>1</v>
      </c>
      <c r="N41" s="16">
        <f t="shared" si="1"/>
        <v>3</v>
      </c>
      <c r="O41" s="16" t="str">
        <f t="shared" si="2"/>
        <v>Level 1+</v>
      </c>
      <c r="P41" s="16"/>
      <c r="Q41" s="16"/>
      <c r="R41" s="16" t="s">
        <v>991</v>
      </c>
      <c r="S41" s="16" t="s">
        <v>964</v>
      </c>
      <c r="T41" s="21">
        <v>2673484.5</v>
      </c>
      <c r="U41" s="18" t="s">
        <v>1906</v>
      </c>
      <c r="V41" s="18">
        <v>9.0585229359999992</v>
      </c>
      <c r="W41" s="18" t="s">
        <v>1899</v>
      </c>
      <c r="X41" s="18">
        <v>8.73</v>
      </c>
      <c r="Y41" s="18">
        <v>8</v>
      </c>
      <c r="Z41" s="18" t="s">
        <v>2007</v>
      </c>
      <c r="AA41" s="22">
        <v>0.70650000000000002</v>
      </c>
      <c r="AB41" s="18" t="s">
        <v>382</v>
      </c>
      <c r="AC41" s="18">
        <v>181.07169999999999</v>
      </c>
      <c r="AD41" s="18">
        <v>181.07169999999999</v>
      </c>
      <c r="AE41" s="22">
        <v>1E-4</v>
      </c>
      <c r="AF41" s="22">
        <v>0.39579999999999999</v>
      </c>
      <c r="AG41" s="18">
        <v>8.5500000000000007</v>
      </c>
      <c r="AH41" s="18">
        <v>9.0299999999999994</v>
      </c>
      <c r="AI41" s="18">
        <v>9.06</v>
      </c>
      <c r="AJ41" s="18">
        <v>8.8000000000000007</v>
      </c>
      <c r="AK41" s="22">
        <v>0.26</v>
      </c>
      <c r="AL41" s="7" t="s">
        <v>2008</v>
      </c>
      <c r="AM41" s="7">
        <v>7643.7080079999996</v>
      </c>
      <c r="AN41" s="7"/>
      <c r="AO41" s="7">
        <v>3176.2514649999998</v>
      </c>
      <c r="AP41" s="7">
        <v>442372.75</v>
      </c>
      <c r="AQ41" s="7">
        <v>144951.0938</v>
      </c>
      <c r="AR41" s="7">
        <v>176643.2188</v>
      </c>
      <c r="AS41" s="7">
        <v>210505.42189999999</v>
      </c>
      <c r="AT41" s="7">
        <v>150669.17189999999</v>
      </c>
      <c r="AU41" s="7"/>
      <c r="AV41" s="7"/>
      <c r="AW41" s="7">
        <v>69852.4375</v>
      </c>
      <c r="AX41" s="7">
        <v>29182.373049999998</v>
      </c>
      <c r="AY41" s="7">
        <v>25642.4375</v>
      </c>
      <c r="AZ41" s="7">
        <v>58348.328130000002</v>
      </c>
      <c r="BA41" s="7">
        <v>141202.14060000001</v>
      </c>
      <c r="BB41" s="7">
        <v>211867.2188</v>
      </c>
      <c r="BC41" s="7">
        <v>337374.34379999997</v>
      </c>
      <c r="BD41" s="7">
        <v>98946872</v>
      </c>
      <c r="BE41" s="7">
        <v>59099516</v>
      </c>
      <c r="BF41" s="7">
        <v>181435952</v>
      </c>
      <c r="BG41" s="7">
        <v>54184512</v>
      </c>
      <c r="BH41" s="7">
        <v>8468440</v>
      </c>
      <c r="BI41" s="7">
        <v>15038352</v>
      </c>
      <c r="BJ41" s="7">
        <v>16438230</v>
      </c>
    </row>
    <row r="42" spans="1:62" s="26" customFormat="1" ht="12" customHeight="1" x14ac:dyDescent="0.2">
      <c r="A42" s="24">
        <v>28</v>
      </c>
      <c r="B42" s="24" t="str">
        <f>D42&amp;" and/or isomers"</f>
        <v>caffeic acid and/or isomers</v>
      </c>
      <c r="C42" s="24" t="s">
        <v>340</v>
      </c>
      <c r="D42" s="24" t="s">
        <v>464</v>
      </c>
      <c r="E42" s="24"/>
      <c r="F42" s="24"/>
      <c r="G42" s="24" t="s">
        <v>465</v>
      </c>
      <c r="H42" s="24" t="s">
        <v>379</v>
      </c>
      <c r="I42" s="24">
        <v>180.04225873600001</v>
      </c>
      <c r="J42" s="24" t="s">
        <v>466</v>
      </c>
      <c r="K42" s="27">
        <v>1</v>
      </c>
      <c r="L42" s="27">
        <v>1</v>
      </c>
      <c r="M42" s="27">
        <f t="shared" si="0"/>
        <v>1</v>
      </c>
      <c r="N42" s="27">
        <f t="shared" si="1"/>
        <v>3</v>
      </c>
      <c r="O42" s="27" t="str">
        <f t="shared" si="2"/>
        <v>Level 1+</v>
      </c>
      <c r="P42" s="27"/>
      <c r="Q42" s="27"/>
      <c r="R42" s="27" t="s">
        <v>991</v>
      </c>
      <c r="S42" s="27" t="s">
        <v>964</v>
      </c>
      <c r="T42" s="28">
        <v>1351168.875</v>
      </c>
      <c r="U42" s="29" t="s">
        <v>1897</v>
      </c>
      <c r="V42" s="29">
        <v>2.9796468599999999</v>
      </c>
      <c r="W42" s="29" t="s">
        <v>1910</v>
      </c>
      <c r="X42" s="29">
        <v>2.62</v>
      </c>
      <c r="Y42" s="29">
        <v>2</v>
      </c>
      <c r="Z42" s="29" t="s">
        <v>2009</v>
      </c>
      <c r="AA42" s="30">
        <v>0.86499999999999999</v>
      </c>
      <c r="AB42" s="29" t="s">
        <v>382</v>
      </c>
      <c r="AC42" s="29">
        <v>179.035</v>
      </c>
      <c r="AD42" s="29">
        <v>179.03489999999999</v>
      </c>
      <c r="AE42" s="30">
        <v>1E-4</v>
      </c>
      <c r="AF42" s="30">
        <v>0.31259999999999999</v>
      </c>
      <c r="AG42" s="29">
        <v>2.5099999999999998</v>
      </c>
      <c r="AH42" s="29">
        <v>3.44</v>
      </c>
      <c r="AI42" s="29">
        <v>2.98</v>
      </c>
      <c r="AJ42" s="29">
        <v>3.18</v>
      </c>
      <c r="AK42" s="30">
        <v>0.2</v>
      </c>
      <c r="AL42" s="24" t="s">
        <v>2010</v>
      </c>
      <c r="AM42" s="24">
        <v>7603.7685549999997</v>
      </c>
      <c r="AN42" s="24"/>
      <c r="AO42" s="24"/>
      <c r="AP42" s="24">
        <v>2240650.5</v>
      </c>
      <c r="AQ42" s="24">
        <v>492994.28129999997</v>
      </c>
      <c r="AR42" s="24">
        <v>573566.5625</v>
      </c>
      <c r="AS42" s="24">
        <v>683454.8125</v>
      </c>
      <c r="AT42" s="24">
        <v>1406889</v>
      </c>
      <c r="AU42" s="24">
        <v>193489.60939999999</v>
      </c>
      <c r="AV42" s="24">
        <v>932187.9375</v>
      </c>
      <c r="AW42" s="24">
        <v>19933860</v>
      </c>
      <c r="AX42" s="24">
        <v>433899.46879999997</v>
      </c>
      <c r="AY42" s="24">
        <v>3341823.25</v>
      </c>
      <c r="AZ42" s="24">
        <v>11380319</v>
      </c>
      <c r="BA42" s="24">
        <v>9838641</v>
      </c>
      <c r="BB42" s="24">
        <v>98692616</v>
      </c>
      <c r="BC42" s="24">
        <v>5940039.5</v>
      </c>
      <c r="BD42" s="24">
        <v>182964.375</v>
      </c>
      <c r="BE42" s="24">
        <v>286893.5625</v>
      </c>
      <c r="BF42" s="24">
        <v>143547.0625</v>
      </c>
      <c r="BG42" s="24">
        <v>463514.78129999997</v>
      </c>
      <c r="BH42" s="24">
        <v>10153294</v>
      </c>
      <c r="BI42" s="24">
        <v>35870.671880000002</v>
      </c>
      <c r="BJ42" s="24">
        <v>100976.0469</v>
      </c>
    </row>
    <row r="43" spans="1:62" s="26" customFormat="1" ht="12" customHeight="1" x14ac:dyDescent="0.2">
      <c r="A43" s="24">
        <v>74</v>
      </c>
      <c r="B43" s="24" t="str">
        <f t="shared" ref="B43:B47" si="8">D43</f>
        <v>carnitine</v>
      </c>
      <c r="C43" s="24" t="s">
        <v>340</v>
      </c>
      <c r="D43" s="24" t="s">
        <v>469</v>
      </c>
      <c r="E43" s="24"/>
      <c r="F43" s="24"/>
      <c r="G43" s="24" t="s">
        <v>470</v>
      </c>
      <c r="H43" s="24" t="s">
        <v>342</v>
      </c>
      <c r="I43" s="24">
        <v>162.11246979200001</v>
      </c>
      <c r="J43" s="24" t="s">
        <v>471</v>
      </c>
      <c r="K43" s="27">
        <v>0</v>
      </c>
      <c r="L43" s="27">
        <v>1</v>
      </c>
      <c r="M43" s="27">
        <f t="shared" si="0"/>
        <v>1</v>
      </c>
      <c r="N43" s="27">
        <f t="shared" si="1"/>
        <v>2</v>
      </c>
      <c r="O43" s="27" t="str">
        <f t="shared" si="2"/>
        <v>Level 1</v>
      </c>
      <c r="P43" s="27"/>
      <c r="Q43" s="27"/>
      <c r="R43" s="27"/>
      <c r="S43" s="27" t="s">
        <v>1001</v>
      </c>
      <c r="T43" s="28">
        <v>529334.875</v>
      </c>
      <c r="U43" s="29" t="s">
        <v>1883</v>
      </c>
      <c r="V43" s="29">
        <v>12.80898627</v>
      </c>
      <c r="W43" s="29"/>
      <c r="X43" s="29"/>
      <c r="Y43" s="29"/>
      <c r="Z43" s="29"/>
      <c r="AA43" s="30"/>
      <c r="AB43" s="29" t="s">
        <v>419</v>
      </c>
      <c r="AC43" s="29">
        <v>162.11250000000001</v>
      </c>
      <c r="AD43" s="29">
        <v>162.1122</v>
      </c>
      <c r="AE43" s="30">
        <v>2.0000000000000001E-4</v>
      </c>
      <c r="AF43" s="30">
        <v>1.3587</v>
      </c>
      <c r="AG43" s="29">
        <v>12.25</v>
      </c>
      <c r="AH43" s="29">
        <v>12.75</v>
      </c>
      <c r="AI43" s="29">
        <v>12.81</v>
      </c>
      <c r="AJ43" s="29">
        <v>12.49</v>
      </c>
      <c r="AK43" s="30">
        <v>0.32</v>
      </c>
      <c r="AL43" s="24" t="s">
        <v>2011</v>
      </c>
      <c r="AM43" s="24">
        <v>37629.132810000003</v>
      </c>
      <c r="AN43" s="24">
        <v>13255.815430000001</v>
      </c>
      <c r="AO43" s="24">
        <v>15660.11426</v>
      </c>
      <c r="AP43" s="24">
        <v>167257.26560000001</v>
      </c>
      <c r="AQ43" s="24">
        <v>101403.99219999999</v>
      </c>
      <c r="AR43" s="24">
        <v>138111.375</v>
      </c>
      <c r="AS43" s="24">
        <v>167419.6875</v>
      </c>
      <c r="AT43" s="24">
        <v>127065.02340000001</v>
      </c>
      <c r="AU43" s="24">
        <v>113048.5781</v>
      </c>
      <c r="AV43" s="24">
        <v>291698.59379999997</v>
      </c>
      <c r="AW43" s="24">
        <v>54616.03125</v>
      </c>
      <c r="AX43" s="24">
        <v>57354.121090000001</v>
      </c>
      <c r="AY43" s="24">
        <v>70927.78125</v>
      </c>
      <c r="AZ43" s="24">
        <v>91634.40625</v>
      </c>
      <c r="BA43" s="24">
        <v>41961.074220000002</v>
      </c>
      <c r="BB43" s="24">
        <v>204993.60939999999</v>
      </c>
      <c r="BC43" s="24">
        <v>529334.875</v>
      </c>
      <c r="BD43" s="24">
        <v>144897.20310000001</v>
      </c>
      <c r="BE43" s="24">
        <v>89277.171879999994</v>
      </c>
      <c r="BF43" s="24">
        <v>98580.789059999996</v>
      </c>
      <c r="BG43" s="24">
        <v>73740.351559999996</v>
      </c>
      <c r="BH43" s="24">
        <v>121082.6563</v>
      </c>
      <c r="BI43" s="24">
        <v>119398.6563</v>
      </c>
      <c r="BJ43" s="24">
        <v>412495.03129999997</v>
      </c>
    </row>
    <row r="44" spans="1:62" s="26" customFormat="1" ht="12" customHeight="1" x14ac:dyDescent="0.2">
      <c r="A44" s="24">
        <v>23</v>
      </c>
      <c r="B44" s="24" t="str">
        <f t="shared" si="8"/>
        <v>choline o-sulfuric acid</v>
      </c>
      <c r="C44" s="24" t="s">
        <v>340</v>
      </c>
      <c r="D44" s="24" t="s">
        <v>474</v>
      </c>
      <c r="E44" s="24"/>
      <c r="F44" s="24"/>
      <c r="G44" s="24" t="s">
        <v>475</v>
      </c>
      <c r="H44" s="24" t="s">
        <v>342</v>
      </c>
      <c r="I44" s="24">
        <v>184.06380534809</v>
      </c>
      <c r="J44" s="24" t="s">
        <v>476</v>
      </c>
      <c r="K44" s="27">
        <v>0.5</v>
      </c>
      <c r="L44" s="27">
        <v>1</v>
      </c>
      <c r="M44" s="27">
        <f t="shared" si="0"/>
        <v>1</v>
      </c>
      <c r="N44" s="27">
        <f t="shared" si="1"/>
        <v>2.5</v>
      </c>
      <c r="O44" s="27" t="str">
        <f t="shared" si="2"/>
        <v>Level 1+</v>
      </c>
      <c r="P44" s="27"/>
      <c r="Q44" s="27"/>
      <c r="R44" s="27"/>
      <c r="S44" s="27" t="s">
        <v>994</v>
      </c>
      <c r="T44" s="28">
        <v>1956765.5</v>
      </c>
      <c r="U44" s="29" t="s">
        <v>1890</v>
      </c>
      <c r="V44" s="29">
        <v>3.8369277500000001</v>
      </c>
      <c r="W44" s="29" t="s">
        <v>1890</v>
      </c>
      <c r="X44" s="29">
        <v>3.86</v>
      </c>
      <c r="Y44" s="29">
        <v>4</v>
      </c>
      <c r="Z44" s="29" t="s">
        <v>2012</v>
      </c>
      <c r="AA44" s="30">
        <v>0.80759999999999998</v>
      </c>
      <c r="AB44" s="29" t="s">
        <v>419</v>
      </c>
      <c r="AC44" s="29">
        <v>184.06379999999999</v>
      </c>
      <c r="AD44" s="29">
        <v>184.06360000000001</v>
      </c>
      <c r="AE44" s="30">
        <v>2.0000000000000001E-4</v>
      </c>
      <c r="AF44" s="30">
        <v>0.91800000000000004</v>
      </c>
      <c r="AG44" s="29">
        <v>3.7</v>
      </c>
      <c r="AH44" s="29">
        <v>4.05</v>
      </c>
      <c r="AI44" s="29">
        <v>3.84</v>
      </c>
      <c r="AJ44" s="29">
        <v>3.84</v>
      </c>
      <c r="AK44" s="30">
        <v>0</v>
      </c>
      <c r="AL44" s="24" t="s">
        <v>2013</v>
      </c>
      <c r="AM44" s="24"/>
      <c r="AN44" s="24">
        <v>4622.142578</v>
      </c>
      <c r="AO44" s="24">
        <v>3927.7148440000001</v>
      </c>
      <c r="AP44" s="24">
        <v>342315.875</v>
      </c>
      <c r="AQ44" s="24">
        <v>595001.875</v>
      </c>
      <c r="AR44" s="24">
        <v>329407.09379999997</v>
      </c>
      <c r="AS44" s="24">
        <v>371242.40629999997</v>
      </c>
      <c r="AT44" s="24">
        <v>189813.89060000001</v>
      </c>
      <c r="AU44" s="24">
        <v>370941.40629999997</v>
      </c>
      <c r="AV44" s="24">
        <v>916298.3125</v>
      </c>
      <c r="AW44" s="24">
        <v>217090.9375</v>
      </c>
      <c r="AX44" s="24">
        <v>160621.82810000001</v>
      </c>
      <c r="AY44" s="24">
        <v>192131.76560000001</v>
      </c>
      <c r="AZ44" s="24">
        <v>283997.375</v>
      </c>
      <c r="BA44" s="24">
        <v>78484.242190000004</v>
      </c>
      <c r="BB44" s="24">
        <v>455360.28129999997</v>
      </c>
      <c r="BC44" s="24">
        <v>1115560.25</v>
      </c>
      <c r="BD44" s="24">
        <v>410816.90629999997</v>
      </c>
      <c r="BE44" s="24">
        <v>272019.40629999997</v>
      </c>
      <c r="BF44" s="24">
        <v>427279.78129999997</v>
      </c>
      <c r="BG44" s="24">
        <v>93691.21875</v>
      </c>
      <c r="BH44" s="24">
        <v>835625.125</v>
      </c>
      <c r="BI44" s="24">
        <v>1689500.5</v>
      </c>
      <c r="BJ44" s="24">
        <v>1956765.5</v>
      </c>
    </row>
    <row r="45" spans="1:62" ht="12" customHeight="1" x14ac:dyDescent="0.2">
      <c r="A45" s="7">
        <v>97</v>
      </c>
      <c r="B45" s="7" t="str">
        <f t="shared" si="8"/>
        <v>citrulline</v>
      </c>
      <c r="C45" s="7" t="s">
        <v>340</v>
      </c>
      <c r="D45" s="7" t="s">
        <v>1117</v>
      </c>
      <c r="E45" s="7"/>
      <c r="F45" s="7"/>
      <c r="G45" s="7" t="s">
        <v>1118</v>
      </c>
      <c r="H45" s="7" t="s">
        <v>342</v>
      </c>
      <c r="I45" s="7">
        <v>175.095691276</v>
      </c>
      <c r="J45" s="7" t="s">
        <v>1119</v>
      </c>
      <c r="K45" s="16">
        <v>1</v>
      </c>
      <c r="L45" s="16">
        <v>1</v>
      </c>
      <c r="M45" s="16">
        <f t="shared" si="0"/>
        <v>1</v>
      </c>
      <c r="N45" s="16">
        <f t="shared" si="1"/>
        <v>3</v>
      </c>
      <c r="O45" s="16" t="str">
        <f t="shared" si="2"/>
        <v>Level 1+</v>
      </c>
      <c r="P45" s="16"/>
      <c r="Q45" s="16"/>
      <c r="R45" s="16"/>
      <c r="S45" s="16" t="s">
        <v>964</v>
      </c>
      <c r="T45" s="21">
        <v>1982350.625</v>
      </c>
      <c r="U45" s="18" t="s">
        <v>1884</v>
      </c>
      <c r="V45" s="18">
        <v>14.81494713</v>
      </c>
      <c r="W45" s="18" t="s">
        <v>1870</v>
      </c>
      <c r="X45" s="18">
        <v>15.06</v>
      </c>
      <c r="Y45" s="18">
        <v>8</v>
      </c>
      <c r="Z45" s="18" t="s">
        <v>2014</v>
      </c>
      <c r="AA45" s="22">
        <v>0.90210000000000001</v>
      </c>
      <c r="AB45" s="18" t="s">
        <v>345</v>
      </c>
      <c r="AC45" s="18">
        <v>176.10300000000001</v>
      </c>
      <c r="AD45" s="18">
        <v>176.1028</v>
      </c>
      <c r="AE45" s="22">
        <v>2.0000000000000001E-4</v>
      </c>
      <c r="AF45" s="22">
        <v>1.1279999999999999</v>
      </c>
      <c r="AG45" s="18">
        <v>14.61</v>
      </c>
      <c r="AH45" s="18">
        <v>15.25</v>
      </c>
      <c r="AI45" s="18">
        <v>14.81</v>
      </c>
      <c r="AJ45" s="18">
        <v>15.03</v>
      </c>
      <c r="AK45" s="22">
        <v>0.21</v>
      </c>
      <c r="AL45" s="7" t="s">
        <v>2015</v>
      </c>
      <c r="AM45" s="7">
        <v>28225.619139999999</v>
      </c>
      <c r="AN45" s="7">
        <v>22061.677729999999</v>
      </c>
      <c r="AO45" s="7">
        <v>40845.324220000002</v>
      </c>
      <c r="AP45" s="7">
        <v>1380894.625</v>
      </c>
      <c r="AQ45" s="7">
        <v>393949.34379999997</v>
      </c>
      <c r="AR45" s="7">
        <v>653000.4375</v>
      </c>
      <c r="AS45" s="7">
        <v>960550.1875</v>
      </c>
      <c r="AT45" s="7">
        <v>599447.875</v>
      </c>
      <c r="AU45" s="7"/>
      <c r="AV45" s="7">
        <v>62346.160159999999</v>
      </c>
      <c r="AW45" s="7">
        <v>301637.125</v>
      </c>
      <c r="AX45" s="7">
        <v>72114.21875</v>
      </c>
      <c r="AY45" s="7">
        <v>101917.58590000001</v>
      </c>
      <c r="AZ45" s="7">
        <v>200955.35939999999</v>
      </c>
      <c r="BA45" s="7">
        <v>143164.8125</v>
      </c>
      <c r="BB45" s="7">
        <v>941218.8125</v>
      </c>
      <c r="BC45" s="7">
        <v>186425.10939999999</v>
      </c>
      <c r="BD45" s="7">
        <v>1982350.625</v>
      </c>
      <c r="BE45" s="7">
        <v>966785.6875</v>
      </c>
      <c r="BF45" s="7">
        <v>1361904.75</v>
      </c>
      <c r="BG45" s="7">
        <v>682890.1875</v>
      </c>
      <c r="BH45" s="7">
        <v>1891263.875</v>
      </c>
      <c r="BI45" s="7">
        <v>163768.9375</v>
      </c>
      <c r="BJ45" s="7">
        <v>197953.0625</v>
      </c>
    </row>
    <row r="46" spans="1:62" s="26" customFormat="1" ht="12" customHeight="1" x14ac:dyDescent="0.2">
      <c r="A46" s="24">
        <v>81</v>
      </c>
      <c r="B46" s="24" t="str">
        <f t="shared" si="8"/>
        <v>creatine</v>
      </c>
      <c r="C46" s="24" t="s">
        <v>340</v>
      </c>
      <c r="D46" s="24" t="s">
        <v>2016</v>
      </c>
      <c r="E46" s="24"/>
      <c r="F46" s="24"/>
      <c r="G46" s="24" t="s">
        <v>2017</v>
      </c>
      <c r="H46" s="24" t="s">
        <v>342</v>
      </c>
      <c r="I46" s="24">
        <v>131.069476528</v>
      </c>
      <c r="J46" s="24" t="s">
        <v>2018</v>
      </c>
      <c r="K46" s="27">
        <v>0</v>
      </c>
      <c r="L46" s="27">
        <v>1</v>
      </c>
      <c r="M46" s="27">
        <f t="shared" si="0"/>
        <v>1</v>
      </c>
      <c r="N46" s="27">
        <f t="shared" si="1"/>
        <v>2</v>
      </c>
      <c r="O46" s="27" t="str">
        <f t="shared" si="2"/>
        <v>Level 1</v>
      </c>
      <c r="P46" s="27"/>
      <c r="Q46" s="27"/>
      <c r="R46" s="27"/>
      <c r="S46" s="27" t="s">
        <v>1001</v>
      </c>
      <c r="T46" s="28">
        <v>421862.6875</v>
      </c>
      <c r="U46" s="29" t="s">
        <v>1883</v>
      </c>
      <c r="V46" s="29">
        <v>13.202985010000001</v>
      </c>
      <c r="W46" s="29"/>
      <c r="X46" s="29"/>
      <c r="Y46" s="29"/>
      <c r="Z46" s="29"/>
      <c r="AA46" s="30"/>
      <c r="AB46" s="29" t="s">
        <v>345</v>
      </c>
      <c r="AC46" s="29">
        <v>132.07679999999999</v>
      </c>
      <c r="AD46" s="29">
        <v>132.07660000000001</v>
      </c>
      <c r="AE46" s="30">
        <v>1E-4</v>
      </c>
      <c r="AF46" s="30">
        <v>1.0166999999999999</v>
      </c>
      <c r="AG46" s="29">
        <v>13.1</v>
      </c>
      <c r="AH46" s="29">
        <v>13.5</v>
      </c>
      <c r="AI46" s="29">
        <v>13.2</v>
      </c>
      <c r="AJ46" s="29">
        <v>13.22</v>
      </c>
      <c r="AK46" s="30">
        <v>0.02</v>
      </c>
      <c r="AL46" s="24" t="s">
        <v>2019</v>
      </c>
      <c r="AM46" s="24"/>
      <c r="AN46" s="24"/>
      <c r="AO46" s="24"/>
      <c r="AP46" s="24">
        <v>83673.132809999996</v>
      </c>
      <c r="AQ46" s="24">
        <v>40549.542970000002</v>
      </c>
      <c r="AR46" s="24">
        <v>100969.50780000001</v>
      </c>
      <c r="AS46" s="24">
        <v>69754.28125</v>
      </c>
      <c r="AT46" s="24">
        <v>43599.507810000003</v>
      </c>
      <c r="AU46" s="24">
        <v>37925.832029999998</v>
      </c>
      <c r="AV46" s="24">
        <v>107317.875</v>
      </c>
      <c r="AW46" s="24">
        <v>25812.910159999999</v>
      </c>
      <c r="AX46" s="24">
        <v>19175.605469999999</v>
      </c>
      <c r="AY46" s="24">
        <v>19693.083979999999</v>
      </c>
      <c r="AZ46" s="24">
        <v>71122.601559999996</v>
      </c>
      <c r="BA46" s="24">
        <v>17079.9375</v>
      </c>
      <c r="BB46" s="24">
        <v>187387.8438</v>
      </c>
      <c r="BC46" s="24">
        <v>421862.6875</v>
      </c>
      <c r="BD46" s="24"/>
      <c r="BE46" s="24"/>
      <c r="BF46" s="24"/>
      <c r="BG46" s="24"/>
      <c r="BH46" s="24">
        <v>135956.70310000001</v>
      </c>
      <c r="BI46" s="24">
        <v>144381.7813</v>
      </c>
      <c r="BJ46" s="24">
        <v>295844.9375</v>
      </c>
    </row>
    <row r="47" spans="1:62" s="26" customFormat="1" ht="12" customHeight="1" x14ac:dyDescent="0.2">
      <c r="A47" s="24">
        <v>22</v>
      </c>
      <c r="B47" s="24" t="str">
        <f t="shared" si="8"/>
        <v>creatinine</v>
      </c>
      <c r="C47" s="24" t="s">
        <v>340</v>
      </c>
      <c r="D47" s="24" t="s">
        <v>2020</v>
      </c>
      <c r="E47" s="24"/>
      <c r="F47" s="24"/>
      <c r="G47" s="24" t="s">
        <v>2021</v>
      </c>
      <c r="H47" s="24" t="s">
        <v>342</v>
      </c>
      <c r="I47" s="24">
        <v>113.05891184399999</v>
      </c>
      <c r="J47" s="24" t="s">
        <v>2022</v>
      </c>
      <c r="K47" s="27">
        <v>1</v>
      </c>
      <c r="L47" s="27">
        <v>1</v>
      </c>
      <c r="M47" s="27">
        <f t="shared" si="0"/>
        <v>1</v>
      </c>
      <c r="N47" s="27">
        <f t="shared" si="1"/>
        <v>3</v>
      </c>
      <c r="O47" s="27" t="str">
        <f t="shared" si="2"/>
        <v>Level 1+</v>
      </c>
      <c r="P47" s="27"/>
      <c r="Q47" s="27"/>
      <c r="R47" s="27"/>
      <c r="S47" s="27" t="s">
        <v>964</v>
      </c>
      <c r="T47" s="28">
        <v>3095137.75</v>
      </c>
      <c r="U47" s="29" t="s">
        <v>1883</v>
      </c>
      <c r="V47" s="29">
        <v>3.616919894</v>
      </c>
      <c r="W47" s="29" t="s">
        <v>1883</v>
      </c>
      <c r="X47" s="29">
        <v>3.28</v>
      </c>
      <c r="Y47" s="29">
        <v>4</v>
      </c>
      <c r="Z47" s="29" t="s">
        <v>2023</v>
      </c>
      <c r="AA47" s="30">
        <v>0.84930000000000005</v>
      </c>
      <c r="AB47" s="29" t="s">
        <v>345</v>
      </c>
      <c r="AC47" s="29">
        <v>114.06619999999999</v>
      </c>
      <c r="AD47" s="29">
        <v>114.0663</v>
      </c>
      <c r="AE47" s="30">
        <v>1E-4</v>
      </c>
      <c r="AF47" s="30">
        <v>0.52390000000000003</v>
      </c>
      <c r="AG47" s="29">
        <v>3.13</v>
      </c>
      <c r="AH47" s="29">
        <v>3.58</v>
      </c>
      <c r="AI47" s="29">
        <v>3.62</v>
      </c>
      <c r="AJ47" s="29">
        <v>3.33</v>
      </c>
      <c r="AK47" s="30">
        <v>0.28999999999999998</v>
      </c>
      <c r="AL47" s="24" t="s">
        <v>2024</v>
      </c>
      <c r="AM47" s="24">
        <v>7486.126953</v>
      </c>
      <c r="AN47" s="24">
        <v>11122.568359999999</v>
      </c>
      <c r="AO47" s="24">
        <v>13116.00684</v>
      </c>
      <c r="AP47" s="24">
        <v>277036.46879999997</v>
      </c>
      <c r="AQ47" s="24">
        <v>141419</v>
      </c>
      <c r="AR47" s="24">
        <v>273987.625</v>
      </c>
      <c r="AS47" s="24">
        <v>188575.04689999999</v>
      </c>
      <c r="AT47" s="24">
        <v>88662.046879999994</v>
      </c>
      <c r="AU47" s="24">
        <v>174508.9688</v>
      </c>
      <c r="AV47" s="24">
        <v>1121391.875</v>
      </c>
      <c r="AW47" s="24">
        <v>59964.828130000002</v>
      </c>
      <c r="AX47" s="24">
        <v>50959.835939999997</v>
      </c>
      <c r="AY47" s="24">
        <v>65425.996090000001</v>
      </c>
      <c r="AZ47" s="24">
        <v>170515.4375</v>
      </c>
      <c r="BA47" s="24">
        <v>58067.042970000002</v>
      </c>
      <c r="BB47" s="24">
        <v>569097.9375</v>
      </c>
      <c r="BC47" s="24">
        <v>3095137.75</v>
      </c>
      <c r="BD47" s="24">
        <v>118751.5</v>
      </c>
      <c r="BE47" s="24">
        <v>134445.04689999999</v>
      </c>
      <c r="BF47" s="24">
        <v>104539.1094</v>
      </c>
      <c r="BG47" s="24">
        <v>121049.0625</v>
      </c>
      <c r="BH47" s="24">
        <v>261907.3438</v>
      </c>
      <c r="BI47" s="24">
        <v>216330.01560000001</v>
      </c>
      <c r="BJ47" s="24">
        <v>2183701.5</v>
      </c>
    </row>
    <row r="48" spans="1:62" ht="12" customHeight="1" x14ac:dyDescent="0.2">
      <c r="A48" s="7">
        <v>40</v>
      </c>
      <c r="B48" s="7" t="s">
        <v>668</v>
      </c>
      <c r="C48" s="7" t="s">
        <v>340</v>
      </c>
      <c r="D48" s="7" t="s">
        <v>668</v>
      </c>
      <c r="E48" s="7" t="s">
        <v>1126</v>
      </c>
      <c r="F48" s="7" t="s">
        <v>1127</v>
      </c>
      <c r="G48" s="7" t="s">
        <v>669</v>
      </c>
      <c r="H48" s="7" t="s">
        <v>342</v>
      </c>
      <c r="I48" s="7">
        <v>243.085520516</v>
      </c>
      <c r="J48" s="7" t="s">
        <v>670</v>
      </c>
      <c r="K48" s="16">
        <v>1</v>
      </c>
      <c r="L48" s="16">
        <v>1</v>
      </c>
      <c r="M48" s="16">
        <f t="shared" si="0"/>
        <v>1</v>
      </c>
      <c r="N48" s="16">
        <f t="shared" si="1"/>
        <v>3</v>
      </c>
      <c r="O48" s="16" t="str">
        <f t="shared" si="2"/>
        <v>Level 1+</v>
      </c>
      <c r="P48" s="16"/>
      <c r="Q48" s="16"/>
      <c r="R48" s="16"/>
      <c r="S48" s="16" t="s">
        <v>964</v>
      </c>
      <c r="T48" s="21">
        <v>55641568</v>
      </c>
      <c r="U48" s="18" t="s">
        <v>1870</v>
      </c>
      <c r="V48" s="18">
        <v>6.3284516039999996</v>
      </c>
      <c r="W48" s="18" t="s">
        <v>1872</v>
      </c>
      <c r="X48" s="18">
        <v>6.43</v>
      </c>
      <c r="Y48" s="18">
        <v>3</v>
      </c>
      <c r="Z48" s="18" t="s">
        <v>2025</v>
      </c>
      <c r="AA48" s="22">
        <v>0.98619999999999997</v>
      </c>
      <c r="AB48" s="18" t="s">
        <v>1129</v>
      </c>
      <c r="AC48" s="18">
        <v>487.17829999999998</v>
      </c>
      <c r="AD48" s="18">
        <v>487.17790000000002</v>
      </c>
      <c r="AE48" s="22">
        <v>4.0000000000000002E-4</v>
      </c>
      <c r="AF48" s="22">
        <v>0.90390000000000004</v>
      </c>
      <c r="AG48" s="18">
        <v>6.19</v>
      </c>
      <c r="AH48" s="18">
        <v>6.57</v>
      </c>
      <c r="AI48" s="18">
        <v>6.33</v>
      </c>
      <c r="AJ48" s="18">
        <v>6.38</v>
      </c>
      <c r="AK48" s="22">
        <v>0.05</v>
      </c>
      <c r="AL48" s="7" t="s">
        <v>2026</v>
      </c>
      <c r="AM48" s="7"/>
      <c r="AN48" s="7"/>
      <c r="AO48" s="7"/>
      <c r="AP48" s="7">
        <v>55641568</v>
      </c>
      <c r="AQ48" s="7">
        <v>10017075</v>
      </c>
      <c r="AR48" s="7">
        <v>34545556</v>
      </c>
      <c r="AS48" s="7">
        <v>30616338</v>
      </c>
      <c r="AT48" s="7">
        <v>10573815</v>
      </c>
      <c r="AU48" s="7"/>
      <c r="AV48" s="7"/>
      <c r="AW48" s="7">
        <v>1058287.125</v>
      </c>
      <c r="AX48" s="7">
        <v>1340735.75</v>
      </c>
      <c r="AY48" s="7">
        <v>3243105.75</v>
      </c>
      <c r="AZ48" s="7">
        <v>1720219</v>
      </c>
      <c r="BA48" s="7">
        <v>857462.4375</v>
      </c>
      <c r="BB48" s="7"/>
      <c r="BC48" s="7"/>
      <c r="BD48" s="7">
        <v>204552.17189999999</v>
      </c>
      <c r="BE48" s="7">
        <v>655468.0625</v>
      </c>
      <c r="BF48" s="7">
        <v>99498.539059999996</v>
      </c>
      <c r="BG48" s="7">
        <v>350590.34379999997</v>
      </c>
      <c r="BH48" s="7">
        <v>731837.875</v>
      </c>
      <c r="BI48" s="7"/>
      <c r="BJ48" s="7"/>
    </row>
    <row r="49" spans="1:62" ht="12" customHeight="1" x14ac:dyDescent="0.2">
      <c r="A49" s="7">
        <v>26</v>
      </c>
      <c r="B49" s="7" t="str">
        <f t="shared" ref="B49:B53" si="9">D49</f>
        <v>cytosine</v>
      </c>
      <c r="C49" s="7" t="s">
        <v>340</v>
      </c>
      <c r="D49" s="7" t="s">
        <v>479</v>
      </c>
      <c r="E49" s="7"/>
      <c r="F49" s="7"/>
      <c r="G49" s="7" t="s">
        <v>480</v>
      </c>
      <c r="H49" s="7" t="s">
        <v>342</v>
      </c>
      <c r="I49" s="7">
        <v>111.04326177999999</v>
      </c>
      <c r="J49" s="7" t="s">
        <v>481</v>
      </c>
      <c r="K49" s="16">
        <v>1</v>
      </c>
      <c r="L49" s="16">
        <v>1</v>
      </c>
      <c r="M49" s="16">
        <f t="shared" si="0"/>
        <v>1</v>
      </c>
      <c r="N49" s="16">
        <f t="shared" si="1"/>
        <v>3</v>
      </c>
      <c r="O49" s="16" t="str">
        <f t="shared" si="2"/>
        <v>Level 1+</v>
      </c>
      <c r="P49" s="16"/>
      <c r="Q49" s="16"/>
      <c r="R49" s="16"/>
      <c r="S49" s="16" t="s">
        <v>964</v>
      </c>
      <c r="T49" s="21">
        <v>6350030.5</v>
      </c>
      <c r="U49" s="18" t="s">
        <v>1870</v>
      </c>
      <c r="V49" s="18">
        <v>4.3516561009999997</v>
      </c>
      <c r="W49" s="18" t="s">
        <v>1880</v>
      </c>
      <c r="X49" s="18">
        <v>4.18</v>
      </c>
      <c r="Y49" s="18">
        <v>3</v>
      </c>
      <c r="Z49" s="18" t="s">
        <v>2027</v>
      </c>
      <c r="AA49" s="22">
        <v>0.93810000000000004</v>
      </c>
      <c r="AB49" s="18" t="s">
        <v>345</v>
      </c>
      <c r="AC49" s="18">
        <v>112.0506</v>
      </c>
      <c r="AD49" s="18">
        <v>112.05070000000001</v>
      </c>
      <c r="AE49" s="22">
        <v>1E-4</v>
      </c>
      <c r="AF49" s="22">
        <v>1.1288</v>
      </c>
      <c r="AG49" s="18">
        <v>4.09</v>
      </c>
      <c r="AH49" s="18">
        <v>4.42</v>
      </c>
      <c r="AI49" s="18">
        <v>4.3499999999999996</v>
      </c>
      <c r="AJ49" s="18">
        <v>4.21</v>
      </c>
      <c r="AK49" s="22">
        <v>0.14000000000000001</v>
      </c>
      <c r="AL49" s="7" t="s">
        <v>2028</v>
      </c>
      <c r="AM49" s="7">
        <v>17821.755860000001</v>
      </c>
      <c r="AN49" s="7">
        <v>10622.905269999999</v>
      </c>
      <c r="AO49" s="7">
        <v>12637.69238</v>
      </c>
      <c r="AP49" s="7">
        <v>6350030.5</v>
      </c>
      <c r="AQ49" s="7">
        <v>2420753.25</v>
      </c>
      <c r="AR49" s="7">
        <v>5557167.5</v>
      </c>
      <c r="AS49" s="7">
        <v>3723499.5</v>
      </c>
      <c r="AT49" s="7">
        <v>2379466.75</v>
      </c>
      <c r="AU49" s="7">
        <v>975689.8125</v>
      </c>
      <c r="AV49" s="7">
        <v>1812406.5</v>
      </c>
      <c r="AW49" s="7">
        <v>2521823.75</v>
      </c>
      <c r="AX49" s="7">
        <v>1464245.75</v>
      </c>
      <c r="AY49" s="7">
        <v>1778171</v>
      </c>
      <c r="AZ49" s="7">
        <v>2087162.25</v>
      </c>
      <c r="BA49" s="7">
        <v>1366345.125</v>
      </c>
      <c r="BB49" s="7">
        <v>4733681</v>
      </c>
      <c r="BC49" s="7">
        <v>1261525.625</v>
      </c>
      <c r="BD49" s="7">
        <v>765733</v>
      </c>
      <c r="BE49" s="7">
        <v>650186.8125</v>
      </c>
      <c r="BF49" s="7">
        <v>401581.90629999997</v>
      </c>
      <c r="BG49" s="7">
        <v>420226.46879999997</v>
      </c>
      <c r="BH49" s="7">
        <v>5877452.5</v>
      </c>
      <c r="BI49" s="7">
        <v>962885.25</v>
      </c>
      <c r="BJ49" s="7">
        <v>522527.40629999997</v>
      </c>
    </row>
    <row r="50" spans="1:62" ht="12" customHeight="1" x14ac:dyDescent="0.2">
      <c r="A50" s="7">
        <v>76</v>
      </c>
      <c r="B50" s="7" t="str">
        <f t="shared" si="9"/>
        <v>deoxycarnitine</v>
      </c>
      <c r="C50" s="7" t="s">
        <v>340</v>
      </c>
      <c r="D50" s="7" t="s">
        <v>485</v>
      </c>
      <c r="E50" s="7"/>
      <c r="F50" s="7"/>
      <c r="G50" s="7" t="s">
        <v>415</v>
      </c>
      <c r="H50" s="7" t="s">
        <v>342</v>
      </c>
      <c r="I50" s="7">
        <v>146.11755517200001</v>
      </c>
      <c r="J50" s="7" t="s">
        <v>486</v>
      </c>
      <c r="K50" s="16">
        <v>1</v>
      </c>
      <c r="L50" s="16">
        <v>1</v>
      </c>
      <c r="M50" s="16">
        <f t="shared" si="0"/>
        <v>1</v>
      </c>
      <c r="N50" s="16">
        <f t="shared" si="1"/>
        <v>3</v>
      </c>
      <c r="O50" s="16" t="str">
        <f t="shared" si="2"/>
        <v>Level 1+</v>
      </c>
      <c r="P50" s="16"/>
      <c r="Q50" s="16"/>
      <c r="R50" s="16"/>
      <c r="S50" s="16" t="s">
        <v>964</v>
      </c>
      <c r="T50" s="21">
        <v>1494521.875</v>
      </c>
      <c r="U50" s="18" t="s">
        <v>1872</v>
      </c>
      <c r="V50" s="18">
        <v>12.983694270000001</v>
      </c>
      <c r="W50" s="18" t="s">
        <v>1888</v>
      </c>
      <c r="X50" s="18">
        <v>12.55</v>
      </c>
      <c r="Y50" s="18">
        <v>3</v>
      </c>
      <c r="Z50" s="18" t="s">
        <v>2029</v>
      </c>
      <c r="AA50" s="22">
        <v>0.9768</v>
      </c>
      <c r="AB50" s="18" t="s">
        <v>419</v>
      </c>
      <c r="AC50" s="18">
        <v>146.11760000000001</v>
      </c>
      <c r="AD50" s="18">
        <v>146.1173</v>
      </c>
      <c r="AE50" s="22">
        <v>2.9999999999999997E-4</v>
      </c>
      <c r="AF50" s="22">
        <v>1.7896000000000001</v>
      </c>
      <c r="AG50" s="18">
        <v>12.33</v>
      </c>
      <c r="AH50" s="18">
        <v>12.84</v>
      </c>
      <c r="AI50" s="18">
        <v>12.98</v>
      </c>
      <c r="AJ50" s="18">
        <v>12.56</v>
      </c>
      <c r="AK50" s="22">
        <v>0.42</v>
      </c>
      <c r="AL50" s="7" t="s">
        <v>2030</v>
      </c>
      <c r="AM50" s="7"/>
      <c r="AN50" s="7"/>
      <c r="AO50" s="7"/>
      <c r="AP50" s="7">
        <v>226601.26560000001</v>
      </c>
      <c r="AQ50" s="7">
        <v>463598.9375</v>
      </c>
      <c r="AR50" s="7">
        <v>1494521.875</v>
      </c>
      <c r="AS50" s="7">
        <v>669213.3125</v>
      </c>
      <c r="AT50" s="7">
        <v>294502.78129999997</v>
      </c>
      <c r="AU50" s="7">
        <v>24565.63867</v>
      </c>
      <c r="AV50" s="7">
        <v>44071.320310000003</v>
      </c>
      <c r="AW50" s="7">
        <v>88829.632809999996</v>
      </c>
      <c r="AX50" s="7">
        <v>226358.35939999999</v>
      </c>
      <c r="AY50" s="7">
        <v>202665.45310000001</v>
      </c>
      <c r="AZ50" s="7">
        <v>491063.8125</v>
      </c>
      <c r="BA50" s="7">
        <v>61540.738279999998</v>
      </c>
      <c r="BB50" s="7">
        <v>45073.851560000003</v>
      </c>
      <c r="BC50" s="7">
        <v>43509.09375</v>
      </c>
      <c r="BD50" s="7">
        <v>233117.7188</v>
      </c>
      <c r="BE50" s="7">
        <v>162289.98439999999</v>
      </c>
      <c r="BF50" s="7">
        <v>226005.82810000001</v>
      </c>
      <c r="BG50" s="7">
        <v>75191.9375</v>
      </c>
      <c r="BH50" s="7">
        <v>1197933.125</v>
      </c>
      <c r="BI50" s="7">
        <v>28052.78125</v>
      </c>
      <c r="BJ50" s="7">
        <v>45122.683590000001</v>
      </c>
    </row>
    <row r="51" spans="1:62" ht="12" customHeight="1" x14ac:dyDescent="0.2">
      <c r="A51" s="7">
        <v>30</v>
      </c>
      <c r="B51" s="7" t="str">
        <f t="shared" si="9"/>
        <v>deoxycytidine</v>
      </c>
      <c r="C51" s="7" t="s">
        <v>340</v>
      </c>
      <c r="D51" s="7" t="s">
        <v>489</v>
      </c>
      <c r="E51" s="7" t="s">
        <v>1142</v>
      </c>
      <c r="F51" s="7" t="s">
        <v>1143</v>
      </c>
      <c r="G51" s="7" t="s">
        <v>490</v>
      </c>
      <c r="H51" s="7" t="s">
        <v>342</v>
      </c>
      <c r="I51" s="7">
        <v>227.090605896</v>
      </c>
      <c r="J51" s="7" t="s">
        <v>491</v>
      </c>
      <c r="K51" s="16">
        <v>1</v>
      </c>
      <c r="L51" s="16">
        <v>1</v>
      </c>
      <c r="M51" s="16">
        <f t="shared" si="0"/>
        <v>1</v>
      </c>
      <c r="N51" s="16">
        <f t="shared" si="1"/>
        <v>3</v>
      </c>
      <c r="O51" s="16" t="str">
        <f t="shared" si="2"/>
        <v>Level 1+</v>
      </c>
      <c r="P51" s="16"/>
      <c r="Q51" s="16"/>
      <c r="R51" s="16"/>
      <c r="S51" s="16" t="s">
        <v>969</v>
      </c>
      <c r="T51" s="21">
        <v>2869748.75</v>
      </c>
      <c r="U51" s="18" t="s">
        <v>1870</v>
      </c>
      <c r="V51" s="18">
        <v>5.068086568</v>
      </c>
      <c r="W51" s="18" t="s">
        <v>1873</v>
      </c>
      <c r="X51" s="18">
        <v>4.99</v>
      </c>
      <c r="Y51" s="18">
        <v>3</v>
      </c>
      <c r="Z51" s="18" t="s">
        <v>2031</v>
      </c>
      <c r="AA51" s="22">
        <v>0.6583</v>
      </c>
      <c r="AB51" s="18" t="s">
        <v>1129</v>
      </c>
      <c r="AC51" s="18">
        <v>455.18849999999998</v>
      </c>
      <c r="AD51" s="18">
        <v>455.18740000000003</v>
      </c>
      <c r="AE51" s="22">
        <v>1.1000000000000001E-3</v>
      </c>
      <c r="AF51" s="22">
        <v>2.5051000000000001</v>
      </c>
      <c r="AG51" s="18">
        <v>4.8499999999999996</v>
      </c>
      <c r="AH51" s="18">
        <v>5.17</v>
      </c>
      <c r="AI51" s="18">
        <v>5.07</v>
      </c>
      <c r="AJ51" s="18">
        <v>4.99</v>
      </c>
      <c r="AK51" s="22">
        <v>0.08</v>
      </c>
      <c r="AL51" s="7" t="s">
        <v>2032</v>
      </c>
      <c r="AM51" s="7"/>
      <c r="AN51" s="7"/>
      <c r="AO51" s="7"/>
      <c r="AP51" s="7">
        <v>2869748.75</v>
      </c>
      <c r="AQ51" s="7">
        <v>225484.92189999999</v>
      </c>
      <c r="AR51" s="7">
        <v>869509.6875</v>
      </c>
      <c r="AS51" s="7">
        <v>1815758.25</v>
      </c>
      <c r="AT51" s="7">
        <v>1120494.375</v>
      </c>
      <c r="AU51" s="7"/>
      <c r="AV51" s="7"/>
      <c r="AW51" s="7">
        <v>328984.03129999997</v>
      </c>
      <c r="AX51" s="7">
        <v>559440.125</v>
      </c>
      <c r="AY51" s="7">
        <v>591227.8125</v>
      </c>
      <c r="AZ51" s="7">
        <v>435577.84379999997</v>
      </c>
      <c r="BA51" s="7">
        <v>371904.625</v>
      </c>
      <c r="BB51" s="7"/>
      <c r="BC51" s="7"/>
      <c r="BD51" s="7"/>
      <c r="BE51" s="7">
        <v>19830.01367</v>
      </c>
      <c r="BF51" s="7"/>
      <c r="BG51" s="7"/>
      <c r="BH51" s="7">
        <v>129152.1094</v>
      </c>
      <c r="BI51" s="7">
        <v>12401.95117</v>
      </c>
      <c r="BJ51" s="7"/>
    </row>
    <row r="52" spans="1:62" ht="12" customHeight="1" x14ac:dyDescent="0.2">
      <c r="A52" s="7">
        <v>13</v>
      </c>
      <c r="B52" s="7" t="str">
        <f t="shared" si="9"/>
        <v>deoxyuridine</v>
      </c>
      <c r="C52" s="7" t="s">
        <v>340</v>
      </c>
      <c r="D52" s="7" t="s">
        <v>2033</v>
      </c>
      <c r="E52" s="7"/>
      <c r="F52" s="7"/>
      <c r="G52" s="7" t="s">
        <v>2034</v>
      </c>
      <c r="H52" s="7" t="s">
        <v>379</v>
      </c>
      <c r="I52" s="7">
        <v>228.07462148400001</v>
      </c>
      <c r="J52" s="7" t="s">
        <v>2035</v>
      </c>
      <c r="K52" s="16">
        <v>0</v>
      </c>
      <c r="L52" s="16">
        <v>1</v>
      </c>
      <c r="M52" s="16">
        <f t="shared" si="0"/>
        <v>1</v>
      </c>
      <c r="N52" s="16">
        <f t="shared" si="1"/>
        <v>2</v>
      </c>
      <c r="O52" s="16" t="str">
        <f t="shared" si="2"/>
        <v>Level 1</v>
      </c>
      <c r="P52" s="16"/>
      <c r="Q52" s="16"/>
      <c r="R52" s="16"/>
      <c r="S52" s="16" t="s">
        <v>1001</v>
      </c>
      <c r="T52" s="21">
        <v>133166.328125</v>
      </c>
      <c r="U52" s="18" t="s">
        <v>1891</v>
      </c>
      <c r="V52" s="18">
        <v>1.7402632730000001</v>
      </c>
      <c r="W52" s="18"/>
      <c r="X52" s="18"/>
      <c r="Y52" s="18"/>
      <c r="Z52" s="18"/>
      <c r="AA52" s="22"/>
      <c r="AB52" s="18" t="s">
        <v>382</v>
      </c>
      <c r="AC52" s="18">
        <v>227.06729999999999</v>
      </c>
      <c r="AD52" s="18">
        <v>227.06720000000001</v>
      </c>
      <c r="AE52" s="22">
        <v>1E-4</v>
      </c>
      <c r="AF52" s="22">
        <v>0.34989999999999999</v>
      </c>
      <c r="AG52" s="18">
        <v>1.65</v>
      </c>
      <c r="AH52" s="18">
        <v>1.93</v>
      </c>
      <c r="AI52" s="18">
        <v>1.74</v>
      </c>
      <c r="AJ52" s="18">
        <v>1.79</v>
      </c>
      <c r="AK52" s="22">
        <v>0.05</v>
      </c>
      <c r="AL52" s="7" t="s">
        <v>2036</v>
      </c>
      <c r="AM52" s="7"/>
      <c r="AN52" s="7"/>
      <c r="AO52" s="7"/>
      <c r="AP52" s="7">
        <v>204229.14060000001</v>
      </c>
      <c r="AQ52" s="7">
        <v>414568.0625</v>
      </c>
      <c r="AR52" s="7">
        <v>179626.875</v>
      </c>
      <c r="AS52" s="7">
        <v>290336.65629999997</v>
      </c>
      <c r="AT52" s="7">
        <v>279785.53129999997</v>
      </c>
      <c r="AU52" s="7">
        <v>14453.47754</v>
      </c>
      <c r="AV52" s="7">
        <v>18051.634770000001</v>
      </c>
      <c r="AW52" s="7">
        <v>210801.23439999999</v>
      </c>
      <c r="AX52" s="7">
        <v>359812.28129999997</v>
      </c>
      <c r="AY52" s="7">
        <v>456008.6875</v>
      </c>
      <c r="AZ52" s="7">
        <v>408679.71879999997</v>
      </c>
      <c r="BA52" s="7">
        <v>442788.15629999997</v>
      </c>
      <c r="BB52" s="7">
        <v>17047.974610000001</v>
      </c>
      <c r="BC52" s="7">
        <v>17097.541020000001</v>
      </c>
      <c r="BD52" s="7">
        <v>126231.2656</v>
      </c>
      <c r="BE52" s="7">
        <v>227876.10939999999</v>
      </c>
      <c r="BF52" s="7">
        <v>97415.382809999996</v>
      </c>
      <c r="BG52" s="7">
        <v>104392.60159999999</v>
      </c>
      <c r="BH52" s="7">
        <v>79818.804690000004</v>
      </c>
      <c r="BI52" s="7">
        <v>26401.681639999999</v>
      </c>
      <c r="BJ52" s="7">
        <v>60135.40625</v>
      </c>
    </row>
    <row r="53" spans="1:62" ht="12" customHeight="1" x14ac:dyDescent="0.2">
      <c r="A53" s="7">
        <v>10</v>
      </c>
      <c r="B53" s="7" t="str">
        <f t="shared" si="9"/>
        <v>dethiobiotin</v>
      </c>
      <c r="C53" s="7" t="s">
        <v>340</v>
      </c>
      <c r="D53" s="7" t="s">
        <v>494</v>
      </c>
      <c r="E53" s="7"/>
      <c r="F53" s="7"/>
      <c r="G53" s="7" t="s">
        <v>495</v>
      </c>
      <c r="H53" s="7" t="s">
        <v>342</v>
      </c>
      <c r="I53" s="7">
        <v>214.131742436</v>
      </c>
      <c r="J53" s="7" t="s">
        <v>496</v>
      </c>
      <c r="K53" s="16">
        <v>1</v>
      </c>
      <c r="L53" s="16">
        <v>1</v>
      </c>
      <c r="M53" s="16">
        <f t="shared" si="0"/>
        <v>1</v>
      </c>
      <c r="N53" s="16">
        <f t="shared" si="1"/>
        <v>3</v>
      </c>
      <c r="O53" s="16" t="str">
        <f t="shared" si="2"/>
        <v>Level 1+</v>
      </c>
      <c r="P53" s="16"/>
      <c r="Q53" s="16"/>
      <c r="R53" s="16"/>
      <c r="S53" s="16" t="s">
        <v>964</v>
      </c>
      <c r="T53" s="21">
        <v>17068352</v>
      </c>
      <c r="U53" s="18" t="s">
        <v>1888</v>
      </c>
      <c r="V53" s="18">
        <v>1.829171332</v>
      </c>
      <c r="W53" s="18" t="s">
        <v>1888</v>
      </c>
      <c r="X53" s="18">
        <v>1.9</v>
      </c>
      <c r="Y53" s="18">
        <v>15</v>
      </c>
      <c r="Z53" s="18" t="s">
        <v>2037</v>
      </c>
      <c r="AA53" s="22">
        <v>0.84360000000000002</v>
      </c>
      <c r="AB53" s="18" t="s">
        <v>345</v>
      </c>
      <c r="AC53" s="18">
        <v>215.13900000000001</v>
      </c>
      <c r="AD53" s="18">
        <v>215.13849999999999</v>
      </c>
      <c r="AE53" s="22">
        <v>5.0000000000000001E-4</v>
      </c>
      <c r="AF53" s="22">
        <v>2.3925000000000001</v>
      </c>
      <c r="AG53" s="18">
        <v>1.82</v>
      </c>
      <c r="AH53" s="18">
        <v>2.13</v>
      </c>
      <c r="AI53" s="18">
        <v>1.83</v>
      </c>
      <c r="AJ53" s="18">
        <v>1.97</v>
      </c>
      <c r="AK53" s="22">
        <v>0.14000000000000001</v>
      </c>
      <c r="AL53" s="7" t="s">
        <v>2038</v>
      </c>
      <c r="AM53" s="7">
        <v>3942.8471679999998</v>
      </c>
      <c r="AN53" s="7">
        <v>4894.1826170000004</v>
      </c>
      <c r="AO53" s="7">
        <v>3437.2409670000002</v>
      </c>
      <c r="AP53" s="7">
        <v>30976.21875</v>
      </c>
      <c r="AQ53" s="7">
        <v>19442.869139999999</v>
      </c>
      <c r="AR53" s="7">
        <v>47202.878909999999</v>
      </c>
      <c r="AS53" s="7">
        <v>46985.921880000002</v>
      </c>
      <c r="AT53" s="7">
        <v>27926.474610000001</v>
      </c>
      <c r="AU53" s="7">
        <v>17871.0625</v>
      </c>
      <c r="AV53" s="7">
        <v>21280.697270000001</v>
      </c>
      <c r="AW53" s="7">
        <v>62986.765630000002</v>
      </c>
      <c r="AX53" s="7">
        <v>17753.591799999998</v>
      </c>
      <c r="AY53" s="7">
        <v>20983.333979999999</v>
      </c>
      <c r="AZ53" s="7">
        <v>86220.148440000004</v>
      </c>
      <c r="BA53" s="7">
        <v>72616.859379999994</v>
      </c>
      <c r="BB53" s="7">
        <v>364377.46879999997</v>
      </c>
      <c r="BC53" s="7">
        <v>36077.019529999998</v>
      </c>
      <c r="BD53" s="7">
        <v>38733.25</v>
      </c>
      <c r="BE53" s="7">
        <v>41579.5</v>
      </c>
      <c r="BF53" s="7">
        <v>47178.339840000001</v>
      </c>
      <c r="BG53" s="7">
        <v>67124.429690000004</v>
      </c>
      <c r="BH53" s="7">
        <v>17068352</v>
      </c>
      <c r="BI53" s="7">
        <v>74292.476559999996</v>
      </c>
      <c r="BJ53" s="7">
        <v>37356.832029999998</v>
      </c>
    </row>
    <row r="54" spans="1:62" ht="12" customHeight="1" x14ac:dyDescent="0.2">
      <c r="A54" s="7">
        <v>71</v>
      </c>
      <c r="B54" s="7" t="s">
        <v>2039</v>
      </c>
      <c r="C54" s="7" t="s">
        <v>340</v>
      </c>
      <c r="D54" s="7" t="s">
        <v>500</v>
      </c>
      <c r="E54" s="7" t="s">
        <v>2040</v>
      </c>
      <c r="F54" s="7" t="s">
        <v>2041</v>
      </c>
      <c r="G54" s="7" t="s">
        <v>501</v>
      </c>
      <c r="H54" s="7" t="s">
        <v>379</v>
      </c>
      <c r="I54" s="7">
        <v>342.11621152399999</v>
      </c>
      <c r="J54" s="7" t="s">
        <v>502</v>
      </c>
      <c r="K54" s="16">
        <v>1</v>
      </c>
      <c r="L54" s="16">
        <v>1</v>
      </c>
      <c r="M54" s="16">
        <f t="shared" si="0"/>
        <v>1</v>
      </c>
      <c r="N54" s="16">
        <f t="shared" si="1"/>
        <v>3</v>
      </c>
      <c r="O54" s="16" t="str">
        <f t="shared" si="2"/>
        <v>Level 1+</v>
      </c>
      <c r="P54" s="16"/>
      <c r="Q54" s="16"/>
      <c r="R54" s="16"/>
      <c r="S54" s="16" t="s">
        <v>964</v>
      </c>
      <c r="T54" s="21">
        <v>5155347456</v>
      </c>
      <c r="U54" s="18" t="s">
        <v>1907</v>
      </c>
      <c r="V54" s="18">
        <v>12.987784830000001</v>
      </c>
      <c r="W54" s="18" t="s">
        <v>1902</v>
      </c>
      <c r="X54" s="18">
        <v>13.17</v>
      </c>
      <c r="Y54" s="18">
        <v>15</v>
      </c>
      <c r="Z54" s="18" t="s">
        <v>2042</v>
      </c>
      <c r="AA54" s="22">
        <v>0.88390000000000002</v>
      </c>
      <c r="AB54" s="18" t="s">
        <v>382</v>
      </c>
      <c r="AC54" s="18">
        <v>341.10890000000001</v>
      </c>
      <c r="AD54" s="18">
        <v>341.10890000000001</v>
      </c>
      <c r="AE54" s="22">
        <v>0</v>
      </c>
      <c r="AF54" s="22">
        <v>2.24E-2</v>
      </c>
      <c r="AG54" s="18">
        <v>12.81</v>
      </c>
      <c r="AH54" s="18">
        <v>14.12</v>
      </c>
      <c r="AI54" s="18">
        <v>12.99</v>
      </c>
      <c r="AJ54" s="18">
        <v>13.12</v>
      </c>
      <c r="AK54" s="22">
        <v>0.13</v>
      </c>
      <c r="AL54" s="7" t="s">
        <v>2043</v>
      </c>
      <c r="AM54" s="7"/>
      <c r="AN54" s="7"/>
      <c r="AO54" s="7"/>
      <c r="AP54" s="7">
        <v>15341.92676</v>
      </c>
      <c r="AQ54" s="7"/>
      <c r="AR54" s="7">
        <v>8067.5039059999999</v>
      </c>
      <c r="AS54" s="7">
        <v>10989.103520000001</v>
      </c>
      <c r="AT54" s="7">
        <v>13709.018550000001</v>
      </c>
      <c r="AU54" s="7"/>
      <c r="AV54" s="7"/>
      <c r="AW54" s="7">
        <v>19145.869139999999</v>
      </c>
      <c r="AX54" s="7">
        <v>6734.9497069999998</v>
      </c>
      <c r="AY54" s="7">
        <v>9129.1855469999991</v>
      </c>
      <c r="AZ54" s="7">
        <v>12057.160159999999</v>
      </c>
      <c r="BA54" s="7">
        <v>12119.374019999999</v>
      </c>
      <c r="BB54" s="7">
        <v>46310.628909999999</v>
      </c>
      <c r="BC54" s="7">
        <v>9803.7080079999996</v>
      </c>
      <c r="BD54" s="7">
        <v>868975.4375</v>
      </c>
      <c r="BE54" s="7">
        <v>727547.5</v>
      </c>
      <c r="BF54" s="7">
        <v>2502246.25</v>
      </c>
      <c r="BG54" s="7">
        <v>688743.875</v>
      </c>
      <c r="BH54" s="7">
        <v>299808.15629999997</v>
      </c>
      <c r="BI54" s="7">
        <v>486215.03129999997</v>
      </c>
      <c r="BJ54" s="7">
        <v>425461.59379999997</v>
      </c>
    </row>
    <row r="55" spans="1:62" ht="12" customHeight="1" x14ac:dyDescent="0.2">
      <c r="A55" s="7">
        <v>5</v>
      </c>
      <c r="B55" s="7" t="str">
        <f>D55</f>
        <v>ferulic acid</v>
      </c>
      <c r="C55" s="7" t="s">
        <v>340</v>
      </c>
      <c r="D55" s="7" t="s">
        <v>510</v>
      </c>
      <c r="E55" s="7"/>
      <c r="F55" s="7"/>
      <c r="G55" s="7" t="s">
        <v>511</v>
      </c>
      <c r="H55" s="7" t="s">
        <v>379</v>
      </c>
      <c r="I55" s="7">
        <v>194.05790880000001</v>
      </c>
      <c r="J55" s="7" t="s">
        <v>512</v>
      </c>
      <c r="K55" s="16">
        <v>0</v>
      </c>
      <c r="L55" s="16">
        <v>1</v>
      </c>
      <c r="M55" s="16">
        <f t="shared" si="0"/>
        <v>1</v>
      </c>
      <c r="N55" s="16">
        <f t="shared" si="1"/>
        <v>2</v>
      </c>
      <c r="O55" s="16" t="str">
        <f t="shared" si="2"/>
        <v>Level 1</v>
      </c>
      <c r="P55" s="16"/>
      <c r="Q55" s="16"/>
      <c r="R55" s="16"/>
      <c r="S55" s="16" t="s">
        <v>1001</v>
      </c>
      <c r="T55" s="21">
        <v>915160</v>
      </c>
      <c r="U55" s="18" t="s">
        <v>1895</v>
      </c>
      <c r="V55" s="18">
        <v>1.2600059969999999</v>
      </c>
      <c r="W55" s="18"/>
      <c r="X55" s="18"/>
      <c r="Y55" s="18"/>
      <c r="Z55" s="18"/>
      <c r="AA55" s="22"/>
      <c r="AB55" s="18" t="s">
        <v>382</v>
      </c>
      <c r="AC55" s="18">
        <v>193.0506</v>
      </c>
      <c r="AD55" s="18">
        <v>193.0504</v>
      </c>
      <c r="AE55" s="22">
        <v>2.0000000000000001E-4</v>
      </c>
      <c r="AF55" s="22">
        <v>1.1284000000000001</v>
      </c>
      <c r="AG55" s="18">
        <v>1.25</v>
      </c>
      <c r="AH55" s="18">
        <v>1.51</v>
      </c>
      <c r="AI55" s="18">
        <v>1.26</v>
      </c>
      <c r="AJ55" s="18">
        <v>1.38</v>
      </c>
      <c r="AK55" s="22">
        <v>0.12</v>
      </c>
      <c r="AL55" s="7" t="s">
        <v>2044</v>
      </c>
      <c r="AM55" s="7">
        <v>5682.7138670000004</v>
      </c>
      <c r="AN55" s="7"/>
      <c r="AO55" s="7"/>
      <c r="AP55" s="7">
        <v>469777.125</v>
      </c>
      <c r="AQ55" s="7">
        <v>608263.9375</v>
      </c>
      <c r="AR55" s="7">
        <v>268133.0625</v>
      </c>
      <c r="AS55" s="7">
        <v>660292.5</v>
      </c>
      <c r="AT55" s="7">
        <v>915160</v>
      </c>
      <c r="AU55" s="7">
        <v>10968.027340000001</v>
      </c>
      <c r="AV55" s="7">
        <v>23388.126950000002</v>
      </c>
      <c r="AW55" s="7">
        <v>218561.5</v>
      </c>
      <c r="AX55" s="7">
        <v>292265.84379999997</v>
      </c>
      <c r="AY55" s="7">
        <v>169531.23439999999</v>
      </c>
      <c r="AZ55" s="7">
        <v>291242.1875</v>
      </c>
      <c r="BA55" s="7">
        <v>278839.03129999997</v>
      </c>
      <c r="BB55" s="7">
        <v>10956.398440000001</v>
      </c>
      <c r="BC55" s="7">
        <v>12130.097659999999</v>
      </c>
      <c r="BD55" s="7">
        <v>214079.75</v>
      </c>
      <c r="BE55" s="7">
        <v>219776.875</v>
      </c>
      <c r="BF55" s="7">
        <v>114237.69530000001</v>
      </c>
      <c r="BG55" s="7">
        <v>191728.7188</v>
      </c>
      <c r="BH55" s="7">
        <v>56740.421880000002</v>
      </c>
      <c r="BI55" s="7">
        <v>11815.132809999999</v>
      </c>
      <c r="BJ55" s="7">
        <v>18319.957030000001</v>
      </c>
    </row>
    <row r="56" spans="1:62" ht="12" customHeight="1" x14ac:dyDescent="0.2">
      <c r="A56" s="7">
        <v>95</v>
      </c>
      <c r="B56" s="7" t="str">
        <f>D56&amp;" and/or isomers"</f>
        <v>fumaric acid and/or isomers</v>
      </c>
      <c r="C56" s="7" t="s">
        <v>340</v>
      </c>
      <c r="D56" s="7" t="s">
        <v>1173</v>
      </c>
      <c r="E56" s="7"/>
      <c r="F56" s="7"/>
      <c r="G56" s="7" t="s">
        <v>1174</v>
      </c>
      <c r="H56" s="7" t="s">
        <v>379</v>
      </c>
      <c r="I56" s="7">
        <v>116.010958608</v>
      </c>
      <c r="J56" s="7" t="s">
        <v>1175</v>
      </c>
      <c r="K56" s="16">
        <v>1</v>
      </c>
      <c r="L56" s="16">
        <v>1</v>
      </c>
      <c r="M56" s="16">
        <f t="shared" si="0"/>
        <v>1</v>
      </c>
      <c r="N56" s="16">
        <f t="shared" si="1"/>
        <v>3</v>
      </c>
      <c r="O56" s="16" t="str">
        <f t="shared" si="2"/>
        <v>Level 1+</v>
      </c>
      <c r="P56" s="16"/>
      <c r="Q56" s="16"/>
      <c r="R56" s="16" t="s">
        <v>991</v>
      </c>
      <c r="S56" s="16" t="s">
        <v>964</v>
      </c>
      <c r="T56" s="21">
        <v>5174225.5</v>
      </c>
      <c r="U56" s="18" t="s">
        <v>1908</v>
      </c>
      <c r="V56" s="18">
        <v>16.426482159999999</v>
      </c>
      <c r="W56" s="18" t="s">
        <v>1906</v>
      </c>
      <c r="X56" s="18">
        <v>16.09</v>
      </c>
      <c r="Y56" s="18">
        <v>3</v>
      </c>
      <c r="Z56" s="18" t="s">
        <v>2045</v>
      </c>
      <c r="AA56" s="22">
        <v>0.86939999999999995</v>
      </c>
      <c r="AB56" s="18" t="s">
        <v>382</v>
      </c>
      <c r="AC56" s="18">
        <v>115.00369999999999</v>
      </c>
      <c r="AD56" s="18">
        <v>115.0038</v>
      </c>
      <c r="AE56" s="22">
        <v>1E-4</v>
      </c>
      <c r="AF56" s="22">
        <v>0.92479999999999996</v>
      </c>
      <c r="AG56" s="18">
        <v>15.53</v>
      </c>
      <c r="AH56" s="18">
        <v>16.78</v>
      </c>
      <c r="AI56" s="18">
        <v>16.43</v>
      </c>
      <c r="AJ56" s="18">
        <v>16.21</v>
      </c>
      <c r="AK56" s="22">
        <v>0.21</v>
      </c>
      <c r="AL56" s="7" t="s">
        <v>2046</v>
      </c>
      <c r="AM56" s="7">
        <v>13911.24316</v>
      </c>
      <c r="AN56" s="7">
        <v>4096.5634769999997</v>
      </c>
      <c r="AO56" s="7">
        <v>6105.171875</v>
      </c>
      <c r="AP56" s="7">
        <v>11855481</v>
      </c>
      <c r="AQ56" s="7">
        <v>2115668.75</v>
      </c>
      <c r="AR56" s="7">
        <v>4825420.5</v>
      </c>
      <c r="AS56" s="7">
        <v>8681622</v>
      </c>
      <c r="AT56" s="7">
        <v>3435319</v>
      </c>
      <c r="AU56" s="7">
        <v>3031.8344729999999</v>
      </c>
      <c r="AV56" s="7">
        <v>166184.625</v>
      </c>
      <c r="AW56" s="7">
        <v>175434.875</v>
      </c>
      <c r="AX56" s="7">
        <v>196971.64060000001</v>
      </c>
      <c r="AY56" s="7">
        <v>116206.7813</v>
      </c>
      <c r="AZ56" s="7">
        <v>412186.1875</v>
      </c>
      <c r="BA56" s="7">
        <v>172405.0938</v>
      </c>
      <c r="BB56" s="7">
        <v>369503.21879999997</v>
      </c>
      <c r="BC56" s="7">
        <v>86828.539059999996</v>
      </c>
      <c r="BD56" s="7"/>
      <c r="BE56" s="7"/>
      <c r="BF56" s="7"/>
      <c r="BG56" s="7"/>
      <c r="BH56" s="7">
        <v>2960079.75</v>
      </c>
      <c r="BI56" s="7">
        <v>15765.112300000001</v>
      </c>
      <c r="BJ56" s="7">
        <v>51557.285159999999</v>
      </c>
    </row>
    <row r="57" spans="1:62" ht="12" customHeight="1" x14ac:dyDescent="0.2">
      <c r="A57" s="7">
        <v>92</v>
      </c>
      <c r="B57" s="7" t="str">
        <f>D57</f>
        <v>glutamic acid</v>
      </c>
      <c r="C57" s="7" t="s">
        <v>2047</v>
      </c>
      <c r="D57" s="7" t="s">
        <v>1194</v>
      </c>
      <c r="E57" s="7"/>
      <c r="F57" s="7"/>
      <c r="G57" s="7" t="s">
        <v>1195</v>
      </c>
      <c r="H57" s="7" t="s">
        <v>379</v>
      </c>
      <c r="I57" s="7">
        <v>147.05315776800001</v>
      </c>
      <c r="J57" s="7" t="s">
        <v>1196</v>
      </c>
      <c r="K57" s="16">
        <v>1</v>
      </c>
      <c r="L57" s="16">
        <v>1</v>
      </c>
      <c r="M57" s="16">
        <f t="shared" si="0"/>
        <v>0.5</v>
      </c>
      <c r="N57" s="16">
        <f t="shared" si="1"/>
        <v>2.5</v>
      </c>
      <c r="O57" s="16" t="str">
        <f t="shared" si="2"/>
        <v>Level 1+</v>
      </c>
      <c r="P57" s="16"/>
      <c r="Q57" s="16"/>
      <c r="R57" s="16"/>
      <c r="S57" s="16" t="s">
        <v>964</v>
      </c>
      <c r="T57" s="21">
        <v>14613498</v>
      </c>
      <c r="U57" s="18" t="s">
        <v>1891</v>
      </c>
      <c r="V57" s="18">
        <v>15.76954003</v>
      </c>
      <c r="W57" s="18" t="s">
        <v>1908</v>
      </c>
      <c r="X57" s="18">
        <v>16.03</v>
      </c>
      <c r="Y57" s="18">
        <v>5</v>
      </c>
      <c r="Z57" s="18" t="s">
        <v>2048</v>
      </c>
      <c r="AA57" s="22">
        <v>0.93659999999999999</v>
      </c>
      <c r="AB57" s="18" t="s">
        <v>382</v>
      </c>
      <c r="AC57" s="18">
        <v>146.04589999999999</v>
      </c>
      <c r="AD57" s="18">
        <v>146.04589999999999</v>
      </c>
      <c r="AE57" s="22">
        <v>0</v>
      </c>
      <c r="AF57" s="22">
        <v>0.30299999999999999</v>
      </c>
      <c r="AG57" s="18">
        <v>15.98</v>
      </c>
      <c r="AH57" s="18">
        <v>16.649999999999999</v>
      </c>
      <c r="AI57" s="18">
        <v>15.77</v>
      </c>
      <c r="AJ57" s="18">
        <v>16.309999999999999</v>
      </c>
      <c r="AK57" s="22">
        <v>0.54</v>
      </c>
      <c r="AL57" s="7" t="s">
        <v>2049</v>
      </c>
      <c r="AM57" s="7">
        <v>7656.0795900000003</v>
      </c>
      <c r="AN57" s="7">
        <v>5417.4125979999999</v>
      </c>
      <c r="AO57" s="7">
        <v>6028.9526370000003</v>
      </c>
      <c r="AP57" s="7">
        <v>21150.853520000001</v>
      </c>
      <c r="AQ57" s="7">
        <v>8354.2900389999995</v>
      </c>
      <c r="AR57" s="7">
        <v>10135.683590000001</v>
      </c>
      <c r="AS57" s="7">
        <v>9107.2597659999992</v>
      </c>
      <c r="AT57" s="7">
        <v>6043.0874020000001</v>
      </c>
      <c r="AU57" s="7">
        <v>9114.0751949999994</v>
      </c>
      <c r="AV57" s="7">
        <v>7352.9902339999999</v>
      </c>
      <c r="AW57" s="7">
        <v>7101.8432620000003</v>
      </c>
      <c r="AX57" s="7">
        <v>5758.294922</v>
      </c>
      <c r="AY57" s="7">
        <v>7165.4931640000004</v>
      </c>
      <c r="AZ57" s="7"/>
      <c r="BA57" s="7">
        <v>8992.2421880000002</v>
      </c>
      <c r="BB57" s="7">
        <v>7404.3081050000001</v>
      </c>
      <c r="BC57" s="7">
        <v>18299.58008</v>
      </c>
      <c r="BD57" s="7">
        <v>724257.125</v>
      </c>
      <c r="BE57" s="7">
        <v>788584.0625</v>
      </c>
      <c r="BF57" s="7">
        <v>585759.4375</v>
      </c>
      <c r="BG57" s="7">
        <v>885893.6875</v>
      </c>
      <c r="BH57" s="7">
        <v>152064.6563</v>
      </c>
      <c r="BI57" s="7">
        <v>23263.082030000001</v>
      </c>
      <c r="BJ57" s="7">
        <v>35332.644529999998</v>
      </c>
    </row>
    <row r="58" spans="1:62" ht="12" customHeight="1" x14ac:dyDescent="0.2">
      <c r="A58" s="7">
        <v>102</v>
      </c>
      <c r="B58" s="7" t="s">
        <v>1194</v>
      </c>
      <c r="C58" s="7" t="s">
        <v>340</v>
      </c>
      <c r="D58" s="7" t="s">
        <v>1194</v>
      </c>
      <c r="E58" s="7"/>
      <c r="F58" s="7"/>
      <c r="G58" s="7" t="s">
        <v>1195</v>
      </c>
      <c r="H58" s="7" t="s">
        <v>342</v>
      </c>
      <c r="I58" s="7">
        <v>147.05315776800001</v>
      </c>
      <c r="J58" s="7" t="s">
        <v>1196</v>
      </c>
      <c r="K58" s="16">
        <v>1</v>
      </c>
      <c r="L58" s="16">
        <v>1</v>
      </c>
      <c r="M58" s="16">
        <f t="shared" si="0"/>
        <v>0.5</v>
      </c>
      <c r="N58" s="16">
        <f t="shared" si="1"/>
        <v>2.5</v>
      </c>
      <c r="O58" s="16" t="str">
        <f t="shared" si="2"/>
        <v>Level 1+</v>
      </c>
      <c r="P58" s="16"/>
      <c r="Q58" s="16"/>
      <c r="R58" s="16"/>
      <c r="S58" s="16" t="s">
        <v>964</v>
      </c>
      <c r="T58" s="21">
        <v>17001670</v>
      </c>
      <c r="U58" s="18" t="s">
        <v>1870</v>
      </c>
      <c r="V58" s="18">
        <v>15.77219878</v>
      </c>
      <c r="W58" s="18" t="s">
        <v>1887</v>
      </c>
      <c r="X58" s="18">
        <v>16.02</v>
      </c>
      <c r="Y58" s="18">
        <v>8</v>
      </c>
      <c r="Z58" s="18" t="s">
        <v>2050</v>
      </c>
      <c r="AA58" s="22">
        <v>0.91149999999999998</v>
      </c>
      <c r="AB58" s="18" t="s">
        <v>345</v>
      </c>
      <c r="AC58" s="18">
        <v>148.06049999999999</v>
      </c>
      <c r="AD58" s="18">
        <v>148.06020000000001</v>
      </c>
      <c r="AE58" s="22">
        <v>2.9999999999999997E-4</v>
      </c>
      <c r="AF58" s="22">
        <v>1.7683</v>
      </c>
      <c r="AG58" s="18">
        <v>15.94</v>
      </c>
      <c r="AH58" s="18">
        <v>16.739999999999998</v>
      </c>
      <c r="AI58" s="18">
        <v>15.77</v>
      </c>
      <c r="AJ58" s="18">
        <v>16.329999999999998</v>
      </c>
      <c r="AK58" s="22">
        <v>0.56000000000000005</v>
      </c>
      <c r="AL58" s="7" t="s">
        <v>2051</v>
      </c>
      <c r="AM58" s="7">
        <v>24231.917969999999</v>
      </c>
      <c r="AN58" s="7">
        <v>21171.400389999999</v>
      </c>
      <c r="AO58" s="7"/>
      <c r="AP58" s="7">
        <v>17001670</v>
      </c>
      <c r="AQ58" s="7">
        <v>3414383</v>
      </c>
      <c r="AR58" s="7">
        <v>5738945</v>
      </c>
      <c r="AS58" s="7">
        <v>768336.25</v>
      </c>
      <c r="AT58" s="7">
        <v>8109926.5</v>
      </c>
      <c r="AU58" s="7"/>
      <c r="AV58" s="7"/>
      <c r="AW58" s="7">
        <v>1522174.25</v>
      </c>
      <c r="AX58" s="7">
        <v>1031228.25</v>
      </c>
      <c r="AY58" s="7">
        <v>731175.125</v>
      </c>
      <c r="AZ58" s="7">
        <v>897588.4375</v>
      </c>
      <c r="BA58" s="7">
        <v>1083199.5</v>
      </c>
      <c r="BB58" s="7">
        <v>3104757.25</v>
      </c>
      <c r="BC58" s="7">
        <v>306437.28129999997</v>
      </c>
      <c r="BD58" s="7">
        <v>4499623</v>
      </c>
      <c r="BE58" s="7">
        <v>5291472.5</v>
      </c>
      <c r="BF58" s="7">
        <v>2705244.5</v>
      </c>
      <c r="BG58" s="7">
        <v>5434039.5</v>
      </c>
      <c r="BH58" s="7">
        <v>623621.6875</v>
      </c>
      <c r="BI58" s="7">
        <v>64494.058590000001</v>
      </c>
      <c r="BJ58" s="7">
        <v>137844</v>
      </c>
    </row>
    <row r="59" spans="1:62" ht="12" customHeight="1" x14ac:dyDescent="0.2">
      <c r="A59" s="7">
        <v>87</v>
      </c>
      <c r="B59" s="7" t="str">
        <f>D59</f>
        <v>glutamine</v>
      </c>
      <c r="C59" s="7" t="s">
        <v>340</v>
      </c>
      <c r="D59" s="7" t="s">
        <v>520</v>
      </c>
      <c r="E59" s="7"/>
      <c r="F59" s="7"/>
      <c r="G59" s="7" t="s">
        <v>521</v>
      </c>
      <c r="H59" s="7" t="s">
        <v>342</v>
      </c>
      <c r="I59" s="7">
        <v>146.06914218</v>
      </c>
      <c r="J59" s="7" t="s">
        <v>522</v>
      </c>
      <c r="K59" s="16">
        <v>1</v>
      </c>
      <c r="L59" s="16">
        <v>1</v>
      </c>
      <c r="M59" s="16">
        <f t="shared" si="0"/>
        <v>1</v>
      </c>
      <c r="N59" s="16">
        <f t="shared" si="1"/>
        <v>3</v>
      </c>
      <c r="O59" s="16" t="str">
        <f t="shared" si="2"/>
        <v>Level 1+</v>
      </c>
      <c r="P59" s="16"/>
      <c r="Q59" s="16"/>
      <c r="R59" s="16"/>
      <c r="S59" s="16" t="s">
        <v>964</v>
      </c>
      <c r="T59" s="21">
        <v>256582608</v>
      </c>
      <c r="U59" s="18" t="s">
        <v>1873</v>
      </c>
      <c r="V59" s="18">
        <v>13.940713909999999</v>
      </c>
      <c r="W59" s="18" t="s">
        <v>1884</v>
      </c>
      <c r="X59" s="18">
        <v>14.08</v>
      </c>
      <c r="Y59" s="18">
        <v>8</v>
      </c>
      <c r="Z59" s="18" t="s">
        <v>2052</v>
      </c>
      <c r="AA59" s="22">
        <v>0.93159999999999998</v>
      </c>
      <c r="AB59" s="18" t="s">
        <v>345</v>
      </c>
      <c r="AC59" s="18">
        <v>147.07640000000001</v>
      </c>
      <c r="AD59" s="18">
        <v>147.0761</v>
      </c>
      <c r="AE59" s="22">
        <v>2.9999999999999997E-4</v>
      </c>
      <c r="AF59" s="22">
        <v>2.2122999999999999</v>
      </c>
      <c r="AG59" s="18">
        <v>13.83</v>
      </c>
      <c r="AH59" s="18">
        <v>14.52</v>
      </c>
      <c r="AI59" s="18">
        <v>13.94</v>
      </c>
      <c r="AJ59" s="18">
        <v>14.15</v>
      </c>
      <c r="AK59" s="22">
        <v>0.21</v>
      </c>
      <c r="AL59" s="7" t="s">
        <v>2053</v>
      </c>
      <c r="AM59" s="7"/>
      <c r="AN59" s="7"/>
      <c r="AO59" s="7">
        <v>18284.414059999999</v>
      </c>
      <c r="AP59" s="7">
        <v>134560368</v>
      </c>
      <c r="AQ59" s="7">
        <v>35932284</v>
      </c>
      <c r="AR59" s="7">
        <v>71086056</v>
      </c>
      <c r="AS59" s="7">
        <v>256582608</v>
      </c>
      <c r="AT59" s="7">
        <v>91782992</v>
      </c>
      <c r="AU59" s="7">
        <v>51412.269529999998</v>
      </c>
      <c r="AV59" s="7">
        <v>51839.078130000002</v>
      </c>
      <c r="AW59" s="7">
        <v>2658291.25</v>
      </c>
      <c r="AX59" s="7">
        <v>4059407.75</v>
      </c>
      <c r="AY59" s="7">
        <v>1479188.5</v>
      </c>
      <c r="AZ59" s="7">
        <v>3262535</v>
      </c>
      <c r="BA59" s="7">
        <v>3021663</v>
      </c>
      <c r="BB59" s="7">
        <v>115718.3594</v>
      </c>
      <c r="BC59" s="7">
        <v>484817.90629999997</v>
      </c>
      <c r="BD59" s="7">
        <v>164778848</v>
      </c>
      <c r="BE59" s="7">
        <v>125754544</v>
      </c>
      <c r="BF59" s="7">
        <v>157055120</v>
      </c>
      <c r="BG59" s="7">
        <v>82121712</v>
      </c>
      <c r="BH59" s="7">
        <v>819962.0625</v>
      </c>
      <c r="BI59" s="7">
        <v>36172.476560000003</v>
      </c>
      <c r="BJ59" s="7">
        <v>344333.46879999997</v>
      </c>
    </row>
    <row r="60" spans="1:62" ht="12" customHeight="1" x14ac:dyDescent="0.2">
      <c r="A60" s="7">
        <v>34</v>
      </c>
      <c r="B60" s="7" t="s">
        <v>525</v>
      </c>
      <c r="C60" s="7" t="s">
        <v>340</v>
      </c>
      <c r="D60" s="7" t="s">
        <v>716</v>
      </c>
      <c r="E60" s="7" t="s">
        <v>527</v>
      </c>
      <c r="F60" s="7" t="s">
        <v>528</v>
      </c>
      <c r="G60" s="7" t="s">
        <v>529</v>
      </c>
      <c r="H60" s="7" t="s">
        <v>379</v>
      </c>
      <c r="I60" s="7">
        <v>90.031694052000006</v>
      </c>
      <c r="J60" s="7" t="s">
        <v>717</v>
      </c>
      <c r="K60" s="16">
        <v>1</v>
      </c>
      <c r="L60" s="16">
        <v>1</v>
      </c>
      <c r="M60" s="16">
        <f t="shared" si="0"/>
        <v>0.5</v>
      </c>
      <c r="N60" s="16">
        <f t="shared" si="1"/>
        <v>2.5</v>
      </c>
      <c r="O60" s="16" t="str">
        <f t="shared" si="2"/>
        <v>Level 1+</v>
      </c>
      <c r="P60" s="16"/>
      <c r="Q60" s="16"/>
      <c r="R60" s="16"/>
      <c r="S60" s="16" t="s">
        <v>964</v>
      </c>
      <c r="T60" s="21">
        <v>21593698</v>
      </c>
      <c r="U60" s="18" t="s">
        <v>1908</v>
      </c>
      <c r="V60" s="18">
        <v>4.5643783679999999</v>
      </c>
      <c r="W60" s="18" t="s">
        <v>1898</v>
      </c>
      <c r="X60" s="18">
        <v>5.58</v>
      </c>
      <c r="Y60" s="18">
        <v>2</v>
      </c>
      <c r="Z60" s="18" t="s">
        <v>2054</v>
      </c>
      <c r="AA60" s="22">
        <v>0.96679999999999999</v>
      </c>
      <c r="AB60" s="18" t="s">
        <v>382</v>
      </c>
      <c r="AC60" s="18">
        <v>89.0244</v>
      </c>
      <c r="AD60" s="18">
        <v>89.024199999999993</v>
      </c>
      <c r="AE60" s="22">
        <v>2.0000000000000001E-4</v>
      </c>
      <c r="AF60" s="22">
        <v>1.9188000000000001</v>
      </c>
      <c r="AG60" s="18">
        <v>4.67</v>
      </c>
      <c r="AH60" s="18">
        <v>6.23</v>
      </c>
      <c r="AI60" s="18">
        <v>4.5599999999999996</v>
      </c>
      <c r="AJ60" s="18">
        <v>5.62</v>
      </c>
      <c r="AK60" s="22">
        <v>1.06</v>
      </c>
      <c r="AL60" s="7" t="s">
        <v>2055</v>
      </c>
      <c r="AM60" s="7">
        <v>6405.7075199999999</v>
      </c>
      <c r="AN60" s="7"/>
      <c r="AO60" s="7"/>
      <c r="AP60" s="7">
        <v>155486.76560000001</v>
      </c>
      <c r="AQ60" s="7">
        <v>78824.453129999994</v>
      </c>
      <c r="AR60" s="7">
        <v>243241.29689999999</v>
      </c>
      <c r="AS60" s="7">
        <v>78085.734379999994</v>
      </c>
      <c r="AT60" s="7">
        <v>53346.21875</v>
      </c>
      <c r="AU60" s="7"/>
      <c r="AV60" s="7"/>
      <c r="AW60" s="7">
        <v>12580.016600000001</v>
      </c>
      <c r="AX60" s="7">
        <v>5596.5249020000001</v>
      </c>
      <c r="AY60" s="7">
        <v>6362.8076170000004</v>
      </c>
      <c r="AZ60" s="7">
        <v>9979.7578130000002</v>
      </c>
      <c r="BA60" s="7">
        <v>7570.783203</v>
      </c>
      <c r="BB60" s="7">
        <v>36924.597659999999</v>
      </c>
      <c r="BC60" s="7"/>
      <c r="BD60" s="7">
        <v>30205.498049999998</v>
      </c>
      <c r="BE60" s="7">
        <v>18532.3125</v>
      </c>
      <c r="BF60" s="7">
        <v>13879.655269999999</v>
      </c>
      <c r="BG60" s="7">
        <v>6484.5166019999997</v>
      </c>
      <c r="BH60" s="7">
        <v>11801.066409999999</v>
      </c>
      <c r="BI60" s="7"/>
      <c r="BJ60" s="7">
        <v>5254.220703</v>
      </c>
    </row>
    <row r="61" spans="1:62" ht="12" customHeight="1" x14ac:dyDescent="0.2">
      <c r="A61" s="7">
        <v>60</v>
      </c>
      <c r="B61" s="7" t="str">
        <f>D61&amp;" and/or isomers"</f>
        <v>glyceric acid and/or isomers</v>
      </c>
      <c r="C61" s="7" t="s">
        <v>340</v>
      </c>
      <c r="D61" s="7" t="s">
        <v>1210</v>
      </c>
      <c r="E61" s="7"/>
      <c r="F61" s="7"/>
      <c r="G61" s="7" t="s">
        <v>1211</v>
      </c>
      <c r="H61" s="7" t="s">
        <v>379</v>
      </c>
      <c r="I61" s="7">
        <v>106.02660867199999</v>
      </c>
      <c r="J61" s="7" t="s">
        <v>1212</v>
      </c>
      <c r="K61" s="16">
        <v>1</v>
      </c>
      <c r="L61" s="16">
        <v>1</v>
      </c>
      <c r="M61" s="16">
        <f t="shared" si="0"/>
        <v>1</v>
      </c>
      <c r="N61" s="16">
        <f t="shared" si="1"/>
        <v>3</v>
      </c>
      <c r="O61" s="16" t="str">
        <f t="shared" si="2"/>
        <v>Level 1+</v>
      </c>
      <c r="P61" s="16"/>
      <c r="Q61" s="16"/>
      <c r="R61" s="16" t="s">
        <v>991</v>
      </c>
      <c r="S61" s="16" t="s">
        <v>964</v>
      </c>
      <c r="T61" s="21">
        <v>15438161</v>
      </c>
      <c r="U61" s="18" t="s">
        <v>1908</v>
      </c>
      <c r="V61" s="18">
        <v>10.948485079999999</v>
      </c>
      <c r="W61" s="18" t="s">
        <v>1906</v>
      </c>
      <c r="X61" s="18">
        <v>10.85</v>
      </c>
      <c r="Y61" s="18">
        <v>5</v>
      </c>
      <c r="Z61" s="18" t="s">
        <v>2056</v>
      </c>
      <c r="AA61" s="22">
        <v>0.94750000000000001</v>
      </c>
      <c r="AB61" s="18" t="s">
        <v>382</v>
      </c>
      <c r="AC61" s="18">
        <v>105.0193</v>
      </c>
      <c r="AD61" s="18">
        <v>105.0192</v>
      </c>
      <c r="AE61" s="22">
        <v>1E-4</v>
      </c>
      <c r="AF61" s="22">
        <v>0.65749999999999997</v>
      </c>
      <c r="AG61" s="18">
        <v>10.71</v>
      </c>
      <c r="AH61" s="18">
        <v>11.17</v>
      </c>
      <c r="AI61" s="18">
        <v>10.95</v>
      </c>
      <c r="AJ61" s="18">
        <v>10.97</v>
      </c>
      <c r="AK61" s="22">
        <v>0.02</v>
      </c>
      <c r="AL61" s="7" t="s">
        <v>2057</v>
      </c>
      <c r="AM61" s="7">
        <v>4552.1191410000001</v>
      </c>
      <c r="AN61" s="7"/>
      <c r="AO61" s="7"/>
      <c r="AP61" s="7">
        <v>137733.14060000001</v>
      </c>
      <c r="AQ61" s="7">
        <v>80984.773440000004</v>
      </c>
      <c r="AR61" s="7">
        <v>168420.85939999999</v>
      </c>
      <c r="AS61" s="7">
        <v>174874.60939999999</v>
      </c>
      <c r="AT61" s="7">
        <v>121032.0156</v>
      </c>
      <c r="AU61" s="7"/>
      <c r="AV61" s="7"/>
      <c r="AW61" s="7">
        <v>77378.492190000004</v>
      </c>
      <c r="AX61" s="7">
        <v>104016.53909999999</v>
      </c>
      <c r="AY61" s="7">
        <v>119892.7813</v>
      </c>
      <c r="AZ61" s="7">
        <v>73291.5625</v>
      </c>
      <c r="BA61" s="7">
        <v>111725.3125</v>
      </c>
      <c r="BB61" s="7"/>
      <c r="BC61" s="7"/>
      <c r="BD61" s="7">
        <v>1096494.625</v>
      </c>
      <c r="BE61" s="7">
        <v>1268134.375</v>
      </c>
      <c r="BF61" s="7">
        <v>629030.8125</v>
      </c>
      <c r="BG61" s="7">
        <v>1457668.5</v>
      </c>
      <c r="BH61" s="7">
        <v>214983.375</v>
      </c>
      <c r="BI61" s="7">
        <v>8305.7783199999994</v>
      </c>
      <c r="BJ61" s="7">
        <v>8322.6601559999999</v>
      </c>
    </row>
    <row r="62" spans="1:62" ht="12" customHeight="1" x14ac:dyDescent="0.2">
      <c r="A62" s="7">
        <v>34</v>
      </c>
      <c r="B62" s="7" t="str">
        <f t="shared" ref="B62:B63" si="10">D62</f>
        <v>guanine</v>
      </c>
      <c r="C62" s="7" t="s">
        <v>340</v>
      </c>
      <c r="D62" s="7" t="s">
        <v>535</v>
      </c>
      <c r="E62" s="7"/>
      <c r="F62" s="7"/>
      <c r="G62" s="7" t="s">
        <v>536</v>
      </c>
      <c r="H62" s="7" t="s">
        <v>342</v>
      </c>
      <c r="I62" s="7">
        <v>151.04940977999999</v>
      </c>
      <c r="J62" s="7" t="s">
        <v>537</v>
      </c>
      <c r="K62" s="16">
        <v>1</v>
      </c>
      <c r="L62" s="16">
        <v>1</v>
      </c>
      <c r="M62" s="16">
        <f t="shared" si="0"/>
        <v>1</v>
      </c>
      <c r="N62" s="16">
        <f t="shared" si="1"/>
        <v>3</v>
      </c>
      <c r="O62" s="16" t="str">
        <f t="shared" si="2"/>
        <v>Level 1+</v>
      </c>
      <c r="P62" s="16"/>
      <c r="Q62" s="16"/>
      <c r="R62" s="16"/>
      <c r="S62" s="16" t="s">
        <v>964</v>
      </c>
      <c r="T62" s="21">
        <v>231612128</v>
      </c>
      <c r="U62" s="18" t="s">
        <v>1870</v>
      </c>
      <c r="V62" s="18">
        <v>5.6735926680000004</v>
      </c>
      <c r="W62" s="18" t="s">
        <v>1874</v>
      </c>
      <c r="X62" s="18">
        <v>5.91</v>
      </c>
      <c r="Y62" s="18">
        <v>7</v>
      </c>
      <c r="Z62" s="18" t="s">
        <v>2058</v>
      </c>
      <c r="AA62" s="22">
        <v>0.95599999999999996</v>
      </c>
      <c r="AB62" s="18" t="s">
        <v>345</v>
      </c>
      <c r="AC62" s="18">
        <v>152.05670000000001</v>
      </c>
      <c r="AD62" s="18">
        <v>152.0565</v>
      </c>
      <c r="AE62" s="22">
        <v>2.0000000000000001E-4</v>
      </c>
      <c r="AF62" s="22">
        <v>1.3308</v>
      </c>
      <c r="AG62" s="18">
        <v>5.67</v>
      </c>
      <c r="AH62" s="18">
        <v>6.29</v>
      </c>
      <c r="AI62" s="18">
        <v>5.67</v>
      </c>
      <c r="AJ62" s="18">
        <v>5.87</v>
      </c>
      <c r="AK62" s="22">
        <v>0.2</v>
      </c>
      <c r="AL62" s="7" t="s">
        <v>2059</v>
      </c>
      <c r="AM62" s="7">
        <v>21638.175780000001</v>
      </c>
      <c r="AN62" s="7">
        <v>16407.73633</v>
      </c>
      <c r="AO62" s="7">
        <v>23813.072270000001</v>
      </c>
      <c r="AP62" s="7">
        <v>231612128</v>
      </c>
      <c r="AQ62" s="7">
        <v>49581136</v>
      </c>
      <c r="AR62" s="7">
        <v>126701464</v>
      </c>
      <c r="AS62" s="7">
        <v>113890384</v>
      </c>
      <c r="AT62" s="7">
        <v>76203432</v>
      </c>
      <c r="AU62" s="7">
        <v>1062319.5</v>
      </c>
      <c r="AV62" s="7">
        <v>3053108.5</v>
      </c>
      <c r="AW62" s="7">
        <v>31522282</v>
      </c>
      <c r="AX62" s="7">
        <v>36976708</v>
      </c>
      <c r="AY62" s="7">
        <v>31984722</v>
      </c>
      <c r="AZ62" s="7">
        <v>30860650</v>
      </c>
      <c r="BA62" s="7">
        <v>52796324</v>
      </c>
      <c r="BB62" s="7">
        <v>10191844</v>
      </c>
      <c r="BC62" s="7">
        <v>3007095</v>
      </c>
      <c r="BD62" s="7">
        <v>14363440</v>
      </c>
      <c r="BE62" s="7">
        <v>31687454</v>
      </c>
      <c r="BF62" s="7">
        <v>9874260</v>
      </c>
      <c r="BG62" s="7">
        <v>24096618</v>
      </c>
      <c r="BH62" s="7">
        <v>11404001</v>
      </c>
      <c r="BI62" s="7">
        <v>993509.5625</v>
      </c>
      <c r="BJ62" s="7">
        <v>816714.0625</v>
      </c>
    </row>
    <row r="63" spans="1:62" ht="12" customHeight="1" x14ac:dyDescent="0.2">
      <c r="A63" s="7">
        <v>43</v>
      </c>
      <c r="B63" s="7" t="str">
        <f t="shared" si="10"/>
        <v>guanosine</v>
      </c>
      <c r="C63" s="7" t="s">
        <v>340</v>
      </c>
      <c r="D63" s="7" t="s">
        <v>1230</v>
      </c>
      <c r="E63" s="7"/>
      <c r="F63" s="7"/>
      <c r="G63" s="7" t="s">
        <v>1231</v>
      </c>
      <c r="H63" s="7" t="s">
        <v>379</v>
      </c>
      <c r="I63" s="7">
        <v>283.09166851600003</v>
      </c>
      <c r="J63" s="7" t="s">
        <v>1232</v>
      </c>
      <c r="K63" s="16">
        <v>1</v>
      </c>
      <c r="L63" s="16">
        <v>1</v>
      </c>
      <c r="M63" s="16">
        <f t="shared" si="0"/>
        <v>1</v>
      </c>
      <c r="N63" s="16">
        <f t="shared" si="1"/>
        <v>3</v>
      </c>
      <c r="O63" s="16" t="str">
        <f t="shared" si="2"/>
        <v>Level 1+</v>
      </c>
      <c r="P63" s="16"/>
      <c r="Q63" s="16"/>
      <c r="R63" s="16"/>
      <c r="S63" s="16" t="s">
        <v>964</v>
      </c>
      <c r="T63" s="21">
        <v>155668160</v>
      </c>
      <c r="U63" s="18" t="s">
        <v>1891</v>
      </c>
      <c r="V63" s="18">
        <v>7.9127226390000001</v>
      </c>
      <c r="W63" s="18" t="s">
        <v>1908</v>
      </c>
      <c r="X63" s="18">
        <v>8.16</v>
      </c>
      <c r="Y63" s="18">
        <v>3</v>
      </c>
      <c r="Z63" s="18" t="s">
        <v>2060</v>
      </c>
      <c r="AA63" s="22">
        <v>0.94040000000000001</v>
      </c>
      <c r="AB63" s="18" t="s">
        <v>382</v>
      </c>
      <c r="AC63" s="18">
        <v>282.08440000000002</v>
      </c>
      <c r="AD63" s="18">
        <v>282.08440000000002</v>
      </c>
      <c r="AE63" s="22">
        <v>0</v>
      </c>
      <c r="AF63" s="22">
        <v>4.0899999999999999E-2</v>
      </c>
      <c r="AG63" s="18">
        <v>7.96</v>
      </c>
      <c r="AH63" s="18">
        <v>8.27</v>
      </c>
      <c r="AI63" s="18">
        <v>7.91</v>
      </c>
      <c r="AJ63" s="18">
        <v>8.15</v>
      </c>
      <c r="AK63" s="22">
        <v>0.24</v>
      </c>
      <c r="AL63" s="7" t="s">
        <v>2061</v>
      </c>
      <c r="AM63" s="7"/>
      <c r="AN63" s="7"/>
      <c r="AO63" s="7"/>
      <c r="AP63" s="7">
        <v>92864.289059999996</v>
      </c>
      <c r="AQ63" s="7">
        <v>91828.671879999994</v>
      </c>
      <c r="AR63" s="7">
        <v>168050.48439999999</v>
      </c>
      <c r="AS63" s="7">
        <v>85681.820309999996</v>
      </c>
      <c r="AT63" s="7">
        <v>91960.546879999994</v>
      </c>
      <c r="AU63" s="7">
        <v>17554.050780000001</v>
      </c>
      <c r="AV63" s="7">
        <v>15930.77441</v>
      </c>
      <c r="AW63" s="7">
        <v>54521.785159999999</v>
      </c>
      <c r="AX63" s="7">
        <v>46907.785159999999</v>
      </c>
      <c r="AY63" s="7">
        <v>74481.101559999996</v>
      </c>
      <c r="AZ63" s="7">
        <v>32529.92383</v>
      </c>
      <c r="BA63" s="7">
        <v>20148.814450000002</v>
      </c>
      <c r="BB63" s="7">
        <v>42804.832029999998</v>
      </c>
      <c r="BC63" s="7">
        <v>61682.367189999997</v>
      </c>
      <c r="BD63" s="7">
        <v>92897.609379999994</v>
      </c>
      <c r="BE63" s="7">
        <v>55680.960939999997</v>
      </c>
      <c r="BF63" s="7">
        <v>70958.84375</v>
      </c>
      <c r="BG63" s="7">
        <v>55841.5625</v>
      </c>
      <c r="BH63" s="7">
        <v>21320.708979999999</v>
      </c>
      <c r="BI63" s="7">
        <v>13586.73828</v>
      </c>
      <c r="BJ63" s="7">
        <v>78272.84375</v>
      </c>
    </row>
    <row r="64" spans="1:62" ht="12" customHeight="1" x14ac:dyDescent="0.2">
      <c r="A64" s="7">
        <v>92</v>
      </c>
      <c r="B64" s="7" t="s">
        <v>1240</v>
      </c>
      <c r="C64" s="7" t="s">
        <v>340</v>
      </c>
      <c r="D64" s="7" t="s">
        <v>1241</v>
      </c>
      <c r="E64" s="7" t="s">
        <v>2062</v>
      </c>
      <c r="F64" s="7" t="s">
        <v>2063</v>
      </c>
      <c r="G64" s="7" t="s">
        <v>1242</v>
      </c>
      <c r="H64" s="7" t="s">
        <v>342</v>
      </c>
      <c r="I64" s="7">
        <v>179.07937251600001</v>
      </c>
      <c r="J64" s="7" t="s">
        <v>1243</v>
      </c>
      <c r="K64" s="16">
        <v>1</v>
      </c>
      <c r="L64" s="16">
        <v>1</v>
      </c>
      <c r="M64" s="16">
        <f t="shared" si="0"/>
        <v>0.5</v>
      </c>
      <c r="N64" s="16">
        <f t="shared" si="1"/>
        <v>2.5</v>
      </c>
      <c r="O64" s="16" t="str">
        <f t="shared" si="2"/>
        <v>Level 1+</v>
      </c>
      <c r="P64" s="16"/>
      <c r="Q64" s="16"/>
      <c r="R64" s="16"/>
      <c r="S64" s="16" t="s">
        <v>964</v>
      </c>
      <c r="T64" s="21">
        <v>111393040</v>
      </c>
      <c r="U64" s="18" t="s">
        <v>1884</v>
      </c>
      <c r="V64" s="18">
        <v>14.14765656</v>
      </c>
      <c r="W64" s="18" t="s">
        <v>1884</v>
      </c>
      <c r="X64" s="18">
        <v>14.84</v>
      </c>
      <c r="Y64" s="18">
        <v>29</v>
      </c>
      <c r="Z64" s="18" t="s">
        <v>2064</v>
      </c>
      <c r="AA64" s="22">
        <v>0.84660000000000002</v>
      </c>
      <c r="AB64" s="18" t="s">
        <v>345</v>
      </c>
      <c r="AC64" s="18">
        <v>180.08670000000001</v>
      </c>
      <c r="AD64" s="18">
        <v>180.08629999999999</v>
      </c>
      <c r="AE64" s="22">
        <v>4.0000000000000002E-4</v>
      </c>
      <c r="AF64" s="22">
        <v>2.0901000000000001</v>
      </c>
      <c r="AG64" s="18">
        <v>12.86</v>
      </c>
      <c r="AH64" s="18">
        <v>15.04</v>
      </c>
      <c r="AI64" s="18">
        <v>14.15</v>
      </c>
      <c r="AJ64" s="18">
        <v>13.23</v>
      </c>
      <c r="AK64" s="22">
        <v>0.92</v>
      </c>
      <c r="AL64" s="7" t="s">
        <v>2065</v>
      </c>
      <c r="AM64" s="7"/>
      <c r="AN64" s="7"/>
      <c r="AO64" s="7">
        <v>29632.773440000001</v>
      </c>
      <c r="AP64" s="7">
        <v>2287803</v>
      </c>
      <c r="AQ64" s="7">
        <v>2072466</v>
      </c>
      <c r="AR64" s="7">
        <v>25292288</v>
      </c>
      <c r="AS64" s="7">
        <v>148979.64060000001</v>
      </c>
      <c r="AT64" s="7">
        <v>46668.453130000002</v>
      </c>
      <c r="AU64" s="7">
        <v>52090.546880000002</v>
      </c>
      <c r="AV64" s="7">
        <v>42275.875</v>
      </c>
      <c r="AW64" s="7">
        <v>8318505.5</v>
      </c>
      <c r="AX64" s="7">
        <v>64313.566409999999</v>
      </c>
      <c r="AY64" s="7">
        <v>1000200.313</v>
      </c>
      <c r="AZ64" s="7">
        <v>3151022.75</v>
      </c>
      <c r="BA64" s="7">
        <v>5630219.5</v>
      </c>
      <c r="BB64" s="7">
        <v>24854290</v>
      </c>
      <c r="BC64" s="7">
        <v>15123132</v>
      </c>
      <c r="BD64" s="7">
        <v>111393040</v>
      </c>
      <c r="BE64" s="7">
        <v>99424568</v>
      </c>
      <c r="BF64" s="7">
        <v>109048304</v>
      </c>
      <c r="BG64" s="7">
        <v>95350056</v>
      </c>
      <c r="BH64" s="7">
        <v>51180196</v>
      </c>
      <c r="BI64" s="7">
        <v>51531332</v>
      </c>
      <c r="BJ64" s="7">
        <v>52896264</v>
      </c>
    </row>
    <row r="65" spans="1:62" ht="12" customHeight="1" x14ac:dyDescent="0.2">
      <c r="A65" s="7">
        <v>98</v>
      </c>
      <c r="B65" s="7" t="s">
        <v>1245</v>
      </c>
      <c r="C65" s="7" t="s">
        <v>340</v>
      </c>
      <c r="D65" s="7" t="s">
        <v>1558</v>
      </c>
      <c r="E65" s="7" t="s">
        <v>2066</v>
      </c>
      <c r="F65" s="7" t="s">
        <v>2067</v>
      </c>
      <c r="G65" s="7" t="s">
        <v>1249</v>
      </c>
      <c r="H65" s="7" t="s">
        <v>379</v>
      </c>
      <c r="I65" s="7">
        <v>260.02971862599998</v>
      </c>
      <c r="J65" s="7" t="s">
        <v>1559</v>
      </c>
      <c r="K65" s="16">
        <v>1</v>
      </c>
      <c r="L65" s="16">
        <v>1</v>
      </c>
      <c r="M65" s="16">
        <f t="shared" si="0"/>
        <v>1</v>
      </c>
      <c r="N65" s="16">
        <f t="shared" si="1"/>
        <v>3</v>
      </c>
      <c r="O65" s="16" t="str">
        <f t="shared" si="2"/>
        <v>Level 1+</v>
      </c>
      <c r="P65" s="16"/>
      <c r="Q65" s="16"/>
      <c r="R65" s="16" t="s">
        <v>991</v>
      </c>
      <c r="S65" s="16" t="s">
        <v>964</v>
      </c>
      <c r="T65" s="21">
        <v>1630617.375</v>
      </c>
      <c r="U65" s="18" t="s">
        <v>1905</v>
      </c>
      <c r="V65" s="18">
        <v>16.706270079999999</v>
      </c>
      <c r="W65" s="18" t="s">
        <v>1908</v>
      </c>
      <c r="X65" s="18">
        <v>16.25</v>
      </c>
      <c r="Y65" s="18">
        <v>5</v>
      </c>
      <c r="Z65" s="18" t="s">
        <v>2068</v>
      </c>
      <c r="AA65" s="22">
        <v>0.84330000000000005</v>
      </c>
      <c r="AB65" s="18" t="s">
        <v>382</v>
      </c>
      <c r="AC65" s="18">
        <v>259.0224</v>
      </c>
      <c r="AD65" s="18">
        <v>259.0215</v>
      </c>
      <c r="AE65" s="22">
        <v>8.9999999999999998E-4</v>
      </c>
      <c r="AF65" s="22">
        <v>3.4706999999999999</v>
      </c>
      <c r="AG65" s="18">
        <v>15.96</v>
      </c>
      <c r="AH65" s="18">
        <v>17.02</v>
      </c>
      <c r="AI65" s="18">
        <v>16.71</v>
      </c>
      <c r="AJ65" s="18">
        <v>16.690000000000001</v>
      </c>
      <c r="AK65" s="22">
        <v>0.02</v>
      </c>
      <c r="AL65" s="7" t="s">
        <v>2069</v>
      </c>
      <c r="AM65" s="7">
        <v>32817.871090000001</v>
      </c>
      <c r="AN65" s="7">
        <v>26441.820309999999</v>
      </c>
      <c r="AO65" s="7">
        <v>15818.27637</v>
      </c>
      <c r="AP65" s="7">
        <v>2900099.25</v>
      </c>
      <c r="AQ65" s="7">
        <v>13433.07129</v>
      </c>
      <c r="AR65" s="7">
        <v>12832.683590000001</v>
      </c>
      <c r="AS65" s="7">
        <v>8409.2451170000004</v>
      </c>
      <c r="AT65" s="7">
        <v>2227739</v>
      </c>
      <c r="AU65" s="7">
        <v>6718.0336909999996</v>
      </c>
      <c r="AV65" s="7"/>
      <c r="AW65" s="7">
        <v>310843.0625</v>
      </c>
      <c r="AX65" s="7">
        <v>373129.21879999997</v>
      </c>
      <c r="AY65" s="7">
        <v>466185.875</v>
      </c>
      <c r="AZ65" s="7">
        <v>50231.074220000002</v>
      </c>
      <c r="BA65" s="7">
        <v>75207.703129999994</v>
      </c>
      <c r="BB65" s="7">
        <v>7955.6196289999998</v>
      </c>
      <c r="BC65" s="7">
        <v>7966.5395509999998</v>
      </c>
      <c r="BD65" s="7">
        <v>1883623.625</v>
      </c>
      <c r="BE65" s="7">
        <v>5042193</v>
      </c>
      <c r="BF65" s="7">
        <v>1581099.125</v>
      </c>
      <c r="BG65" s="7">
        <v>5174225.5</v>
      </c>
      <c r="BH65" s="7">
        <v>26935.15625</v>
      </c>
      <c r="BI65" s="7">
        <v>17653.943360000001</v>
      </c>
      <c r="BJ65" s="7">
        <v>59852.460939999997</v>
      </c>
    </row>
    <row r="66" spans="1:62" ht="12" customHeight="1" x14ac:dyDescent="0.2">
      <c r="A66" s="7">
        <v>70</v>
      </c>
      <c r="B66" s="7" t="str">
        <f t="shared" ref="B66:B68" si="11">D66</f>
        <v>histamine</v>
      </c>
      <c r="C66" s="7" t="s">
        <v>340</v>
      </c>
      <c r="D66" s="7" t="s">
        <v>542</v>
      </c>
      <c r="E66" s="7"/>
      <c r="F66" s="7"/>
      <c r="G66" s="7" t="s">
        <v>543</v>
      </c>
      <c r="H66" s="7" t="s">
        <v>342</v>
      </c>
      <c r="I66" s="7">
        <v>111.079647288</v>
      </c>
      <c r="J66" s="7" t="s">
        <v>544</v>
      </c>
      <c r="K66" s="16">
        <v>1</v>
      </c>
      <c r="L66" s="16">
        <v>1</v>
      </c>
      <c r="M66" s="16">
        <f t="shared" si="0"/>
        <v>1</v>
      </c>
      <c r="N66" s="16">
        <f t="shared" si="1"/>
        <v>3</v>
      </c>
      <c r="O66" s="16" t="str">
        <f t="shared" si="2"/>
        <v>Level 1+</v>
      </c>
      <c r="P66" s="16"/>
      <c r="Q66" s="16"/>
      <c r="R66" s="16"/>
      <c r="S66" s="16" t="s">
        <v>964</v>
      </c>
      <c r="T66" s="21">
        <v>97709464</v>
      </c>
      <c r="U66" s="18" t="s">
        <v>1870</v>
      </c>
      <c r="V66" s="18">
        <v>11.62409574</v>
      </c>
      <c r="W66" s="18" t="s">
        <v>1887</v>
      </c>
      <c r="X66" s="18">
        <v>11.43</v>
      </c>
      <c r="Y66" s="18">
        <v>4</v>
      </c>
      <c r="Z66" s="18" t="s">
        <v>1253</v>
      </c>
      <c r="AA66" s="22">
        <v>0.97570000000000001</v>
      </c>
      <c r="AB66" s="18" t="s">
        <v>345</v>
      </c>
      <c r="AC66" s="18">
        <v>112.0869</v>
      </c>
      <c r="AD66" s="18">
        <v>112.087</v>
      </c>
      <c r="AE66" s="22">
        <v>1E-4</v>
      </c>
      <c r="AF66" s="22">
        <v>0.75890000000000002</v>
      </c>
      <c r="AG66" s="18">
        <v>10.95</v>
      </c>
      <c r="AH66" s="18">
        <v>11.54</v>
      </c>
      <c r="AI66" s="18">
        <v>11.62</v>
      </c>
      <c r="AJ66" s="18">
        <v>11.23</v>
      </c>
      <c r="AK66" s="22">
        <v>0.4</v>
      </c>
      <c r="AL66" s="7" t="s">
        <v>2070</v>
      </c>
      <c r="AM66" s="7">
        <v>5677.5395509999998</v>
      </c>
      <c r="AN66" s="7">
        <v>7100.5795900000003</v>
      </c>
      <c r="AO66" s="7"/>
      <c r="AP66" s="7">
        <v>97709464</v>
      </c>
      <c r="AQ66" s="7">
        <v>38099712</v>
      </c>
      <c r="AR66" s="7">
        <v>56824836</v>
      </c>
      <c r="AS66" s="7">
        <v>56449068</v>
      </c>
      <c r="AT66" s="7">
        <v>85160520</v>
      </c>
      <c r="AU66" s="7">
        <v>15509.85254</v>
      </c>
      <c r="AV66" s="7">
        <v>30674.5625</v>
      </c>
      <c r="AW66" s="7">
        <v>25206084</v>
      </c>
      <c r="AX66" s="7">
        <v>33283402</v>
      </c>
      <c r="AY66" s="7">
        <v>32217488</v>
      </c>
      <c r="AZ66" s="7">
        <v>29286190</v>
      </c>
      <c r="BA66" s="7">
        <v>24613034</v>
      </c>
      <c r="BB66" s="7">
        <v>38035.042970000002</v>
      </c>
      <c r="BC66" s="7">
        <v>65981.125</v>
      </c>
      <c r="BD66" s="7">
        <v>5962390</v>
      </c>
      <c r="BE66" s="7">
        <v>4371100.5</v>
      </c>
      <c r="BF66" s="7">
        <v>4009292</v>
      </c>
      <c r="BG66" s="7">
        <v>2798105.75</v>
      </c>
      <c r="BH66" s="7">
        <v>6975677.5</v>
      </c>
      <c r="BI66" s="7">
        <v>13348.77637</v>
      </c>
      <c r="BJ66" s="7">
        <v>335435.9375</v>
      </c>
    </row>
    <row r="67" spans="1:62" ht="12" customHeight="1" x14ac:dyDescent="0.2">
      <c r="A67" s="7">
        <v>94</v>
      </c>
      <c r="B67" s="7" t="str">
        <f t="shared" si="11"/>
        <v>histidine</v>
      </c>
      <c r="C67" s="7" t="s">
        <v>340</v>
      </c>
      <c r="D67" s="7" t="s">
        <v>1255</v>
      </c>
      <c r="E67" s="7"/>
      <c r="F67" s="7"/>
      <c r="G67" s="7" t="s">
        <v>1256</v>
      </c>
      <c r="H67" s="7" t="s">
        <v>342</v>
      </c>
      <c r="I67" s="7">
        <v>155.069476528</v>
      </c>
      <c r="J67" s="7" t="s">
        <v>1257</v>
      </c>
      <c r="K67" s="16">
        <v>0</v>
      </c>
      <c r="L67" s="16">
        <v>1</v>
      </c>
      <c r="M67" s="16">
        <f t="shared" si="0"/>
        <v>1</v>
      </c>
      <c r="N67" s="16">
        <f t="shared" si="1"/>
        <v>2</v>
      </c>
      <c r="O67" s="16" t="str">
        <f t="shared" si="2"/>
        <v>Level 1</v>
      </c>
      <c r="P67" s="16"/>
      <c r="Q67" s="16"/>
      <c r="R67" s="16"/>
      <c r="S67" s="16" t="s">
        <v>1001</v>
      </c>
      <c r="T67" s="21">
        <v>2133193.25</v>
      </c>
      <c r="U67" s="18" t="s">
        <v>1884</v>
      </c>
      <c r="V67" s="18">
        <v>14.54926583</v>
      </c>
      <c r="W67" s="18"/>
      <c r="X67" s="18"/>
      <c r="Y67" s="18"/>
      <c r="Z67" s="18"/>
      <c r="AA67" s="22"/>
      <c r="AB67" s="18" t="s">
        <v>345</v>
      </c>
      <c r="AC67" s="18">
        <v>156.07679999999999</v>
      </c>
      <c r="AD67" s="18">
        <v>156.07660000000001</v>
      </c>
      <c r="AE67" s="22">
        <v>2.0000000000000001E-4</v>
      </c>
      <c r="AF67" s="22">
        <v>0.9929</v>
      </c>
      <c r="AG67" s="18">
        <v>14.63</v>
      </c>
      <c r="AH67" s="18">
        <v>15.3</v>
      </c>
      <c r="AI67" s="18">
        <v>14.55</v>
      </c>
      <c r="AJ67" s="18">
        <v>14.93</v>
      </c>
      <c r="AK67" s="22">
        <v>0.38</v>
      </c>
      <c r="AL67" s="7" t="s">
        <v>2071</v>
      </c>
      <c r="AM67" s="7">
        <v>16879.619139999999</v>
      </c>
      <c r="AN67" s="7">
        <v>24220.08008</v>
      </c>
      <c r="AO67" s="7">
        <v>36533.355470000002</v>
      </c>
      <c r="AP67" s="7">
        <v>969456.6875</v>
      </c>
      <c r="AQ67" s="7">
        <v>149702.3438</v>
      </c>
      <c r="AR67" s="7">
        <v>517445.125</v>
      </c>
      <c r="AS67" s="7">
        <v>836663.125</v>
      </c>
      <c r="AT67" s="7">
        <v>484361.28129999997</v>
      </c>
      <c r="AU67" s="7">
        <v>21195.265630000002</v>
      </c>
      <c r="AV67" s="7">
        <v>35099.601560000003</v>
      </c>
      <c r="AW67" s="7">
        <v>67044.140629999994</v>
      </c>
      <c r="AX67" s="7">
        <v>89777.257809999996</v>
      </c>
      <c r="AY67" s="7">
        <v>58787.3125</v>
      </c>
      <c r="AZ67" s="7">
        <v>91838.773440000004</v>
      </c>
      <c r="BA67" s="7">
        <v>90663.757809999996</v>
      </c>
      <c r="BB67" s="7">
        <v>39543.496090000001</v>
      </c>
      <c r="BC67" s="7">
        <v>54788.953130000002</v>
      </c>
      <c r="BD67" s="7">
        <v>2133193.25</v>
      </c>
      <c r="BE67" s="7">
        <v>1579140.25</v>
      </c>
      <c r="BF67" s="7">
        <v>1288608.125</v>
      </c>
      <c r="BG67" s="7">
        <v>1725448.125</v>
      </c>
      <c r="BH67" s="7">
        <v>730518.375</v>
      </c>
      <c r="BI67" s="7">
        <v>117646.13280000001</v>
      </c>
      <c r="BJ67" s="7">
        <v>206591.64060000001</v>
      </c>
    </row>
    <row r="68" spans="1:62" ht="12" customHeight="1" x14ac:dyDescent="0.2">
      <c r="A68" s="7">
        <v>72</v>
      </c>
      <c r="B68" s="7" t="str">
        <f t="shared" si="11"/>
        <v>histidinol</v>
      </c>
      <c r="C68" s="7" t="s">
        <v>340</v>
      </c>
      <c r="D68" s="7" t="s">
        <v>550</v>
      </c>
      <c r="E68" s="7"/>
      <c r="F68" s="7"/>
      <c r="G68" s="7" t="s">
        <v>551</v>
      </c>
      <c r="H68" s="7" t="s">
        <v>342</v>
      </c>
      <c r="I68" s="7">
        <v>141.09021197199999</v>
      </c>
      <c r="J68" s="7" t="s">
        <v>552</v>
      </c>
      <c r="K68" s="16">
        <v>1</v>
      </c>
      <c r="L68" s="16">
        <v>1</v>
      </c>
      <c r="M68" s="16">
        <f t="shared" si="0"/>
        <v>1</v>
      </c>
      <c r="N68" s="16">
        <f t="shared" si="1"/>
        <v>3</v>
      </c>
      <c r="O68" s="16" t="str">
        <f t="shared" si="2"/>
        <v>Level 1+</v>
      </c>
      <c r="P68" s="16"/>
      <c r="Q68" s="16"/>
      <c r="R68" s="16"/>
      <c r="S68" s="16" t="s">
        <v>964</v>
      </c>
      <c r="T68" s="21">
        <v>17634330</v>
      </c>
      <c r="U68" s="18" t="s">
        <v>1870</v>
      </c>
      <c r="V68" s="18">
        <v>12.448231959999999</v>
      </c>
      <c r="W68" s="18" t="s">
        <v>1872</v>
      </c>
      <c r="X68" s="18">
        <v>11.89</v>
      </c>
      <c r="Y68" s="18">
        <v>13</v>
      </c>
      <c r="Z68" s="18" t="s">
        <v>2072</v>
      </c>
      <c r="AA68" s="22">
        <v>0.92310000000000003</v>
      </c>
      <c r="AB68" s="18" t="s">
        <v>345</v>
      </c>
      <c r="AC68" s="18">
        <v>142.0975</v>
      </c>
      <c r="AD68" s="18">
        <v>142.09739999999999</v>
      </c>
      <c r="AE68" s="22">
        <v>2.0000000000000001E-4</v>
      </c>
      <c r="AF68" s="22">
        <v>1.0590999999999999</v>
      </c>
      <c r="AG68" s="18">
        <v>11.75</v>
      </c>
      <c r="AH68" s="18">
        <v>12.33</v>
      </c>
      <c r="AI68" s="18">
        <v>12.45</v>
      </c>
      <c r="AJ68" s="18">
        <v>12.01</v>
      </c>
      <c r="AK68" s="22">
        <v>0.44</v>
      </c>
      <c r="AL68" s="7" t="s">
        <v>2073</v>
      </c>
      <c r="AM68" s="7"/>
      <c r="AN68" s="7">
        <v>8843.9140630000002</v>
      </c>
      <c r="AO68" s="7">
        <v>7441.9799800000001</v>
      </c>
      <c r="AP68" s="7">
        <v>17634330</v>
      </c>
      <c r="AQ68" s="7">
        <v>5571012.5</v>
      </c>
      <c r="AR68" s="7">
        <v>7485758.5</v>
      </c>
      <c r="AS68" s="7">
        <v>9699816</v>
      </c>
      <c r="AT68" s="7">
        <v>7227355.5</v>
      </c>
      <c r="AU68" s="7">
        <v>12292.12305</v>
      </c>
      <c r="AV68" s="7">
        <v>15466.19238</v>
      </c>
      <c r="AW68" s="7">
        <v>1719327</v>
      </c>
      <c r="AX68" s="7">
        <v>3571876.5</v>
      </c>
      <c r="AY68" s="7">
        <v>2307793.25</v>
      </c>
      <c r="AZ68" s="7">
        <v>2793776.75</v>
      </c>
      <c r="BA68" s="7">
        <v>2115401.5</v>
      </c>
      <c r="BB68" s="7">
        <v>22045.654299999998</v>
      </c>
      <c r="BC68" s="7">
        <v>16774.332030000001</v>
      </c>
      <c r="BD68" s="7">
        <v>2514552.5</v>
      </c>
      <c r="BE68" s="7">
        <v>2379162.25</v>
      </c>
      <c r="BF68" s="7">
        <v>1025860.375</v>
      </c>
      <c r="BG68" s="7">
        <v>1669448.25</v>
      </c>
      <c r="BH68" s="7">
        <v>2953398</v>
      </c>
      <c r="BI68" s="7">
        <v>11566.02051</v>
      </c>
      <c r="BJ68" s="7">
        <v>34576.105470000002</v>
      </c>
    </row>
    <row r="69" spans="1:62" ht="12" customHeight="1" x14ac:dyDescent="0.2">
      <c r="A69" s="7">
        <v>20</v>
      </c>
      <c r="B69" s="7" t="s">
        <v>2074</v>
      </c>
      <c r="C69" s="7" t="s">
        <v>340</v>
      </c>
      <c r="D69" s="7" t="s">
        <v>432</v>
      </c>
      <c r="E69" s="7"/>
      <c r="F69" s="7"/>
      <c r="G69" s="7" t="s">
        <v>433</v>
      </c>
      <c r="H69" s="7" t="s">
        <v>379</v>
      </c>
      <c r="I69" s="7">
        <v>104.047344116</v>
      </c>
      <c r="J69" s="7" t="s">
        <v>434</v>
      </c>
      <c r="K69" s="16">
        <v>0.5</v>
      </c>
      <c r="L69" s="16">
        <v>1</v>
      </c>
      <c r="M69" s="16">
        <f t="shared" si="0"/>
        <v>1</v>
      </c>
      <c r="N69" s="16">
        <f t="shared" si="1"/>
        <v>2.5</v>
      </c>
      <c r="O69" s="16" t="str">
        <f t="shared" si="2"/>
        <v>Level 1+</v>
      </c>
      <c r="P69" s="16"/>
      <c r="Q69" s="16"/>
      <c r="R69" s="16"/>
      <c r="S69" s="16" t="s">
        <v>994</v>
      </c>
      <c r="T69" s="21">
        <v>4483128</v>
      </c>
      <c r="U69" s="18" t="s">
        <v>1903</v>
      </c>
      <c r="V69" s="18">
        <v>2.449609395</v>
      </c>
      <c r="W69" s="18" t="s">
        <v>1903</v>
      </c>
      <c r="X69" s="18">
        <v>2.52</v>
      </c>
      <c r="Y69" s="18">
        <v>2</v>
      </c>
      <c r="Z69" s="18" t="s">
        <v>2075</v>
      </c>
      <c r="AA69" s="22">
        <v>0.16969999999999999</v>
      </c>
      <c r="AB69" s="18" t="s">
        <v>382</v>
      </c>
      <c r="AC69" s="18">
        <v>103.04</v>
      </c>
      <c r="AD69" s="18">
        <v>103.0401</v>
      </c>
      <c r="AE69" s="22">
        <v>0</v>
      </c>
      <c r="AF69" s="22">
        <v>0.25819999999999999</v>
      </c>
      <c r="AG69" s="18">
        <v>2.44</v>
      </c>
      <c r="AH69" s="18">
        <v>2.72</v>
      </c>
      <c r="AI69" s="18">
        <v>2.4500000000000002</v>
      </c>
      <c r="AJ69" s="18">
        <v>2.58</v>
      </c>
      <c r="AK69" s="22">
        <v>0.13</v>
      </c>
      <c r="AL69" s="7" t="s">
        <v>2076</v>
      </c>
      <c r="AM69" s="7"/>
      <c r="AN69" s="7">
        <v>2711.0493160000001</v>
      </c>
      <c r="AO69" s="7"/>
      <c r="AP69" s="7">
        <v>204462.01560000001</v>
      </c>
      <c r="AQ69" s="7">
        <v>67231.953129999994</v>
      </c>
      <c r="AR69" s="7">
        <v>81220.921879999994</v>
      </c>
      <c r="AS69" s="7">
        <v>99081.0625</v>
      </c>
      <c r="AT69" s="7">
        <v>160885.07810000001</v>
      </c>
      <c r="AU69" s="7">
        <v>4200.564453</v>
      </c>
      <c r="AV69" s="7">
        <v>5664.9243159999996</v>
      </c>
      <c r="AW69" s="7">
        <v>40321.269529999998</v>
      </c>
      <c r="AX69" s="7">
        <v>48340.566409999999</v>
      </c>
      <c r="AY69" s="7">
        <v>44907.011720000002</v>
      </c>
      <c r="AZ69" s="7">
        <v>40955.40625</v>
      </c>
      <c r="BA69" s="7">
        <v>40988.21875</v>
      </c>
      <c r="BB69" s="7">
        <v>3238.3923340000001</v>
      </c>
      <c r="BC69" s="7">
        <v>3087.680664</v>
      </c>
      <c r="BD69" s="7"/>
      <c r="BE69" s="7"/>
      <c r="BF69" s="7">
        <v>22450.597659999999</v>
      </c>
      <c r="BG69" s="7">
        <v>11352.54688</v>
      </c>
      <c r="BH69" s="7">
        <v>16810.279299999998</v>
      </c>
      <c r="BI69" s="7"/>
      <c r="BJ69" s="7">
        <v>3096.4711910000001</v>
      </c>
    </row>
    <row r="70" spans="1:62" s="26" customFormat="1" ht="12" customHeight="1" x14ac:dyDescent="0.2">
      <c r="A70" s="24">
        <v>11</v>
      </c>
      <c r="B70" s="24" t="s">
        <v>1266</v>
      </c>
      <c r="C70" s="24" t="s">
        <v>340</v>
      </c>
      <c r="D70" s="24" t="s">
        <v>438</v>
      </c>
      <c r="E70" s="24" t="s">
        <v>439</v>
      </c>
      <c r="F70" s="24" t="s">
        <v>440</v>
      </c>
      <c r="G70" s="24" t="s">
        <v>441</v>
      </c>
      <c r="H70" s="24" t="s">
        <v>379</v>
      </c>
      <c r="I70" s="24">
        <v>164.047344116</v>
      </c>
      <c r="J70" s="24" t="s">
        <v>442</v>
      </c>
      <c r="K70" s="27">
        <v>1</v>
      </c>
      <c r="L70" s="27">
        <v>1</v>
      </c>
      <c r="M70" s="27">
        <f t="shared" si="0"/>
        <v>1</v>
      </c>
      <c r="N70" s="27">
        <f t="shared" si="1"/>
        <v>3</v>
      </c>
      <c r="O70" s="27" t="str">
        <f t="shared" si="2"/>
        <v>Level 1+</v>
      </c>
      <c r="P70" s="27"/>
      <c r="Q70" s="27"/>
      <c r="R70" s="27"/>
      <c r="S70" s="27" t="s">
        <v>964</v>
      </c>
      <c r="T70" s="28">
        <v>18301318</v>
      </c>
      <c r="U70" s="29" t="s">
        <v>1895</v>
      </c>
      <c r="V70" s="29">
        <v>1.533559941</v>
      </c>
      <c r="W70" s="29" t="s">
        <v>1891</v>
      </c>
      <c r="X70" s="29">
        <v>1.54</v>
      </c>
      <c r="Y70" s="29">
        <v>3</v>
      </c>
      <c r="Z70" s="29" t="s">
        <v>2077</v>
      </c>
      <c r="AA70" s="30">
        <v>0.82320000000000004</v>
      </c>
      <c r="AB70" s="29" t="s">
        <v>382</v>
      </c>
      <c r="AC70" s="29">
        <v>163.04</v>
      </c>
      <c r="AD70" s="29">
        <v>163.04</v>
      </c>
      <c r="AE70" s="30">
        <v>0</v>
      </c>
      <c r="AF70" s="30">
        <v>9.1999999999999998E-2</v>
      </c>
      <c r="AG70" s="29">
        <v>1.43</v>
      </c>
      <c r="AH70" s="29">
        <v>1.86</v>
      </c>
      <c r="AI70" s="29">
        <v>1.53</v>
      </c>
      <c r="AJ70" s="29">
        <v>1.59</v>
      </c>
      <c r="AK70" s="30">
        <v>0.06</v>
      </c>
      <c r="AL70" s="24" t="s">
        <v>2078</v>
      </c>
      <c r="AM70" s="24">
        <v>10310.70801</v>
      </c>
      <c r="AN70" s="24">
        <v>3230.2177729999999</v>
      </c>
      <c r="AO70" s="24">
        <v>5800.2226559999999</v>
      </c>
      <c r="AP70" s="24">
        <v>92452.390629999994</v>
      </c>
      <c r="AQ70" s="24">
        <v>19560.445309999999</v>
      </c>
      <c r="AR70" s="24">
        <v>26741.302729999999</v>
      </c>
      <c r="AS70" s="24">
        <v>25378.832030000001</v>
      </c>
      <c r="AT70" s="24">
        <v>20007.449219999999</v>
      </c>
      <c r="AU70" s="24">
        <v>7841.3559569999998</v>
      </c>
      <c r="AV70" s="24">
        <v>19534.796880000002</v>
      </c>
      <c r="AW70" s="24">
        <v>33399.757810000003</v>
      </c>
      <c r="AX70" s="24">
        <v>4758.8535160000001</v>
      </c>
      <c r="AY70" s="24">
        <v>7788.7402339999999</v>
      </c>
      <c r="AZ70" s="24">
        <v>15836.981449999999</v>
      </c>
      <c r="BA70" s="24">
        <v>12814.12012</v>
      </c>
      <c r="BB70" s="24">
        <v>82634.945309999996</v>
      </c>
      <c r="BC70" s="24">
        <v>107120.82030000001</v>
      </c>
      <c r="BD70" s="24"/>
      <c r="BE70" s="24"/>
      <c r="BF70" s="24"/>
      <c r="BG70" s="24"/>
      <c r="BH70" s="24">
        <v>4315.8745120000003</v>
      </c>
      <c r="BI70" s="24">
        <v>3523.5659179999998</v>
      </c>
      <c r="BJ70" s="24">
        <v>12586.16699</v>
      </c>
    </row>
    <row r="71" spans="1:62" s="26" customFormat="1" ht="12" customHeight="1" x14ac:dyDescent="0.2">
      <c r="A71" s="24">
        <v>18</v>
      </c>
      <c r="B71" s="24" t="str">
        <f t="shared" ref="B71:B73" si="12">D71</f>
        <v>hypoxanthine</v>
      </c>
      <c r="C71" s="24" t="s">
        <v>340</v>
      </c>
      <c r="D71" s="24" t="s">
        <v>561</v>
      </c>
      <c r="E71" s="24"/>
      <c r="F71" s="24"/>
      <c r="G71" s="24" t="s">
        <v>562</v>
      </c>
      <c r="H71" s="24" t="s">
        <v>342</v>
      </c>
      <c r="I71" s="24">
        <v>136.03851074799999</v>
      </c>
      <c r="J71" s="24" t="s">
        <v>563</v>
      </c>
      <c r="K71" s="27">
        <v>1</v>
      </c>
      <c r="L71" s="27">
        <v>1</v>
      </c>
      <c r="M71" s="27">
        <f t="shared" si="0"/>
        <v>1</v>
      </c>
      <c r="N71" s="27">
        <f t="shared" si="1"/>
        <v>3</v>
      </c>
      <c r="O71" s="27" t="str">
        <f t="shared" si="2"/>
        <v>Level 1+</v>
      </c>
      <c r="P71" s="27"/>
      <c r="Q71" s="27"/>
      <c r="R71" s="27"/>
      <c r="S71" s="27" t="s">
        <v>964</v>
      </c>
      <c r="T71" s="28">
        <v>166108336</v>
      </c>
      <c r="U71" s="29" t="s">
        <v>1882</v>
      </c>
      <c r="V71" s="29">
        <v>2.7822359090000002</v>
      </c>
      <c r="W71" s="29" t="s">
        <v>1871</v>
      </c>
      <c r="X71" s="29">
        <v>2.88</v>
      </c>
      <c r="Y71" s="29">
        <v>2</v>
      </c>
      <c r="Z71" s="29" t="s">
        <v>2079</v>
      </c>
      <c r="AA71" s="30">
        <v>0.98719999999999997</v>
      </c>
      <c r="AB71" s="29" t="s">
        <v>345</v>
      </c>
      <c r="AC71" s="29">
        <v>137.04580000000001</v>
      </c>
      <c r="AD71" s="29">
        <v>137.04570000000001</v>
      </c>
      <c r="AE71" s="30">
        <v>2.0000000000000001E-4</v>
      </c>
      <c r="AF71" s="30">
        <v>1.1583000000000001</v>
      </c>
      <c r="AG71" s="29">
        <v>2.62</v>
      </c>
      <c r="AH71" s="29">
        <v>3.17</v>
      </c>
      <c r="AI71" s="29">
        <v>2.78</v>
      </c>
      <c r="AJ71" s="29">
        <v>2.84</v>
      </c>
      <c r="AK71" s="30">
        <v>0.05</v>
      </c>
      <c r="AL71" s="24" t="s">
        <v>2080</v>
      </c>
      <c r="AM71" s="24">
        <v>132889.76560000001</v>
      </c>
      <c r="AN71" s="24">
        <v>192234.3125</v>
      </c>
      <c r="AO71" s="24">
        <v>203581.98439999999</v>
      </c>
      <c r="AP71" s="24">
        <v>19242110</v>
      </c>
      <c r="AQ71" s="24">
        <v>2376539.25</v>
      </c>
      <c r="AR71" s="24">
        <v>5000522.5</v>
      </c>
      <c r="AS71" s="24">
        <v>3745992</v>
      </c>
      <c r="AT71" s="24">
        <v>6430999</v>
      </c>
      <c r="AU71" s="24">
        <v>1854156.75</v>
      </c>
      <c r="AV71" s="24">
        <v>3833825</v>
      </c>
      <c r="AW71" s="24">
        <v>49461564</v>
      </c>
      <c r="AX71" s="24">
        <v>4578874</v>
      </c>
      <c r="AY71" s="24">
        <v>8066487.5</v>
      </c>
      <c r="AZ71" s="24">
        <v>14701806</v>
      </c>
      <c r="BA71" s="24">
        <v>11530674</v>
      </c>
      <c r="BB71" s="24">
        <v>166108336</v>
      </c>
      <c r="BC71" s="24">
        <v>16007210</v>
      </c>
      <c r="BD71" s="24">
        <v>855582.5</v>
      </c>
      <c r="BE71" s="24">
        <v>2748105.75</v>
      </c>
      <c r="BF71" s="24">
        <v>2262893.25</v>
      </c>
      <c r="BG71" s="24">
        <v>5331915.5</v>
      </c>
      <c r="BH71" s="24">
        <v>60581932</v>
      </c>
      <c r="BI71" s="24">
        <v>667416.625</v>
      </c>
      <c r="BJ71" s="24">
        <v>1272656.625</v>
      </c>
    </row>
    <row r="72" spans="1:62" s="26" customFormat="1" ht="12" customHeight="1" x14ac:dyDescent="0.2">
      <c r="A72" s="24">
        <v>2</v>
      </c>
      <c r="B72" s="24" t="str">
        <f t="shared" si="12"/>
        <v>indole-3-pyruvic acid</v>
      </c>
      <c r="C72" s="24" t="s">
        <v>340</v>
      </c>
      <c r="D72" s="24" t="s">
        <v>2081</v>
      </c>
      <c r="E72" s="24"/>
      <c r="F72" s="24"/>
      <c r="G72" s="24" t="s">
        <v>2082</v>
      </c>
      <c r="H72" s="24" t="s">
        <v>379</v>
      </c>
      <c r="I72" s="24">
        <v>203.058243148</v>
      </c>
      <c r="J72" s="24" t="s">
        <v>2083</v>
      </c>
      <c r="K72" s="27">
        <v>0</v>
      </c>
      <c r="L72" s="27">
        <v>1</v>
      </c>
      <c r="M72" s="27">
        <f t="shared" si="0"/>
        <v>1</v>
      </c>
      <c r="N72" s="27">
        <f t="shared" si="1"/>
        <v>2</v>
      </c>
      <c r="O72" s="27" t="str">
        <f t="shared" si="2"/>
        <v>Level 1</v>
      </c>
      <c r="P72" s="27"/>
      <c r="Q72" s="27"/>
      <c r="R72" s="27"/>
      <c r="S72" s="27" t="s">
        <v>1001</v>
      </c>
      <c r="T72" s="28">
        <v>564972.875</v>
      </c>
      <c r="U72" s="29" t="s">
        <v>1903</v>
      </c>
      <c r="V72" s="29">
        <v>1.119071473</v>
      </c>
      <c r="W72" s="29"/>
      <c r="X72" s="29"/>
      <c r="Y72" s="29"/>
      <c r="Z72" s="29"/>
      <c r="AA72" s="30"/>
      <c r="AB72" s="29" t="s">
        <v>382</v>
      </c>
      <c r="AC72" s="29">
        <v>202.05090000000001</v>
      </c>
      <c r="AD72" s="29">
        <v>202.05080000000001</v>
      </c>
      <c r="AE72" s="30">
        <v>2.0000000000000001E-4</v>
      </c>
      <c r="AF72" s="30">
        <v>0.75749999999999995</v>
      </c>
      <c r="AG72" s="29">
        <v>0.83</v>
      </c>
      <c r="AH72" s="29">
        <v>0.98</v>
      </c>
      <c r="AI72" s="29">
        <v>1.1200000000000001</v>
      </c>
      <c r="AJ72" s="29">
        <v>0.88</v>
      </c>
      <c r="AK72" s="30">
        <v>0.24</v>
      </c>
      <c r="AL72" s="24" t="s">
        <v>2084</v>
      </c>
      <c r="AM72" s="24"/>
      <c r="AN72" s="24">
        <v>8108.4902339999999</v>
      </c>
      <c r="AO72" s="24">
        <v>7212.6445309999999</v>
      </c>
      <c r="AP72" s="24">
        <v>76545.984379999994</v>
      </c>
      <c r="AQ72" s="24">
        <v>43020.492189999997</v>
      </c>
      <c r="AR72" s="24">
        <v>28222.947270000001</v>
      </c>
      <c r="AS72" s="24">
        <v>60135.605470000002</v>
      </c>
      <c r="AT72" s="24">
        <v>48358.773439999997</v>
      </c>
      <c r="AU72" s="24">
        <v>15523.30176</v>
      </c>
      <c r="AV72" s="24">
        <v>12791.44434</v>
      </c>
      <c r="AW72" s="24">
        <v>238052.20310000001</v>
      </c>
      <c r="AX72" s="24">
        <v>23906.796880000002</v>
      </c>
      <c r="AY72" s="24">
        <v>35567.722659999999</v>
      </c>
      <c r="AZ72" s="24">
        <v>103993.00780000001</v>
      </c>
      <c r="BA72" s="24">
        <v>114697.4844</v>
      </c>
      <c r="BB72" s="24">
        <v>564972.875</v>
      </c>
      <c r="BC72" s="24">
        <v>26449.136719999999</v>
      </c>
      <c r="BD72" s="24">
        <v>10594.958979999999</v>
      </c>
      <c r="BE72" s="24">
        <v>21295.833979999999</v>
      </c>
      <c r="BF72" s="24">
        <v>14895.177729999999</v>
      </c>
      <c r="BG72" s="24">
        <v>13167.627930000001</v>
      </c>
      <c r="BH72" s="24">
        <v>48821.257810000003</v>
      </c>
      <c r="BI72" s="24"/>
      <c r="BJ72" s="24"/>
    </row>
    <row r="73" spans="1:62" ht="12" customHeight="1" x14ac:dyDescent="0.2">
      <c r="A73" s="7">
        <v>29</v>
      </c>
      <c r="B73" s="7" t="str">
        <f t="shared" si="12"/>
        <v>inosine</v>
      </c>
      <c r="C73" s="7" t="s">
        <v>340</v>
      </c>
      <c r="D73" s="7" t="s">
        <v>566</v>
      </c>
      <c r="E73" s="7"/>
      <c r="F73" s="7"/>
      <c r="G73" s="7" t="s">
        <v>567</v>
      </c>
      <c r="H73" s="7" t="s">
        <v>342</v>
      </c>
      <c r="I73" s="7">
        <v>268.08076948399997</v>
      </c>
      <c r="J73" s="7" t="s">
        <v>568</v>
      </c>
      <c r="K73" s="16">
        <v>1</v>
      </c>
      <c r="L73" s="16">
        <v>1</v>
      </c>
      <c r="M73" s="16">
        <f t="shared" si="0"/>
        <v>1</v>
      </c>
      <c r="N73" s="16">
        <f t="shared" si="1"/>
        <v>3</v>
      </c>
      <c r="O73" s="16" t="str">
        <f t="shared" si="2"/>
        <v>Level 1+</v>
      </c>
      <c r="P73" s="16"/>
      <c r="Q73" s="16"/>
      <c r="R73" s="16"/>
      <c r="S73" s="16" t="s">
        <v>964</v>
      </c>
      <c r="T73" s="21">
        <v>1843133.125</v>
      </c>
      <c r="U73" s="18" t="s">
        <v>1888</v>
      </c>
      <c r="V73" s="18">
        <v>4.9042944520000002</v>
      </c>
      <c r="W73" s="18" t="s">
        <v>1888</v>
      </c>
      <c r="X73" s="18">
        <v>4.9400000000000004</v>
      </c>
      <c r="Y73" s="18">
        <v>1</v>
      </c>
      <c r="Z73" s="18" t="s">
        <v>2085</v>
      </c>
      <c r="AA73" s="22">
        <v>0</v>
      </c>
      <c r="AB73" s="18" t="s">
        <v>345</v>
      </c>
      <c r="AC73" s="18">
        <v>269.0881</v>
      </c>
      <c r="AD73" s="18">
        <v>269.0874</v>
      </c>
      <c r="AE73" s="22">
        <v>6.9999999999999999E-4</v>
      </c>
      <c r="AF73" s="22">
        <v>2.6023000000000001</v>
      </c>
      <c r="AG73" s="18">
        <v>4.76</v>
      </c>
      <c r="AH73" s="18">
        <v>5.2</v>
      </c>
      <c r="AI73" s="18">
        <v>4.9000000000000004</v>
      </c>
      <c r="AJ73" s="18">
        <v>5.01</v>
      </c>
      <c r="AK73" s="22">
        <v>0.11</v>
      </c>
      <c r="AL73" s="7" t="s">
        <v>2086</v>
      </c>
      <c r="AM73" s="7"/>
      <c r="AN73" s="7"/>
      <c r="AO73" s="7"/>
      <c r="AP73" s="7">
        <v>948727.375</v>
      </c>
      <c r="AQ73" s="7">
        <v>158481.2813</v>
      </c>
      <c r="AR73" s="7">
        <v>255914.17189999999</v>
      </c>
      <c r="AS73" s="7">
        <v>288718.53129999997</v>
      </c>
      <c r="AT73" s="7">
        <v>308744.03129999997</v>
      </c>
      <c r="AU73" s="7"/>
      <c r="AV73" s="7">
        <v>43390.085939999997</v>
      </c>
      <c r="AW73" s="7">
        <v>200339.57810000001</v>
      </c>
      <c r="AX73" s="7">
        <v>166112.5</v>
      </c>
      <c r="AY73" s="7">
        <v>277327.1875</v>
      </c>
      <c r="AZ73" s="7">
        <v>256050.29689999999</v>
      </c>
      <c r="BA73" s="7">
        <v>199978.89060000001</v>
      </c>
      <c r="BB73" s="7">
        <v>92067.078129999994</v>
      </c>
      <c r="BC73" s="7">
        <v>40734.785159999999</v>
      </c>
      <c r="BD73" s="7">
        <v>15023.612300000001</v>
      </c>
      <c r="BE73" s="7">
        <v>49078.632810000003</v>
      </c>
      <c r="BF73" s="7">
        <v>21783.552729999999</v>
      </c>
      <c r="BG73" s="7">
        <v>55358.382810000003</v>
      </c>
      <c r="BH73" s="7">
        <v>1843133.125</v>
      </c>
      <c r="BI73" s="7"/>
      <c r="BJ73" s="7">
        <v>30530.433590000001</v>
      </c>
    </row>
    <row r="74" spans="1:62" ht="12" customHeight="1" x14ac:dyDescent="0.2">
      <c r="A74" s="7">
        <v>47</v>
      </c>
      <c r="B74" s="7" t="s">
        <v>2087</v>
      </c>
      <c r="C74" s="7" t="s">
        <v>340</v>
      </c>
      <c r="D74" s="7" t="s">
        <v>1164</v>
      </c>
      <c r="E74" s="7"/>
      <c r="F74" s="7"/>
      <c r="G74" s="7" t="s">
        <v>1165</v>
      </c>
      <c r="H74" s="7" t="s">
        <v>379</v>
      </c>
      <c r="I74" s="7">
        <v>153.078978592</v>
      </c>
      <c r="J74" s="7" t="s">
        <v>1166</v>
      </c>
      <c r="K74" s="16">
        <v>1</v>
      </c>
      <c r="L74" s="16">
        <v>1</v>
      </c>
      <c r="M74" s="16">
        <f t="shared" si="0"/>
        <v>1</v>
      </c>
      <c r="N74" s="16">
        <f t="shared" si="1"/>
        <v>3</v>
      </c>
      <c r="O74" s="16" t="str">
        <f t="shared" si="2"/>
        <v>Level 1+</v>
      </c>
      <c r="P74" s="16"/>
      <c r="Q74" s="16"/>
      <c r="R74" s="16"/>
      <c r="S74" s="16" t="s">
        <v>964</v>
      </c>
      <c r="T74" s="21">
        <v>100107440</v>
      </c>
      <c r="U74" s="18" t="s">
        <v>1902</v>
      </c>
      <c r="V74" s="18">
        <v>8.5831249679999999</v>
      </c>
      <c r="W74" s="18" t="s">
        <v>1899</v>
      </c>
      <c r="X74" s="18">
        <v>8.9700000000000006</v>
      </c>
      <c r="Y74" s="18">
        <v>8</v>
      </c>
      <c r="Z74" s="18" t="s">
        <v>2088</v>
      </c>
      <c r="AA74" s="22">
        <v>0.94089999999999996</v>
      </c>
      <c r="AB74" s="18" t="s">
        <v>382</v>
      </c>
      <c r="AC74" s="18">
        <v>152.07169999999999</v>
      </c>
      <c r="AD74" s="18">
        <v>152.07169999999999</v>
      </c>
      <c r="AE74" s="22">
        <v>0</v>
      </c>
      <c r="AF74" s="22">
        <v>0.21310000000000001</v>
      </c>
      <c r="AG74" s="18">
        <v>8.77</v>
      </c>
      <c r="AH74" s="18">
        <v>9.33</v>
      </c>
      <c r="AI74" s="18">
        <v>8.58</v>
      </c>
      <c r="AJ74" s="18">
        <v>9.01</v>
      </c>
      <c r="AK74" s="22">
        <v>0.43</v>
      </c>
      <c r="AL74" s="7" t="s">
        <v>2089</v>
      </c>
      <c r="AM74" s="7">
        <v>178171.5938</v>
      </c>
      <c r="AN74" s="7">
        <v>44382.058590000001</v>
      </c>
      <c r="AO74" s="7">
        <v>64490.640630000002</v>
      </c>
      <c r="AP74" s="7">
        <v>12034554</v>
      </c>
      <c r="AQ74" s="7">
        <v>19443642</v>
      </c>
      <c r="AR74" s="7">
        <v>12301660</v>
      </c>
      <c r="AS74" s="7">
        <v>8750946</v>
      </c>
      <c r="AT74" s="7">
        <v>14137307</v>
      </c>
      <c r="AU74" s="7">
        <v>132294.6563</v>
      </c>
      <c r="AV74" s="7">
        <v>3535821.5</v>
      </c>
      <c r="AW74" s="7">
        <v>1522901</v>
      </c>
      <c r="AX74" s="7">
        <v>599243.1875</v>
      </c>
      <c r="AY74" s="7">
        <v>925553.4375</v>
      </c>
      <c r="AZ74" s="7">
        <v>2878084</v>
      </c>
      <c r="BA74" s="7">
        <v>2087938.25</v>
      </c>
      <c r="BB74" s="7">
        <v>3195062</v>
      </c>
      <c r="BC74" s="7">
        <v>6794776</v>
      </c>
      <c r="BD74" s="7">
        <v>21046058</v>
      </c>
      <c r="BE74" s="7">
        <v>21274794</v>
      </c>
      <c r="BF74" s="7">
        <v>11506344</v>
      </c>
      <c r="BG74" s="7">
        <v>21593698</v>
      </c>
      <c r="BH74" s="7">
        <v>5219398.5</v>
      </c>
      <c r="BI74" s="7">
        <v>5296642.5</v>
      </c>
      <c r="BJ74" s="7">
        <v>5056233.5</v>
      </c>
    </row>
    <row r="75" spans="1:62" ht="12" customHeight="1" x14ac:dyDescent="0.2">
      <c r="A75" s="7">
        <v>33</v>
      </c>
      <c r="B75" s="7" t="s">
        <v>2090</v>
      </c>
      <c r="C75" s="7" t="s">
        <v>340</v>
      </c>
      <c r="D75" s="7" t="s">
        <v>1552</v>
      </c>
      <c r="E75" s="7"/>
      <c r="F75" s="7"/>
      <c r="G75" s="7" t="s">
        <v>683</v>
      </c>
      <c r="H75" s="7" t="s">
        <v>342</v>
      </c>
      <c r="I75" s="7">
        <v>123.0320284</v>
      </c>
      <c r="J75" s="7" t="s">
        <v>1553</v>
      </c>
      <c r="K75" s="16">
        <v>1</v>
      </c>
      <c r="L75" s="16">
        <v>1</v>
      </c>
      <c r="M75" s="16">
        <f t="shared" si="0"/>
        <v>0.5</v>
      </c>
      <c r="N75" s="16">
        <f t="shared" si="1"/>
        <v>2.5</v>
      </c>
      <c r="O75" s="16" t="str">
        <f t="shared" si="2"/>
        <v>Level 1+</v>
      </c>
      <c r="P75" s="16"/>
      <c r="Q75" s="16"/>
      <c r="R75" s="16"/>
      <c r="S75" s="16" t="s">
        <v>964</v>
      </c>
      <c r="T75" s="21">
        <v>1741854.25</v>
      </c>
      <c r="U75" s="18" t="s">
        <v>1873</v>
      </c>
      <c r="V75" s="18">
        <v>5.420123663</v>
      </c>
      <c r="W75" s="18" t="s">
        <v>1872</v>
      </c>
      <c r="X75" s="18">
        <v>5.99</v>
      </c>
      <c r="Y75" s="18">
        <v>3</v>
      </c>
      <c r="Z75" s="18" t="s">
        <v>685</v>
      </c>
      <c r="AA75" s="22">
        <v>0.92979999999999996</v>
      </c>
      <c r="AB75" s="18" t="s">
        <v>345</v>
      </c>
      <c r="AC75" s="18">
        <v>124.0393</v>
      </c>
      <c r="AD75" s="18">
        <v>124.0393</v>
      </c>
      <c r="AE75" s="22">
        <v>0</v>
      </c>
      <c r="AF75" s="22">
        <v>0.30790000000000001</v>
      </c>
      <c r="AG75" s="18">
        <v>5.66</v>
      </c>
      <c r="AH75" s="18">
        <v>6.59</v>
      </c>
      <c r="AI75" s="18">
        <v>5.42</v>
      </c>
      <c r="AJ75" s="18">
        <v>5.98</v>
      </c>
      <c r="AK75" s="22">
        <v>0.56000000000000005</v>
      </c>
      <c r="AL75" s="7" t="s">
        <v>2091</v>
      </c>
      <c r="AM75" s="7">
        <v>30684.746090000001</v>
      </c>
      <c r="AN75" s="7">
        <v>31149.972659999999</v>
      </c>
      <c r="AO75" s="7">
        <v>23844.279299999998</v>
      </c>
      <c r="AP75" s="7">
        <v>1412364.25</v>
      </c>
      <c r="AQ75" s="7">
        <v>530204.8125</v>
      </c>
      <c r="AR75" s="7">
        <v>882821.5625</v>
      </c>
      <c r="AS75" s="7">
        <v>1741854.25</v>
      </c>
      <c r="AT75" s="7">
        <v>1540306.25</v>
      </c>
      <c r="AU75" s="7">
        <v>310888.21879999997</v>
      </c>
      <c r="AV75" s="7">
        <v>752052.875</v>
      </c>
      <c r="AW75" s="7">
        <v>894338.1875</v>
      </c>
      <c r="AX75" s="7">
        <v>1115768</v>
      </c>
      <c r="AY75" s="7">
        <v>748964.8125</v>
      </c>
      <c r="AZ75" s="7">
        <v>637409.25</v>
      </c>
      <c r="BA75" s="7">
        <v>406000.78129999997</v>
      </c>
      <c r="BB75" s="7">
        <v>1146669.625</v>
      </c>
      <c r="BC75" s="7">
        <v>120017.9375</v>
      </c>
      <c r="BD75" s="7">
        <v>322917.0625</v>
      </c>
      <c r="BE75" s="7">
        <v>215327.64060000001</v>
      </c>
      <c r="BF75" s="7">
        <v>371807.90629999997</v>
      </c>
      <c r="BG75" s="7">
        <v>199980.64060000001</v>
      </c>
      <c r="BH75" s="7">
        <v>178743.60939999999</v>
      </c>
      <c r="BI75" s="7">
        <v>95448.867190000004</v>
      </c>
      <c r="BJ75" s="7">
        <v>98917.90625</v>
      </c>
    </row>
    <row r="76" spans="1:62" ht="12" customHeight="1" x14ac:dyDescent="0.2">
      <c r="A76" s="7">
        <v>59</v>
      </c>
      <c r="B76" s="7" t="str">
        <f>D76</f>
        <v>kynurenine</v>
      </c>
      <c r="C76" s="7" t="s">
        <v>340</v>
      </c>
      <c r="D76" s="7" t="s">
        <v>1281</v>
      </c>
      <c r="E76" s="7"/>
      <c r="F76" s="7"/>
      <c r="G76" s="7" t="s">
        <v>1282</v>
      </c>
      <c r="H76" s="7" t="s">
        <v>342</v>
      </c>
      <c r="I76" s="7">
        <v>208.084792244</v>
      </c>
      <c r="J76" s="7" t="s">
        <v>1283</v>
      </c>
      <c r="K76" s="16">
        <v>0</v>
      </c>
      <c r="L76" s="16">
        <v>1</v>
      </c>
      <c r="M76" s="16">
        <f t="shared" si="0"/>
        <v>1</v>
      </c>
      <c r="N76" s="16">
        <f t="shared" si="1"/>
        <v>2</v>
      </c>
      <c r="O76" s="16" t="str">
        <f t="shared" si="2"/>
        <v>Level 1</v>
      </c>
      <c r="P76" s="16"/>
      <c r="Q76" s="16"/>
      <c r="R76" s="16"/>
      <c r="S76" s="16" t="s">
        <v>1001</v>
      </c>
      <c r="T76" s="21">
        <v>301533.375</v>
      </c>
      <c r="U76" s="18" t="s">
        <v>1872</v>
      </c>
      <c r="V76" s="18">
        <v>8.7853526130000006</v>
      </c>
      <c r="W76" s="18"/>
      <c r="X76" s="18"/>
      <c r="Y76" s="18"/>
      <c r="Z76" s="18"/>
      <c r="AA76" s="22"/>
      <c r="AB76" s="18" t="s">
        <v>345</v>
      </c>
      <c r="AC76" s="18">
        <v>209.09209999999999</v>
      </c>
      <c r="AD76" s="18">
        <v>209.09190000000001</v>
      </c>
      <c r="AE76" s="22">
        <v>2.0000000000000001E-4</v>
      </c>
      <c r="AF76" s="22">
        <v>1.0633999999999999</v>
      </c>
      <c r="AG76" s="18">
        <v>8.93</v>
      </c>
      <c r="AH76" s="18">
        <v>9.36</v>
      </c>
      <c r="AI76" s="18">
        <v>8.7899999999999991</v>
      </c>
      <c r="AJ76" s="18">
        <v>9.1199999999999992</v>
      </c>
      <c r="AK76" s="22">
        <v>0.33</v>
      </c>
      <c r="AL76" s="7" t="s">
        <v>2092</v>
      </c>
      <c r="AM76" s="7"/>
      <c r="AN76" s="7"/>
      <c r="AO76" s="7"/>
      <c r="AP76" s="7">
        <v>298097.28129999997</v>
      </c>
      <c r="AQ76" s="7">
        <v>25054.646479999999</v>
      </c>
      <c r="AR76" s="7">
        <v>301533.375</v>
      </c>
      <c r="AS76" s="7">
        <v>44123.359380000002</v>
      </c>
      <c r="AT76" s="7">
        <v>36883.132810000003</v>
      </c>
      <c r="AU76" s="7">
        <v>6494.6806640000004</v>
      </c>
      <c r="AV76" s="7"/>
      <c r="AW76" s="7">
        <v>9230.7236329999996</v>
      </c>
      <c r="AX76" s="7">
        <v>9132.6914059999999</v>
      </c>
      <c r="AY76" s="7">
        <v>7045.7158200000003</v>
      </c>
      <c r="AZ76" s="7">
        <v>11725.02246</v>
      </c>
      <c r="BA76" s="7">
        <v>12184.16309</v>
      </c>
      <c r="BB76" s="7">
        <v>38951.296880000002</v>
      </c>
      <c r="BC76" s="7">
        <v>11687.683590000001</v>
      </c>
      <c r="BD76" s="7"/>
      <c r="BE76" s="7"/>
      <c r="BF76" s="7"/>
      <c r="BG76" s="7"/>
      <c r="BH76" s="7">
        <v>29755.984380000002</v>
      </c>
      <c r="BI76" s="7"/>
      <c r="BJ76" s="7"/>
    </row>
    <row r="77" spans="1:62" ht="12" customHeight="1" x14ac:dyDescent="0.2">
      <c r="A77" s="7">
        <v>48</v>
      </c>
      <c r="B77" s="7" t="s">
        <v>2093</v>
      </c>
      <c r="C77" s="7" t="s">
        <v>340</v>
      </c>
      <c r="D77" s="7" t="s">
        <v>577</v>
      </c>
      <c r="E77" s="7" t="s">
        <v>722</v>
      </c>
      <c r="F77" s="7" t="s">
        <v>723</v>
      </c>
      <c r="G77" s="7" t="s">
        <v>572</v>
      </c>
      <c r="H77" s="7" t="s">
        <v>379</v>
      </c>
      <c r="I77" s="7">
        <v>131.094628656</v>
      </c>
      <c r="J77" s="7" t="s">
        <v>578</v>
      </c>
      <c r="K77" s="16">
        <v>1</v>
      </c>
      <c r="L77" s="16">
        <v>1</v>
      </c>
      <c r="M77" s="16">
        <f t="shared" si="0"/>
        <v>1</v>
      </c>
      <c r="N77" s="16">
        <f t="shared" si="1"/>
        <v>3</v>
      </c>
      <c r="O77" s="16" t="str">
        <f t="shared" si="2"/>
        <v>Level 1+</v>
      </c>
      <c r="P77" s="16"/>
      <c r="Q77" s="16"/>
      <c r="R77" s="16" t="s">
        <v>991</v>
      </c>
      <c r="S77" s="16" t="s">
        <v>964</v>
      </c>
      <c r="T77" s="21">
        <v>10758314</v>
      </c>
      <c r="U77" s="18" t="s">
        <v>1891</v>
      </c>
      <c r="V77" s="18">
        <v>8.6604717569999998</v>
      </c>
      <c r="W77" s="18" t="s">
        <v>1909</v>
      </c>
      <c r="X77" s="18">
        <v>8.89</v>
      </c>
      <c r="Y77" s="18">
        <v>1</v>
      </c>
      <c r="Z77" s="18" t="s">
        <v>1789</v>
      </c>
      <c r="AA77" s="22">
        <v>0</v>
      </c>
      <c r="AB77" s="18" t="s">
        <v>382</v>
      </c>
      <c r="AC77" s="18">
        <v>130.0873</v>
      </c>
      <c r="AD77" s="18">
        <v>130.0874</v>
      </c>
      <c r="AE77" s="22">
        <v>0</v>
      </c>
      <c r="AF77" s="22">
        <v>0.27179999999999999</v>
      </c>
      <c r="AG77" s="18">
        <v>8.5</v>
      </c>
      <c r="AH77" s="18">
        <v>9.5299999999999994</v>
      </c>
      <c r="AI77" s="18">
        <v>8.66</v>
      </c>
      <c r="AJ77" s="18">
        <v>8.89</v>
      </c>
      <c r="AK77" s="22">
        <v>0.23</v>
      </c>
      <c r="AL77" s="7" t="s">
        <v>2094</v>
      </c>
      <c r="AM77" s="7">
        <v>9185.5585940000001</v>
      </c>
      <c r="AN77" s="7">
        <v>4073.4960940000001</v>
      </c>
      <c r="AO77" s="7"/>
      <c r="AP77" s="7">
        <v>2705522.25</v>
      </c>
      <c r="AQ77" s="7">
        <v>1063808</v>
      </c>
      <c r="AR77" s="7">
        <v>1124775.125</v>
      </c>
      <c r="AS77" s="7">
        <v>2098919.25</v>
      </c>
      <c r="AT77" s="7">
        <v>2019267.75</v>
      </c>
      <c r="AU77" s="7">
        <v>5486.5253910000001</v>
      </c>
      <c r="AV77" s="7">
        <v>14262.86426</v>
      </c>
      <c r="AW77" s="7">
        <v>103404.7813</v>
      </c>
      <c r="AX77" s="7">
        <v>104614.94530000001</v>
      </c>
      <c r="AY77" s="7">
        <v>70596.046879999994</v>
      </c>
      <c r="AZ77" s="7">
        <v>91538.078129999994</v>
      </c>
      <c r="BA77" s="7">
        <v>103818.6875</v>
      </c>
      <c r="BB77" s="7">
        <v>12288.28809</v>
      </c>
      <c r="BC77" s="7">
        <v>11665.764649999999</v>
      </c>
      <c r="BD77" s="7">
        <v>331294.78129999997</v>
      </c>
      <c r="BE77" s="7">
        <v>482966.78129999997</v>
      </c>
      <c r="BF77" s="7">
        <v>112102.05469999999</v>
      </c>
      <c r="BG77" s="7">
        <v>249465.7188</v>
      </c>
      <c r="BH77" s="7">
        <v>248939.39060000001</v>
      </c>
      <c r="BI77" s="7"/>
      <c r="BJ77" s="7">
        <v>11319.329100000001</v>
      </c>
    </row>
    <row r="78" spans="1:62" ht="12" customHeight="1" x14ac:dyDescent="0.2">
      <c r="A78" s="7">
        <v>2</v>
      </c>
      <c r="B78" s="7" t="str">
        <f t="shared" ref="B78:B79" si="13">D78</f>
        <v>lumichrome</v>
      </c>
      <c r="C78" s="7" t="s">
        <v>340</v>
      </c>
      <c r="D78" s="7" t="s">
        <v>1289</v>
      </c>
      <c r="E78" s="7"/>
      <c r="F78" s="7"/>
      <c r="G78" s="7" t="s">
        <v>1290</v>
      </c>
      <c r="H78" s="7" t="s">
        <v>342</v>
      </c>
      <c r="I78" s="7">
        <v>242.08037555999999</v>
      </c>
      <c r="J78" s="7" t="s">
        <v>1291</v>
      </c>
      <c r="K78" s="16">
        <v>0</v>
      </c>
      <c r="L78" s="16">
        <v>1</v>
      </c>
      <c r="M78" s="16">
        <f t="shared" si="0"/>
        <v>1</v>
      </c>
      <c r="N78" s="16">
        <f t="shared" si="1"/>
        <v>2</v>
      </c>
      <c r="O78" s="16" t="str">
        <f t="shared" si="2"/>
        <v>Level 1</v>
      </c>
      <c r="P78" s="16"/>
      <c r="Q78" s="16"/>
      <c r="R78" s="16"/>
      <c r="S78" s="16" t="s">
        <v>1001</v>
      </c>
      <c r="T78" s="21">
        <v>725824</v>
      </c>
      <c r="U78" s="18" t="s">
        <v>1888</v>
      </c>
      <c r="V78" s="18">
        <v>1.149465781</v>
      </c>
      <c r="W78" s="18"/>
      <c r="X78" s="18"/>
      <c r="Y78" s="18"/>
      <c r="Z78" s="18"/>
      <c r="AA78" s="22"/>
      <c r="AB78" s="18" t="s">
        <v>345</v>
      </c>
      <c r="AC78" s="18">
        <v>243.08770000000001</v>
      </c>
      <c r="AD78" s="18">
        <v>243.08750000000001</v>
      </c>
      <c r="AE78" s="22">
        <v>2.0000000000000001E-4</v>
      </c>
      <c r="AF78" s="22">
        <v>0.88590000000000002</v>
      </c>
      <c r="AG78" s="18">
        <v>1.1200000000000001</v>
      </c>
      <c r="AH78" s="18">
        <v>1.23</v>
      </c>
      <c r="AI78" s="18">
        <v>1.1499999999999999</v>
      </c>
      <c r="AJ78" s="18">
        <v>1.17</v>
      </c>
      <c r="AK78" s="22">
        <v>0.02</v>
      </c>
      <c r="AL78" s="7" t="s">
        <v>2095</v>
      </c>
      <c r="AM78" s="7">
        <v>7819.8061520000001</v>
      </c>
      <c r="AN78" s="7"/>
      <c r="AO78" s="7">
        <v>10538.1543</v>
      </c>
      <c r="AP78" s="7">
        <v>294370.5625</v>
      </c>
      <c r="AQ78" s="7">
        <v>132319.20310000001</v>
      </c>
      <c r="AR78" s="7">
        <v>189736.32810000001</v>
      </c>
      <c r="AS78" s="7">
        <v>237774.23439999999</v>
      </c>
      <c r="AT78" s="7">
        <v>179743.0313</v>
      </c>
      <c r="AU78" s="7">
        <v>63494.40625</v>
      </c>
      <c r="AV78" s="7">
        <v>125001.5938</v>
      </c>
      <c r="AW78" s="7">
        <v>96420.953129999994</v>
      </c>
      <c r="AX78" s="7">
        <v>213647.48439999999</v>
      </c>
      <c r="AY78" s="7">
        <v>251171.26560000001</v>
      </c>
      <c r="AZ78" s="7">
        <v>73824.671879999994</v>
      </c>
      <c r="BA78" s="7">
        <v>52661.25</v>
      </c>
      <c r="BB78" s="7">
        <v>128198.5</v>
      </c>
      <c r="BC78" s="7">
        <v>28108.671880000002</v>
      </c>
      <c r="BD78" s="7">
        <v>64827.820310000003</v>
      </c>
      <c r="BE78" s="7">
        <v>104649.7656</v>
      </c>
      <c r="BF78" s="7">
        <v>100465.49219999999</v>
      </c>
      <c r="BG78" s="7">
        <v>149319.7813</v>
      </c>
      <c r="BH78" s="7">
        <v>725824</v>
      </c>
      <c r="BI78" s="7">
        <v>18475.45117</v>
      </c>
      <c r="BJ78" s="7">
        <v>47102.476560000003</v>
      </c>
    </row>
    <row r="79" spans="1:62" ht="12" customHeight="1" x14ac:dyDescent="0.2">
      <c r="A79" s="7">
        <v>107</v>
      </c>
      <c r="B79" s="7" t="str">
        <f t="shared" si="13"/>
        <v>lysine</v>
      </c>
      <c r="C79" s="7" t="s">
        <v>340</v>
      </c>
      <c r="D79" s="7" t="s">
        <v>1293</v>
      </c>
      <c r="E79" s="7"/>
      <c r="F79" s="7"/>
      <c r="G79" s="7" t="s">
        <v>1294</v>
      </c>
      <c r="H79" s="7" t="s">
        <v>342</v>
      </c>
      <c r="I79" s="7">
        <v>146.105527688</v>
      </c>
      <c r="J79" s="7" t="s">
        <v>1295</v>
      </c>
      <c r="K79" s="16">
        <v>0</v>
      </c>
      <c r="L79" s="16">
        <v>1</v>
      </c>
      <c r="M79" s="16">
        <f t="shared" si="0"/>
        <v>1</v>
      </c>
      <c r="N79" s="16">
        <f t="shared" si="1"/>
        <v>2</v>
      </c>
      <c r="O79" s="16" t="str">
        <f t="shared" si="2"/>
        <v>Level 1</v>
      </c>
      <c r="P79" s="16"/>
      <c r="Q79" s="16"/>
      <c r="R79" s="16"/>
      <c r="S79" s="16" t="s">
        <v>1001</v>
      </c>
      <c r="T79" s="21">
        <v>1721186</v>
      </c>
      <c r="U79" s="18" t="s">
        <v>1885</v>
      </c>
      <c r="V79" s="18">
        <v>17.010933210000001</v>
      </c>
      <c r="W79" s="18"/>
      <c r="X79" s="18"/>
      <c r="Y79" s="18"/>
      <c r="Z79" s="18"/>
      <c r="AA79" s="22"/>
      <c r="AB79" s="18" t="s">
        <v>345</v>
      </c>
      <c r="AC79" s="18">
        <v>147.11279999999999</v>
      </c>
      <c r="AD79" s="18">
        <v>147.11259999999999</v>
      </c>
      <c r="AE79" s="22">
        <v>2.0000000000000001E-4</v>
      </c>
      <c r="AF79" s="22">
        <v>1.3773</v>
      </c>
      <c r="AG79" s="18">
        <v>16.82</v>
      </c>
      <c r="AH79" s="18">
        <v>17</v>
      </c>
      <c r="AI79" s="18">
        <v>17.010000000000002</v>
      </c>
      <c r="AJ79" s="18">
        <v>16.920000000000002</v>
      </c>
      <c r="AK79" s="22">
        <v>0.09</v>
      </c>
      <c r="AL79" s="7" t="s">
        <v>2096</v>
      </c>
      <c r="AM79" s="7">
        <v>53364.34375</v>
      </c>
      <c r="AN79" s="7">
        <v>30124.654299999998</v>
      </c>
      <c r="AO79" s="7">
        <v>29425.882809999999</v>
      </c>
      <c r="AP79" s="7">
        <v>345033.125</v>
      </c>
      <c r="AQ79" s="7"/>
      <c r="AR79" s="7"/>
      <c r="AS79" s="7">
        <v>284717.46879999997</v>
      </c>
      <c r="AT79" s="7">
        <v>240050.82810000001</v>
      </c>
      <c r="AU79" s="7"/>
      <c r="AV79" s="7"/>
      <c r="AW79" s="7"/>
      <c r="AX79" s="7"/>
      <c r="AY79" s="7"/>
      <c r="AZ79" s="7"/>
      <c r="BA79" s="7">
        <v>905750.75</v>
      </c>
      <c r="BB79" s="7"/>
      <c r="BC79" s="7"/>
      <c r="BD79" s="7">
        <v>1069914</v>
      </c>
      <c r="BE79" s="7">
        <v>1721186</v>
      </c>
      <c r="BF79" s="7">
        <v>639966.9375</v>
      </c>
      <c r="BG79" s="7">
        <v>1229143</v>
      </c>
      <c r="BH79" s="7">
        <v>348755.53129999997</v>
      </c>
      <c r="BI79" s="7"/>
      <c r="BJ79" s="7"/>
    </row>
    <row r="80" spans="1:62" ht="12" customHeight="1" x14ac:dyDescent="0.2">
      <c r="A80" s="7">
        <v>102</v>
      </c>
      <c r="B80" s="7" t="str">
        <f>D80&amp;" and/or isomers"</f>
        <v>malic acid and/or isomers</v>
      </c>
      <c r="C80" s="7" t="s">
        <v>340</v>
      </c>
      <c r="D80" s="7" t="s">
        <v>2097</v>
      </c>
      <c r="E80" s="7"/>
      <c r="F80" s="7"/>
      <c r="G80" s="7" t="s">
        <v>2098</v>
      </c>
      <c r="H80" s="7" t="s">
        <v>379</v>
      </c>
      <c r="I80" s="7">
        <v>134.02152329200001</v>
      </c>
      <c r="J80" s="7" t="s">
        <v>2099</v>
      </c>
      <c r="K80" s="16">
        <v>1</v>
      </c>
      <c r="L80" s="16">
        <v>1</v>
      </c>
      <c r="M80" s="16">
        <f t="shared" si="0"/>
        <v>0.5</v>
      </c>
      <c r="N80" s="16">
        <f t="shared" si="1"/>
        <v>2.5</v>
      </c>
      <c r="O80" s="16" t="str">
        <f t="shared" si="2"/>
        <v>Level 1+</v>
      </c>
      <c r="P80" s="16"/>
      <c r="Q80" s="16"/>
      <c r="R80" s="16" t="s">
        <v>991</v>
      </c>
      <c r="S80" s="16" t="s">
        <v>964</v>
      </c>
      <c r="T80" s="21">
        <v>32288968</v>
      </c>
      <c r="U80" s="18" t="s">
        <v>1908</v>
      </c>
      <c r="V80" s="18">
        <v>17.069262819999999</v>
      </c>
      <c r="W80" s="18" t="s">
        <v>1895</v>
      </c>
      <c r="X80" s="18">
        <v>16.63</v>
      </c>
      <c r="Y80" s="18">
        <v>9</v>
      </c>
      <c r="Z80" s="18" t="s">
        <v>2100</v>
      </c>
      <c r="AA80" s="22">
        <v>0.9456</v>
      </c>
      <c r="AB80" s="18" t="s">
        <v>382</v>
      </c>
      <c r="AC80" s="18">
        <v>133.01419999999999</v>
      </c>
      <c r="AD80" s="18">
        <v>133.01439999999999</v>
      </c>
      <c r="AE80" s="22">
        <v>2.0000000000000001E-4</v>
      </c>
      <c r="AF80" s="22">
        <v>1.5702</v>
      </c>
      <c r="AG80" s="18">
        <v>15.56</v>
      </c>
      <c r="AH80" s="18">
        <v>17.079999999999998</v>
      </c>
      <c r="AI80" s="18">
        <v>17.07</v>
      </c>
      <c r="AJ80" s="18">
        <v>16.329999999999998</v>
      </c>
      <c r="AK80" s="22">
        <v>0.74</v>
      </c>
      <c r="AL80" s="7" t="s">
        <v>2101</v>
      </c>
      <c r="AM80" s="7">
        <v>8057.705078</v>
      </c>
      <c r="AN80" s="7">
        <v>6028.8964839999999</v>
      </c>
      <c r="AO80" s="7">
        <v>5752.1694340000004</v>
      </c>
      <c r="AP80" s="7">
        <v>1748173.375</v>
      </c>
      <c r="AQ80" s="7">
        <v>276963.53129999997</v>
      </c>
      <c r="AR80" s="7">
        <v>684968.5625</v>
      </c>
      <c r="AS80" s="7">
        <v>765808.5625</v>
      </c>
      <c r="AT80" s="7">
        <v>512430.84379999997</v>
      </c>
      <c r="AU80" s="7">
        <v>9709.3505860000005</v>
      </c>
      <c r="AV80" s="7">
        <v>58973.207029999998</v>
      </c>
      <c r="AW80" s="7">
        <v>263737.78129999997</v>
      </c>
      <c r="AX80" s="7">
        <v>64918.515630000002</v>
      </c>
      <c r="AY80" s="7">
        <v>58029.414060000003</v>
      </c>
      <c r="AZ80" s="7">
        <v>153473.82810000001</v>
      </c>
      <c r="BA80" s="7">
        <v>234517.64060000001</v>
      </c>
      <c r="BB80" s="7">
        <v>917082.5625</v>
      </c>
      <c r="BC80" s="7">
        <v>87728.132809999996</v>
      </c>
      <c r="BD80" s="7">
        <v>119156.9375</v>
      </c>
      <c r="BE80" s="7">
        <v>118128.77340000001</v>
      </c>
      <c r="BF80" s="7">
        <v>94327.203129999994</v>
      </c>
      <c r="BG80" s="7">
        <v>93885.015629999994</v>
      </c>
      <c r="BH80" s="7">
        <v>901567.375</v>
      </c>
      <c r="BI80" s="7">
        <v>11955.509770000001</v>
      </c>
      <c r="BJ80" s="7">
        <v>38461.601560000003</v>
      </c>
    </row>
    <row r="81" spans="1:62" ht="12" customHeight="1" x14ac:dyDescent="0.2">
      <c r="A81" s="7">
        <v>63</v>
      </c>
      <c r="B81" s="7" t="str">
        <f t="shared" ref="B81:B83" si="14">D81</f>
        <v>methionine</v>
      </c>
      <c r="C81" s="7" t="s">
        <v>340</v>
      </c>
      <c r="D81" s="7" t="s">
        <v>2102</v>
      </c>
      <c r="E81" s="7"/>
      <c r="F81" s="7"/>
      <c r="G81" s="7" t="s">
        <v>2103</v>
      </c>
      <c r="H81" s="7" t="s">
        <v>342</v>
      </c>
      <c r="I81" s="7">
        <v>149.051049592</v>
      </c>
      <c r="J81" s="7" t="s">
        <v>2104</v>
      </c>
      <c r="K81" s="16">
        <v>1</v>
      </c>
      <c r="L81" s="16">
        <v>1</v>
      </c>
      <c r="M81" s="16">
        <f t="shared" si="0"/>
        <v>1</v>
      </c>
      <c r="N81" s="16">
        <f t="shared" si="1"/>
        <v>3</v>
      </c>
      <c r="O81" s="16" t="str">
        <f t="shared" si="2"/>
        <v>Level 1+</v>
      </c>
      <c r="P81" s="16"/>
      <c r="Q81" s="16"/>
      <c r="R81" s="16"/>
      <c r="S81" s="16" t="s">
        <v>964</v>
      </c>
      <c r="T81" s="21">
        <v>1188166.5</v>
      </c>
      <c r="U81" s="18" t="s">
        <v>1870</v>
      </c>
      <c r="V81" s="18">
        <v>9.8021048850000003</v>
      </c>
      <c r="W81" s="18" t="s">
        <v>1870</v>
      </c>
      <c r="X81" s="18">
        <v>9.9499999999999993</v>
      </c>
      <c r="Y81" s="18">
        <v>13</v>
      </c>
      <c r="Z81" s="18" t="s">
        <v>2105</v>
      </c>
      <c r="AA81" s="22">
        <v>0.78859999999999997</v>
      </c>
      <c r="AB81" s="18" t="s">
        <v>345</v>
      </c>
      <c r="AC81" s="18">
        <v>150.0583</v>
      </c>
      <c r="AD81" s="18">
        <v>150.0581</v>
      </c>
      <c r="AE81" s="22">
        <v>2.0000000000000001E-4</v>
      </c>
      <c r="AF81" s="22">
        <v>1.4393</v>
      </c>
      <c r="AG81" s="18">
        <v>9.82</v>
      </c>
      <c r="AH81" s="18">
        <v>10.49</v>
      </c>
      <c r="AI81" s="18">
        <v>9.8000000000000007</v>
      </c>
      <c r="AJ81" s="18">
        <v>10.029999999999999</v>
      </c>
      <c r="AK81" s="22">
        <v>0.23</v>
      </c>
      <c r="AL81" s="7" t="s">
        <v>2106</v>
      </c>
      <c r="AM81" s="7"/>
      <c r="AN81" s="7"/>
      <c r="AO81" s="7"/>
      <c r="AP81" s="7">
        <v>1188166.5</v>
      </c>
      <c r="AQ81" s="7">
        <v>213116.92189999999</v>
      </c>
      <c r="AR81" s="7">
        <v>640212.5625</v>
      </c>
      <c r="AS81" s="7">
        <v>732354.125</v>
      </c>
      <c r="AT81" s="7">
        <v>422683.65629999997</v>
      </c>
      <c r="AU81" s="7"/>
      <c r="AV81" s="7">
        <v>26530.273440000001</v>
      </c>
      <c r="AW81" s="7">
        <v>87163.773440000004</v>
      </c>
      <c r="AX81" s="7">
        <v>27187.890630000002</v>
      </c>
      <c r="AY81" s="7">
        <v>23874.26758</v>
      </c>
      <c r="AZ81" s="7">
        <v>72245.679690000004</v>
      </c>
      <c r="BA81" s="7">
        <v>55760.355470000002</v>
      </c>
      <c r="BB81" s="7">
        <v>343726.28129999997</v>
      </c>
      <c r="BC81" s="7">
        <v>16896.45508</v>
      </c>
      <c r="BD81" s="7">
        <v>99346.867190000004</v>
      </c>
      <c r="BE81" s="7">
        <v>299813.46879999997</v>
      </c>
      <c r="BF81" s="7">
        <v>18886.572270000001</v>
      </c>
      <c r="BG81" s="7">
        <v>141757.29689999999</v>
      </c>
      <c r="BH81" s="7">
        <v>241688.98439999999</v>
      </c>
      <c r="BI81" s="7">
        <v>4717.8559569999998</v>
      </c>
      <c r="BJ81" s="7">
        <v>14045.002930000001</v>
      </c>
    </row>
    <row r="82" spans="1:62" ht="12" customHeight="1" x14ac:dyDescent="0.2">
      <c r="A82" s="7">
        <v>30</v>
      </c>
      <c r="B82" s="7" t="str">
        <f t="shared" si="14"/>
        <v>methyl beta-galactoside</v>
      </c>
      <c r="C82" s="7" t="s">
        <v>340</v>
      </c>
      <c r="D82" s="7" t="s">
        <v>2107</v>
      </c>
      <c r="E82" s="7"/>
      <c r="F82" s="7"/>
      <c r="G82" s="7" t="s">
        <v>2108</v>
      </c>
      <c r="H82" s="7" t="s">
        <v>379</v>
      </c>
      <c r="I82" s="7">
        <v>194.07903816800001</v>
      </c>
      <c r="J82" s="7" t="s">
        <v>2109</v>
      </c>
      <c r="K82" s="16">
        <v>1</v>
      </c>
      <c r="L82" s="16">
        <v>1</v>
      </c>
      <c r="M82" s="16">
        <f t="shared" si="0"/>
        <v>0.5</v>
      </c>
      <c r="N82" s="16">
        <f t="shared" si="1"/>
        <v>2.5</v>
      </c>
      <c r="O82" s="16" t="str">
        <f t="shared" si="2"/>
        <v>Level 1+</v>
      </c>
      <c r="P82" s="16"/>
      <c r="Q82" s="16"/>
      <c r="R82" s="16"/>
      <c r="S82" s="16" t="s">
        <v>964</v>
      </c>
      <c r="T82" s="21">
        <v>184982896</v>
      </c>
      <c r="U82" s="18" t="s">
        <v>1908</v>
      </c>
      <c r="V82" s="18">
        <v>3.094686764</v>
      </c>
      <c r="W82" s="18" t="s">
        <v>1905</v>
      </c>
      <c r="X82" s="18">
        <v>1.93</v>
      </c>
      <c r="Y82" s="18">
        <v>20</v>
      </c>
      <c r="Z82" s="18" t="s">
        <v>2110</v>
      </c>
      <c r="AA82" s="22">
        <v>0.8135</v>
      </c>
      <c r="AB82" s="18" t="s">
        <v>382</v>
      </c>
      <c r="AC82" s="18">
        <v>193.07169999999999</v>
      </c>
      <c r="AD82" s="18">
        <v>193.07169999999999</v>
      </c>
      <c r="AE82" s="22">
        <v>1E-4</v>
      </c>
      <c r="AF82" s="22">
        <v>0.40060000000000001</v>
      </c>
      <c r="AG82" s="18">
        <v>1.92</v>
      </c>
      <c r="AH82" s="18">
        <v>3.84</v>
      </c>
      <c r="AI82" s="18">
        <v>3.09</v>
      </c>
      <c r="AJ82" s="18">
        <v>2.11</v>
      </c>
      <c r="AK82" s="22">
        <v>0.98</v>
      </c>
      <c r="AL82" s="7" t="s">
        <v>2111</v>
      </c>
      <c r="AM82" s="7"/>
      <c r="AN82" s="7"/>
      <c r="AO82" s="7"/>
      <c r="AP82" s="7">
        <v>24512798</v>
      </c>
      <c r="AQ82" s="7">
        <v>8645382</v>
      </c>
      <c r="AR82" s="7">
        <v>7914796.5</v>
      </c>
      <c r="AS82" s="7">
        <v>7434611.5</v>
      </c>
      <c r="AT82" s="7">
        <v>11813566</v>
      </c>
      <c r="AU82" s="7">
        <v>14256.905269999999</v>
      </c>
      <c r="AV82" s="7">
        <v>125642.99219999999</v>
      </c>
      <c r="AW82" s="7">
        <v>4011098.25</v>
      </c>
      <c r="AX82" s="7">
        <v>4605419</v>
      </c>
      <c r="AY82" s="7">
        <v>5645660.5</v>
      </c>
      <c r="AZ82" s="7">
        <v>7914327.5</v>
      </c>
      <c r="BA82" s="7">
        <v>10602591</v>
      </c>
      <c r="BB82" s="7">
        <v>50156.933590000001</v>
      </c>
      <c r="BC82" s="7">
        <v>39248.953130000002</v>
      </c>
      <c r="BD82" s="7">
        <v>4348715</v>
      </c>
      <c r="BE82" s="7">
        <v>9113563</v>
      </c>
      <c r="BF82" s="7">
        <v>3788648</v>
      </c>
      <c r="BG82" s="7">
        <v>6610194.5</v>
      </c>
      <c r="BH82" s="7">
        <v>1341187.625</v>
      </c>
      <c r="BI82" s="7">
        <v>29509.025389999999</v>
      </c>
      <c r="BJ82" s="7">
        <v>43326.566409999999</v>
      </c>
    </row>
    <row r="83" spans="1:62" ht="12" customHeight="1" x14ac:dyDescent="0.2">
      <c r="A83" s="7">
        <v>3</v>
      </c>
      <c r="B83" s="7" t="str">
        <f t="shared" si="14"/>
        <v>methyl indole-3-acetic acid</v>
      </c>
      <c r="C83" s="7" t="s">
        <v>340</v>
      </c>
      <c r="D83" s="7" t="s">
        <v>1303</v>
      </c>
      <c r="E83" s="7"/>
      <c r="F83" s="7"/>
      <c r="G83" s="7" t="s">
        <v>1304</v>
      </c>
      <c r="H83" s="7" t="s">
        <v>342</v>
      </c>
      <c r="I83" s="7">
        <v>189.078978592</v>
      </c>
      <c r="J83" s="7" t="s">
        <v>1305</v>
      </c>
      <c r="K83" s="16">
        <v>0</v>
      </c>
      <c r="L83" s="16">
        <v>1</v>
      </c>
      <c r="M83" s="16">
        <f t="shared" si="0"/>
        <v>1</v>
      </c>
      <c r="N83" s="16">
        <f t="shared" si="1"/>
        <v>2</v>
      </c>
      <c r="O83" s="16" t="str">
        <f t="shared" si="2"/>
        <v>Level 1</v>
      </c>
      <c r="P83" s="16"/>
      <c r="Q83" s="16"/>
      <c r="R83" s="16"/>
      <c r="S83" s="16" t="s">
        <v>1001</v>
      </c>
      <c r="T83" s="21">
        <v>5284367.5</v>
      </c>
      <c r="U83" s="18" t="s">
        <v>1878</v>
      </c>
      <c r="V83" s="18">
        <v>1.156521165</v>
      </c>
      <c r="W83" s="18"/>
      <c r="X83" s="18"/>
      <c r="Y83" s="18"/>
      <c r="Z83" s="18"/>
      <c r="AA83" s="22"/>
      <c r="AB83" s="18" t="s">
        <v>345</v>
      </c>
      <c r="AC83" s="18">
        <v>190.08629999999999</v>
      </c>
      <c r="AD83" s="18">
        <v>190.08600000000001</v>
      </c>
      <c r="AE83" s="22">
        <v>2.9999999999999997E-4</v>
      </c>
      <c r="AF83" s="22">
        <v>1.5784</v>
      </c>
      <c r="AG83" s="18">
        <v>0.81</v>
      </c>
      <c r="AH83" s="18">
        <v>1.07</v>
      </c>
      <c r="AI83" s="18">
        <v>1.1599999999999999</v>
      </c>
      <c r="AJ83" s="18">
        <v>0.89</v>
      </c>
      <c r="AK83" s="22">
        <v>0.27</v>
      </c>
      <c r="AL83" s="7" t="s">
        <v>2112</v>
      </c>
      <c r="AM83" s="7">
        <v>9280.4326170000004</v>
      </c>
      <c r="AN83" s="7">
        <v>14714.38672</v>
      </c>
      <c r="AO83" s="7">
        <v>17415.042969999999</v>
      </c>
      <c r="AP83" s="7">
        <v>3500563.25</v>
      </c>
      <c r="AQ83" s="7">
        <v>820593.125</v>
      </c>
      <c r="AR83" s="7">
        <v>1652423.5</v>
      </c>
      <c r="AS83" s="7">
        <v>2293584.25</v>
      </c>
      <c r="AT83" s="7">
        <v>1643067.875</v>
      </c>
      <c r="AU83" s="7">
        <v>121104.97659999999</v>
      </c>
      <c r="AV83" s="7">
        <v>274289.34379999997</v>
      </c>
      <c r="AW83" s="7">
        <v>2752683</v>
      </c>
      <c r="AX83" s="7">
        <v>5284367.5</v>
      </c>
      <c r="AY83" s="7">
        <v>4349129</v>
      </c>
      <c r="AZ83" s="7">
        <v>3103326.5</v>
      </c>
      <c r="BA83" s="7">
        <v>2861441</v>
      </c>
      <c r="BB83" s="7">
        <v>269182.03129999997</v>
      </c>
      <c r="BC83" s="7">
        <v>486581.96879999997</v>
      </c>
      <c r="BD83" s="7">
        <v>667429.25</v>
      </c>
      <c r="BE83" s="7">
        <v>2120315.75</v>
      </c>
      <c r="BF83" s="7">
        <v>686344.625</v>
      </c>
      <c r="BG83" s="7">
        <v>752589.5625</v>
      </c>
      <c r="BH83" s="7">
        <v>281018.625</v>
      </c>
      <c r="BI83" s="7">
        <v>255261.85939999999</v>
      </c>
      <c r="BJ83" s="7">
        <v>153075.0313</v>
      </c>
    </row>
    <row r="84" spans="1:62" ht="12" customHeight="1" x14ac:dyDescent="0.2">
      <c r="A84" s="7">
        <v>8</v>
      </c>
      <c r="B84" s="7" t="s">
        <v>2113</v>
      </c>
      <c r="C84" s="7" t="s">
        <v>340</v>
      </c>
      <c r="D84" s="7" t="s">
        <v>713</v>
      </c>
      <c r="E84" s="7"/>
      <c r="F84" s="7"/>
      <c r="G84" s="7" t="s">
        <v>714</v>
      </c>
      <c r="H84" s="7" t="s">
        <v>342</v>
      </c>
      <c r="I84" s="7">
        <v>146.05790880000001</v>
      </c>
      <c r="J84" s="7" t="s">
        <v>715</v>
      </c>
      <c r="K84" s="16">
        <v>0</v>
      </c>
      <c r="L84" s="16">
        <v>1</v>
      </c>
      <c r="M84" s="16">
        <f t="shared" si="0"/>
        <v>1</v>
      </c>
      <c r="N84" s="16">
        <f t="shared" si="1"/>
        <v>2</v>
      </c>
      <c r="O84" s="16" t="str">
        <f t="shared" si="2"/>
        <v>Level 1</v>
      </c>
      <c r="P84" s="16"/>
      <c r="Q84" s="16"/>
      <c r="R84" s="16"/>
      <c r="S84" s="16" t="s">
        <v>1001</v>
      </c>
      <c r="T84" s="21">
        <v>7589751</v>
      </c>
      <c r="U84" s="18" t="s">
        <v>1884</v>
      </c>
      <c r="V84" s="18">
        <v>1.4109516900000001</v>
      </c>
      <c r="W84" s="18"/>
      <c r="X84" s="18"/>
      <c r="Y84" s="18"/>
      <c r="Z84" s="18"/>
      <c r="AA84" s="22"/>
      <c r="AB84" s="18" t="s">
        <v>345</v>
      </c>
      <c r="AC84" s="18">
        <v>147.0652</v>
      </c>
      <c r="AD84" s="18">
        <v>147.065</v>
      </c>
      <c r="AE84" s="22">
        <v>2.0000000000000001E-4</v>
      </c>
      <c r="AF84" s="22">
        <v>1.3247</v>
      </c>
      <c r="AG84" s="18">
        <v>1.44</v>
      </c>
      <c r="AH84" s="18">
        <v>1.78</v>
      </c>
      <c r="AI84" s="18">
        <v>1.41</v>
      </c>
      <c r="AJ84" s="18">
        <v>1.62</v>
      </c>
      <c r="AK84" s="22">
        <v>0.21</v>
      </c>
      <c r="AL84" s="7" t="s">
        <v>2114</v>
      </c>
      <c r="AM84" s="7">
        <v>4840.6000979999999</v>
      </c>
      <c r="AN84" s="7">
        <v>9003.5224610000005</v>
      </c>
      <c r="AO84" s="7">
        <v>8137.0039059999999</v>
      </c>
      <c r="AP84" s="7">
        <v>91757.367190000004</v>
      </c>
      <c r="AQ84" s="7">
        <v>61717.859380000002</v>
      </c>
      <c r="AR84" s="7">
        <v>139169.32810000001</v>
      </c>
      <c r="AS84" s="7">
        <v>129263.8906</v>
      </c>
      <c r="AT84" s="7">
        <v>120906.82030000001</v>
      </c>
      <c r="AU84" s="7">
        <v>1699490.125</v>
      </c>
      <c r="AV84" s="7">
        <v>1026422.875</v>
      </c>
      <c r="AW84" s="7">
        <v>261997.60939999999</v>
      </c>
      <c r="AX84" s="7">
        <v>154273.9375</v>
      </c>
      <c r="AY84" s="7">
        <v>247989.54689999999</v>
      </c>
      <c r="AZ84" s="7">
        <v>205640.51560000001</v>
      </c>
      <c r="BA84" s="7">
        <v>327245.78129999997</v>
      </c>
      <c r="BB84" s="7">
        <v>811046.75</v>
      </c>
      <c r="BC84" s="7">
        <v>298423.375</v>
      </c>
      <c r="BD84" s="7">
        <v>7589751</v>
      </c>
      <c r="BE84" s="7">
        <v>5707448.5</v>
      </c>
      <c r="BF84" s="7">
        <v>7358571.5</v>
      </c>
      <c r="BG84" s="7">
        <v>5405012</v>
      </c>
      <c r="BH84" s="7">
        <v>2905910</v>
      </c>
      <c r="BI84" s="7">
        <v>2254412.75</v>
      </c>
      <c r="BJ84" s="7">
        <v>5991901.5</v>
      </c>
    </row>
    <row r="85" spans="1:62" ht="12" customHeight="1" x14ac:dyDescent="0.2">
      <c r="A85" s="7">
        <v>50</v>
      </c>
      <c r="B85" s="7" t="str">
        <f>D85&amp;" and/or isomers"</f>
        <v>N-acetyl-alanine and/or isomers</v>
      </c>
      <c r="C85" s="7" t="s">
        <v>340</v>
      </c>
      <c r="D85" s="7" t="s">
        <v>1313</v>
      </c>
      <c r="E85" s="7"/>
      <c r="F85" s="7"/>
      <c r="G85" s="7" t="s">
        <v>1031</v>
      </c>
      <c r="H85" s="7" t="s">
        <v>342</v>
      </c>
      <c r="I85" s="7">
        <v>131.058243148</v>
      </c>
      <c r="J85" s="7" t="s">
        <v>1314</v>
      </c>
      <c r="K85" s="16">
        <v>0.5</v>
      </c>
      <c r="L85" s="16">
        <v>1</v>
      </c>
      <c r="M85" s="16">
        <f t="shared" si="0"/>
        <v>0.5</v>
      </c>
      <c r="N85" s="16">
        <f t="shared" si="1"/>
        <v>2</v>
      </c>
      <c r="O85" s="16" t="str">
        <f t="shared" si="2"/>
        <v>Level 1</v>
      </c>
      <c r="P85" s="16"/>
      <c r="Q85" s="16"/>
      <c r="R85" s="16" t="s">
        <v>991</v>
      </c>
      <c r="S85" s="16" t="s">
        <v>994</v>
      </c>
      <c r="T85" s="21">
        <v>5272241</v>
      </c>
      <c r="U85" s="18" t="s">
        <v>1886</v>
      </c>
      <c r="V85" s="18">
        <v>7.6984195800000004</v>
      </c>
      <c r="W85" s="18" t="s">
        <v>1882</v>
      </c>
      <c r="X85" s="18">
        <v>8.2899999999999991</v>
      </c>
      <c r="Y85" s="18">
        <v>5</v>
      </c>
      <c r="Z85" s="18" t="s">
        <v>2115</v>
      </c>
      <c r="AA85" s="22">
        <v>0.45200000000000001</v>
      </c>
      <c r="AB85" s="18" t="s">
        <v>345</v>
      </c>
      <c r="AC85" s="18">
        <v>132.06549999999999</v>
      </c>
      <c r="AD85" s="18">
        <v>132.06540000000001</v>
      </c>
      <c r="AE85" s="22">
        <v>1E-4</v>
      </c>
      <c r="AF85" s="22">
        <v>0.78559999999999997</v>
      </c>
      <c r="AG85" s="18">
        <v>7.76</v>
      </c>
      <c r="AH85" s="18">
        <v>8.76</v>
      </c>
      <c r="AI85" s="18">
        <v>7.7</v>
      </c>
      <c r="AJ85" s="18">
        <v>8.24</v>
      </c>
      <c r="AK85" s="22">
        <v>0.55000000000000004</v>
      </c>
      <c r="AL85" s="7" t="s">
        <v>2116</v>
      </c>
      <c r="AM85" s="7">
        <v>3307.7653810000002</v>
      </c>
      <c r="AN85" s="7"/>
      <c r="AO85" s="7"/>
      <c r="AP85" s="7">
        <v>4098870</v>
      </c>
      <c r="AQ85" s="7">
        <v>4958228</v>
      </c>
      <c r="AR85" s="7">
        <v>3162644.75</v>
      </c>
      <c r="AS85" s="7">
        <v>3925630</v>
      </c>
      <c r="AT85" s="7">
        <v>2801621.5</v>
      </c>
      <c r="AU85" s="7">
        <v>261933.35939999999</v>
      </c>
      <c r="AV85" s="7">
        <v>623256.5625</v>
      </c>
      <c r="AW85" s="7">
        <v>475242.09379999997</v>
      </c>
      <c r="AX85" s="7">
        <v>331286.625</v>
      </c>
      <c r="AY85" s="7">
        <v>504177.875</v>
      </c>
      <c r="AZ85" s="7">
        <v>779023.4375</v>
      </c>
      <c r="BA85" s="7">
        <v>299769.09379999997</v>
      </c>
      <c r="BB85" s="7">
        <v>1867268</v>
      </c>
      <c r="BC85" s="7">
        <v>3213375.25</v>
      </c>
      <c r="BD85" s="7">
        <v>4925576</v>
      </c>
      <c r="BE85" s="7">
        <v>4757226</v>
      </c>
      <c r="BF85" s="7">
        <v>5272241</v>
      </c>
      <c r="BG85" s="7">
        <v>4780226.5</v>
      </c>
      <c r="BH85" s="7">
        <v>470628.875</v>
      </c>
      <c r="BI85" s="7">
        <v>233716.73439999999</v>
      </c>
      <c r="BJ85" s="7">
        <v>334767.21879999997</v>
      </c>
    </row>
    <row r="86" spans="1:62" ht="12" customHeight="1" x14ac:dyDescent="0.2">
      <c r="A86" s="7">
        <v>84</v>
      </c>
      <c r="B86" s="7" t="str">
        <f>D86</f>
        <v>N-acetyl-aspartic acid</v>
      </c>
      <c r="C86" s="7" t="s">
        <v>340</v>
      </c>
      <c r="D86" s="7" t="s">
        <v>2117</v>
      </c>
      <c r="E86" s="7"/>
      <c r="F86" s="7"/>
      <c r="G86" s="7" t="s">
        <v>2118</v>
      </c>
      <c r="H86" s="7" t="s">
        <v>379</v>
      </c>
      <c r="I86" s="7">
        <v>175.04807238800001</v>
      </c>
      <c r="J86" s="7" t="s">
        <v>2119</v>
      </c>
      <c r="K86" s="16">
        <v>1</v>
      </c>
      <c r="L86" s="16">
        <v>1</v>
      </c>
      <c r="M86" s="16">
        <f t="shared" si="0"/>
        <v>1</v>
      </c>
      <c r="N86" s="16">
        <f t="shared" si="1"/>
        <v>3</v>
      </c>
      <c r="O86" s="16" t="str">
        <f t="shared" si="2"/>
        <v>Level 1+</v>
      </c>
      <c r="P86" s="16"/>
      <c r="Q86" s="16"/>
      <c r="R86" s="16"/>
      <c r="S86" s="16" t="s">
        <v>964</v>
      </c>
      <c r="T86" s="21">
        <v>771376.0625</v>
      </c>
      <c r="U86" s="18" t="s">
        <v>1903</v>
      </c>
      <c r="V86" s="18">
        <v>14.5129863</v>
      </c>
      <c r="W86" s="18" t="s">
        <v>1903</v>
      </c>
      <c r="X86" s="18">
        <v>14.39</v>
      </c>
      <c r="Y86" s="18">
        <v>10</v>
      </c>
      <c r="Z86" s="18" t="s">
        <v>2120</v>
      </c>
      <c r="AA86" s="22">
        <v>0.80359999999999998</v>
      </c>
      <c r="AB86" s="18" t="s">
        <v>382</v>
      </c>
      <c r="AC86" s="18">
        <v>174.04079999999999</v>
      </c>
      <c r="AD86" s="18">
        <v>174.04060000000001</v>
      </c>
      <c r="AE86" s="22">
        <v>2.0000000000000001E-4</v>
      </c>
      <c r="AF86" s="22">
        <v>1.0639000000000001</v>
      </c>
      <c r="AG86" s="18">
        <v>14.3</v>
      </c>
      <c r="AH86" s="18">
        <v>14.48</v>
      </c>
      <c r="AI86" s="18">
        <v>14.51</v>
      </c>
      <c r="AJ86" s="18">
        <v>14.4</v>
      </c>
      <c r="AK86" s="22">
        <v>0.12</v>
      </c>
      <c r="AL86" s="7" t="s">
        <v>2121</v>
      </c>
      <c r="AM86" s="7">
        <v>9521.8251949999994</v>
      </c>
      <c r="AN86" s="7"/>
      <c r="AO86" s="7"/>
      <c r="AP86" s="7">
        <v>459282.0625</v>
      </c>
      <c r="AQ86" s="7">
        <v>260193.6563</v>
      </c>
      <c r="AR86" s="7">
        <v>46785.941409999999</v>
      </c>
      <c r="AS86" s="7">
        <v>162908.2813</v>
      </c>
      <c r="AT86" s="7">
        <v>474646.9375</v>
      </c>
      <c r="AU86" s="7">
        <v>39282.625</v>
      </c>
      <c r="AV86" s="7">
        <v>96538.492190000004</v>
      </c>
      <c r="AW86" s="7">
        <v>295934.5</v>
      </c>
      <c r="AX86" s="7">
        <v>482427.71879999997</v>
      </c>
      <c r="AY86" s="7">
        <v>370921.78129999997</v>
      </c>
      <c r="AZ86" s="7">
        <v>273598.0625</v>
      </c>
      <c r="BA86" s="7">
        <v>129711.80469999999</v>
      </c>
      <c r="BB86" s="7">
        <v>73011.820309999996</v>
      </c>
      <c r="BC86" s="7">
        <v>103755.1875</v>
      </c>
      <c r="BD86" s="7">
        <v>2232260.25</v>
      </c>
      <c r="BE86" s="7">
        <v>2673484.5</v>
      </c>
      <c r="BF86" s="7">
        <v>1438223.75</v>
      </c>
      <c r="BG86" s="7">
        <v>2234162.75</v>
      </c>
      <c r="BH86" s="7">
        <v>200252</v>
      </c>
      <c r="BI86" s="7">
        <v>166699.20310000001</v>
      </c>
      <c r="BJ86" s="7">
        <v>190949.6563</v>
      </c>
    </row>
    <row r="87" spans="1:62" ht="12" customHeight="1" x14ac:dyDescent="0.2">
      <c r="A87" s="7">
        <v>88</v>
      </c>
      <c r="B87" s="7" t="str">
        <f>D87&amp;" and/or isomers"</f>
        <v>N-acetyl-glutamic acid and/or isomers</v>
      </c>
      <c r="C87" s="7" t="s">
        <v>340</v>
      </c>
      <c r="D87" s="7" t="s">
        <v>1316</v>
      </c>
      <c r="E87" s="7"/>
      <c r="F87" s="7"/>
      <c r="G87" s="7" t="s">
        <v>1317</v>
      </c>
      <c r="H87" s="7" t="s">
        <v>379</v>
      </c>
      <c r="I87" s="7">
        <v>189.06372245200001</v>
      </c>
      <c r="J87" s="7" t="s">
        <v>1318</v>
      </c>
      <c r="K87" s="16">
        <v>1</v>
      </c>
      <c r="L87" s="16">
        <v>1</v>
      </c>
      <c r="M87" s="16">
        <f t="shared" si="0"/>
        <v>1</v>
      </c>
      <c r="N87" s="16">
        <f t="shared" si="1"/>
        <v>3</v>
      </c>
      <c r="O87" s="16" t="str">
        <f t="shared" si="2"/>
        <v>Level 1+</v>
      </c>
      <c r="P87" s="16"/>
      <c r="Q87" s="16"/>
      <c r="R87" s="16" t="s">
        <v>991</v>
      </c>
      <c r="S87" s="16" t="s">
        <v>964</v>
      </c>
      <c r="T87" s="21">
        <v>5987327</v>
      </c>
      <c r="U87" s="18" t="s">
        <v>1903</v>
      </c>
      <c r="V87" s="18">
        <v>14.886949489999999</v>
      </c>
      <c r="W87" s="18" t="s">
        <v>1892</v>
      </c>
      <c r="X87" s="18">
        <v>14.98</v>
      </c>
      <c r="Y87" s="18">
        <v>11</v>
      </c>
      <c r="Z87" s="18" t="s">
        <v>2122</v>
      </c>
      <c r="AA87" s="22">
        <v>0.8962</v>
      </c>
      <c r="AB87" s="18" t="s">
        <v>382</v>
      </c>
      <c r="AC87" s="18">
        <v>188.0564</v>
      </c>
      <c r="AD87" s="18">
        <v>188.05629999999999</v>
      </c>
      <c r="AE87" s="22">
        <v>1E-4</v>
      </c>
      <c r="AF87" s="22">
        <v>0.56459999999999999</v>
      </c>
      <c r="AG87" s="18">
        <v>14.87</v>
      </c>
      <c r="AH87" s="18">
        <v>15.14</v>
      </c>
      <c r="AI87" s="18">
        <v>14.89</v>
      </c>
      <c r="AJ87" s="18">
        <v>15</v>
      </c>
      <c r="AK87" s="22">
        <v>0.12</v>
      </c>
      <c r="AL87" s="7" t="s">
        <v>2123</v>
      </c>
      <c r="AM87" s="7">
        <v>2583.2482909999999</v>
      </c>
      <c r="AN87" s="7"/>
      <c r="AO87" s="7"/>
      <c r="AP87" s="7">
        <v>128848.0938</v>
      </c>
      <c r="AQ87" s="7">
        <v>68170.15625</v>
      </c>
      <c r="AR87" s="7">
        <v>109918.05469999999</v>
      </c>
      <c r="AS87" s="7">
        <v>208166.9688</v>
      </c>
      <c r="AT87" s="7">
        <v>125029.97659999999</v>
      </c>
      <c r="AU87" s="7"/>
      <c r="AV87" s="7"/>
      <c r="AW87" s="7">
        <v>58459.53125</v>
      </c>
      <c r="AX87" s="7">
        <v>49974.601560000003</v>
      </c>
      <c r="AY87" s="7">
        <v>39678.613279999998</v>
      </c>
      <c r="AZ87" s="7">
        <v>60427.003909999999</v>
      </c>
      <c r="BA87" s="7">
        <v>63580.480470000002</v>
      </c>
      <c r="BB87" s="7"/>
      <c r="BC87" s="7"/>
      <c r="BD87" s="7">
        <v>447722.5</v>
      </c>
      <c r="BE87" s="7">
        <v>1516207.125</v>
      </c>
      <c r="BF87" s="7">
        <v>103267.80469999999</v>
      </c>
      <c r="BG87" s="7">
        <v>789370.75</v>
      </c>
      <c r="BH87" s="7">
        <v>36503.230470000002</v>
      </c>
      <c r="BI87" s="7"/>
      <c r="BJ87" s="7"/>
    </row>
    <row r="88" spans="1:62" ht="12" customHeight="1" x14ac:dyDescent="0.2">
      <c r="A88" s="7">
        <v>39</v>
      </c>
      <c r="B88" s="7" t="s">
        <v>586</v>
      </c>
      <c r="C88" s="7" t="s">
        <v>340</v>
      </c>
      <c r="D88" s="7" t="s">
        <v>587</v>
      </c>
      <c r="E88" s="7" t="s">
        <v>2124</v>
      </c>
      <c r="F88" s="7" t="s">
        <v>2125</v>
      </c>
      <c r="G88" s="7" t="s">
        <v>590</v>
      </c>
      <c r="H88" s="7" t="s">
        <v>342</v>
      </c>
      <c r="I88" s="7">
        <v>221.08993720000001</v>
      </c>
      <c r="J88" s="7" t="s">
        <v>591</v>
      </c>
      <c r="K88" s="16">
        <v>1</v>
      </c>
      <c r="L88" s="16">
        <v>1</v>
      </c>
      <c r="M88" s="16">
        <f t="shared" si="0"/>
        <v>1</v>
      </c>
      <c r="N88" s="16">
        <f t="shared" si="1"/>
        <v>3</v>
      </c>
      <c r="O88" s="16" t="str">
        <f t="shared" si="2"/>
        <v>Level 1+</v>
      </c>
      <c r="P88" s="16"/>
      <c r="Q88" s="16"/>
      <c r="R88" s="16"/>
      <c r="S88" s="16" t="s">
        <v>964</v>
      </c>
      <c r="T88" s="21">
        <v>9957300</v>
      </c>
      <c r="U88" s="18" t="s">
        <v>1873</v>
      </c>
      <c r="V88" s="18">
        <v>6.3276722489999999</v>
      </c>
      <c r="W88" s="18" t="s">
        <v>1873</v>
      </c>
      <c r="X88" s="18">
        <v>6.35</v>
      </c>
      <c r="Y88" s="18">
        <v>20</v>
      </c>
      <c r="Z88" s="18" t="s">
        <v>2126</v>
      </c>
      <c r="AA88" s="22">
        <v>0.8911</v>
      </c>
      <c r="AB88" s="18" t="s">
        <v>593</v>
      </c>
      <c r="AC88" s="18">
        <v>204.0866</v>
      </c>
      <c r="AD88" s="18">
        <v>204.0864</v>
      </c>
      <c r="AE88" s="22">
        <v>2.0000000000000001E-4</v>
      </c>
      <c r="AF88" s="22">
        <v>1.1535</v>
      </c>
      <c r="AG88" s="18">
        <v>6.02</v>
      </c>
      <c r="AH88" s="18">
        <v>6.62</v>
      </c>
      <c r="AI88" s="18">
        <v>6.33</v>
      </c>
      <c r="AJ88" s="18">
        <v>6.31</v>
      </c>
      <c r="AK88" s="22">
        <v>0.02</v>
      </c>
      <c r="AL88" s="7" t="s">
        <v>2127</v>
      </c>
      <c r="AM88" s="7"/>
      <c r="AN88" s="7">
        <v>3671.7939449999999</v>
      </c>
      <c r="AO88" s="7">
        <v>6019.5947269999997</v>
      </c>
      <c r="AP88" s="7">
        <v>3084135.25</v>
      </c>
      <c r="AQ88" s="7">
        <v>4665220.5</v>
      </c>
      <c r="AR88" s="7">
        <v>6777995.5</v>
      </c>
      <c r="AS88" s="7">
        <v>9957300</v>
      </c>
      <c r="AT88" s="7">
        <v>2515294</v>
      </c>
      <c r="AU88" s="7">
        <v>29902.029299999998</v>
      </c>
      <c r="AV88" s="7">
        <v>45204.496090000001</v>
      </c>
      <c r="AW88" s="7">
        <v>1521634.875</v>
      </c>
      <c r="AX88" s="7">
        <v>1806652.5</v>
      </c>
      <c r="AY88" s="7">
        <v>2486144.5</v>
      </c>
      <c r="AZ88" s="7">
        <v>1688499.75</v>
      </c>
      <c r="BA88" s="7">
        <v>1524607.375</v>
      </c>
      <c r="BB88" s="7">
        <v>159739.1875</v>
      </c>
      <c r="BC88" s="7">
        <v>166711.48439999999</v>
      </c>
      <c r="BD88" s="7">
        <v>6407194.5</v>
      </c>
      <c r="BE88" s="7">
        <v>5616792.5</v>
      </c>
      <c r="BF88" s="7">
        <v>5415080</v>
      </c>
      <c r="BG88" s="7">
        <v>5598754</v>
      </c>
      <c r="BH88" s="7">
        <v>3165404.75</v>
      </c>
      <c r="BI88" s="7">
        <v>170919.60939999999</v>
      </c>
      <c r="BJ88" s="7">
        <v>234229.26560000001</v>
      </c>
    </row>
    <row r="89" spans="1:62" ht="12" customHeight="1" x14ac:dyDescent="0.2">
      <c r="A89" s="7">
        <v>21</v>
      </c>
      <c r="B89" s="7" t="str">
        <f t="shared" ref="B89:B90" si="15">D89</f>
        <v>N-acetyl-phenylalanine</v>
      </c>
      <c r="C89" s="7" t="s">
        <v>340</v>
      </c>
      <c r="D89" s="7" t="s">
        <v>595</v>
      </c>
      <c r="E89" s="7"/>
      <c r="F89" s="7"/>
      <c r="G89" s="7" t="s">
        <v>596</v>
      </c>
      <c r="H89" s="7" t="s">
        <v>342</v>
      </c>
      <c r="I89" s="7">
        <v>207.089543276</v>
      </c>
      <c r="J89" s="7" t="s">
        <v>597</v>
      </c>
      <c r="K89" s="16">
        <v>0</v>
      </c>
      <c r="L89" s="16">
        <v>1</v>
      </c>
      <c r="M89" s="16">
        <f t="shared" si="0"/>
        <v>1</v>
      </c>
      <c r="N89" s="16">
        <f t="shared" si="1"/>
        <v>2</v>
      </c>
      <c r="O89" s="16" t="str">
        <f t="shared" si="2"/>
        <v>Level 1</v>
      </c>
      <c r="P89" s="16"/>
      <c r="Q89" s="16"/>
      <c r="R89" s="16"/>
      <c r="S89" s="16" t="s">
        <v>1001</v>
      </c>
      <c r="T89" s="21">
        <v>2220509.75</v>
      </c>
      <c r="U89" s="18" t="s">
        <v>1873</v>
      </c>
      <c r="V89" s="18">
        <v>3.493004451</v>
      </c>
      <c r="W89" s="18"/>
      <c r="X89" s="18"/>
      <c r="Y89" s="18"/>
      <c r="Z89" s="18"/>
      <c r="AA89" s="22"/>
      <c r="AB89" s="18" t="s">
        <v>345</v>
      </c>
      <c r="AC89" s="18">
        <v>208.0968</v>
      </c>
      <c r="AD89" s="18">
        <v>208.09649999999999</v>
      </c>
      <c r="AE89" s="22">
        <v>2.9999999999999997E-4</v>
      </c>
      <c r="AF89" s="22">
        <v>1.5518000000000001</v>
      </c>
      <c r="AG89" s="18">
        <v>3.66</v>
      </c>
      <c r="AH89" s="18">
        <v>3.92</v>
      </c>
      <c r="AI89" s="18">
        <v>3.49</v>
      </c>
      <c r="AJ89" s="18">
        <v>3.78</v>
      </c>
      <c r="AK89" s="22">
        <v>0.28999999999999998</v>
      </c>
      <c r="AL89" s="7" t="s">
        <v>2128</v>
      </c>
      <c r="AM89" s="7">
        <v>4001.5354000000002</v>
      </c>
      <c r="AN89" s="7">
        <v>6827.1416019999997</v>
      </c>
      <c r="AO89" s="7">
        <v>10320.71875</v>
      </c>
      <c r="AP89" s="7">
        <v>158762.25</v>
      </c>
      <c r="AQ89" s="7">
        <v>189882.98439999999</v>
      </c>
      <c r="AR89" s="7">
        <v>189025.57810000001</v>
      </c>
      <c r="AS89" s="7">
        <v>2220509.75</v>
      </c>
      <c r="AT89" s="7">
        <v>780458.375</v>
      </c>
      <c r="AU89" s="7">
        <v>18189.193360000001</v>
      </c>
      <c r="AV89" s="7">
        <v>29998.73633</v>
      </c>
      <c r="AW89" s="7">
        <v>82029.5625</v>
      </c>
      <c r="AX89" s="7">
        <v>152487.8125</v>
      </c>
      <c r="AY89" s="7">
        <v>255826.01560000001</v>
      </c>
      <c r="AZ89" s="7">
        <v>115635.94530000001</v>
      </c>
      <c r="BA89" s="7">
        <v>32949.058590000001</v>
      </c>
      <c r="BB89" s="7">
        <v>19654.109380000002</v>
      </c>
      <c r="BC89" s="7">
        <v>16268.731449999999</v>
      </c>
      <c r="BD89" s="7">
        <v>80025.25</v>
      </c>
      <c r="BE89" s="7">
        <v>45261.570310000003</v>
      </c>
      <c r="BF89" s="7">
        <v>35764.246090000001</v>
      </c>
      <c r="BG89" s="7">
        <v>36700.878909999999</v>
      </c>
      <c r="BH89" s="7">
        <v>40419.320310000003</v>
      </c>
      <c r="BI89" s="7">
        <v>21364.212889999999</v>
      </c>
      <c r="BJ89" s="7">
        <v>86774.054690000004</v>
      </c>
    </row>
    <row r="90" spans="1:62" ht="12" customHeight="1" x14ac:dyDescent="0.2">
      <c r="A90" s="7">
        <v>63</v>
      </c>
      <c r="B90" s="7" t="str">
        <f t="shared" si="15"/>
        <v>N-acetyl-serine</v>
      </c>
      <c r="C90" s="7" t="s">
        <v>340</v>
      </c>
      <c r="D90" s="7" t="s">
        <v>1328</v>
      </c>
      <c r="E90" s="7"/>
      <c r="F90" s="7"/>
      <c r="G90" s="7" t="s">
        <v>1195</v>
      </c>
      <c r="H90" s="7" t="s">
        <v>379</v>
      </c>
      <c r="I90" s="7">
        <v>147.05315776800001</v>
      </c>
      <c r="J90" s="7" t="s">
        <v>1329</v>
      </c>
      <c r="K90" s="16">
        <v>0</v>
      </c>
      <c r="L90" s="16">
        <v>1</v>
      </c>
      <c r="M90" s="16">
        <f t="shared" si="0"/>
        <v>1</v>
      </c>
      <c r="N90" s="16">
        <f t="shared" si="1"/>
        <v>2</v>
      </c>
      <c r="O90" s="16" t="str">
        <f t="shared" si="2"/>
        <v>Level 1</v>
      </c>
      <c r="P90" s="16"/>
      <c r="Q90" s="16"/>
      <c r="R90" s="16"/>
      <c r="S90" s="16" t="s">
        <v>1001</v>
      </c>
      <c r="T90" s="21">
        <v>117746.921875</v>
      </c>
      <c r="U90" s="18" t="s">
        <v>1891</v>
      </c>
      <c r="V90" s="18">
        <v>11.30096281</v>
      </c>
      <c r="W90" s="18"/>
      <c r="X90" s="18"/>
      <c r="Y90" s="18"/>
      <c r="Z90" s="18"/>
      <c r="AA90" s="22"/>
      <c r="AB90" s="18" t="s">
        <v>382</v>
      </c>
      <c r="AC90" s="18">
        <v>146.04589999999999</v>
      </c>
      <c r="AD90" s="18">
        <v>146.04589999999999</v>
      </c>
      <c r="AE90" s="22">
        <v>0</v>
      </c>
      <c r="AF90" s="22">
        <v>9.1600000000000001E-2</v>
      </c>
      <c r="AG90" s="18">
        <v>11.24</v>
      </c>
      <c r="AH90" s="18">
        <v>11.41</v>
      </c>
      <c r="AI90" s="18">
        <v>11.3</v>
      </c>
      <c r="AJ90" s="18">
        <v>11.34</v>
      </c>
      <c r="AK90" s="22">
        <v>0.04</v>
      </c>
      <c r="AL90" s="7" t="s">
        <v>2129</v>
      </c>
      <c r="AM90" s="7">
        <v>270100.46879999997</v>
      </c>
      <c r="AN90" s="7">
        <v>1006898.313</v>
      </c>
      <c r="AO90" s="7">
        <v>5471254</v>
      </c>
      <c r="AP90" s="7">
        <v>153725664</v>
      </c>
      <c r="AQ90" s="7">
        <v>156608816</v>
      </c>
      <c r="AR90" s="7">
        <v>2347968000</v>
      </c>
      <c r="AS90" s="7">
        <v>8858804</v>
      </c>
      <c r="AT90" s="7">
        <v>3215460.25</v>
      </c>
      <c r="AU90" s="7">
        <v>971927.5625</v>
      </c>
      <c r="AV90" s="7">
        <v>2262549.25</v>
      </c>
      <c r="AW90" s="7">
        <v>730815680</v>
      </c>
      <c r="AX90" s="7">
        <v>2930327.25</v>
      </c>
      <c r="AY90" s="7">
        <v>59235988</v>
      </c>
      <c r="AZ90" s="7">
        <v>213354912</v>
      </c>
      <c r="BA90" s="7">
        <v>544537856</v>
      </c>
      <c r="BB90" s="7">
        <v>2267732736</v>
      </c>
      <c r="BC90" s="7">
        <v>1410487552</v>
      </c>
      <c r="BD90" s="7">
        <v>4937817088</v>
      </c>
      <c r="BE90" s="7">
        <v>4981997568</v>
      </c>
      <c r="BF90" s="7">
        <v>5155347456</v>
      </c>
      <c r="BG90" s="7">
        <v>4960353280</v>
      </c>
      <c r="BH90" s="7">
        <v>4394754048</v>
      </c>
      <c r="BI90" s="7">
        <v>4479749120</v>
      </c>
      <c r="BJ90" s="7">
        <v>4101282304</v>
      </c>
    </row>
    <row r="91" spans="1:62" ht="12" customHeight="1" x14ac:dyDescent="0.2">
      <c r="A91" s="7">
        <v>62</v>
      </c>
      <c r="B91" s="7" t="str">
        <f>D91&amp;" and/or isomers"</f>
        <v>N-acetylputrescine and/or isomers</v>
      </c>
      <c r="C91" s="7" t="s">
        <v>340</v>
      </c>
      <c r="D91" s="7" t="s">
        <v>1337</v>
      </c>
      <c r="E91" s="7"/>
      <c r="F91" s="7"/>
      <c r="G91" s="7" t="s">
        <v>1338</v>
      </c>
      <c r="H91" s="7" t="s">
        <v>342</v>
      </c>
      <c r="I91" s="7">
        <v>130.11061306799999</v>
      </c>
      <c r="J91" s="7" t="s">
        <v>1339</v>
      </c>
      <c r="K91" s="16">
        <v>1</v>
      </c>
      <c r="L91" s="16">
        <v>1</v>
      </c>
      <c r="M91" s="16">
        <f t="shared" si="0"/>
        <v>1</v>
      </c>
      <c r="N91" s="16">
        <f t="shared" si="1"/>
        <v>3</v>
      </c>
      <c r="O91" s="16" t="str">
        <f t="shared" si="2"/>
        <v>Level 1+</v>
      </c>
      <c r="P91" s="16"/>
      <c r="Q91" s="16"/>
      <c r="R91" s="16" t="s">
        <v>991</v>
      </c>
      <c r="S91" s="16" t="s">
        <v>964</v>
      </c>
      <c r="T91" s="21">
        <v>7644207</v>
      </c>
      <c r="U91" s="18" t="s">
        <v>1888</v>
      </c>
      <c r="V91" s="18">
        <v>9.6648762860000001</v>
      </c>
      <c r="W91" s="18" t="s">
        <v>1882</v>
      </c>
      <c r="X91" s="18">
        <v>9.0299999999999994</v>
      </c>
      <c r="Y91" s="18">
        <v>5</v>
      </c>
      <c r="Z91" s="18" t="s">
        <v>2130</v>
      </c>
      <c r="AA91" s="22">
        <v>0.91449999999999998</v>
      </c>
      <c r="AB91" s="18" t="s">
        <v>345</v>
      </c>
      <c r="AC91" s="18">
        <v>131.11789999999999</v>
      </c>
      <c r="AD91" s="18">
        <v>131.11779999999999</v>
      </c>
      <c r="AE91" s="22">
        <v>1E-4</v>
      </c>
      <c r="AF91" s="22">
        <v>0.78500000000000003</v>
      </c>
      <c r="AG91" s="18">
        <v>8.91</v>
      </c>
      <c r="AH91" s="18">
        <v>9.9600000000000009</v>
      </c>
      <c r="AI91" s="18">
        <v>9.66</v>
      </c>
      <c r="AJ91" s="18">
        <v>9.6</v>
      </c>
      <c r="AK91" s="22">
        <v>0.06</v>
      </c>
      <c r="AL91" s="7" t="s">
        <v>2131</v>
      </c>
      <c r="AM91" s="7"/>
      <c r="AN91" s="7">
        <v>6388.9414059999999</v>
      </c>
      <c r="AO91" s="7">
        <v>5856.6503910000001</v>
      </c>
      <c r="AP91" s="7">
        <v>594647.875</v>
      </c>
      <c r="AQ91" s="7">
        <v>126144.75780000001</v>
      </c>
      <c r="AR91" s="7">
        <v>258182.9688</v>
      </c>
      <c r="AS91" s="7">
        <v>357005.46879999997</v>
      </c>
      <c r="AT91" s="7">
        <v>169399.32810000001</v>
      </c>
      <c r="AU91" s="7">
        <v>22535.382809999999</v>
      </c>
      <c r="AV91" s="7">
        <v>25017.025389999999</v>
      </c>
      <c r="AW91" s="7">
        <v>545420.125</v>
      </c>
      <c r="AX91" s="7">
        <v>128620.5469</v>
      </c>
      <c r="AY91" s="7">
        <v>208252.73439999999</v>
      </c>
      <c r="AZ91" s="7">
        <v>266318.15629999997</v>
      </c>
      <c r="BA91" s="7">
        <v>189169.6563</v>
      </c>
      <c r="BB91" s="7">
        <v>2152478.75</v>
      </c>
      <c r="BC91" s="7">
        <v>117972.17969999999</v>
      </c>
      <c r="BD91" s="7">
        <v>56273.589840000001</v>
      </c>
      <c r="BE91" s="7">
        <v>69252.9375</v>
      </c>
      <c r="BF91" s="7">
        <v>25778.341799999998</v>
      </c>
      <c r="BG91" s="7">
        <v>30950.904299999998</v>
      </c>
      <c r="BH91" s="7">
        <v>7644207</v>
      </c>
      <c r="BI91" s="7">
        <v>16369.603520000001</v>
      </c>
      <c r="BJ91" s="7">
        <v>35259.804689999997</v>
      </c>
    </row>
    <row r="92" spans="1:62" ht="12" customHeight="1" x14ac:dyDescent="0.2">
      <c r="A92" s="7">
        <v>68</v>
      </c>
      <c r="B92" s="7" t="s">
        <v>2132</v>
      </c>
      <c r="C92" s="7" t="s">
        <v>340</v>
      </c>
      <c r="D92" s="7" t="s">
        <v>1347</v>
      </c>
      <c r="E92" s="7"/>
      <c r="F92" s="7"/>
      <c r="G92" s="7" t="s">
        <v>1348</v>
      </c>
      <c r="H92" s="7" t="s">
        <v>379</v>
      </c>
      <c r="I92" s="7">
        <v>174.0640568</v>
      </c>
      <c r="J92" s="7" t="s">
        <v>1349</v>
      </c>
      <c r="K92" s="16">
        <v>0</v>
      </c>
      <c r="L92" s="16">
        <v>1</v>
      </c>
      <c r="M92" s="16">
        <f t="shared" si="0"/>
        <v>1</v>
      </c>
      <c r="N92" s="16">
        <f t="shared" si="1"/>
        <v>2</v>
      </c>
      <c r="O92" s="16" t="str">
        <f t="shared" si="2"/>
        <v>Level 1</v>
      </c>
      <c r="P92" s="16"/>
      <c r="Q92" s="16"/>
      <c r="R92" s="16"/>
      <c r="S92" s="16" t="s">
        <v>1001</v>
      </c>
      <c r="T92" s="21">
        <v>243241.296875</v>
      </c>
      <c r="U92" s="18" t="s">
        <v>1893</v>
      </c>
      <c r="V92" s="18">
        <v>12.75055613</v>
      </c>
      <c r="W92" s="18"/>
      <c r="X92" s="18"/>
      <c r="Y92" s="18"/>
      <c r="Z92" s="18"/>
      <c r="AA92" s="22"/>
      <c r="AB92" s="18" t="s">
        <v>382</v>
      </c>
      <c r="AC92" s="18">
        <v>173.05680000000001</v>
      </c>
      <c r="AD92" s="18">
        <v>173.0564</v>
      </c>
      <c r="AE92" s="22">
        <v>2.9999999999999997E-4</v>
      </c>
      <c r="AF92" s="22">
        <v>1.8393999999999999</v>
      </c>
      <c r="AG92" s="18">
        <v>12.37</v>
      </c>
      <c r="AH92" s="18">
        <v>12.76</v>
      </c>
      <c r="AI92" s="18">
        <v>12.75</v>
      </c>
      <c r="AJ92" s="18">
        <v>12.59</v>
      </c>
      <c r="AK92" s="22">
        <v>0.16</v>
      </c>
      <c r="AL92" s="7" t="s">
        <v>2133</v>
      </c>
      <c r="AM92" s="7">
        <v>18729.695309999999</v>
      </c>
      <c r="AN92" s="7">
        <v>15167.141600000001</v>
      </c>
      <c r="AO92" s="7">
        <v>17377.300780000001</v>
      </c>
      <c r="AP92" s="7">
        <v>2564478.75</v>
      </c>
      <c r="AQ92" s="7">
        <v>3785132</v>
      </c>
      <c r="AR92" s="7">
        <v>2731802.5</v>
      </c>
      <c r="AS92" s="7">
        <v>13094221</v>
      </c>
      <c r="AT92" s="7">
        <v>5848161</v>
      </c>
      <c r="AU92" s="7">
        <v>18079.560549999998</v>
      </c>
      <c r="AV92" s="7">
        <v>23803.404299999998</v>
      </c>
      <c r="AW92" s="7">
        <v>4498974</v>
      </c>
      <c r="AX92" s="7">
        <v>29290880</v>
      </c>
      <c r="AY92" s="7">
        <v>3368347.5</v>
      </c>
      <c r="AZ92" s="7">
        <v>3118764.5</v>
      </c>
      <c r="BA92" s="7">
        <v>100107440</v>
      </c>
      <c r="BB92" s="7">
        <v>21111.0625</v>
      </c>
      <c r="BC92" s="7">
        <v>19221.470700000002</v>
      </c>
      <c r="BD92" s="7">
        <v>1125196.75</v>
      </c>
      <c r="BE92" s="7">
        <v>3894094</v>
      </c>
      <c r="BF92" s="7">
        <v>563141.5</v>
      </c>
      <c r="BG92" s="7">
        <v>2481828.5</v>
      </c>
      <c r="BH92" s="7">
        <v>20617.466799999998</v>
      </c>
      <c r="BI92" s="7">
        <v>19182.191409999999</v>
      </c>
      <c r="BJ92" s="7">
        <v>20484.42383</v>
      </c>
    </row>
    <row r="93" spans="1:62" s="26" customFormat="1" ht="12" customHeight="1" x14ac:dyDescent="0.2">
      <c r="A93" s="24">
        <v>98</v>
      </c>
      <c r="B93" s="24" t="str">
        <f t="shared" ref="B93:B97" si="16">D93</f>
        <v>N-alpha-acetyl-lysine</v>
      </c>
      <c r="C93" s="24" t="s">
        <v>340</v>
      </c>
      <c r="D93" s="24" t="s">
        <v>2134</v>
      </c>
      <c r="E93" s="24"/>
      <c r="F93" s="24"/>
      <c r="G93" s="24" t="s">
        <v>2135</v>
      </c>
      <c r="H93" s="24" t="s">
        <v>342</v>
      </c>
      <c r="I93" s="24">
        <v>188.116092372</v>
      </c>
      <c r="J93" s="24" t="s">
        <v>2136</v>
      </c>
      <c r="K93" s="27">
        <v>1</v>
      </c>
      <c r="L93" s="27">
        <v>1</v>
      </c>
      <c r="M93" s="27">
        <f t="shared" si="0"/>
        <v>1</v>
      </c>
      <c r="N93" s="27">
        <f t="shared" si="1"/>
        <v>3</v>
      </c>
      <c r="O93" s="27" t="str">
        <f t="shared" si="2"/>
        <v>Level 1+</v>
      </c>
      <c r="P93" s="27"/>
      <c r="Q93" s="27"/>
      <c r="R93" s="27"/>
      <c r="S93" s="27" t="s">
        <v>964</v>
      </c>
      <c r="T93" s="28">
        <v>40275456</v>
      </c>
      <c r="U93" s="29" t="s">
        <v>1882</v>
      </c>
      <c r="V93" s="29">
        <v>14.854602140000001</v>
      </c>
      <c r="W93" s="29" t="s">
        <v>1882</v>
      </c>
      <c r="X93" s="29">
        <v>14.87</v>
      </c>
      <c r="Y93" s="29">
        <v>12</v>
      </c>
      <c r="Z93" s="29" t="s">
        <v>2137</v>
      </c>
      <c r="AA93" s="30">
        <v>0.54510000000000003</v>
      </c>
      <c r="AB93" s="29" t="s">
        <v>345</v>
      </c>
      <c r="AC93" s="29">
        <v>189.1234</v>
      </c>
      <c r="AD93" s="29">
        <v>189.12299999999999</v>
      </c>
      <c r="AE93" s="30">
        <v>4.0000000000000002E-4</v>
      </c>
      <c r="AF93" s="30">
        <v>2.1410999999999998</v>
      </c>
      <c r="AG93" s="29">
        <v>14.76</v>
      </c>
      <c r="AH93" s="29">
        <v>15.03</v>
      </c>
      <c r="AI93" s="29">
        <v>14.85</v>
      </c>
      <c r="AJ93" s="29">
        <v>14.87</v>
      </c>
      <c r="AK93" s="30">
        <v>0.02</v>
      </c>
      <c r="AL93" s="24" t="s">
        <v>2138</v>
      </c>
      <c r="AM93" s="24"/>
      <c r="AN93" s="24"/>
      <c r="AO93" s="24">
        <v>16045.81934</v>
      </c>
      <c r="AP93" s="24">
        <v>50317.207029999998</v>
      </c>
      <c r="AQ93" s="24">
        <v>23475.802729999999</v>
      </c>
      <c r="AR93" s="24">
        <v>30055.814450000002</v>
      </c>
      <c r="AS93" s="24">
        <v>49321.621090000001</v>
      </c>
      <c r="AT93" s="24">
        <v>25410.36133</v>
      </c>
      <c r="AU93" s="24"/>
      <c r="AV93" s="24"/>
      <c r="AW93" s="24">
        <v>7428136.5</v>
      </c>
      <c r="AX93" s="24">
        <v>28340.255860000001</v>
      </c>
      <c r="AY93" s="24">
        <v>530240.625</v>
      </c>
      <c r="AZ93" s="24">
        <v>2430765</v>
      </c>
      <c r="BA93" s="24">
        <v>1431455.75</v>
      </c>
      <c r="BB93" s="24">
        <v>40275456</v>
      </c>
      <c r="BC93" s="24">
        <v>1813459.625</v>
      </c>
      <c r="BD93" s="24">
        <v>54122.097659999999</v>
      </c>
      <c r="BE93" s="24">
        <v>23910.42383</v>
      </c>
      <c r="BF93" s="24">
        <v>51985.085939999997</v>
      </c>
      <c r="BG93" s="24">
        <v>38225.902340000001</v>
      </c>
      <c r="BH93" s="24">
        <v>254024.39060000001</v>
      </c>
      <c r="BI93" s="24"/>
      <c r="BJ93" s="24">
        <v>25481.488280000001</v>
      </c>
    </row>
    <row r="94" spans="1:62" ht="12" customHeight="1" x14ac:dyDescent="0.2">
      <c r="A94" s="7">
        <v>99</v>
      </c>
      <c r="B94" s="7" t="str">
        <f t="shared" si="16"/>
        <v>N-methyl-glutamic acid</v>
      </c>
      <c r="C94" s="7" t="s">
        <v>340</v>
      </c>
      <c r="D94" s="7" t="s">
        <v>2139</v>
      </c>
      <c r="E94" s="7"/>
      <c r="F94" s="7"/>
      <c r="G94" s="7" t="s">
        <v>1077</v>
      </c>
      <c r="H94" s="7" t="s">
        <v>342</v>
      </c>
      <c r="I94" s="7">
        <v>161.068807832</v>
      </c>
      <c r="J94" s="7" t="s">
        <v>2140</v>
      </c>
      <c r="K94" s="16">
        <v>0.5</v>
      </c>
      <c r="L94" s="16">
        <v>1</v>
      </c>
      <c r="M94" s="16">
        <f t="shared" si="0"/>
        <v>1</v>
      </c>
      <c r="N94" s="16">
        <f t="shared" si="1"/>
        <v>2.5</v>
      </c>
      <c r="O94" s="16" t="str">
        <f t="shared" si="2"/>
        <v>Level 1+</v>
      </c>
      <c r="P94" s="16"/>
      <c r="Q94" s="16"/>
      <c r="R94" s="16"/>
      <c r="S94" s="16" t="s">
        <v>994</v>
      </c>
      <c r="T94" s="21">
        <v>71157024</v>
      </c>
      <c r="U94" s="18" t="s">
        <v>1884</v>
      </c>
      <c r="V94" s="18">
        <v>14.86819199</v>
      </c>
      <c r="W94" s="18" t="s">
        <v>1887</v>
      </c>
      <c r="X94" s="18">
        <v>14.99</v>
      </c>
      <c r="Y94" s="18">
        <v>6</v>
      </c>
      <c r="Z94" s="18" t="s">
        <v>2141</v>
      </c>
      <c r="AA94" s="22">
        <v>0.48920000000000002</v>
      </c>
      <c r="AB94" s="18" t="s">
        <v>345</v>
      </c>
      <c r="AC94" s="18">
        <v>162.0761</v>
      </c>
      <c r="AD94" s="18">
        <v>162.07570000000001</v>
      </c>
      <c r="AE94" s="22">
        <v>4.0000000000000002E-4</v>
      </c>
      <c r="AF94" s="22">
        <v>2.7008999999999999</v>
      </c>
      <c r="AG94" s="18">
        <v>14.6</v>
      </c>
      <c r="AH94" s="18">
        <v>15.05</v>
      </c>
      <c r="AI94" s="18">
        <v>14.87</v>
      </c>
      <c r="AJ94" s="18">
        <v>14.69</v>
      </c>
      <c r="AK94" s="22">
        <v>0.18</v>
      </c>
      <c r="AL94" s="7" t="s">
        <v>2142</v>
      </c>
      <c r="AM94" s="7">
        <v>18193.222659999999</v>
      </c>
      <c r="AN94" s="7">
        <v>16802.046880000002</v>
      </c>
      <c r="AO94" s="7">
        <v>13471.877930000001</v>
      </c>
      <c r="AP94" s="7">
        <v>2350380.25</v>
      </c>
      <c r="AQ94" s="7">
        <v>47038.125</v>
      </c>
      <c r="AR94" s="7">
        <v>65742.8125</v>
      </c>
      <c r="AS94" s="7">
        <v>35811.71875</v>
      </c>
      <c r="AT94" s="7">
        <v>33420.535159999999</v>
      </c>
      <c r="AU94" s="7">
        <v>36277.714840000001</v>
      </c>
      <c r="AV94" s="7">
        <v>28683.382809999999</v>
      </c>
      <c r="AW94" s="7">
        <v>108233.16409999999</v>
      </c>
      <c r="AX94" s="7">
        <v>44257.480470000002</v>
      </c>
      <c r="AY94" s="7">
        <v>67386.3125</v>
      </c>
      <c r="AZ94" s="7">
        <v>47670.785159999999</v>
      </c>
      <c r="BA94" s="7">
        <v>205972.95310000001</v>
      </c>
      <c r="BB94" s="7">
        <v>368223.75</v>
      </c>
      <c r="BC94" s="7">
        <v>619163.5</v>
      </c>
      <c r="BD94" s="7">
        <v>71157024</v>
      </c>
      <c r="BE94" s="7">
        <v>38244092</v>
      </c>
      <c r="BF94" s="7">
        <v>70978752</v>
      </c>
      <c r="BG94" s="7">
        <v>41365032</v>
      </c>
      <c r="BH94" s="7">
        <v>1632829</v>
      </c>
      <c r="BI94" s="7">
        <v>259610.5625</v>
      </c>
      <c r="BJ94" s="7">
        <v>503730.6875</v>
      </c>
    </row>
    <row r="95" spans="1:62" ht="12" customHeight="1" x14ac:dyDescent="0.2">
      <c r="A95" s="7">
        <v>105</v>
      </c>
      <c r="B95" s="7" t="str">
        <f t="shared" si="16"/>
        <v>N-trimethyllysine</v>
      </c>
      <c r="C95" s="7" t="s">
        <v>340</v>
      </c>
      <c r="D95" s="7" t="s">
        <v>1352</v>
      </c>
      <c r="E95" s="7"/>
      <c r="F95" s="7"/>
      <c r="G95" s="7" t="s">
        <v>1353</v>
      </c>
      <c r="H95" s="7" t="s">
        <v>342</v>
      </c>
      <c r="I95" s="7">
        <v>189.15975433200001</v>
      </c>
      <c r="J95" s="7" t="s">
        <v>1354</v>
      </c>
      <c r="K95" s="16">
        <v>1</v>
      </c>
      <c r="L95" s="16">
        <v>1</v>
      </c>
      <c r="M95" s="16">
        <f t="shared" si="0"/>
        <v>1</v>
      </c>
      <c r="N95" s="16">
        <f t="shared" si="1"/>
        <v>3</v>
      </c>
      <c r="O95" s="16" t="str">
        <f t="shared" si="2"/>
        <v>Level 1+</v>
      </c>
      <c r="P95" s="16"/>
      <c r="Q95" s="16"/>
      <c r="R95" s="16"/>
      <c r="S95" s="16" t="s">
        <v>964</v>
      </c>
      <c r="T95" s="21">
        <v>31651184</v>
      </c>
      <c r="U95" s="18" t="s">
        <v>1888</v>
      </c>
      <c r="V95" s="18">
        <v>16.78038707</v>
      </c>
      <c r="W95" s="18" t="s">
        <v>1870</v>
      </c>
      <c r="X95" s="18">
        <v>16.36</v>
      </c>
      <c r="Y95" s="18">
        <v>6</v>
      </c>
      <c r="Z95" s="18" t="s">
        <v>2143</v>
      </c>
      <c r="AA95" s="22">
        <v>0.95699999999999996</v>
      </c>
      <c r="AB95" s="18" t="s">
        <v>419</v>
      </c>
      <c r="AC95" s="18">
        <v>189.15979999999999</v>
      </c>
      <c r="AD95" s="18">
        <v>189.15940000000001</v>
      </c>
      <c r="AE95" s="22">
        <v>2.9999999999999997E-4</v>
      </c>
      <c r="AF95" s="22">
        <v>1.6608000000000001</v>
      </c>
      <c r="AG95" s="18">
        <v>16.239999999999998</v>
      </c>
      <c r="AH95" s="18">
        <v>16.59</v>
      </c>
      <c r="AI95" s="18">
        <v>16.78</v>
      </c>
      <c r="AJ95" s="18">
        <v>16.41</v>
      </c>
      <c r="AK95" s="22">
        <v>0.37</v>
      </c>
      <c r="AL95" s="7" t="s">
        <v>2144</v>
      </c>
      <c r="AM95" s="7"/>
      <c r="AN95" s="7"/>
      <c r="AO95" s="7"/>
      <c r="AP95" s="7">
        <v>14911453</v>
      </c>
      <c r="AQ95" s="7">
        <v>979583.25</v>
      </c>
      <c r="AR95" s="7">
        <v>3277999.75</v>
      </c>
      <c r="AS95" s="7">
        <v>6544114</v>
      </c>
      <c r="AT95" s="7">
        <v>4820608</v>
      </c>
      <c r="AU95" s="7"/>
      <c r="AV95" s="7"/>
      <c r="AW95" s="7">
        <v>982885.9375</v>
      </c>
      <c r="AX95" s="7">
        <v>825652.375</v>
      </c>
      <c r="AY95" s="7">
        <v>542752.125</v>
      </c>
      <c r="AZ95" s="7">
        <v>959442.0625</v>
      </c>
      <c r="BA95" s="7">
        <v>1161248.25</v>
      </c>
      <c r="BB95" s="7">
        <v>1521734.25</v>
      </c>
      <c r="BC95" s="7">
        <v>96854.554690000004</v>
      </c>
      <c r="BD95" s="7">
        <v>4531224</v>
      </c>
      <c r="BE95" s="7">
        <v>2447551.25</v>
      </c>
      <c r="BF95" s="7">
        <v>2098832.25</v>
      </c>
      <c r="BG95" s="7">
        <v>894064.6875</v>
      </c>
      <c r="BH95" s="7">
        <v>31651184</v>
      </c>
      <c r="BI95" s="7">
        <v>30650.082030000001</v>
      </c>
      <c r="BJ95" s="7">
        <v>46613.851560000003</v>
      </c>
    </row>
    <row r="96" spans="1:62" ht="12" customHeight="1" x14ac:dyDescent="0.2">
      <c r="A96" s="7">
        <v>4</v>
      </c>
      <c r="B96" s="7" t="str">
        <f t="shared" si="16"/>
        <v>nicotinamide</v>
      </c>
      <c r="C96" s="7" t="s">
        <v>340</v>
      </c>
      <c r="D96" s="7" t="s">
        <v>600</v>
      </c>
      <c r="E96" s="7"/>
      <c r="F96" s="7"/>
      <c r="G96" s="7" t="s">
        <v>601</v>
      </c>
      <c r="H96" s="7" t="s">
        <v>342</v>
      </c>
      <c r="I96" s="7">
        <v>122.048012812</v>
      </c>
      <c r="J96" s="7" t="s">
        <v>602</v>
      </c>
      <c r="K96" s="16">
        <v>0</v>
      </c>
      <c r="L96" s="16">
        <v>1</v>
      </c>
      <c r="M96" s="16">
        <f t="shared" si="0"/>
        <v>1</v>
      </c>
      <c r="N96" s="16">
        <f t="shared" si="1"/>
        <v>2</v>
      </c>
      <c r="O96" s="16" t="str">
        <f t="shared" si="2"/>
        <v>Level 1</v>
      </c>
      <c r="P96" s="16"/>
      <c r="Q96" s="16"/>
      <c r="R96" s="16"/>
      <c r="S96" s="16" t="s">
        <v>1001</v>
      </c>
      <c r="T96" s="21">
        <v>1965596.25</v>
      </c>
      <c r="U96" s="18" t="s">
        <v>1870</v>
      </c>
      <c r="V96" s="18">
        <v>1.188199268</v>
      </c>
      <c r="W96" s="18"/>
      <c r="X96" s="18"/>
      <c r="Y96" s="18"/>
      <c r="Z96" s="18"/>
      <c r="AA96" s="22"/>
      <c r="AB96" s="18" t="s">
        <v>345</v>
      </c>
      <c r="AC96" s="18">
        <v>123.0553</v>
      </c>
      <c r="AD96" s="18">
        <v>123.0553</v>
      </c>
      <c r="AE96" s="22">
        <v>1E-4</v>
      </c>
      <c r="AF96" s="22">
        <v>0.4753</v>
      </c>
      <c r="AG96" s="18">
        <v>1.1499999999999999</v>
      </c>
      <c r="AH96" s="18">
        <v>1.39</v>
      </c>
      <c r="AI96" s="18">
        <v>1.19</v>
      </c>
      <c r="AJ96" s="18">
        <v>1.21</v>
      </c>
      <c r="AK96" s="22">
        <v>0.02</v>
      </c>
      <c r="AL96" s="7" t="s">
        <v>2145</v>
      </c>
      <c r="AM96" s="7">
        <v>81522.414059999996</v>
      </c>
      <c r="AN96" s="7">
        <v>34535.78125</v>
      </c>
      <c r="AO96" s="7">
        <v>53037.945310000003</v>
      </c>
      <c r="AP96" s="7">
        <v>1965596.25</v>
      </c>
      <c r="AQ96" s="7">
        <v>1045191.625</v>
      </c>
      <c r="AR96" s="7">
        <v>1277156.875</v>
      </c>
      <c r="AS96" s="7">
        <v>1614187.25</v>
      </c>
      <c r="AT96" s="7">
        <v>1282486.375</v>
      </c>
      <c r="AU96" s="7">
        <v>168506.45310000001</v>
      </c>
      <c r="AV96" s="7">
        <v>294193.9375</v>
      </c>
      <c r="AW96" s="7">
        <v>1276630.5</v>
      </c>
      <c r="AX96" s="7">
        <v>1573986</v>
      </c>
      <c r="AY96" s="7">
        <v>1788070.875</v>
      </c>
      <c r="AZ96" s="7">
        <v>1010697.188</v>
      </c>
      <c r="BA96" s="7">
        <v>922375.6875</v>
      </c>
      <c r="BB96" s="7">
        <v>1130455.875</v>
      </c>
      <c r="BC96" s="7">
        <v>288867.71879999997</v>
      </c>
      <c r="BD96" s="7">
        <v>997221</v>
      </c>
      <c r="BE96" s="7">
        <v>1105773</v>
      </c>
      <c r="BF96" s="7">
        <v>806620.5625</v>
      </c>
      <c r="BG96" s="7">
        <v>942353.6875</v>
      </c>
      <c r="BH96" s="7">
        <v>1224861</v>
      </c>
      <c r="BI96" s="7">
        <v>226254.6875</v>
      </c>
      <c r="BJ96" s="7">
        <v>235351.9688</v>
      </c>
    </row>
    <row r="97" spans="1:62" ht="12" customHeight="1" x14ac:dyDescent="0.2">
      <c r="A97" s="7">
        <v>32</v>
      </c>
      <c r="B97" s="7" t="str">
        <f t="shared" si="16"/>
        <v>nicotinic acid</v>
      </c>
      <c r="C97" s="7" t="s">
        <v>340</v>
      </c>
      <c r="D97" s="7" t="s">
        <v>682</v>
      </c>
      <c r="E97" s="7"/>
      <c r="F97" s="7"/>
      <c r="G97" s="7" t="s">
        <v>683</v>
      </c>
      <c r="H97" s="7" t="s">
        <v>342</v>
      </c>
      <c r="I97" s="7">
        <v>123.0320284</v>
      </c>
      <c r="J97" s="7" t="s">
        <v>684</v>
      </c>
      <c r="K97" s="16">
        <v>0.5</v>
      </c>
      <c r="L97" s="16">
        <v>1</v>
      </c>
      <c r="M97" s="16">
        <f t="shared" si="0"/>
        <v>1</v>
      </c>
      <c r="N97" s="16">
        <f t="shared" si="1"/>
        <v>2.5</v>
      </c>
      <c r="O97" s="16" t="str">
        <f t="shared" si="2"/>
        <v>Level 1+</v>
      </c>
      <c r="P97" s="16"/>
      <c r="Q97" s="16"/>
      <c r="R97" s="16"/>
      <c r="S97" s="16" t="s">
        <v>994</v>
      </c>
      <c r="T97" s="21">
        <v>1046651.5</v>
      </c>
      <c r="U97" s="18" t="s">
        <v>1886</v>
      </c>
      <c r="V97" s="18">
        <v>5.1422961919999999</v>
      </c>
      <c r="W97" s="18" t="s">
        <v>1890</v>
      </c>
      <c r="X97" s="18">
        <v>5.15</v>
      </c>
      <c r="Y97" s="18">
        <v>3</v>
      </c>
      <c r="Z97" s="18" t="s">
        <v>2146</v>
      </c>
      <c r="AA97" s="22">
        <v>0.77610000000000001</v>
      </c>
      <c r="AB97" s="18" t="s">
        <v>345</v>
      </c>
      <c r="AC97" s="18">
        <v>124.0393</v>
      </c>
      <c r="AD97" s="18">
        <v>124.0393</v>
      </c>
      <c r="AE97" s="22">
        <v>0</v>
      </c>
      <c r="AF97" s="22">
        <v>0.25069999999999998</v>
      </c>
      <c r="AG97" s="18">
        <v>4.74</v>
      </c>
      <c r="AH97" s="18">
        <v>5.58</v>
      </c>
      <c r="AI97" s="18">
        <v>5.14</v>
      </c>
      <c r="AJ97" s="18">
        <v>5.09</v>
      </c>
      <c r="AK97" s="22">
        <v>0.05</v>
      </c>
      <c r="AL97" s="7" t="s">
        <v>2147</v>
      </c>
      <c r="AM97" s="7">
        <v>17067.796880000002</v>
      </c>
      <c r="AN97" s="7">
        <v>12120.653319999999</v>
      </c>
      <c r="AO97" s="7">
        <v>12319.916020000001</v>
      </c>
      <c r="AP97" s="7">
        <v>618062.8125</v>
      </c>
      <c r="AQ97" s="7">
        <v>741549</v>
      </c>
      <c r="AR97" s="7">
        <v>1024406.688</v>
      </c>
      <c r="AS97" s="7">
        <v>597291.3125</v>
      </c>
      <c r="AT97" s="7">
        <v>315730.78129999997</v>
      </c>
      <c r="AU97" s="7">
        <v>63383.113279999998</v>
      </c>
      <c r="AV97" s="7">
        <v>51588.855470000002</v>
      </c>
      <c r="AW97" s="7">
        <v>99300.875</v>
      </c>
      <c r="AX97" s="7">
        <v>49993.433590000001</v>
      </c>
      <c r="AY97" s="7">
        <v>82768.859379999994</v>
      </c>
      <c r="AZ97" s="7">
        <v>70496.578129999994</v>
      </c>
      <c r="BA97" s="7">
        <v>58795.652340000001</v>
      </c>
      <c r="BB97" s="7">
        <v>183162.04689999999</v>
      </c>
      <c r="BC97" s="7">
        <v>115498.1563</v>
      </c>
      <c r="BD97" s="7">
        <v>882209.875</v>
      </c>
      <c r="BE97" s="7">
        <v>789636.125</v>
      </c>
      <c r="BF97" s="7">
        <v>1046651.5</v>
      </c>
      <c r="BG97" s="7">
        <v>553665.75</v>
      </c>
      <c r="BH97" s="7">
        <v>278297.90629999997</v>
      </c>
      <c r="BI97" s="7">
        <v>59795.492189999997</v>
      </c>
      <c r="BJ97" s="7">
        <v>884342.9375</v>
      </c>
    </row>
    <row r="98" spans="1:62" ht="12" customHeight="1" x14ac:dyDescent="0.2">
      <c r="A98" s="7">
        <v>68</v>
      </c>
      <c r="B98" s="7" t="s">
        <v>2148</v>
      </c>
      <c r="C98" s="7" t="s">
        <v>340</v>
      </c>
      <c r="D98" s="7" t="s">
        <v>1374</v>
      </c>
      <c r="E98" s="7"/>
      <c r="F98" s="7"/>
      <c r="G98" s="7" t="s">
        <v>1195</v>
      </c>
      <c r="H98" s="7" t="s">
        <v>342</v>
      </c>
      <c r="I98" s="7">
        <v>147.05315776800001</v>
      </c>
      <c r="J98" s="7" t="s">
        <v>1375</v>
      </c>
      <c r="K98" s="16">
        <v>0.5</v>
      </c>
      <c r="L98" s="16">
        <v>1</v>
      </c>
      <c r="M98" s="16">
        <f t="shared" si="0"/>
        <v>1</v>
      </c>
      <c r="N98" s="16">
        <f t="shared" si="1"/>
        <v>2.5</v>
      </c>
      <c r="O98" s="16" t="str">
        <f t="shared" si="2"/>
        <v>Level 1+</v>
      </c>
      <c r="P98" s="16"/>
      <c r="Q98" s="16"/>
      <c r="R98" s="16" t="s">
        <v>991</v>
      </c>
      <c r="S98" s="16" t="s">
        <v>994</v>
      </c>
      <c r="T98" s="21">
        <v>1546392.25</v>
      </c>
      <c r="U98" s="18" t="s">
        <v>1870</v>
      </c>
      <c r="V98" s="18">
        <v>10.67080962</v>
      </c>
      <c r="W98" s="18" t="s">
        <v>1870</v>
      </c>
      <c r="X98" s="18">
        <v>10.37</v>
      </c>
      <c r="Y98" s="18">
        <v>6</v>
      </c>
      <c r="Z98" s="18" t="s">
        <v>2149</v>
      </c>
      <c r="AA98" s="22">
        <v>0.56130000000000002</v>
      </c>
      <c r="AB98" s="18" t="s">
        <v>345</v>
      </c>
      <c r="AC98" s="18">
        <v>148.06049999999999</v>
      </c>
      <c r="AD98" s="18">
        <v>148.06020000000001</v>
      </c>
      <c r="AE98" s="22">
        <v>2.0000000000000001E-4</v>
      </c>
      <c r="AF98" s="22">
        <v>1.4133</v>
      </c>
      <c r="AG98" s="18">
        <v>10.26</v>
      </c>
      <c r="AH98" s="18">
        <v>10.95</v>
      </c>
      <c r="AI98" s="18">
        <v>10.67</v>
      </c>
      <c r="AJ98" s="18">
        <v>10.52</v>
      </c>
      <c r="AK98" s="22">
        <v>0.15</v>
      </c>
      <c r="AL98" s="7" t="s">
        <v>2150</v>
      </c>
      <c r="AM98" s="7"/>
      <c r="AN98" s="7"/>
      <c r="AO98" s="7"/>
      <c r="AP98" s="7">
        <v>1546392.25</v>
      </c>
      <c r="AQ98" s="7">
        <v>70525.507809999996</v>
      </c>
      <c r="AR98" s="7">
        <v>302880.75</v>
      </c>
      <c r="AS98" s="7">
        <v>501918.4375</v>
      </c>
      <c r="AT98" s="7">
        <v>197067.48439999999</v>
      </c>
      <c r="AU98" s="7"/>
      <c r="AV98" s="7"/>
      <c r="AW98" s="7">
        <v>24836.394530000001</v>
      </c>
      <c r="AX98" s="7">
        <v>51005.851560000003</v>
      </c>
      <c r="AY98" s="7">
        <v>28023.802729999999</v>
      </c>
      <c r="AZ98" s="7">
        <v>27790.191409999999</v>
      </c>
      <c r="BA98" s="7">
        <v>26339.75</v>
      </c>
      <c r="BB98" s="7">
        <v>14489.89258</v>
      </c>
      <c r="BC98" s="7">
        <v>7337.5419920000004</v>
      </c>
      <c r="BD98" s="7">
        <v>63404.386720000002</v>
      </c>
      <c r="BE98" s="7">
        <v>1178334.75</v>
      </c>
      <c r="BF98" s="7">
        <v>57610.449220000002</v>
      </c>
      <c r="BG98" s="7">
        <v>625268.9375</v>
      </c>
      <c r="BH98" s="7">
        <v>7331.8867190000001</v>
      </c>
      <c r="BI98" s="7"/>
      <c r="BJ98" s="7">
        <v>28232.244139999999</v>
      </c>
    </row>
    <row r="99" spans="1:62" s="26" customFormat="1" ht="12" customHeight="1" x14ac:dyDescent="0.2">
      <c r="A99" s="24">
        <v>0</v>
      </c>
      <c r="B99" s="24" t="str">
        <f t="shared" ref="B99:B113" si="17">D99</f>
        <v>omega-hydroxydodecanoic acid</v>
      </c>
      <c r="C99" s="24" t="s">
        <v>340</v>
      </c>
      <c r="D99" s="24" t="s">
        <v>2151</v>
      </c>
      <c r="E99" s="24"/>
      <c r="F99" s="24"/>
      <c r="G99" s="24" t="s">
        <v>2152</v>
      </c>
      <c r="H99" s="24" t="s">
        <v>379</v>
      </c>
      <c r="I99" s="24">
        <v>216.172544628</v>
      </c>
      <c r="J99" s="24" t="s">
        <v>2153</v>
      </c>
      <c r="K99" s="27">
        <v>0</v>
      </c>
      <c r="L99" s="27">
        <v>1</v>
      </c>
      <c r="M99" s="27">
        <f t="shared" si="0"/>
        <v>1</v>
      </c>
      <c r="N99" s="27">
        <f t="shared" si="1"/>
        <v>2</v>
      </c>
      <c r="O99" s="27" t="str">
        <f t="shared" si="2"/>
        <v>Level 1</v>
      </c>
      <c r="P99" s="27"/>
      <c r="Q99" s="27"/>
      <c r="R99" s="27"/>
      <c r="S99" s="27" t="s">
        <v>1001</v>
      </c>
      <c r="T99" s="28">
        <v>3468243.5</v>
      </c>
      <c r="U99" s="29" t="s">
        <v>1904</v>
      </c>
      <c r="V99" s="29">
        <v>1.0453458520000001</v>
      </c>
      <c r="W99" s="29"/>
      <c r="X99" s="29"/>
      <c r="Y99" s="29"/>
      <c r="Z99" s="29"/>
      <c r="AA99" s="30"/>
      <c r="AB99" s="29" t="s">
        <v>382</v>
      </c>
      <c r="AC99" s="29">
        <v>215.1652</v>
      </c>
      <c r="AD99" s="29">
        <v>215.16499999999999</v>
      </c>
      <c r="AE99" s="30">
        <v>2.0000000000000001E-4</v>
      </c>
      <c r="AF99" s="30">
        <v>0.97289999999999999</v>
      </c>
      <c r="AG99" s="29">
        <v>1.02</v>
      </c>
      <c r="AH99" s="29">
        <v>1.23</v>
      </c>
      <c r="AI99" s="29">
        <v>1.05</v>
      </c>
      <c r="AJ99" s="29">
        <v>1.08</v>
      </c>
      <c r="AK99" s="30">
        <v>0.04</v>
      </c>
      <c r="AL99" s="24" t="s">
        <v>2154</v>
      </c>
      <c r="AM99" s="24">
        <v>21611.197270000001</v>
      </c>
      <c r="AN99" s="24"/>
      <c r="AO99" s="24"/>
      <c r="AP99" s="24">
        <v>285275.8125</v>
      </c>
      <c r="AQ99" s="24">
        <v>818000.25</v>
      </c>
      <c r="AR99" s="24">
        <v>485919.5</v>
      </c>
      <c r="AS99" s="24">
        <v>386330.59379999997</v>
      </c>
      <c r="AT99" s="24">
        <v>300753.15629999997</v>
      </c>
      <c r="AU99" s="24">
        <v>2671755.75</v>
      </c>
      <c r="AV99" s="24">
        <v>3296543.75</v>
      </c>
      <c r="AW99" s="24">
        <v>211981.17189999999</v>
      </c>
      <c r="AX99" s="24">
        <v>135048.89060000001</v>
      </c>
      <c r="AY99" s="24">
        <v>160407.3125</v>
      </c>
      <c r="AZ99" s="24">
        <v>336139.8125</v>
      </c>
      <c r="BA99" s="24">
        <v>488086.40629999997</v>
      </c>
      <c r="BB99" s="24">
        <v>538904.375</v>
      </c>
      <c r="BC99" s="24">
        <v>3468243.5</v>
      </c>
      <c r="BD99" s="24">
        <v>125791.32030000001</v>
      </c>
      <c r="BE99" s="24">
        <v>117853.46090000001</v>
      </c>
      <c r="BF99" s="24">
        <v>105735.61719999999</v>
      </c>
      <c r="BG99" s="24">
        <v>142395.375</v>
      </c>
      <c r="BH99" s="24">
        <v>1572345.75</v>
      </c>
      <c r="BI99" s="24">
        <v>956619.25</v>
      </c>
      <c r="BJ99" s="24">
        <v>220698.70310000001</v>
      </c>
    </row>
    <row r="100" spans="1:62" ht="12" customHeight="1" x14ac:dyDescent="0.2">
      <c r="A100" s="7">
        <v>101</v>
      </c>
      <c r="B100" s="7" t="str">
        <f t="shared" si="17"/>
        <v>ornithine</v>
      </c>
      <c r="C100" s="7" t="s">
        <v>340</v>
      </c>
      <c r="D100" s="7" t="s">
        <v>1382</v>
      </c>
      <c r="E100" s="7"/>
      <c r="F100" s="7"/>
      <c r="G100" s="7" t="s">
        <v>1383</v>
      </c>
      <c r="H100" s="7" t="s">
        <v>379</v>
      </c>
      <c r="I100" s="7">
        <v>132.089877624</v>
      </c>
      <c r="J100" s="7" t="s">
        <v>1384</v>
      </c>
      <c r="K100" s="16">
        <v>0</v>
      </c>
      <c r="L100" s="16">
        <v>1</v>
      </c>
      <c r="M100" s="16">
        <f t="shared" si="0"/>
        <v>1</v>
      </c>
      <c r="N100" s="16">
        <f t="shared" si="1"/>
        <v>2</v>
      </c>
      <c r="O100" s="16" t="str">
        <f t="shared" si="2"/>
        <v>Level 1</v>
      </c>
      <c r="P100" s="16"/>
      <c r="Q100" s="16"/>
      <c r="R100" s="16"/>
      <c r="S100" s="16" t="s">
        <v>1001</v>
      </c>
      <c r="T100" s="21">
        <v>1103473.25</v>
      </c>
      <c r="U100" s="18" t="s">
        <v>1909</v>
      </c>
      <c r="V100" s="18">
        <v>17.04115736</v>
      </c>
      <c r="W100" s="18"/>
      <c r="X100" s="18"/>
      <c r="Y100" s="18"/>
      <c r="Z100" s="18"/>
      <c r="AA100" s="22"/>
      <c r="AB100" s="18" t="s">
        <v>382</v>
      </c>
      <c r="AC100" s="18">
        <v>131.08260000000001</v>
      </c>
      <c r="AD100" s="18">
        <v>131.08260000000001</v>
      </c>
      <c r="AE100" s="22">
        <v>0</v>
      </c>
      <c r="AF100" s="22">
        <v>0.19159999999999999</v>
      </c>
      <c r="AG100" s="18">
        <v>16.440000000000001</v>
      </c>
      <c r="AH100" s="18">
        <v>16.75</v>
      </c>
      <c r="AI100" s="18">
        <v>17.04</v>
      </c>
      <c r="AJ100" s="18">
        <v>16.63</v>
      </c>
      <c r="AK100" s="22">
        <v>0.41</v>
      </c>
      <c r="AL100" s="7" t="s">
        <v>2155</v>
      </c>
      <c r="AM100" s="7">
        <v>243322.95310000001</v>
      </c>
      <c r="AN100" s="7">
        <v>76537.851559999996</v>
      </c>
      <c r="AO100" s="7">
        <v>65720.367190000004</v>
      </c>
      <c r="AP100" s="7">
        <v>3327198.5</v>
      </c>
      <c r="AQ100" s="7">
        <v>588681.875</v>
      </c>
      <c r="AR100" s="7">
        <v>1344608</v>
      </c>
      <c r="AS100" s="7">
        <v>3800977.75</v>
      </c>
      <c r="AT100" s="7">
        <v>1216504</v>
      </c>
      <c r="AU100" s="7">
        <v>38090.730470000002</v>
      </c>
      <c r="AV100" s="7">
        <v>82717.703129999994</v>
      </c>
      <c r="AW100" s="7">
        <v>44521.058590000001</v>
      </c>
      <c r="AX100" s="7">
        <v>80470.054690000004</v>
      </c>
      <c r="AY100" s="7">
        <v>42985.257810000003</v>
      </c>
      <c r="AZ100" s="7">
        <v>63282.199220000002</v>
      </c>
      <c r="BA100" s="7">
        <v>60086.386720000002</v>
      </c>
      <c r="BB100" s="7">
        <v>30430.253909999999</v>
      </c>
      <c r="BC100" s="7">
        <v>93714.960940000004</v>
      </c>
      <c r="BD100" s="7">
        <v>3484019</v>
      </c>
      <c r="BE100" s="7">
        <v>3737787</v>
      </c>
      <c r="BF100" s="7">
        <v>1391148.875</v>
      </c>
      <c r="BG100" s="7">
        <v>2736537.5</v>
      </c>
      <c r="BH100" s="7">
        <v>100092.4531</v>
      </c>
      <c r="BI100" s="7">
        <v>79617.34375</v>
      </c>
      <c r="BJ100" s="7">
        <v>55415.433590000001</v>
      </c>
    </row>
    <row r="101" spans="1:62" s="26" customFormat="1" ht="12" customHeight="1" x14ac:dyDescent="0.2">
      <c r="A101" s="24">
        <v>41</v>
      </c>
      <c r="B101" s="24" t="str">
        <f t="shared" si="17"/>
        <v>orotic acid</v>
      </c>
      <c r="C101" s="24" t="s">
        <v>340</v>
      </c>
      <c r="D101" s="24" t="s">
        <v>1387</v>
      </c>
      <c r="E101" s="24"/>
      <c r="F101" s="24"/>
      <c r="G101" s="24" t="s">
        <v>1388</v>
      </c>
      <c r="H101" s="24" t="s">
        <v>379</v>
      </c>
      <c r="I101" s="24">
        <v>156.01710660800001</v>
      </c>
      <c r="J101" s="24" t="s">
        <v>1389</v>
      </c>
      <c r="K101" s="27">
        <v>1</v>
      </c>
      <c r="L101" s="27">
        <v>1</v>
      </c>
      <c r="M101" s="27">
        <f t="shared" si="0"/>
        <v>1</v>
      </c>
      <c r="N101" s="27">
        <f t="shared" si="1"/>
        <v>3</v>
      </c>
      <c r="O101" s="27" t="str">
        <f t="shared" si="2"/>
        <v>Level 1+</v>
      </c>
      <c r="P101" s="27"/>
      <c r="Q101" s="27"/>
      <c r="R101" s="27"/>
      <c r="S101" s="27" t="s">
        <v>964</v>
      </c>
      <c r="T101" s="28">
        <v>12935143</v>
      </c>
      <c r="U101" s="29" t="s">
        <v>1909</v>
      </c>
      <c r="V101" s="29">
        <v>7.1989522270000004</v>
      </c>
      <c r="W101" s="29" t="s">
        <v>1909</v>
      </c>
      <c r="X101" s="29">
        <v>7.5</v>
      </c>
      <c r="Y101" s="29">
        <v>2</v>
      </c>
      <c r="Z101" s="29" t="s">
        <v>2156</v>
      </c>
      <c r="AA101" s="30">
        <v>0.97929999999999995</v>
      </c>
      <c r="AB101" s="29" t="s">
        <v>382</v>
      </c>
      <c r="AC101" s="29">
        <v>155.00980000000001</v>
      </c>
      <c r="AD101" s="29">
        <v>155.00980000000001</v>
      </c>
      <c r="AE101" s="30">
        <v>0</v>
      </c>
      <c r="AF101" s="30">
        <v>6.3500000000000001E-2</v>
      </c>
      <c r="AG101" s="29">
        <v>7.4</v>
      </c>
      <c r="AH101" s="29">
        <v>7.6</v>
      </c>
      <c r="AI101" s="29">
        <v>7.2</v>
      </c>
      <c r="AJ101" s="29">
        <v>7.5</v>
      </c>
      <c r="AK101" s="30">
        <v>0.3</v>
      </c>
      <c r="AL101" s="24" t="s">
        <v>2157</v>
      </c>
      <c r="AM101" s="24">
        <v>44902.976560000003</v>
      </c>
      <c r="AN101" s="24">
        <v>9898.5244139999995</v>
      </c>
      <c r="AO101" s="24">
        <v>11259.11426</v>
      </c>
      <c r="AP101" s="24">
        <v>97474.101559999996</v>
      </c>
      <c r="AQ101" s="24">
        <v>252857.10939999999</v>
      </c>
      <c r="AR101" s="24">
        <v>200784.32810000001</v>
      </c>
      <c r="AS101" s="24">
        <v>175843.29689999999</v>
      </c>
      <c r="AT101" s="24">
        <v>157078.0313</v>
      </c>
      <c r="AU101" s="24">
        <v>561330.75</v>
      </c>
      <c r="AV101" s="24">
        <v>597551.375</v>
      </c>
      <c r="AW101" s="24">
        <v>88232.898440000004</v>
      </c>
      <c r="AX101" s="24">
        <v>65342.125</v>
      </c>
      <c r="AY101" s="24">
        <v>93058.796879999994</v>
      </c>
      <c r="AZ101" s="24">
        <v>118661.14840000001</v>
      </c>
      <c r="BA101" s="24">
        <v>93264.476559999996</v>
      </c>
      <c r="BB101" s="24">
        <v>136088.92189999999</v>
      </c>
      <c r="BC101" s="24">
        <v>300215.5625</v>
      </c>
      <c r="BD101" s="24">
        <v>70513.9375</v>
      </c>
      <c r="BE101" s="24">
        <v>183991.48439999999</v>
      </c>
      <c r="BF101" s="24">
        <v>55867.0625</v>
      </c>
      <c r="BG101" s="24">
        <v>136332.76560000001</v>
      </c>
      <c r="BH101" s="24">
        <v>67197.171879999994</v>
      </c>
      <c r="BI101" s="24">
        <v>144125.57810000001</v>
      </c>
      <c r="BJ101" s="24">
        <v>138028.7188</v>
      </c>
    </row>
    <row r="102" spans="1:62" ht="12" customHeight="1" x14ac:dyDescent="0.2">
      <c r="A102" s="7">
        <v>38</v>
      </c>
      <c r="B102" s="7" t="str">
        <f t="shared" si="17"/>
        <v>pantothenic acid</v>
      </c>
      <c r="C102" s="7" t="s">
        <v>340</v>
      </c>
      <c r="D102" s="7" t="s">
        <v>604</v>
      </c>
      <c r="E102" s="7"/>
      <c r="F102" s="7"/>
      <c r="G102" s="7" t="s">
        <v>605</v>
      </c>
      <c r="H102" s="7" t="s">
        <v>342</v>
      </c>
      <c r="I102" s="7">
        <v>219.110672644</v>
      </c>
      <c r="J102" s="7" t="s">
        <v>606</v>
      </c>
      <c r="K102" s="16">
        <v>1</v>
      </c>
      <c r="L102" s="16">
        <v>1</v>
      </c>
      <c r="M102" s="16">
        <f t="shared" si="0"/>
        <v>1</v>
      </c>
      <c r="N102" s="16">
        <f t="shared" si="1"/>
        <v>3</v>
      </c>
      <c r="O102" s="16" t="str">
        <f t="shared" si="2"/>
        <v>Level 1+</v>
      </c>
      <c r="P102" s="16"/>
      <c r="Q102" s="16"/>
      <c r="R102" s="16"/>
      <c r="S102" s="16" t="s">
        <v>964</v>
      </c>
      <c r="T102" s="21">
        <v>7802980</v>
      </c>
      <c r="U102" s="18" t="s">
        <v>1873</v>
      </c>
      <c r="V102" s="18">
        <v>6.3075318549999997</v>
      </c>
      <c r="W102" s="18" t="s">
        <v>1877</v>
      </c>
      <c r="X102" s="18">
        <v>6.76</v>
      </c>
      <c r="Y102" s="18">
        <v>21</v>
      </c>
      <c r="Z102" s="18" t="s">
        <v>2158</v>
      </c>
      <c r="AA102" s="22">
        <v>0.88349999999999995</v>
      </c>
      <c r="AB102" s="18" t="s">
        <v>345</v>
      </c>
      <c r="AC102" s="18">
        <v>220.11799999999999</v>
      </c>
      <c r="AD102" s="18">
        <v>220.11760000000001</v>
      </c>
      <c r="AE102" s="22">
        <v>2.9999999999999997E-4</v>
      </c>
      <c r="AF102" s="22">
        <v>1.5550999999999999</v>
      </c>
      <c r="AG102" s="18">
        <v>6.08</v>
      </c>
      <c r="AH102" s="18">
        <v>6.85</v>
      </c>
      <c r="AI102" s="18">
        <v>6.31</v>
      </c>
      <c r="AJ102" s="18">
        <v>6.62</v>
      </c>
      <c r="AK102" s="22">
        <v>0.31</v>
      </c>
      <c r="AL102" s="7" t="s">
        <v>2159</v>
      </c>
      <c r="AM102" s="7">
        <v>3850.4663089999999</v>
      </c>
      <c r="AN102" s="7"/>
      <c r="AO102" s="7"/>
      <c r="AP102" s="7">
        <v>5045443.5</v>
      </c>
      <c r="AQ102" s="7">
        <v>4980600</v>
      </c>
      <c r="AR102" s="7">
        <v>4531080.5</v>
      </c>
      <c r="AS102" s="7">
        <v>7802980</v>
      </c>
      <c r="AT102" s="7">
        <v>6915305</v>
      </c>
      <c r="AU102" s="7">
        <v>27136.144530000001</v>
      </c>
      <c r="AV102" s="7">
        <v>126381.6719</v>
      </c>
      <c r="AW102" s="7">
        <v>2672010.75</v>
      </c>
      <c r="AX102" s="7">
        <v>2801945.75</v>
      </c>
      <c r="AY102" s="7">
        <v>2857474.75</v>
      </c>
      <c r="AZ102" s="7">
        <v>3021960.5</v>
      </c>
      <c r="BA102" s="7">
        <v>1856429.75</v>
      </c>
      <c r="BB102" s="7">
        <v>2802928.5</v>
      </c>
      <c r="BC102" s="7">
        <v>189133.3438</v>
      </c>
      <c r="BD102" s="7">
        <v>952507.25</v>
      </c>
      <c r="BE102" s="7">
        <v>2144862.75</v>
      </c>
      <c r="BF102" s="7">
        <v>1132840.25</v>
      </c>
      <c r="BG102" s="7">
        <v>1510146.875</v>
      </c>
      <c r="BH102" s="7">
        <v>1953024.375</v>
      </c>
      <c r="BI102" s="7">
        <v>66584.992190000004</v>
      </c>
      <c r="BJ102" s="7">
        <v>50857.660159999999</v>
      </c>
    </row>
    <row r="103" spans="1:62" ht="12" customHeight="1" x14ac:dyDescent="0.2">
      <c r="A103" s="7">
        <v>44</v>
      </c>
      <c r="B103" s="7" t="str">
        <f t="shared" si="17"/>
        <v>phenylalanine</v>
      </c>
      <c r="C103" s="7" t="s">
        <v>340</v>
      </c>
      <c r="D103" s="7" t="s">
        <v>609</v>
      </c>
      <c r="E103" s="7"/>
      <c r="F103" s="7"/>
      <c r="G103" s="7" t="s">
        <v>610</v>
      </c>
      <c r="H103" s="7" t="s">
        <v>379</v>
      </c>
      <c r="I103" s="7">
        <v>165.078978592</v>
      </c>
      <c r="J103" s="7" t="s">
        <v>611</v>
      </c>
      <c r="K103" s="16">
        <v>1</v>
      </c>
      <c r="L103" s="16">
        <v>1</v>
      </c>
      <c r="M103" s="16">
        <f t="shared" si="0"/>
        <v>1</v>
      </c>
      <c r="N103" s="16">
        <f t="shared" si="1"/>
        <v>3</v>
      </c>
      <c r="O103" s="16" t="str">
        <f t="shared" si="2"/>
        <v>Level 1+</v>
      </c>
      <c r="P103" s="16"/>
      <c r="Q103" s="16"/>
      <c r="R103" s="16"/>
      <c r="S103" s="16" t="s">
        <v>964</v>
      </c>
      <c r="T103" s="21">
        <v>14095663</v>
      </c>
      <c r="U103" s="18" t="s">
        <v>1909</v>
      </c>
      <c r="V103" s="18">
        <v>8.3191271649999994</v>
      </c>
      <c r="W103" s="18" t="s">
        <v>1909</v>
      </c>
      <c r="X103" s="18">
        <v>8.75</v>
      </c>
      <c r="Y103" s="18">
        <v>5</v>
      </c>
      <c r="Z103" s="18" t="s">
        <v>2160</v>
      </c>
      <c r="AA103" s="22">
        <v>0.92969999999999997</v>
      </c>
      <c r="AB103" s="18" t="s">
        <v>382</v>
      </c>
      <c r="AC103" s="18">
        <v>164.07169999999999</v>
      </c>
      <c r="AD103" s="18">
        <v>164.0719</v>
      </c>
      <c r="AE103" s="22">
        <v>2.0000000000000001E-4</v>
      </c>
      <c r="AF103" s="22">
        <v>1.4148000000000001</v>
      </c>
      <c r="AG103" s="18">
        <v>8.43</v>
      </c>
      <c r="AH103" s="18">
        <v>9.01</v>
      </c>
      <c r="AI103" s="18">
        <v>8.32</v>
      </c>
      <c r="AJ103" s="18">
        <v>8.68</v>
      </c>
      <c r="AK103" s="22">
        <v>0.36</v>
      </c>
      <c r="AL103" s="7" t="s">
        <v>2161</v>
      </c>
      <c r="AM103" s="7"/>
      <c r="AN103" s="7"/>
      <c r="AO103" s="7"/>
      <c r="AP103" s="7">
        <v>257906.0313</v>
      </c>
      <c r="AQ103" s="7">
        <v>53962.515630000002</v>
      </c>
      <c r="AR103" s="7">
        <v>107749.3281</v>
      </c>
      <c r="AS103" s="7">
        <v>246158.6875</v>
      </c>
      <c r="AT103" s="7">
        <v>157663.32810000001</v>
      </c>
      <c r="AU103" s="7"/>
      <c r="AV103" s="7"/>
      <c r="AW103" s="7">
        <v>44890.726560000003</v>
      </c>
      <c r="AX103" s="7">
        <v>113097.6719</v>
      </c>
      <c r="AY103" s="7">
        <v>68341.546879999994</v>
      </c>
      <c r="AZ103" s="7">
        <v>101494.80469999999</v>
      </c>
      <c r="BA103" s="7">
        <v>89428.835940000004</v>
      </c>
      <c r="BB103" s="7"/>
      <c r="BC103" s="7"/>
      <c r="BD103" s="7">
        <v>27136.896479999999</v>
      </c>
      <c r="BE103" s="7">
        <v>30131.460940000001</v>
      </c>
      <c r="BF103" s="7">
        <v>18945.378909999999</v>
      </c>
      <c r="BG103" s="7">
        <v>16459.560549999998</v>
      </c>
      <c r="BH103" s="7">
        <v>6766.1435549999997</v>
      </c>
      <c r="BI103" s="7"/>
      <c r="BJ103" s="7"/>
    </row>
    <row r="104" spans="1:62" ht="12" customHeight="1" x14ac:dyDescent="0.2">
      <c r="A104" s="7">
        <v>66</v>
      </c>
      <c r="B104" s="7" t="str">
        <f t="shared" si="17"/>
        <v>pipecolic acid</v>
      </c>
      <c r="C104" s="7" t="s">
        <v>340</v>
      </c>
      <c r="D104" s="7" t="s">
        <v>615</v>
      </c>
      <c r="E104" s="7"/>
      <c r="F104" s="7"/>
      <c r="G104" s="7" t="s">
        <v>616</v>
      </c>
      <c r="H104" s="7" t="s">
        <v>342</v>
      </c>
      <c r="I104" s="7">
        <v>129.078978592</v>
      </c>
      <c r="J104" s="7" t="s">
        <v>617</v>
      </c>
      <c r="K104" s="16">
        <v>1</v>
      </c>
      <c r="L104" s="16">
        <v>1</v>
      </c>
      <c r="M104" s="16">
        <f t="shared" si="0"/>
        <v>1</v>
      </c>
      <c r="N104" s="16">
        <f t="shared" si="1"/>
        <v>3</v>
      </c>
      <c r="O104" s="16" t="str">
        <f t="shared" si="2"/>
        <v>Level 1+</v>
      </c>
      <c r="P104" s="16"/>
      <c r="Q104" s="16"/>
      <c r="R104" s="16"/>
      <c r="S104" s="16" t="s">
        <v>964</v>
      </c>
      <c r="T104" s="21">
        <v>2735591.5</v>
      </c>
      <c r="U104" s="18" t="s">
        <v>1870</v>
      </c>
      <c r="V104" s="18">
        <v>10.34836658</v>
      </c>
      <c r="W104" s="18" t="s">
        <v>1870</v>
      </c>
      <c r="X104" s="18">
        <v>10.31</v>
      </c>
      <c r="Y104" s="18">
        <v>3</v>
      </c>
      <c r="Z104" s="18" t="s">
        <v>2162</v>
      </c>
      <c r="AA104" s="22">
        <v>0.79600000000000004</v>
      </c>
      <c r="AB104" s="18" t="s">
        <v>345</v>
      </c>
      <c r="AC104" s="18">
        <v>130.08629999999999</v>
      </c>
      <c r="AD104" s="18">
        <v>130.08619999999999</v>
      </c>
      <c r="AE104" s="22">
        <v>1E-4</v>
      </c>
      <c r="AF104" s="22">
        <v>0.89349999999999996</v>
      </c>
      <c r="AG104" s="18">
        <v>10.23</v>
      </c>
      <c r="AH104" s="18">
        <v>10.87</v>
      </c>
      <c r="AI104" s="18">
        <v>10.35</v>
      </c>
      <c r="AJ104" s="18">
        <v>10.42</v>
      </c>
      <c r="AK104" s="22">
        <v>7.0000000000000007E-2</v>
      </c>
      <c r="AL104" s="7" t="s">
        <v>2163</v>
      </c>
      <c r="AM104" s="7">
        <v>14342.5332</v>
      </c>
      <c r="AN104" s="7">
        <v>17667.652340000001</v>
      </c>
      <c r="AO104" s="7">
        <v>19837.683590000001</v>
      </c>
      <c r="AP104" s="7">
        <v>2735591.5</v>
      </c>
      <c r="AQ104" s="7">
        <v>217131.14060000001</v>
      </c>
      <c r="AR104" s="7">
        <v>441343.84379999997</v>
      </c>
      <c r="AS104" s="7">
        <v>897391.6875</v>
      </c>
      <c r="AT104" s="7">
        <v>235039.73439999999</v>
      </c>
      <c r="AU104" s="7">
        <v>25741.617190000001</v>
      </c>
      <c r="AV104" s="7">
        <v>25273.89258</v>
      </c>
      <c r="AW104" s="7">
        <v>86488.859379999994</v>
      </c>
      <c r="AX104" s="7">
        <v>48654.09375</v>
      </c>
      <c r="AY104" s="7">
        <v>97477.046879999994</v>
      </c>
      <c r="AZ104" s="7">
        <v>59920.578130000002</v>
      </c>
      <c r="BA104" s="7">
        <v>44587.332029999998</v>
      </c>
      <c r="BB104" s="7">
        <v>218152.5625</v>
      </c>
      <c r="BC104" s="7">
        <v>56846.769529999998</v>
      </c>
      <c r="BD104" s="7">
        <v>602817.1875</v>
      </c>
      <c r="BE104" s="7">
        <v>1027661.688</v>
      </c>
      <c r="BF104" s="7">
        <v>94135.65625</v>
      </c>
      <c r="BG104" s="7">
        <v>477166.65629999997</v>
      </c>
      <c r="BH104" s="7">
        <v>730273.25</v>
      </c>
      <c r="BI104" s="7">
        <v>31164.78125</v>
      </c>
      <c r="BJ104" s="7">
        <v>95310.671879999994</v>
      </c>
    </row>
    <row r="105" spans="1:62" ht="12" customHeight="1" x14ac:dyDescent="0.2">
      <c r="A105" s="7">
        <v>65</v>
      </c>
      <c r="B105" s="7" t="str">
        <f t="shared" si="17"/>
        <v>proline</v>
      </c>
      <c r="C105" s="7" t="s">
        <v>340</v>
      </c>
      <c r="D105" s="7" t="s">
        <v>621</v>
      </c>
      <c r="E105" s="7"/>
      <c r="F105" s="7"/>
      <c r="G105" s="7" t="s">
        <v>622</v>
      </c>
      <c r="H105" s="7" t="s">
        <v>342</v>
      </c>
      <c r="I105" s="7">
        <v>115.063328528</v>
      </c>
      <c r="J105" s="7" t="s">
        <v>623</v>
      </c>
      <c r="K105" s="16">
        <v>1</v>
      </c>
      <c r="L105" s="16">
        <v>1</v>
      </c>
      <c r="M105" s="16">
        <f t="shared" si="0"/>
        <v>1</v>
      </c>
      <c r="N105" s="16">
        <f t="shared" si="1"/>
        <v>3</v>
      </c>
      <c r="O105" s="16" t="str">
        <f t="shared" si="2"/>
        <v>Level 1+</v>
      </c>
      <c r="P105" s="16"/>
      <c r="Q105" s="16"/>
      <c r="R105" s="16"/>
      <c r="S105" s="16" t="s">
        <v>964</v>
      </c>
      <c r="T105" s="21">
        <v>211298352</v>
      </c>
      <c r="U105" s="18" t="s">
        <v>1870</v>
      </c>
      <c r="V105" s="18">
        <v>10.297287219999999</v>
      </c>
      <c r="W105" s="18" t="s">
        <v>1882</v>
      </c>
      <c r="X105" s="18">
        <v>10.09</v>
      </c>
      <c r="Y105" s="18">
        <v>2</v>
      </c>
      <c r="Z105" s="18" t="s">
        <v>624</v>
      </c>
      <c r="AA105" s="22">
        <v>0.98640000000000005</v>
      </c>
      <c r="AB105" s="18" t="s">
        <v>345</v>
      </c>
      <c r="AC105" s="18">
        <v>116.0706</v>
      </c>
      <c r="AD105" s="18">
        <v>116.0707</v>
      </c>
      <c r="AE105" s="22">
        <v>1E-4</v>
      </c>
      <c r="AF105" s="22">
        <v>0.65459999999999996</v>
      </c>
      <c r="AG105" s="18">
        <v>9.98</v>
      </c>
      <c r="AH105" s="18">
        <v>10.45</v>
      </c>
      <c r="AI105" s="18">
        <v>10.3</v>
      </c>
      <c r="AJ105" s="18">
        <v>10.24</v>
      </c>
      <c r="AK105" s="22">
        <v>0.05</v>
      </c>
      <c r="AL105" s="7" t="s">
        <v>2164</v>
      </c>
      <c r="AM105" s="7">
        <v>22828.546880000002</v>
      </c>
      <c r="AN105" s="7">
        <v>25298.005860000001</v>
      </c>
      <c r="AO105" s="7">
        <v>24152.394530000001</v>
      </c>
      <c r="AP105" s="7">
        <v>211298352</v>
      </c>
      <c r="AQ105" s="7">
        <v>8101770</v>
      </c>
      <c r="AR105" s="7">
        <v>36946820</v>
      </c>
      <c r="AS105" s="7">
        <v>14201321</v>
      </c>
      <c r="AT105" s="7">
        <v>11815200</v>
      </c>
      <c r="AU105" s="7">
        <v>183851.23439999999</v>
      </c>
      <c r="AV105" s="7">
        <v>932344.875</v>
      </c>
      <c r="AW105" s="7">
        <v>4415229.5</v>
      </c>
      <c r="AX105" s="7">
        <v>515118.75</v>
      </c>
      <c r="AY105" s="7">
        <v>473502.625</v>
      </c>
      <c r="AZ105" s="7">
        <v>1788547.375</v>
      </c>
      <c r="BA105" s="7">
        <v>1382960.125</v>
      </c>
      <c r="BB105" s="7">
        <v>11495186</v>
      </c>
      <c r="BC105" s="7">
        <v>1230943.125</v>
      </c>
      <c r="BD105" s="7">
        <v>2344922.75</v>
      </c>
      <c r="BE105" s="7">
        <v>4068213.5</v>
      </c>
      <c r="BF105" s="7">
        <v>348626.25</v>
      </c>
      <c r="BG105" s="7">
        <v>1780771.875</v>
      </c>
      <c r="BH105" s="7">
        <v>6906237</v>
      </c>
      <c r="BI105" s="7">
        <v>120211.83590000001</v>
      </c>
      <c r="BJ105" s="7">
        <v>440622.375</v>
      </c>
    </row>
    <row r="106" spans="1:62" ht="12" customHeight="1" x14ac:dyDescent="0.2">
      <c r="A106" s="7">
        <v>60</v>
      </c>
      <c r="B106" s="7" t="str">
        <f t="shared" si="17"/>
        <v>pyridoxamine</v>
      </c>
      <c r="C106" s="7" t="s">
        <v>340</v>
      </c>
      <c r="D106" s="7" t="s">
        <v>1404</v>
      </c>
      <c r="E106" s="7"/>
      <c r="F106" s="7"/>
      <c r="G106" s="7" t="s">
        <v>1405</v>
      </c>
      <c r="H106" s="7" t="s">
        <v>342</v>
      </c>
      <c r="I106" s="7">
        <v>168.089877624</v>
      </c>
      <c r="J106" s="7" t="s">
        <v>1406</v>
      </c>
      <c r="K106" s="16">
        <v>0</v>
      </c>
      <c r="L106" s="16">
        <v>1</v>
      </c>
      <c r="M106" s="16">
        <f t="shared" si="0"/>
        <v>1</v>
      </c>
      <c r="N106" s="16">
        <f t="shared" si="1"/>
        <v>2</v>
      </c>
      <c r="O106" s="16" t="str">
        <f t="shared" si="2"/>
        <v>Level 1</v>
      </c>
      <c r="P106" s="16"/>
      <c r="Q106" s="16"/>
      <c r="R106" s="16"/>
      <c r="S106" s="16" t="s">
        <v>1001</v>
      </c>
      <c r="T106" s="21">
        <v>1106172.125</v>
      </c>
      <c r="U106" s="18" t="s">
        <v>1888</v>
      </c>
      <c r="V106" s="18">
        <v>9.459055695</v>
      </c>
      <c r="W106" s="18"/>
      <c r="X106" s="18"/>
      <c r="Y106" s="18"/>
      <c r="Z106" s="18"/>
      <c r="AA106" s="22"/>
      <c r="AB106" s="18" t="s">
        <v>345</v>
      </c>
      <c r="AC106" s="18">
        <v>169.09719999999999</v>
      </c>
      <c r="AD106" s="18">
        <v>169.09690000000001</v>
      </c>
      <c r="AE106" s="22">
        <v>2.9999999999999997E-4</v>
      </c>
      <c r="AF106" s="22">
        <v>1.5422</v>
      </c>
      <c r="AG106" s="18">
        <v>9.2100000000000009</v>
      </c>
      <c r="AH106" s="18">
        <v>9.65</v>
      </c>
      <c r="AI106" s="18">
        <v>9.4600000000000009</v>
      </c>
      <c r="AJ106" s="18">
        <v>9.3800000000000008</v>
      </c>
      <c r="AK106" s="22">
        <v>0.08</v>
      </c>
      <c r="AL106" s="7" t="s">
        <v>2165</v>
      </c>
      <c r="AM106" s="7">
        <v>11743.581050000001</v>
      </c>
      <c r="AN106" s="7">
        <v>12951.58887</v>
      </c>
      <c r="AO106" s="7">
        <v>12716.987300000001</v>
      </c>
      <c r="AP106" s="7">
        <v>428811.5625</v>
      </c>
      <c r="AQ106" s="7">
        <v>270905.4375</v>
      </c>
      <c r="AR106" s="7">
        <v>261038</v>
      </c>
      <c r="AS106" s="7">
        <v>1038963.938</v>
      </c>
      <c r="AT106" s="7">
        <v>520833.65629999997</v>
      </c>
      <c r="AU106" s="7">
        <v>22084.685549999998</v>
      </c>
      <c r="AV106" s="7">
        <v>27330.42383</v>
      </c>
      <c r="AW106" s="7">
        <v>100530.85159999999</v>
      </c>
      <c r="AX106" s="7">
        <v>136507.0625</v>
      </c>
      <c r="AY106" s="7">
        <v>273856.8125</v>
      </c>
      <c r="AZ106" s="7">
        <v>246848.5625</v>
      </c>
      <c r="BA106" s="7">
        <v>19469.515630000002</v>
      </c>
      <c r="BB106" s="7">
        <v>580381.375</v>
      </c>
      <c r="BC106" s="7">
        <v>34693.292970000002</v>
      </c>
      <c r="BD106" s="7">
        <v>17941.097659999999</v>
      </c>
      <c r="BE106" s="7"/>
      <c r="BF106" s="7">
        <v>18664.11133</v>
      </c>
      <c r="BG106" s="7"/>
      <c r="BH106" s="7">
        <v>1106172.125</v>
      </c>
      <c r="BI106" s="7">
        <v>19664.970700000002</v>
      </c>
      <c r="BJ106" s="7">
        <v>17860.519530000001</v>
      </c>
    </row>
    <row r="107" spans="1:62" ht="12" customHeight="1" x14ac:dyDescent="0.2">
      <c r="A107" s="7">
        <v>11</v>
      </c>
      <c r="B107" s="7" t="str">
        <f t="shared" si="17"/>
        <v>pyridoxine</v>
      </c>
      <c r="C107" s="7" t="s">
        <v>340</v>
      </c>
      <c r="D107" s="7" t="s">
        <v>626</v>
      </c>
      <c r="E107" s="7"/>
      <c r="F107" s="7"/>
      <c r="G107" s="7" t="s">
        <v>629</v>
      </c>
      <c r="H107" s="7" t="s">
        <v>342</v>
      </c>
      <c r="I107" s="7">
        <v>169.073893212</v>
      </c>
      <c r="J107" s="7" t="s">
        <v>630</v>
      </c>
      <c r="K107" s="16">
        <v>1</v>
      </c>
      <c r="L107" s="16">
        <v>1</v>
      </c>
      <c r="M107" s="16">
        <f t="shared" si="0"/>
        <v>1</v>
      </c>
      <c r="N107" s="16">
        <f t="shared" si="1"/>
        <v>3</v>
      </c>
      <c r="O107" s="16" t="str">
        <f t="shared" si="2"/>
        <v>Level 1+</v>
      </c>
      <c r="P107" s="16"/>
      <c r="Q107" s="16"/>
      <c r="R107" s="16"/>
      <c r="S107" s="16" t="s">
        <v>964</v>
      </c>
      <c r="T107" s="21">
        <v>62706168</v>
      </c>
      <c r="U107" s="18" t="s">
        <v>1888</v>
      </c>
      <c r="V107" s="18">
        <v>1.976472153</v>
      </c>
      <c r="W107" s="18" t="s">
        <v>1888</v>
      </c>
      <c r="X107" s="18">
        <v>1.95</v>
      </c>
      <c r="Y107" s="18">
        <v>4</v>
      </c>
      <c r="Z107" s="18" t="s">
        <v>631</v>
      </c>
      <c r="AA107" s="22">
        <v>0.9395</v>
      </c>
      <c r="AB107" s="18" t="s">
        <v>345</v>
      </c>
      <c r="AC107" s="18">
        <v>170.0812</v>
      </c>
      <c r="AD107" s="18">
        <v>170.08090000000001</v>
      </c>
      <c r="AE107" s="22">
        <v>2.9999999999999997E-4</v>
      </c>
      <c r="AF107" s="22">
        <v>1.645</v>
      </c>
      <c r="AG107" s="18">
        <v>1.71</v>
      </c>
      <c r="AH107" s="18">
        <v>2.2200000000000002</v>
      </c>
      <c r="AI107" s="18">
        <v>1.98</v>
      </c>
      <c r="AJ107" s="18">
        <v>1.87</v>
      </c>
      <c r="AK107" s="22">
        <v>0.11</v>
      </c>
      <c r="AL107" s="7" t="s">
        <v>2166</v>
      </c>
      <c r="AM107" s="7">
        <v>53362.535159999999</v>
      </c>
      <c r="AN107" s="7">
        <v>22528.900389999999</v>
      </c>
      <c r="AO107" s="7">
        <v>26475.789059999999</v>
      </c>
      <c r="AP107" s="7">
        <v>5230231</v>
      </c>
      <c r="AQ107" s="7">
        <v>1913506.25</v>
      </c>
      <c r="AR107" s="7">
        <v>3360101.25</v>
      </c>
      <c r="AS107" s="7">
        <v>2929778.75</v>
      </c>
      <c r="AT107" s="7">
        <v>3218070.5</v>
      </c>
      <c r="AU107" s="7">
        <v>122426.85159999999</v>
      </c>
      <c r="AV107" s="7">
        <v>139829.7188</v>
      </c>
      <c r="AW107" s="7">
        <v>1932797.875</v>
      </c>
      <c r="AX107" s="7">
        <v>1842071.375</v>
      </c>
      <c r="AY107" s="7">
        <v>2371218.25</v>
      </c>
      <c r="AZ107" s="7">
        <v>1802575.625</v>
      </c>
      <c r="BA107" s="7">
        <v>957989.6875</v>
      </c>
      <c r="BB107" s="7">
        <v>2522509</v>
      </c>
      <c r="BC107" s="7">
        <v>313954.9375</v>
      </c>
      <c r="BD107" s="7">
        <v>1435373.75</v>
      </c>
      <c r="BE107" s="7">
        <v>1375009</v>
      </c>
      <c r="BF107" s="7">
        <v>1563844.5</v>
      </c>
      <c r="BG107" s="7">
        <v>1602228.25</v>
      </c>
      <c r="BH107" s="7">
        <v>62706168</v>
      </c>
      <c r="BI107" s="7">
        <v>309599.5625</v>
      </c>
      <c r="BJ107" s="7">
        <v>207875.14060000001</v>
      </c>
    </row>
    <row r="108" spans="1:62" ht="12" customHeight="1" x14ac:dyDescent="0.2">
      <c r="A108" s="7">
        <v>67</v>
      </c>
      <c r="B108" s="7" t="str">
        <f t="shared" si="17"/>
        <v>quinic acid</v>
      </c>
      <c r="C108" s="7" t="s">
        <v>340</v>
      </c>
      <c r="D108" s="7" t="s">
        <v>1415</v>
      </c>
      <c r="E108" s="7"/>
      <c r="F108" s="7"/>
      <c r="G108" s="7" t="s">
        <v>1416</v>
      </c>
      <c r="H108" s="7" t="s">
        <v>379</v>
      </c>
      <c r="I108" s="7">
        <v>192.06338810400001</v>
      </c>
      <c r="J108" s="7" t="s">
        <v>1417</v>
      </c>
      <c r="K108" s="16">
        <v>1</v>
      </c>
      <c r="L108" s="16">
        <v>1</v>
      </c>
      <c r="M108" s="16">
        <f t="shared" si="0"/>
        <v>1</v>
      </c>
      <c r="N108" s="16">
        <f t="shared" si="1"/>
        <v>3</v>
      </c>
      <c r="O108" s="16" t="str">
        <f t="shared" si="2"/>
        <v>Level 1+</v>
      </c>
      <c r="P108" s="16"/>
      <c r="Q108" s="16"/>
      <c r="R108" s="16"/>
      <c r="S108" s="16" t="s">
        <v>964</v>
      </c>
      <c r="T108" s="21">
        <v>3362555.5</v>
      </c>
      <c r="U108" s="18" t="s">
        <v>1891</v>
      </c>
      <c r="V108" s="18">
        <v>12.680861439999999</v>
      </c>
      <c r="W108" s="18" t="s">
        <v>1911</v>
      </c>
      <c r="X108" s="18">
        <v>12.47</v>
      </c>
      <c r="Y108" s="18">
        <v>4</v>
      </c>
      <c r="Z108" s="18" t="s">
        <v>2167</v>
      </c>
      <c r="AA108" s="22">
        <v>0.88229999999999997</v>
      </c>
      <c r="AB108" s="18" t="s">
        <v>382</v>
      </c>
      <c r="AC108" s="18">
        <v>191.05609999999999</v>
      </c>
      <c r="AD108" s="18">
        <v>191.05609999999999</v>
      </c>
      <c r="AE108" s="22">
        <v>0</v>
      </c>
      <c r="AF108" s="22">
        <v>9.8199999999999996E-2</v>
      </c>
      <c r="AG108" s="18">
        <v>12.31</v>
      </c>
      <c r="AH108" s="18">
        <v>12.79</v>
      </c>
      <c r="AI108" s="18">
        <v>12.68</v>
      </c>
      <c r="AJ108" s="18">
        <v>12.64</v>
      </c>
      <c r="AK108" s="22">
        <v>0.04</v>
      </c>
      <c r="AL108" s="7" t="s">
        <v>2168</v>
      </c>
      <c r="AM108" s="7">
        <v>9442.34375</v>
      </c>
      <c r="AN108" s="7">
        <v>7805.8618159999996</v>
      </c>
      <c r="AO108" s="7"/>
      <c r="AP108" s="7">
        <v>24623564</v>
      </c>
      <c r="AQ108" s="7">
        <v>19369528</v>
      </c>
      <c r="AR108" s="7">
        <v>19216344</v>
      </c>
      <c r="AS108" s="7">
        <v>19398050</v>
      </c>
      <c r="AT108" s="7">
        <v>17966440</v>
      </c>
      <c r="AU108" s="7">
        <v>92471.015629999994</v>
      </c>
      <c r="AV108" s="7">
        <v>89068.492190000004</v>
      </c>
      <c r="AW108" s="7">
        <v>19220026</v>
      </c>
      <c r="AX108" s="7">
        <v>16880820</v>
      </c>
      <c r="AY108" s="7">
        <v>19052382</v>
      </c>
      <c r="AZ108" s="7">
        <v>19140828</v>
      </c>
      <c r="BA108" s="7">
        <v>19404654</v>
      </c>
      <c r="BB108" s="7">
        <v>23809492</v>
      </c>
      <c r="BC108" s="7">
        <v>34115472</v>
      </c>
      <c r="BD108" s="7"/>
      <c r="BE108" s="7"/>
      <c r="BF108" s="7"/>
      <c r="BG108" s="7"/>
      <c r="BH108" s="7"/>
      <c r="BI108" s="7">
        <v>453855.4375</v>
      </c>
      <c r="BJ108" s="7">
        <v>3499522.75</v>
      </c>
    </row>
    <row r="109" spans="1:62" s="26" customFormat="1" ht="12" customHeight="1" x14ac:dyDescent="0.2">
      <c r="A109" s="24">
        <v>25</v>
      </c>
      <c r="B109" s="24" t="str">
        <f t="shared" si="17"/>
        <v>riboflavin</v>
      </c>
      <c r="C109" s="24" t="s">
        <v>340</v>
      </c>
      <c r="D109" s="24" t="s">
        <v>1420</v>
      </c>
      <c r="E109" s="24"/>
      <c r="F109" s="24"/>
      <c r="G109" s="24" t="s">
        <v>1421</v>
      </c>
      <c r="H109" s="24" t="s">
        <v>342</v>
      </c>
      <c r="I109" s="24">
        <v>376.13828436</v>
      </c>
      <c r="J109" s="24" t="s">
        <v>1422</v>
      </c>
      <c r="K109" s="27">
        <v>0</v>
      </c>
      <c r="L109" s="27">
        <v>1</v>
      </c>
      <c r="M109" s="27">
        <f t="shared" si="0"/>
        <v>1</v>
      </c>
      <c r="N109" s="27">
        <f t="shared" si="1"/>
        <v>2</v>
      </c>
      <c r="O109" s="27" t="str">
        <f t="shared" si="2"/>
        <v>Level 1</v>
      </c>
      <c r="P109" s="27"/>
      <c r="Q109" s="27"/>
      <c r="R109" s="27"/>
      <c r="S109" s="27" t="s">
        <v>1001</v>
      </c>
      <c r="T109" s="28">
        <v>487213.09375</v>
      </c>
      <c r="U109" s="29" t="s">
        <v>1882</v>
      </c>
      <c r="V109" s="29">
        <v>4.1028528590000004</v>
      </c>
      <c r="W109" s="29"/>
      <c r="X109" s="29"/>
      <c r="Y109" s="29"/>
      <c r="Z109" s="29"/>
      <c r="AA109" s="30"/>
      <c r="AB109" s="29" t="s">
        <v>345</v>
      </c>
      <c r="AC109" s="29">
        <v>377.1456</v>
      </c>
      <c r="AD109" s="29">
        <v>377.14499999999998</v>
      </c>
      <c r="AE109" s="30">
        <v>5.9999999999999995E-4</v>
      </c>
      <c r="AF109" s="30">
        <v>1.4729000000000001</v>
      </c>
      <c r="AG109" s="29">
        <v>4.34</v>
      </c>
      <c r="AH109" s="29">
        <v>4.71</v>
      </c>
      <c r="AI109" s="29">
        <v>4.0999999999999996</v>
      </c>
      <c r="AJ109" s="29">
        <v>4.45</v>
      </c>
      <c r="AK109" s="30">
        <v>0.34</v>
      </c>
      <c r="AL109" s="24" t="s">
        <v>2169</v>
      </c>
      <c r="AM109" s="24"/>
      <c r="AN109" s="24"/>
      <c r="AO109" s="24"/>
      <c r="AP109" s="24">
        <v>37610.304689999997</v>
      </c>
      <c r="AQ109" s="24">
        <v>29008.185549999998</v>
      </c>
      <c r="AR109" s="24">
        <v>26636.998049999998</v>
      </c>
      <c r="AS109" s="24">
        <v>179944.60939999999</v>
      </c>
      <c r="AT109" s="24">
        <v>63493.910159999999</v>
      </c>
      <c r="AU109" s="24"/>
      <c r="AV109" s="24"/>
      <c r="AW109" s="24">
        <v>157401.9688</v>
      </c>
      <c r="AX109" s="24">
        <v>69297.421879999994</v>
      </c>
      <c r="AY109" s="24">
        <v>55925.882810000003</v>
      </c>
      <c r="AZ109" s="24">
        <v>84311.179690000004</v>
      </c>
      <c r="BA109" s="24">
        <v>62608.144529999998</v>
      </c>
      <c r="BB109" s="24">
        <v>487213.09379999997</v>
      </c>
      <c r="BC109" s="24">
        <v>11045.18945</v>
      </c>
      <c r="BD109" s="24">
        <v>25776.564450000002</v>
      </c>
      <c r="BE109" s="24">
        <v>34829.273439999997</v>
      </c>
      <c r="BF109" s="24">
        <v>19531.273440000001</v>
      </c>
      <c r="BG109" s="24">
        <v>16918.501950000002</v>
      </c>
      <c r="BH109" s="24">
        <v>70661.78125</v>
      </c>
      <c r="BI109" s="24"/>
      <c r="BJ109" s="24"/>
    </row>
    <row r="110" spans="1:62" ht="12" customHeight="1" x14ac:dyDescent="0.2">
      <c r="A110" s="7">
        <v>88</v>
      </c>
      <c r="B110" s="7" t="str">
        <f t="shared" si="17"/>
        <v>serine</v>
      </c>
      <c r="C110" s="7" t="s">
        <v>340</v>
      </c>
      <c r="D110" s="7" t="s">
        <v>1438</v>
      </c>
      <c r="E110" s="7"/>
      <c r="F110" s="7"/>
      <c r="G110" s="7" t="s">
        <v>1439</v>
      </c>
      <c r="H110" s="7" t="s">
        <v>342</v>
      </c>
      <c r="I110" s="7">
        <v>105.042593084</v>
      </c>
      <c r="J110" s="7" t="s">
        <v>1440</v>
      </c>
      <c r="K110" s="16">
        <v>1</v>
      </c>
      <c r="L110" s="16">
        <v>1</v>
      </c>
      <c r="M110" s="16">
        <f t="shared" si="0"/>
        <v>1</v>
      </c>
      <c r="N110" s="16">
        <f t="shared" si="1"/>
        <v>3</v>
      </c>
      <c r="O110" s="16" t="str">
        <f t="shared" si="2"/>
        <v>Level 1+</v>
      </c>
      <c r="P110" s="16"/>
      <c r="Q110" s="16"/>
      <c r="R110" s="16"/>
      <c r="S110" s="16" t="s">
        <v>964</v>
      </c>
      <c r="T110" s="21">
        <v>2099014</v>
      </c>
      <c r="U110" s="18" t="s">
        <v>1870</v>
      </c>
      <c r="V110" s="18">
        <v>13.942296320000001</v>
      </c>
      <c r="W110" s="18" t="s">
        <v>1870</v>
      </c>
      <c r="X110" s="18">
        <v>13.95</v>
      </c>
      <c r="Y110" s="18">
        <v>4</v>
      </c>
      <c r="Z110" s="18" t="s">
        <v>2170</v>
      </c>
      <c r="AA110" s="22">
        <v>0.92020000000000002</v>
      </c>
      <c r="AB110" s="18" t="s">
        <v>345</v>
      </c>
      <c r="AC110" s="18">
        <v>106.04989999999999</v>
      </c>
      <c r="AD110" s="18">
        <v>106.0501</v>
      </c>
      <c r="AE110" s="22">
        <v>2.0000000000000001E-4</v>
      </c>
      <c r="AF110" s="22">
        <v>1.4855</v>
      </c>
      <c r="AG110" s="18">
        <v>13.86</v>
      </c>
      <c r="AH110" s="18">
        <v>14.51</v>
      </c>
      <c r="AI110" s="18">
        <v>13.94</v>
      </c>
      <c r="AJ110" s="18">
        <v>14.19</v>
      </c>
      <c r="AK110" s="22">
        <v>0.25</v>
      </c>
      <c r="AL110" s="7" t="s">
        <v>2171</v>
      </c>
      <c r="AM110" s="7">
        <v>17476.802729999999</v>
      </c>
      <c r="AN110" s="7">
        <v>24480.005860000001</v>
      </c>
      <c r="AO110" s="7"/>
      <c r="AP110" s="7">
        <v>2099014</v>
      </c>
      <c r="AQ110" s="7">
        <v>535143.1875</v>
      </c>
      <c r="AR110" s="7">
        <v>926583.3125</v>
      </c>
      <c r="AS110" s="7">
        <v>1512527.375</v>
      </c>
      <c r="AT110" s="7">
        <v>1074309</v>
      </c>
      <c r="AU110" s="7"/>
      <c r="AV110" s="7">
        <v>31467.48242</v>
      </c>
      <c r="AW110" s="7">
        <v>222114.51560000001</v>
      </c>
      <c r="AX110" s="7">
        <v>348014.625</v>
      </c>
      <c r="AY110" s="7">
        <v>101438.24219999999</v>
      </c>
      <c r="AZ110" s="7">
        <v>216546.32810000001</v>
      </c>
      <c r="BA110" s="7">
        <v>228701.0625</v>
      </c>
      <c r="BB110" s="7">
        <v>93278.671879999994</v>
      </c>
      <c r="BC110" s="7">
        <v>186790.29689999999</v>
      </c>
      <c r="BD110" s="7">
        <v>903016.1875</v>
      </c>
      <c r="BE110" s="7">
        <v>1221940.875</v>
      </c>
      <c r="BF110" s="7">
        <v>627988.125</v>
      </c>
      <c r="BG110" s="7">
        <v>783839.875</v>
      </c>
      <c r="BH110" s="7">
        <v>47322.136720000002</v>
      </c>
      <c r="BI110" s="7">
        <v>76148.148440000004</v>
      </c>
      <c r="BJ110" s="7">
        <v>138145.3438</v>
      </c>
    </row>
    <row r="111" spans="1:62" ht="12" customHeight="1" x14ac:dyDescent="0.2">
      <c r="A111" s="7">
        <v>95</v>
      </c>
      <c r="B111" s="7" t="str">
        <f t="shared" si="17"/>
        <v>sn-glycero-3-phosphocholine</v>
      </c>
      <c r="C111" s="7" t="s">
        <v>340</v>
      </c>
      <c r="D111" s="7" t="s">
        <v>1449</v>
      </c>
      <c r="E111" s="7"/>
      <c r="F111" s="7"/>
      <c r="G111" s="7" t="s">
        <v>1450</v>
      </c>
      <c r="H111" s="7" t="s">
        <v>342</v>
      </c>
      <c r="I111" s="7">
        <v>258.11010044199998</v>
      </c>
      <c r="J111" s="7" t="s">
        <v>1451</v>
      </c>
      <c r="K111" s="16">
        <v>1</v>
      </c>
      <c r="L111" s="16">
        <v>1</v>
      </c>
      <c r="M111" s="16">
        <f t="shared" si="0"/>
        <v>1</v>
      </c>
      <c r="N111" s="16">
        <f t="shared" si="1"/>
        <v>3</v>
      </c>
      <c r="O111" s="16" t="str">
        <f t="shared" si="2"/>
        <v>Level 1+</v>
      </c>
      <c r="P111" s="16"/>
      <c r="Q111" s="16"/>
      <c r="R111" s="16"/>
      <c r="S111" s="16" t="s">
        <v>964</v>
      </c>
      <c r="T111" s="21">
        <v>82714320</v>
      </c>
      <c r="U111" s="18" t="s">
        <v>1873</v>
      </c>
      <c r="V111" s="18">
        <v>14.6176744</v>
      </c>
      <c r="W111" s="18" t="s">
        <v>1886</v>
      </c>
      <c r="X111" s="18">
        <v>14.91</v>
      </c>
      <c r="Y111" s="18">
        <v>6</v>
      </c>
      <c r="Z111" s="18" t="s">
        <v>2172</v>
      </c>
      <c r="AA111" s="22">
        <v>0.94350000000000001</v>
      </c>
      <c r="AB111" s="18" t="s">
        <v>419</v>
      </c>
      <c r="AC111" s="18">
        <v>258.11009999999999</v>
      </c>
      <c r="AD111" s="18">
        <v>258.1096</v>
      </c>
      <c r="AE111" s="22">
        <v>5.0000000000000001E-4</v>
      </c>
      <c r="AF111" s="22">
        <v>1.8951</v>
      </c>
      <c r="AG111" s="18">
        <v>14.62</v>
      </c>
      <c r="AH111" s="18">
        <v>15.07</v>
      </c>
      <c r="AI111" s="18">
        <v>14.62</v>
      </c>
      <c r="AJ111" s="18">
        <v>14.83</v>
      </c>
      <c r="AK111" s="22">
        <v>0.21</v>
      </c>
      <c r="AL111" s="7" t="s">
        <v>2173</v>
      </c>
      <c r="AM111" s="7"/>
      <c r="AN111" s="7"/>
      <c r="AO111" s="7"/>
      <c r="AP111" s="7">
        <v>34033216</v>
      </c>
      <c r="AQ111" s="7">
        <v>17340412</v>
      </c>
      <c r="AR111" s="7">
        <v>27716114</v>
      </c>
      <c r="AS111" s="7">
        <v>82714320</v>
      </c>
      <c r="AT111" s="7">
        <v>31767820</v>
      </c>
      <c r="AU111" s="7"/>
      <c r="AV111" s="7"/>
      <c r="AW111" s="7">
        <v>15865690</v>
      </c>
      <c r="AX111" s="7">
        <v>16551663</v>
      </c>
      <c r="AY111" s="7">
        <v>16306206</v>
      </c>
      <c r="AZ111" s="7">
        <v>14460404</v>
      </c>
      <c r="BA111" s="7">
        <v>13785501</v>
      </c>
      <c r="BB111" s="7">
        <v>191108.4375</v>
      </c>
      <c r="BC111" s="7">
        <v>472984.625</v>
      </c>
      <c r="BD111" s="7">
        <v>72956928</v>
      </c>
      <c r="BE111" s="7">
        <v>71152472</v>
      </c>
      <c r="BF111" s="7">
        <v>53583440</v>
      </c>
      <c r="BG111" s="7">
        <v>50385236</v>
      </c>
      <c r="BH111" s="7">
        <v>25988496</v>
      </c>
      <c r="BI111" s="7">
        <v>431822.625</v>
      </c>
      <c r="BJ111" s="7">
        <v>592129.9375</v>
      </c>
    </row>
    <row r="112" spans="1:62" s="26" customFormat="1" ht="12" customHeight="1" x14ac:dyDescent="0.2">
      <c r="A112" s="24">
        <v>1</v>
      </c>
      <c r="B112" s="24" t="str">
        <f t="shared" si="17"/>
        <v>sorbic acid</v>
      </c>
      <c r="C112" s="24" t="s">
        <v>340</v>
      </c>
      <c r="D112" s="24" t="s">
        <v>2174</v>
      </c>
      <c r="E112" s="24"/>
      <c r="F112" s="24"/>
      <c r="G112" s="24" t="s">
        <v>2175</v>
      </c>
      <c r="H112" s="24" t="s">
        <v>379</v>
      </c>
      <c r="I112" s="24">
        <v>112.052429496</v>
      </c>
      <c r="J112" s="24" t="s">
        <v>2176</v>
      </c>
      <c r="K112" s="27">
        <v>0</v>
      </c>
      <c r="L112" s="27">
        <v>1</v>
      </c>
      <c r="M112" s="27">
        <f t="shared" si="0"/>
        <v>1</v>
      </c>
      <c r="N112" s="27">
        <f t="shared" si="1"/>
        <v>2</v>
      </c>
      <c r="O112" s="27" t="str">
        <f t="shared" si="2"/>
        <v>Level 1</v>
      </c>
      <c r="P112" s="27"/>
      <c r="Q112" s="27"/>
      <c r="R112" s="27"/>
      <c r="S112" s="27" t="s">
        <v>1001</v>
      </c>
      <c r="T112" s="28">
        <v>379682.78125</v>
      </c>
      <c r="U112" s="29" t="s">
        <v>1897</v>
      </c>
      <c r="V112" s="29">
        <v>1.073433855</v>
      </c>
      <c r="W112" s="29"/>
      <c r="X112" s="29"/>
      <c r="Y112" s="29"/>
      <c r="Z112" s="29"/>
      <c r="AA112" s="30"/>
      <c r="AB112" s="29" t="s">
        <v>382</v>
      </c>
      <c r="AC112" s="29">
        <v>111.04510000000001</v>
      </c>
      <c r="AD112" s="29">
        <v>111.04519999999999</v>
      </c>
      <c r="AE112" s="30">
        <v>0</v>
      </c>
      <c r="AF112" s="30">
        <v>0.38109999999999999</v>
      </c>
      <c r="AG112" s="29">
        <v>1.08</v>
      </c>
      <c r="AH112" s="29">
        <v>1.26</v>
      </c>
      <c r="AI112" s="29">
        <v>1.07</v>
      </c>
      <c r="AJ112" s="29">
        <v>1.1599999999999999</v>
      </c>
      <c r="AK112" s="30">
        <v>0.08</v>
      </c>
      <c r="AL112" s="24" t="s">
        <v>2177</v>
      </c>
      <c r="AM112" s="24">
        <v>7751.2495120000003</v>
      </c>
      <c r="AN112" s="24"/>
      <c r="AO112" s="24">
        <v>8575.0605469999991</v>
      </c>
      <c r="AP112" s="24">
        <v>85352.539059999996</v>
      </c>
      <c r="AQ112" s="24">
        <v>150222.3438</v>
      </c>
      <c r="AR112" s="24">
        <v>113445.6875</v>
      </c>
      <c r="AS112" s="24">
        <v>80759.234379999994</v>
      </c>
      <c r="AT112" s="24">
        <v>73199.734379999994</v>
      </c>
      <c r="AU112" s="24">
        <v>318066.5625</v>
      </c>
      <c r="AV112" s="24">
        <v>379682.78129999997</v>
      </c>
      <c r="AW112" s="24">
        <v>57478.824220000002</v>
      </c>
      <c r="AX112" s="24">
        <v>43775.859380000002</v>
      </c>
      <c r="AY112" s="24">
        <v>62104.648439999997</v>
      </c>
      <c r="AZ112" s="24">
        <v>66507.046879999994</v>
      </c>
      <c r="BA112" s="24">
        <v>82009.515629999994</v>
      </c>
      <c r="BB112" s="24">
        <v>88857.242190000004</v>
      </c>
      <c r="BC112" s="24">
        <v>106485.25</v>
      </c>
      <c r="BD112" s="24">
        <v>70819.164059999996</v>
      </c>
      <c r="BE112" s="24">
        <v>55526.039060000003</v>
      </c>
      <c r="BF112" s="24">
        <v>60002.152340000001</v>
      </c>
      <c r="BG112" s="24">
        <v>55731.289060000003</v>
      </c>
      <c r="BH112" s="24">
        <v>107755.94530000001</v>
      </c>
      <c r="BI112" s="24">
        <v>197814.1563</v>
      </c>
      <c r="BJ112" s="24">
        <v>115801.8438</v>
      </c>
    </row>
    <row r="113" spans="1:62" ht="12" customHeight="1" x14ac:dyDescent="0.2">
      <c r="A113" s="7">
        <v>29</v>
      </c>
      <c r="B113" s="7" t="str">
        <f t="shared" si="17"/>
        <v>suberic acid</v>
      </c>
      <c r="C113" s="7" t="s">
        <v>340</v>
      </c>
      <c r="D113" s="7" t="s">
        <v>2178</v>
      </c>
      <c r="E113" s="7"/>
      <c r="F113" s="7"/>
      <c r="G113" s="7" t="s">
        <v>2179</v>
      </c>
      <c r="H113" s="7" t="s">
        <v>379</v>
      </c>
      <c r="I113" s="7">
        <v>174.08920892800001</v>
      </c>
      <c r="J113" s="7" t="s">
        <v>2180</v>
      </c>
      <c r="K113" s="16">
        <v>1</v>
      </c>
      <c r="L113" s="16">
        <v>1</v>
      </c>
      <c r="M113" s="16">
        <f t="shared" si="0"/>
        <v>1</v>
      </c>
      <c r="N113" s="16">
        <f t="shared" si="1"/>
        <v>3</v>
      </c>
      <c r="O113" s="16" t="str">
        <f t="shared" si="2"/>
        <v>Level 1+</v>
      </c>
      <c r="P113" s="16"/>
      <c r="Q113" s="16"/>
      <c r="R113" s="16"/>
      <c r="S113" s="16" t="s">
        <v>969</v>
      </c>
      <c r="T113" s="21">
        <v>597551.375</v>
      </c>
      <c r="U113" s="18" t="s">
        <v>1897</v>
      </c>
      <c r="V113" s="18">
        <v>3.0392049010000002</v>
      </c>
      <c r="W113" s="18" t="s">
        <v>1897</v>
      </c>
      <c r="X113" s="18">
        <v>3.08</v>
      </c>
      <c r="Y113" s="18">
        <v>4</v>
      </c>
      <c r="Z113" s="18" t="s">
        <v>2181</v>
      </c>
      <c r="AA113" s="22">
        <v>0.81200000000000006</v>
      </c>
      <c r="AB113" s="18" t="s">
        <v>382</v>
      </c>
      <c r="AC113" s="18">
        <v>173.08189999999999</v>
      </c>
      <c r="AD113" s="18">
        <v>173.08170000000001</v>
      </c>
      <c r="AE113" s="22">
        <v>2.0000000000000001E-4</v>
      </c>
      <c r="AF113" s="22">
        <v>1.2888999999999999</v>
      </c>
      <c r="AG113" s="18">
        <v>2.89</v>
      </c>
      <c r="AH113" s="18">
        <v>3.41</v>
      </c>
      <c r="AI113" s="18">
        <v>3.04</v>
      </c>
      <c r="AJ113" s="18">
        <v>3.14</v>
      </c>
      <c r="AK113" s="22">
        <v>0.1</v>
      </c>
      <c r="AL113" s="7" t="s">
        <v>2182</v>
      </c>
      <c r="AM113" s="7"/>
      <c r="AN113" s="7"/>
      <c r="AO113" s="7"/>
      <c r="AP113" s="7">
        <v>2269178.75</v>
      </c>
      <c r="AQ113" s="7">
        <v>1424942.375</v>
      </c>
      <c r="AR113" s="7">
        <v>1336278.625</v>
      </c>
      <c r="AS113" s="7">
        <v>2012356.25</v>
      </c>
      <c r="AT113" s="7">
        <v>2414150.25</v>
      </c>
      <c r="AU113" s="7">
        <v>16959.634770000001</v>
      </c>
      <c r="AV113" s="7">
        <v>20636.818360000001</v>
      </c>
      <c r="AW113" s="7">
        <v>749930.75</v>
      </c>
      <c r="AX113" s="7">
        <v>1155926.875</v>
      </c>
      <c r="AY113" s="7">
        <v>1030557.563</v>
      </c>
      <c r="AZ113" s="7">
        <v>922647.5</v>
      </c>
      <c r="BA113" s="7">
        <v>557651.0625</v>
      </c>
      <c r="BB113" s="7">
        <v>20682.246090000001</v>
      </c>
      <c r="BC113" s="7">
        <v>12114.80176</v>
      </c>
      <c r="BD113" s="7">
        <v>236398.48439999999</v>
      </c>
      <c r="BE113" s="7">
        <v>323264.25</v>
      </c>
      <c r="BF113" s="7">
        <v>282586.875</v>
      </c>
      <c r="BG113" s="7">
        <v>347379.90629999997</v>
      </c>
      <c r="BH113" s="7">
        <v>9803285</v>
      </c>
      <c r="BI113" s="7">
        <v>11400.474609999999</v>
      </c>
      <c r="BJ113" s="7">
        <v>16154.112300000001</v>
      </c>
    </row>
    <row r="114" spans="1:62" ht="12" customHeight="1" x14ac:dyDescent="0.2">
      <c r="A114" s="7">
        <v>10</v>
      </c>
      <c r="B114" s="7" t="str">
        <f>D114&amp;" and/or isomers"</f>
        <v>syringic acid and/or isomers</v>
      </c>
      <c r="C114" s="7" t="s">
        <v>340</v>
      </c>
      <c r="D114" s="7" t="s">
        <v>1458</v>
      </c>
      <c r="E114" s="7"/>
      <c r="F114" s="7"/>
      <c r="G114" s="7" t="s">
        <v>998</v>
      </c>
      <c r="H114" s="7" t="s">
        <v>379</v>
      </c>
      <c r="I114" s="7">
        <v>198.05282342000001</v>
      </c>
      <c r="J114" s="7" t="s">
        <v>1459</v>
      </c>
      <c r="K114" s="16">
        <v>0</v>
      </c>
      <c r="L114" s="16">
        <v>1</v>
      </c>
      <c r="M114" s="16">
        <f t="shared" si="0"/>
        <v>1</v>
      </c>
      <c r="N114" s="16">
        <f t="shared" si="1"/>
        <v>2</v>
      </c>
      <c r="O114" s="16" t="str">
        <f t="shared" si="2"/>
        <v>Level 1</v>
      </c>
      <c r="P114" s="16"/>
      <c r="Q114" s="16"/>
      <c r="R114" s="16" t="s">
        <v>991</v>
      </c>
      <c r="S114" s="16" t="s">
        <v>1001</v>
      </c>
      <c r="T114" s="21">
        <v>456008.6875</v>
      </c>
      <c r="U114" s="18" t="s">
        <v>1900</v>
      </c>
      <c r="V114" s="18">
        <v>1.5120291850000001</v>
      </c>
      <c r="W114" s="18"/>
      <c r="X114" s="18"/>
      <c r="Y114" s="18"/>
      <c r="Z114" s="18"/>
      <c r="AA114" s="22"/>
      <c r="AB114" s="18" t="s">
        <v>382</v>
      </c>
      <c r="AC114" s="18">
        <v>197.0455</v>
      </c>
      <c r="AD114" s="18">
        <v>197.0454</v>
      </c>
      <c r="AE114" s="22">
        <v>1E-4</v>
      </c>
      <c r="AF114" s="22">
        <v>0.48709999999999998</v>
      </c>
      <c r="AG114" s="18">
        <v>1.47</v>
      </c>
      <c r="AH114" s="18">
        <v>1.82</v>
      </c>
      <c r="AI114" s="18">
        <v>1.51</v>
      </c>
      <c r="AJ114" s="18">
        <v>1.63</v>
      </c>
      <c r="AK114" s="22">
        <v>0.12</v>
      </c>
      <c r="AL114" s="7" t="s">
        <v>2183</v>
      </c>
      <c r="AM114" s="7">
        <v>6320.6293949999999</v>
      </c>
      <c r="AN114" s="7"/>
      <c r="AO114" s="7"/>
      <c r="AP114" s="7">
        <v>1197526.125</v>
      </c>
      <c r="AQ114" s="7">
        <v>1403553.75</v>
      </c>
      <c r="AR114" s="7">
        <v>677938.5625</v>
      </c>
      <c r="AS114" s="7">
        <v>742364.5625</v>
      </c>
      <c r="AT114" s="7">
        <v>955732.75</v>
      </c>
      <c r="AU114" s="7">
        <v>6749.7099609999996</v>
      </c>
      <c r="AV114" s="7"/>
      <c r="AW114" s="7">
        <v>321653.71879999997</v>
      </c>
      <c r="AX114" s="7">
        <v>347888.625</v>
      </c>
      <c r="AY114" s="7">
        <v>255127.5938</v>
      </c>
      <c r="AZ114" s="7">
        <v>583536.8125</v>
      </c>
      <c r="BA114" s="7">
        <v>820818.25</v>
      </c>
      <c r="BB114" s="7">
        <v>17812.074219999999</v>
      </c>
      <c r="BC114" s="7"/>
      <c r="BD114" s="7">
        <v>123779.82030000001</v>
      </c>
      <c r="BE114" s="7">
        <v>180244.5</v>
      </c>
      <c r="BF114" s="7">
        <v>89745.117190000004</v>
      </c>
      <c r="BG114" s="7">
        <v>125774.03909999999</v>
      </c>
      <c r="BH114" s="7">
        <v>512228.71879999997</v>
      </c>
      <c r="BI114" s="7">
        <v>8018.6123049999997</v>
      </c>
      <c r="BJ114" s="7"/>
    </row>
    <row r="115" spans="1:62" ht="12" customHeight="1" x14ac:dyDescent="0.2">
      <c r="A115" s="7">
        <v>64</v>
      </c>
      <c r="B115" s="7" t="str">
        <f>D115</f>
        <v>taurine</v>
      </c>
      <c r="C115" s="7" t="s">
        <v>340</v>
      </c>
      <c r="D115" s="7" t="s">
        <v>2184</v>
      </c>
      <c r="E115" s="7"/>
      <c r="F115" s="7"/>
      <c r="G115" s="7" t="s">
        <v>2185</v>
      </c>
      <c r="H115" s="7" t="s">
        <v>379</v>
      </c>
      <c r="I115" s="7">
        <v>125.014664084</v>
      </c>
      <c r="J115" s="7" t="s">
        <v>2186</v>
      </c>
      <c r="K115" s="16">
        <v>0</v>
      </c>
      <c r="L115" s="16">
        <v>1</v>
      </c>
      <c r="M115" s="16">
        <f t="shared" si="0"/>
        <v>1</v>
      </c>
      <c r="N115" s="16">
        <f t="shared" si="1"/>
        <v>2</v>
      </c>
      <c r="O115" s="16" t="str">
        <f t="shared" si="2"/>
        <v>Level 1</v>
      </c>
      <c r="P115" s="16"/>
      <c r="Q115" s="16"/>
      <c r="R115" s="16"/>
      <c r="S115" s="16" t="s">
        <v>1001</v>
      </c>
      <c r="T115" s="21">
        <v>107120.8203125</v>
      </c>
      <c r="U115" s="18" t="s">
        <v>1904</v>
      </c>
      <c r="V115" s="18">
        <v>11.600167539999999</v>
      </c>
      <c r="W115" s="18"/>
      <c r="X115" s="18"/>
      <c r="Y115" s="18"/>
      <c r="Z115" s="18"/>
      <c r="AA115" s="22"/>
      <c r="AB115" s="18" t="s">
        <v>382</v>
      </c>
      <c r="AC115" s="18">
        <v>124.0074</v>
      </c>
      <c r="AD115" s="18">
        <v>124.0074</v>
      </c>
      <c r="AE115" s="22">
        <v>0</v>
      </c>
      <c r="AF115" s="22">
        <v>6.9599999999999995E-2</v>
      </c>
      <c r="AG115" s="18">
        <v>11.3</v>
      </c>
      <c r="AH115" s="18">
        <v>11.62</v>
      </c>
      <c r="AI115" s="18">
        <v>11.6</v>
      </c>
      <c r="AJ115" s="18">
        <v>11.48</v>
      </c>
      <c r="AK115" s="22">
        <v>0.12</v>
      </c>
      <c r="AL115" s="7" t="s">
        <v>2187</v>
      </c>
      <c r="AM115" s="7"/>
      <c r="AN115" s="7"/>
      <c r="AO115" s="7"/>
      <c r="AP115" s="7">
        <v>155668160</v>
      </c>
      <c r="AQ115" s="7">
        <v>41644192</v>
      </c>
      <c r="AR115" s="7">
        <v>58930972</v>
      </c>
      <c r="AS115" s="7">
        <v>76483456</v>
      </c>
      <c r="AT115" s="7">
        <v>99610856</v>
      </c>
      <c r="AU115" s="7">
        <v>135071.85939999999</v>
      </c>
      <c r="AV115" s="7">
        <v>1626146</v>
      </c>
      <c r="AW115" s="7">
        <v>58653632</v>
      </c>
      <c r="AX115" s="7">
        <v>62150972</v>
      </c>
      <c r="AY115" s="7">
        <v>74405336</v>
      </c>
      <c r="AZ115" s="7">
        <v>74778168</v>
      </c>
      <c r="BA115" s="7">
        <v>41480100</v>
      </c>
      <c r="BB115" s="7">
        <v>2091339.375</v>
      </c>
      <c r="BC115" s="7">
        <v>319688.1875</v>
      </c>
      <c r="BD115" s="7">
        <v>1295226.75</v>
      </c>
      <c r="BE115" s="7">
        <v>2696440.5</v>
      </c>
      <c r="BF115" s="7">
        <v>744420.5</v>
      </c>
      <c r="BG115" s="7">
        <v>2161728.25</v>
      </c>
      <c r="BH115" s="7">
        <v>19067432</v>
      </c>
      <c r="BI115" s="7">
        <v>76017.664059999996</v>
      </c>
      <c r="BJ115" s="7">
        <v>104896.0781</v>
      </c>
    </row>
    <row r="116" spans="1:62" ht="12" customHeight="1" x14ac:dyDescent="0.2">
      <c r="A116" s="7">
        <v>104</v>
      </c>
      <c r="B116" s="7" t="s">
        <v>2188</v>
      </c>
      <c r="C116" s="7" t="s">
        <v>340</v>
      </c>
      <c r="D116" s="7" t="s">
        <v>2189</v>
      </c>
      <c r="E116" s="7"/>
      <c r="F116" s="7"/>
      <c r="G116" s="7" t="s">
        <v>2190</v>
      </c>
      <c r="H116" s="7" t="s">
        <v>342</v>
      </c>
      <c r="I116" s="7">
        <v>666.22185836400001</v>
      </c>
      <c r="J116" s="7" t="s">
        <v>2191</v>
      </c>
      <c r="K116" s="16">
        <v>1</v>
      </c>
      <c r="L116" s="16">
        <v>1</v>
      </c>
      <c r="M116" s="16">
        <f t="shared" si="0"/>
        <v>0.5</v>
      </c>
      <c r="N116" s="16">
        <f t="shared" si="1"/>
        <v>2.5</v>
      </c>
      <c r="O116" s="16" t="str">
        <f t="shared" si="2"/>
        <v>Level 1+</v>
      </c>
      <c r="P116" s="16"/>
      <c r="Q116" s="16"/>
      <c r="R116" s="16" t="s">
        <v>2192</v>
      </c>
      <c r="S116" s="16" t="s">
        <v>964</v>
      </c>
      <c r="T116" s="21">
        <v>18546588</v>
      </c>
      <c r="U116" s="18" t="s">
        <v>1886</v>
      </c>
      <c r="V116" s="18">
        <v>16.640174989999998</v>
      </c>
      <c r="W116" s="18" t="s">
        <v>1884</v>
      </c>
      <c r="X116" s="18">
        <v>15.91</v>
      </c>
      <c r="Y116" s="18">
        <v>7</v>
      </c>
      <c r="Z116" s="18" t="s">
        <v>2193</v>
      </c>
      <c r="AA116" s="22">
        <v>0.76219999999999999</v>
      </c>
      <c r="AB116" s="18" t="s">
        <v>505</v>
      </c>
      <c r="AC116" s="18">
        <v>689.21109999999999</v>
      </c>
      <c r="AD116" s="18">
        <v>689.20929999999998</v>
      </c>
      <c r="AE116" s="22">
        <v>1.8E-3</v>
      </c>
      <c r="AF116" s="22">
        <v>2.6057999999999999</v>
      </c>
      <c r="AG116" s="18">
        <v>15.9</v>
      </c>
      <c r="AH116" s="18">
        <v>16.05</v>
      </c>
      <c r="AI116" s="18">
        <v>16.64</v>
      </c>
      <c r="AJ116" s="18">
        <v>16</v>
      </c>
      <c r="AK116" s="22">
        <v>0.64</v>
      </c>
      <c r="AL116" s="7" t="s">
        <v>2194</v>
      </c>
      <c r="AM116" s="7"/>
      <c r="AN116" s="7"/>
      <c r="AO116" s="7"/>
      <c r="AP116" s="7">
        <v>53832.460939999997</v>
      </c>
      <c r="AQ116" s="7"/>
      <c r="AR116" s="7"/>
      <c r="AS116" s="7">
        <v>29929.542969999999</v>
      </c>
      <c r="AT116" s="7">
        <v>26815.564450000002</v>
      </c>
      <c r="AU116" s="7"/>
      <c r="AV116" s="7"/>
      <c r="AW116" s="7">
        <v>25841.619139999999</v>
      </c>
      <c r="AX116" s="7">
        <v>17199.085940000001</v>
      </c>
      <c r="AY116" s="7">
        <v>20277.957030000001</v>
      </c>
      <c r="AZ116" s="7">
        <v>20679.873049999998</v>
      </c>
      <c r="BA116" s="7">
        <v>18745.15625</v>
      </c>
      <c r="BB116" s="7">
        <v>55175.109380000002</v>
      </c>
      <c r="BC116" s="7">
        <v>18453.121090000001</v>
      </c>
      <c r="BD116" s="7">
        <v>6438117.5</v>
      </c>
      <c r="BE116" s="7">
        <v>2152862.25</v>
      </c>
      <c r="BF116" s="7">
        <v>18546588</v>
      </c>
      <c r="BG116" s="7">
        <v>1742607.375</v>
      </c>
      <c r="BH116" s="7">
        <v>402327.15629999997</v>
      </c>
      <c r="BI116" s="7">
        <v>632683.5625</v>
      </c>
      <c r="BJ116" s="7">
        <v>1704397.375</v>
      </c>
    </row>
    <row r="117" spans="1:62" ht="12" customHeight="1" x14ac:dyDescent="0.2">
      <c r="A117" s="7">
        <v>78</v>
      </c>
      <c r="B117" s="7" t="s">
        <v>2195</v>
      </c>
      <c r="C117" s="7" t="s">
        <v>340</v>
      </c>
      <c r="D117" s="7" t="s">
        <v>638</v>
      </c>
      <c r="E117" s="7" t="s">
        <v>2196</v>
      </c>
      <c r="F117" s="7" t="s">
        <v>2197</v>
      </c>
      <c r="G117" s="7" t="s">
        <v>639</v>
      </c>
      <c r="H117" s="7" t="s">
        <v>342</v>
      </c>
      <c r="I117" s="7">
        <v>119.058243148</v>
      </c>
      <c r="J117" s="7" t="s">
        <v>640</v>
      </c>
      <c r="K117" s="16">
        <v>1</v>
      </c>
      <c r="L117" s="16">
        <v>1</v>
      </c>
      <c r="M117" s="16">
        <f t="shared" si="0"/>
        <v>1</v>
      </c>
      <c r="N117" s="16">
        <f t="shared" si="1"/>
        <v>3</v>
      </c>
      <c r="O117" s="16" t="str">
        <f t="shared" si="2"/>
        <v>Level 1+</v>
      </c>
      <c r="P117" s="16"/>
      <c r="Q117" s="16"/>
      <c r="R117" s="16" t="s">
        <v>991</v>
      </c>
      <c r="S117" s="16" t="s">
        <v>964</v>
      </c>
      <c r="T117" s="21">
        <v>11097262</v>
      </c>
      <c r="U117" s="18" t="s">
        <v>1870</v>
      </c>
      <c r="V117" s="18">
        <v>13.034591929999999</v>
      </c>
      <c r="W117" s="18" t="s">
        <v>1872</v>
      </c>
      <c r="X117" s="18">
        <v>12.97</v>
      </c>
      <c r="Y117" s="18">
        <v>9</v>
      </c>
      <c r="Z117" s="18" t="s">
        <v>2198</v>
      </c>
      <c r="AA117" s="22">
        <v>0.92210000000000003</v>
      </c>
      <c r="AB117" s="18" t="s">
        <v>345</v>
      </c>
      <c r="AC117" s="18">
        <v>120.0655</v>
      </c>
      <c r="AD117" s="18">
        <v>120.0655</v>
      </c>
      <c r="AE117" s="22">
        <v>0</v>
      </c>
      <c r="AF117" s="22">
        <v>0.20860000000000001</v>
      </c>
      <c r="AG117" s="18">
        <v>12.85</v>
      </c>
      <c r="AH117" s="18">
        <v>13.84</v>
      </c>
      <c r="AI117" s="18">
        <v>13.03</v>
      </c>
      <c r="AJ117" s="18">
        <v>13.25</v>
      </c>
      <c r="AK117" s="22">
        <v>0.22</v>
      </c>
      <c r="AL117" s="7" t="s">
        <v>2199</v>
      </c>
      <c r="AM117" s="7">
        <v>46282.578130000002</v>
      </c>
      <c r="AN117" s="7">
        <v>47821.167970000002</v>
      </c>
      <c r="AO117" s="7">
        <v>38113.824220000002</v>
      </c>
      <c r="AP117" s="7">
        <v>11097262</v>
      </c>
      <c r="AQ117" s="7">
        <v>1020628.938</v>
      </c>
      <c r="AR117" s="7">
        <v>10266978</v>
      </c>
      <c r="AS117" s="7">
        <v>3103835.75</v>
      </c>
      <c r="AT117" s="7">
        <v>1480875.75</v>
      </c>
      <c r="AU117" s="7">
        <v>66666.179690000004</v>
      </c>
      <c r="AV117" s="7">
        <v>113955.02340000001</v>
      </c>
      <c r="AW117" s="7">
        <v>311237.90629999997</v>
      </c>
      <c r="AX117" s="7">
        <v>219737.1563</v>
      </c>
      <c r="AY117" s="7">
        <v>122533.60159999999</v>
      </c>
      <c r="AZ117" s="7">
        <v>297915.21879999997</v>
      </c>
      <c r="BA117" s="7">
        <v>268888.15629999997</v>
      </c>
      <c r="BB117" s="7">
        <v>1002127.125</v>
      </c>
      <c r="BC117" s="7">
        <v>525410.75</v>
      </c>
      <c r="BD117" s="7">
        <v>4247645</v>
      </c>
      <c r="BE117" s="7">
        <v>6254964.5</v>
      </c>
      <c r="BF117" s="7">
        <v>1740027.375</v>
      </c>
      <c r="BG117" s="7">
        <v>4273199</v>
      </c>
      <c r="BH117" s="7">
        <v>2994336.25</v>
      </c>
      <c r="BI117" s="7">
        <v>405056.46879999997</v>
      </c>
      <c r="BJ117" s="7">
        <v>521136.0625</v>
      </c>
    </row>
    <row r="118" spans="1:62" ht="12" customHeight="1" x14ac:dyDescent="0.2">
      <c r="A118" s="7">
        <v>9</v>
      </c>
      <c r="B118" s="7" t="str">
        <f>D118</f>
        <v>thymidine</v>
      </c>
      <c r="C118" s="7" t="s">
        <v>340</v>
      </c>
      <c r="D118" s="7" t="s">
        <v>643</v>
      </c>
      <c r="E118" s="7"/>
      <c r="F118" s="7"/>
      <c r="G118" s="7" t="s">
        <v>644</v>
      </c>
      <c r="H118" s="7" t="s">
        <v>379</v>
      </c>
      <c r="I118" s="7">
        <v>242.090271548</v>
      </c>
      <c r="J118" s="7" t="s">
        <v>645</v>
      </c>
      <c r="K118" s="16">
        <v>1</v>
      </c>
      <c r="L118" s="16">
        <v>1</v>
      </c>
      <c r="M118" s="16">
        <f t="shared" si="0"/>
        <v>1</v>
      </c>
      <c r="N118" s="16">
        <f t="shared" si="1"/>
        <v>3</v>
      </c>
      <c r="O118" s="16" t="str">
        <f t="shared" si="2"/>
        <v>Level 1+</v>
      </c>
      <c r="P118" s="16"/>
      <c r="Q118" s="16"/>
      <c r="R118" s="16"/>
      <c r="S118" s="16" t="s">
        <v>969</v>
      </c>
      <c r="T118" s="21">
        <v>1403553.75</v>
      </c>
      <c r="U118" s="18" t="s">
        <v>1892</v>
      </c>
      <c r="V118" s="18">
        <v>1.5083602009999999</v>
      </c>
      <c r="W118" s="18" t="s">
        <v>1892</v>
      </c>
      <c r="X118" s="18">
        <v>1.53</v>
      </c>
      <c r="Y118" s="18">
        <v>2</v>
      </c>
      <c r="Z118" s="18" t="s">
        <v>2200</v>
      </c>
      <c r="AA118" s="22">
        <v>0.88429999999999997</v>
      </c>
      <c r="AB118" s="18" t="s">
        <v>382</v>
      </c>
      <c r="AC118" s="18">
        <v>241.083</v>
      </c>
      <c r="AD118" s="18">
        <v>241.0829</v>
      </c>
      <c r="AE118" s="22">
        <v>0</v>
      </c>
      <c r="AF118" s="22">
        <v>0.1245</v>
      </c>
      <c r="AG118" s="18">
        <v>1.4</v>
      </c>
      <c r="AH118" s="18">
        <v>1.76</v>
      </c>
      <c r="AI118" s="18">
        <v>1.51</v>
      </c>
      <c r="AJ118" s="18">
        <v>1.56</v>
      </c>
      <c r="AK118" s="22">
        <v>0.05</v>
      </c>
      <c r="AL118" s="7" t="s">
        <v>2201</v>
      </c>
      <c r="AM118" s="7"/>
      <c r="AN118" s="7"/>
      <c r="AO118" s="7"/>
      <c r="AP118" s="7">
        <v>359616.8125</v>
      </c>
      <c r="AQ118" s="7">
        <v>584762.25</v>
      </c>
      <c r="AR118" s="7">
        <v>320164.5</v>
      </c>
      <c r="AS118" s="7">
        <v>261611.57810000001</v>
      </c>
      <c r="AT118" s="7">
        <v>284920.875</v>
      </c>
      <c r="AU118" s="7">
        <v>18817.75</v>
      </c>
      <c r="AV118" s="7">
        <v>42193.460939999997</v>
      </c>
      <c r="AW118" s="7">
        <v>265050.40629999997</v>
      </c>
      <c r="AX118" s="7">
        <v>312512.375</v>
      </c>
      <c r="AY118" s="7">
        <v>261842.8438</v>
      </c>
      <c r="AZ118" s="7">
        <v>524642.625</v>
      </c>
      <c r="BA118" s="7">
        <v>467859.875</v>
      </c>
      <c r="BB118" s="7">
        <v>30689.01758</v>
      </c>
      <c r="BC118" s="7">
        <v>44570.722659999999</v>
      </c>
      <c r="BD118" s="7">
        <v>140124.54689999999</v>
      </c>
      <c r="BE118" s="7">
        <v>125439.36719999999</v>
      </c>
      <c r="BF118" s="7">
        <v>112712.36719999999</v>
      </c>
      <c r="BG118" s="7">
        <v>96376.875</v>
      </c>
      <c r="BH118" s="7">
        <v>193299.9063</v>
      </c>
      <c r="BI118" s="7">
        <v>69991.921879999994</v>
      </c>
      <c r="BJ118" s="7">
        <v>55864.390630000002</v>
      </c>
    </row>
    <row r="119" spans="1:62" s="26" customFormat="1" ht="12" customHeight="1" x14ac:dyDescent="0.2">
      <c r="A119" s="24">
        <v>5</v>
      </c>
      <c r="B119" s="24" t="s">
        <v>1468</v>
      </c>
      <c r="C119" s="24" t="s">
        <v>340</v>
      </c>
      <c r="D119" s="24" t="s">
        <v>1468</v>
      </c>
      <c r="E119" s="24"/>
      <c r="F119" s="24"/>
      <c r="G119" s="24" t="s">
        <v>385</v>
      </c>
      <c r="H119" s="24" t="s">
        <v>342</v>
      </c>
      <c r="I119" s="24">
        <v>126.042927432</v>
      </c>
      <c r="J119" s="24" t="s">
        <v>1469</v>
      </c>
      <c r="K119" s="27">
        <v>0.5</v>
      </c>
      <c r="L119" s="27">
        <v>1</v>
      </c>
      <c r="M119" s="27">
        <f t="shared" si="0"/>
        <v>1</v>
      </c>
      <c r="N119" s="27">
        <f t="shared" si="1"/>
        <v>2.5</v>
      </c>
      <c r="O119" s="27" t="str">
        <f t="shared" si="2"/>
        <v>Level 1+</v>
      </c>
      <c r="P119" s="27"/>
      <c r="Q119" s="27"/>
      <c r="R119" s="27"/>
      <c r="S119" s="27" t="s">
        <v>994</v>
      </c>
      <c r="T119" s="28">
        <v>9198153</v>
      </c>
      <c r="U119" s="29" t="s">
        <v>1882</v>
      </c>
      <c r="V119" s="29">
        <v>1.2164213070000001</v>
      </c>
      <c r="W119" s="29" t="s">
        <v>1881</v>
      </c>
      <c r="X119" s="29">
        <v>1.21</v>
      </c>
      <c r="Y119" s="29">
        <v>7</v>
      </c>
      <c r="Z119" s="29" t="s">
        <v>2202</v>
      </c>
      <c r="AA119" s="30">
        <v>0.51870000000000005</v>
      </c>
      <c r="AB119" s="29" t="s">
        <v>345</v>
      </c>
      <c r="AC119" s="29">
        <v>127.0502</v>
      </c>
      <c r="AD119" s="29">
        <v>127.0501</v>
      </c>
      <c r="AE119" s="30">
        <v>1E-4</v>
      </c>
      <c r="AF119" s="30">
        <v>0.81520000000000004</v>
      </c>
      <c r="AG119" s="29">
        <v>1.17</v>
      </c>
      <c r="AH119" s="29">
        <v>1.35</v>
      </c>
      <c r="AI119" s="29">
        <v>1.22</v>
      </c>
      <c r="AJ119" s="29">
        <v>1.2</v>
      </c>
      <c r="AK119" s="30">
        <v>0.01</v>
      </c>
      <c r="AL119" s="24" t="s">
        <v>2203</v>
      </c>
      <c r="AM119" s="24">
        <v>23549.980469999999</v>
      </c>
      <c r="AN119" s="24">
        <v>34247.488279999998</v>
      </c>
      <c r="AO119" s="24">
        <v>19341.037110000001</v>
      </c>
      <c r="AP119" s="24">
        <v>3101915.5</v>
      </c>
      <c r="AQ119" s="24">
        <v>2703685.75</v>
      </c>
      <c r="AR119" s="24">
        <v>1537220.625</v>
      </c>
      <c r="AS119" s="24">
        <v>2408506.25</v>
      </c>
      <c r="AT119" s="24">
        <v>1326339.375</v>
      </c>
      <c r="AU119" s="24">
        <v>602118.875</v>
      </c>
      <c r="AV119" s="24">
        <v>912407.875</v>
      </c>
      <c r="AW119" s="24">
        <v>5886075</v>
      </c>
      <c r="AX119" s="24">
        <v>2687527.75</v>
      </c>
      <c r="AY119" s="24">
        <v>2836462.75</v>
      </c>
      <c r="AZ119" s="24">
        <v>3949282.75</v>
      </c>
      <c r="BA119" s="24">
        <v>3522424</v>
      </c>
      <c r="BB119" s="24">
        <v>9198153</v>
      </c>
      <c r="BC119" s="24">
        <v>8941365</v>
      </c>
      <c r="BD119" s="24">
        <v>251649.5313</v>
      </c>
      <c r="BE119" s="24">
        <v>178650.54689999999</v>
      </c>
      <c r="BF119" s="24">
        <v>317468.125</v>
      </c>
      <c r="BG119" s="24">
        <v>135825.51560000001</v>
      </c>
      <c r="BH119" s="24">
        <v>187896.0625</v>
      </c>
      <c r="BI119" s="24">
        <v>316681.625</v>
      </c>
      <c r="BJ119" s="24">
        <v>393270.875</v>
      </c>
    </row>
    <row r="120" spans="1:62" ht="12" customHeight="1" x14ac:dyDescent="0.2">
      <c r="A120" s="7">
        <v>3</v>
      </c>
      <c r="B120" s="7" t="str">
        <f t="shared" ref="B120:B121" si="18">D120</f>
        <v>trans-cinnamic acid</v>
      </c>
      <c r="C120" s="7" t="s">
        <v>340</v>
      </c>
      <c r="D120" s="7" t="s">
        <v>1825</v>
      </c>
      <c r="E120" s="7"/>
      <c r="F120" s="7"/>
      <c r="G120" s="7" t="s">
        <v>1826</v>
      </c>
      <c r="H120" s="7" t="s">
        <v>379</v>
      </c>
      <c r="I120" s="7">
        <v>148.052429496</v>
      </c>
      <c r="J120" s="7" t="s">
        <v>1827</v>
      </c>
      <c r="K120" s="16">
        <v>1</v>
      </c>
      <c r="L120" s="16">
        <v>1</v>
      </c>
      <c r="M120" s="16">
        <f t="shared" si="0"/>
        <v>1</v>
      </c>
      <c r="N120" s="16">
        <f t="shared" si="1"/>
        <v>3</v>
      </c>
      <c r="O120" s="16" t="str">
        <f t="shared" si="2"/>
        <v>Level 1+</v>
      </c>
      <c r="P120" s="16"/>
      <c r="Q120" s="16"/>
      <c r="R120" s="16"/>
      <c r="S120" s="16" t="s">
        <v>964</v>
      </c>
      <c r="T120" s="21">
        <v>1399844.875</v>
      </c>
      <c r="U120" s="18" t="s">
        <v>1891</v>
      </c>
      <c r="V120" s="18">
        <v>1.1227152090000001</v>
      </c>
      <c r="W120" s="18" t="s">
        <v>1891</v>
      </c>
      <c r="X120" s="18">
        <v>1.1299999999999999</v>
      </c>
      <c r="Y120" s="18">
        <v>3</v>
      </c>
      <c r="Z120" s="18" t="s">
        <v>2204</v>
      </c>
      <c r="AA120" s="22">
        <v>0.61529999999999996</v>
      </c>
      <c r="AB120" s="18" t="s">
        <v>382</v>
      </c>
      <c r="AC120" s="18">
        <v>147.04509999999999</v>
      </c>
      <c r="AD120" s="18">
        <v>147.04519999999999</v>
      </c>
      <c r="AE120" s="22">
        <v>1E-4</v>
      </c>
      <c r="AF120" s="22">
        <v>0.45750000000000002</v>
      </c>
      <c r="AG120" s="18">
        <v>1.04</v>
      </c>
      <c r="AH120" s="18">
        <v>1.26</v>
      </c>
      <c r="AI120" s="18">
        <v>1.1200000000000001</v>
      </c>
      <c r="AJ120" s="18">
        <v>1.1499999999999999</v>
      </c>
      <c r="AK120" s="22">
        <v>0.03</v>
      </c>
      <c r="AL120" s="7" t="s">
        <v>2205</v>
      </c>
      <c r="AM120" s="7"/>
      <c r="AN120" s="7"/>
      <c r="AO120" s="7"/>
      <c r="AP120" s="7">
        <v>1399844.875</v>
      </c>
      <c r="AQ120" s="7">
        <v>576984.1875</v>
      </c>
      <c r="AR120" s="7">
        <v>677734.375</v>
      </c>
      <c r="AS120" s="7">
        <v>777559.0625</v>
      </c>
      <c r="AT120" s="7">
        <v>865334.4375</v>
      </c>
      <c r="AU120" s="7">
        <v>15673.722659999999</v>
      </c>
      <c r="AV120" s="7">
        <v>22359.48242</v>
      </c>
      <c r="AW120" s="7">
        <v>95600.429690000004</v>
      </c>
      <c r="AX120" s="7">
        <v>83000.414059999996</v>
      </c>
      <c r="AY120" s="7">
        <v>147606.89060000001</v>
      </c>
      <c r="AZ120" s="7">
        <v>113421.4531</v>
      </c>
      <c r="BA120" s="7">
        <v>141766.0625</v>
      </c>
      <c r="BB120" s="7">
        <v>91824.421879999994</v>
      </c>
      <c r="BC120" s="7">
        <v>158008.20310000001</v>
      </c>
      <c r="BD120" s="7">
        <v>46158.0625</v>
      </c>
      <c r="BE120" s="7">
        <v>59016.265630000002</v>
      </c>
      <c r="BF120" s="7">
        <v>42332.832029999998</v>
      </c>
      <c r="BG120" s="7">
        <v>41805.984380000002</v>
      </c>
      <c r="BH120" s="7">
        <v>46229.324220000002</v>
      </c>
      <c r="BI120" s="7">
        <v>22975.787110000001</v>
      </c>
      <c r="BJ120" s="7">
        <v>12574.427729999999</v>
      </c>
    </row>
    <row r="121" spans="1:62" ht="12" customHeight="1" x14ac:dyDescent="0.2">
      <c r="A121" s="7">
        <v>52</v>
      </c>
      <c r="B121" s="7" t="str">
        <f t="shared" si="18"/>
        <v>trigonelline</v>
      </c>
      <c r="C121" s="7" t="s">
        <v>340</v>
      </c>
      <c r="D121" s="7" t="s">
        <v>649</v>
      </c>
      <c r="E121" s="7"/>
      <c r="F121" s="7"/>
      <c r="G121" s="7" t="s">
        <v>650</v>
      </c>
      <c r="H121" s="7" t="s">
        <v>342</v>
      </c>
      <c r="I121" s="7">
        <v>138.05495491600001</v>
      </c>
      <c r="J121" s="7" t="s">
        <v>651</v>
      </c>
      <c r="K121" s="16">
        <v>1</v>
      </c>
      <c r="L121" s="16">
        <v>1</v>
      </c>
      <c r="M121" s="16">
        <f t="shared" si="0"/>
        <v>1</v>
      </c>
      <c r="N121" s="16">
        <f t="shared" si="1"/>
        <v>3</v>
      </c>
      <c r="O121" s="16" t="str">
        <f t="shared" si="2"/>
        <v>Level 1+</v>
      </c>
      <c r="P121" s="16"/>
      <c r="Q121" s="16"/>
      <c r="R121" s="16"/>
      <c r="S121" s="16" t="s">
        <v>964</v>
      </c>
      <c r="T121" s="21">
        <v>9945252</v>
      </c>
      <c r="U121" s="18" t="s">
        <v>1870</v>
      </c>
      <c r="V121" s="18">
        <v>8.1149025899999998</v>
      </c>
      <c r="W121" s="18" t="s">
        <v>1890</v>
      </c>
      <c r="X121" s="18">
        <v>7.91</v>
      </c>
      <c r="Y121" s="18">
        <v>3</v>
      </c>
      <c r="Z121" s="18" t="s">
        <v>2206</v>
      </c>
      <c r="AA121" s="22">
        <v>0.91559999999999997</v>
      </c>
      <c r="AB121" s="18" t="s">
        <v>419</v>
      </c>
      <c r="AC121" s="18">
        <v>138.05500000000001</v>
      </c>
      <c r="AD121" s="18">
        <v>138.0548</v>
      </c>
      <c r="AE121" s="22">
        <v>2.0000000000000001E-4</v>
      </c>
      <c r="AF121" s="22">
        <v>1.1943999999999999</v>
      </c>
      <c r="AG121" s="18">
        <v>7.77</v>
      </c>
      <c r="AH121" s="18">
        <v>8.27</v>
      </c>
      <c r="AI121" s="18">
        <v>8.11</v>
      </c>
      <c r="AJ121" s="18">
        <v>7.99</v>
      </c>
      <c r="AK121" s="22">
        <v>0.12</v>
      </c>
      <c r="AL121" s="7" t="s">
        <v>2207</v>
      </c>
      <c r="AM121" s="7">
        <v>13934.467769999999</v>
      </c>
      <c r="AN121" s="7">
        <v>21358.189450000002</v>
      </c>
      <c r="AO121" s="7">
        <v>24017.849610000001</v>
      </c>
      <c r="AP121" s="7">
        <v>9945252</v>
      </c>
      <c r="AQ121" s="7">
        <v>4152569.25</v>
      </c>
      <c r="AR121" s="7">
        <v>6102126.5</v>
      </c>
      <c r="AS121" s="7">
        <v>7454101.5</v>
      </c>
      <c r="AT121" s="7">
        <v>7599215.5</v>
      </c>
      <c r="AU121" s="7">
        <v>190935.64060000001</v>
      </c>
      <c r="AV121" s="7">
        <v>286763.1875</v>
      </c>
      <c r="AW121" s="7">
        <v>3924336.25</v>
      </c>
      <c r="AX121" s="7">
        <v>3045095</v>
      </c>
      <c r="AY121" s="7">
        <v>2616668.75</v>
      </c>
      <c r="AZ121" s="7">
        <v>2405846.5</v>
      </c>
      <c r="BA121" s="7">
        <v>2294942.25</v>
      </c>
      <c r="BB121" s="7">
        <v>455434.5</v>
      </c>
      <c r="BC121" s="7">
        <v>388472.53129999997</v>
      </c>
      <c r="BD121" s="7">
        <v>738044.0625</v>
      </c>
      <c r="BE121" s="7">
        <v>686469.1875</v>
      </c>
      <c r="BF121" s="7">
        <v>829436.6875</v>
      </c>
      <c r="BG121" s="7">
        <v>624955.375</v>
      </c>
      <c r="BH121" s="7">
        <v>1705760.75</v>
      </c>
      <c r="BI121" s="7">
        <v>680218.25</v>
      </c>
      <c r="BJ121" s="7">
        <v>1100573.375</v>
      </c>
    </row>
    <row r="122" spans="1:62" ht="12" customHeight="1" x14ac:dyDescent="0.2">
      <c r="A122" s="7">
        <v>91</v>
      </c>
      <c r="B122" s="7" t="s">
        <v>1473</v>
      </c>
      <c r="C122" s="7" t="s">
        <v>340</v>
      </c>
      <c r="D122" s="7" t="s">
        <v>1474</v>
      </c>
      <c r="E122" s="7"/>
      <c r="F122" s="7"/>
      <c r="G122" s="7" t="s">
        <v>1475</v>
      </c>
      <c r="H122" s="7" t="s">
        <v>379</v>
      </c>
      <c r="I122" s="7">
        <v>504.16903494399997</v>
      </c>
      <c r="J122" s="7" t="s">
        <v>1476</v>
      </c>
      <c r="K122" s="16">
        <v>1</v>
      </c>
      <c r="L122" s="16">
        <v>1</v>
      </c>
      <c r="M122" s="16">
        <f t="shared" si="0"/>
        <v>1</v>
      </c>
      <c r="N122" s="16">
        <f t="shared" si="1"/>
        <v>3</v>
      </c>
      <c r="O122" s="16" t="str">
        <f t="shared" si="2"/>
        <v>Level 1+</v>
      </c>
      <c r="P122" s="16"/>
      <c r="Q122" s="16"/>
      <c r="R122" s="16" t="s">
        <v>2192</v>
      </c>
      <c r="S122" s="16" t="s">
        <v>964</v>
      </c>
      <c r="T122" s="21">
        <v>181435952</v>
      </c>
      <c r="U122" s="18" t="s">
        <v>1907</v>
      </c>
      <c r="V122" s="18">
        <v>15.3108229</v>
      </c>
      <c r="W122" s="18" t="s">
        <v>1910</v>
      </c>
      <c r="X122" s="18">
        <v>15.3</v>
      </c>
      <c r="Y122" s="18">
        <v>23</v>
      </c>
      <c r="Z122" s="18" t="s">
        <v>2208</v>
      </c>
      <c r="AA122" s="22">
        <v>0.86499999999999999</v>
      </c>
      <c r="AB122" s="18" t="s">
        <v>382</v>
      </c>
      <c r="AC122" s="18">
        <v>503.1617</v>
      </c>
      <c r="AD122" s="18">
        <v>503.16199999999998</v>
      </c>
      <c r="AE122" s="22">
        <v>2.9999999999999997E-4</v>
      </c>
      <c r="AF122" s="22">
        <v>0.60440000000000005</v>
      </c>
      <c r="AG122" s="18">
        <v>15.25</v>
      </c>
      <c r="AH122" s="18">
        <v>15.45</v>
      </c>
      <c r="AI122" s="18">
        <v>15.31</v>
      </c>
      <c r="AJ122" s="18">
        <v>15.38</v>
      </c>
      <c r="AK122" s="22">
        <v>0.06</v>
      </c>
      <c r="AL122" s="7" t="s">
        <v>2209</v>
      </c>
      <c r="AM122" s="7">
        <v>4445.3378910000001</v>
      </c>
      <c r="AN122" s="7"/>
      <c r="AO122" s="7">
        <v>3392.4877929999998</v>
      </c>
      <c r="AP122" s="7">
        <v>15785402</v>
      </c>
      <c r="AQ122" s="7">
        <v>424385.40629999997</v>
      </c>
      <c r="AR122" s="7">
        <v>2338293.75</v>
      </c>
      <c r="AS122" s="7">
        <v>676607.5</v>
      </c>
      <c r="AT122" s="7">
        <v>647199.125</v>
      </c>
      <c r="AU122" s="7">
        <v>9640.5488280000009</v>
      </c>
      <c r="AV122" s="7">
        <v>45469.683590000001</v>
      </c>
      <c r="AW122" s="7">
        <v>232409.95310000001</v>
      </c>
      <c r="AX122" s="7">
        <v>23367.757809999999</v>
      </c>
      <c r="AY122" s="7">
        <v>23229.320309999999</v>
      </c>
      <c r="AZ122" s="7">
        <v>82339.007809999996</v>
      </c>
      <c r="BA122" s="7">
        <v>80908.132809999996</v>
      </c>
      <c r="BB122" s="7">
        <v>690941.375</v>
      </c>
      <c r="BC122" s="7">
        <v>60660.089840000001</v>
      </c>
      <c r="BD122" s="7">
        <v>204968.75</v>
      </c>
      <c r="BE122" s="7">
        <v>188621.6875</v>
      </c>
      <c r="BF122" s="7">
        <v>54321.402340000001</v>
      </c>
      <c r="BG122" s="7">
        <v>113679.2344</v>
      </c>
      <c r="BH122" s="7">
        <v>309385.40629999997</v>
      </c>
      <c r="BI122" s="7">
        <v>7723.0395509999998</v>
      </c>
      <c r="BJ122" s="7">
        <v>19889.691409999999</v>
      </c>
    </row>
    <row r="123" spans="1:62" ht="12" customHeight="1" x14ac:dyDescent="0.2">
      <c r="A123" s="7">
        <v>61</v>
      </c>
      <c r="B123" s="7" t="str">
        <f t="shared" ref="B123:B127" si="19">D123</f>
        <v>tryptophan</v>
      </c>
      <c r="C123" s="7" t="s">
        <v>340</v>
      </c>
      <c r="D123" s="7" t="s">
        <v>1483</v>
      </c>
      <c r="E123" s="7"/>
      <c r="F123" s="7"/>
      <c r="G123" s="7" t="s">
        <v>1484</v>
      </c>
      <c r="H123" s="7" t="s">
        <v>342</v>
      </c>
      <c r="I123" s="7">
        <v>204.089877624</v>
      </c>
      <c r="J123" s="7" t="s">
        <v>1485</v>
      </c>
      <c r="K123" s="16">
        <v>1</v>
      </c>
      <c r="L123" s="16">
        <v>1</v>
      </c>
      <c r="M123" s="16">
        <f t="shared" si="0"/>
        <v>1</v>
      </c>
      <c r="N123" s="16">
        <f t="shared" si="1"/>
        <v>3</v>
      </c>
      <c r="O123" s="16" t="str">
        <f t="shared" si="2"/>
        <v>Level 1+</v>
      </c>
      <c r="P123" s="16"/>
      <c r="Q123" s="16"/>
      <c r="R123" s="16"/>
      <c r="S123" s="16" t="s">
        <v>964</v>
      </c>
      <c r="T123" s="21">
        <v>1835806.25</v>
      </c>
      <c r="U123" s="18" t="s">
        <v>1888</v>
      </c>
      <c r="V123" s="18">
        <v>9.5112757160000001</v>
      </c>
      <c r="W123" s="18" t="s">
        <v>1888</v>
      </c>
      <c r="X123" s="18">
        <v>9.85</v>
      </c>
      <c r="Y123" s="18">
        <v>9</v>
      </c>
      <c r="Z123" s="18" t="s">
        <v>2210</v>
      </c>
      <c r="AA123" s="22">
        <v>0.7792</v>
      </c>
      <c r="AB123" s="18" t="s">
        <v>345</v>
      </c>
      <c r="AC123" s="18">
        <v>205.09719999999999</v>
      </c>
      <c r="AD123" s="18">
        <v>205.09690000000001</v>
      </c>
      <c r="AE123" s="22">
        <v>2.9999999999999997E-4</v>
      </c>
      <c r="AF123" s="22">
        <v>1.5548999999999999</v>
      </c>
      <c r="AG123" s="18">
        <v>9.6999999999999993</v>
      </c>
      <c r="AH123" s="18">
        <v>10.08</v>
      </c>
      <c r="AI123" s="18">
        <v>9.51</v>
      </c>
      <c r="AJ123" s="18">
        <v>9.85</v>
      </c>
      <c r="AK123" s="22">
        <v>0.34</v>
      </c>
      <c r="AL123" s="7" t="s">
        <v>2211</v>
      </c>
      <c r="AM123" s="7"/>
      <c r="AN123" s="7"/>
      <c r="AO123" s="7"/>
      <c r="AP123" s="7">
        <v>1042847.125</v>
      </c>
      <c r="AQ123" s="7">
        <v>253991.5625</v>
      </c>
      <c r="AR123" s="7">
        <v>486540.0625</v>
      </c>
      <c r="AS123" s="7">
        <v>883196.3125</v>
      </c>
      <c r="AT123" s="7">
        <v>577306.6875</v>
      </c>
      <c r="AU123" s="7">
        <v>4534.0209960000002</v>
      </c>
      <c r="AV123" s="7">
        <v>25414.568360000001</v>
      </c>
      <c r="AW123" s="7">
        <v>84816.484379999994</v>
      </c>
      <c r="AX123" s="7">
        <v>82943.8125</v>
      </c>
      <c r="AY123" s="7">
        <v>68192.976559999996</v>
      </c>
      <c r="AZ123" s="7">
        <v>134837.32810000001</v>
      </c>
      <c r="BA123" s="7">
        <v>99989.742190000004</v>
      </c>
      <c r="BB123" s="7">
        <v>47406.804689999997</v>
      </c>
      <c r="BC123" s="7">
        <v>26243.898440000001</v>
      </c>
      <c r="BD123" s="7">
        <v>439020.5625</v>
      </c>
      <c r="BE123" s="7">
        <v>116904.0469</v>
      </c>
      <c r="BF123" s="7">
        <v>53695.324220000002</v>
      </c>
      <c r="BG123" s="7">
        <v>66660</v>
      </c>
      <c r="BH123" s="7">
        <v>1835806.25</v>
      </c>
      <c r="BI123" s="7"/>
      <c r="BJ123" s="7">
        <v>29273.966799999998</v>
      </c>
    </row>
    <row r="124" spans="1:62" ht="12" customHeight="1" x14ac:dyDescent="0.2">
      <c r="A124" s="7">
        <v>43</v>
      </c>
      <c r="B124" s="7" t="str">
        <f t="shared" si="19"/>
        <v>tyramine</v>
      </c>
      <c r="C124" s="7" t="s">
        <v>340</v>
      </c>
      <c r="D124" s="7" t="s">
        <v>1489</v>
      </c>
      <c r="E124" s="7"/>
      <c r="F124" s="7"/>
      <c r="G124" s="7" t="s">
        <v>1490</v>
      </c>
      <c r="H124" s="7" t="s">
        <v>342</v>
      </c>
      <c r="I124" s="7">
        <v>137.084063972</v>
      </c>
      <c r="J124" s="7" t="s">
        <v>1491</v>
      </c>
      <c r="K124" s="16">
        <v>1</v>
      </c>
      <c r="L124" s="16">
        <v>1</v>
      </c>
      <c r="M124" s="16">
        <f t="shared" si="0"/>
        <v>1</v>
      </c>
      <c r="N124" s="16">
        <f t="shared" si="1"/>
        <v>3</v>
      </c>
      <c r="O124" s="16" t="str">
        <f t="shared" si="2"/>
        <v>Level 1+</v>
      </c>
      <c r="P124" s="16"/>
      <c r="Q124" s="16"/>
      <c r="R124" s="16"/>
      <c r="S124" s="16" t="s">
        <v>964</v>
      </c>
      <c r="T124" s="21">
        <v>10746095</v>
      </c>
      <c r="U124" s="18" t="s">
        <v>1874</v>
      </c>
      <c r="V124" s="18">
        <v>6.3836735029999998</v>
      </c>
      <c r="W124" s="18" t="s">
        <v>1874</v>
      </c>
      <c r="X124" s="18">
        <v>6.1</v>
      </c>
      <c r="Y124" s="18">
        <v>3</v>
      </c>
      <c r="Z124" s="18" t="s">
        <v>1492</v>
      </c>
      <c r="AA124" s="22">
        <v>0.86560000000000004</v>
      </c>
      <c r="AB124" s="18" t="s">
        <v>345</v>
      </c>
      <c r="AC124" s="18">
        <v>138.09139999999999</v>
      </c>
      <c r="AD124" s="18">
        <v>138.09110000000001</v>
      </c>
      <c r="AE124" s="22">
        <v>2.0000000000000001E-4</v>
      </c>
      <c r="AF124" s="22">
        <v>1.7155</v>
      </c>
      <c r="AG124" s="18">
        <v>6.01</v>
      </c>
      <c r="AH124" s="18">
        <v>6.48</v>
      </c>
      <c r="AI124" s="18">
        <v>6.38</v>
      </c>
      <c r="AJ124" s="18">
        <v>6.21</v>
      </c>
      <c r="AK124" s="22">
        <v>0.17</v>
      </c>
      <c r="AL124" s="7" t="s">
        <v>2212</v>
      </c>
      <c r="AM124" s="7">
        <v>38657.746090000001</v>
      </c>
      <c r="AN124" s="7">
        <v>41316.648439999997</v>
      </c>
      <c r="AO124" s="7">
        <v>51173.566409999999</v>
      </c>
      <c r="AP124" s="7">
        <v>4905220</v>
      </c>
      <c r="AQ124" s="7">
        <v>3251565.75</v>
      </c>
      <c r="AR124" s="7">
        <v>2469080.75</v>
      </c>
      <c r="AS124" s="7">
        <v>9949517</v>
      </c>
      <c r="AT124" s="7">
        <v>10746095</v>
      </c>
      <c r="AU124" s="7">
        <v>70362.546879999994</v>
      </c>
      <c r="AV124" s="7">
        <v>77742.070309999996</v>
      </c>
      <c r="AW124" s="7">
        <v>788552.8125</v>
      </c>
      <c r="AX124" s="7">
        <v>887187.5625</v>
      </c>
      <c r="AY124" s="7">
        <v>905539.125</v>
      </c>
      <c r="AZ124" s="7">
        <v>841349.875</v>
      </c>
      <c r="BA124" s="7">
        <v>866080.9375</v>
      </c>
      <c r="BB124" s="7">
        <v>136501.76560000001</v>
      </c>
      <c r="BC124" s="7">
        <v>97862.679690000004</v>
      </c>
      <c r="BD124" s="7">
        <v>157352.3438</v>
      </c>
      <c r="BE124" s="7">
        <v>236807.375</v>
      </c>
      <c r="BF124" s="7">
        <v>313063.40629999997</v>
      </c>
      <c r="BG124" s="7">
        <v>248210</v>
      </c>
      <c r="BH124" s="7">
        <v>345353.53129999997</v>
      </c>
      <c r="BI124" s="7">
        <v>72788.046879999994</v>
      </c>
      <c r="BJ124" s="7">
        <v>80514.148440000004</v>
      </c>
    </row>
    <row r="125" spans="1:62" ht="12" customHeight="1" x14ac:dyDescent="0.2">
      <c r="A125" s="7">
        <v>69</v>
      </c>
      <c r="B125" s="7" t="str">
        <f t="shared" si="19"/>
        <v>tyrosine</v>
      </c>
      <c r="C125" s="7" t="s">
        <v>340</v>
      </c>
      <c r="D125" s="7" t="s">
        <v>654</v>
      </c>
      <c r="E125" s="7"/>
      <c r="F125" s="7"/>
      <c r="G125" s="7" t="s">
        <v>655</v>
      </c>
      <c r="H125" s="7" t="s">
        <v>342</v>
      </c>
      <c r="I125" s="7">
        <v>181.073893212</v>
      </c>
      <c r="J125" s="7" t="s">
        <v>656</v>
      </c>
      <c r="K125" s="16">
        <v>1</v>
      </c>
      <c r="L125" s="16">
        <v>1</v>
      </c>
      <c r="M125" s="16">
        <f t="shared" si="0"/>
        <v>1</v>
      </c>
      <c r="N125" s="16">
        <f t="shared" si="1"/>
        <v>3</v>
      </c>
      <c r="O125" s="16" t="str">
        <f t="shared" si="2"/>
        <v>Level 1+</v>
      </c>
      <c r="P125" s="16"/>
      <c r="Q125" s="16"/>
      <c r="R125" s="16"/>
      <c r="S125" s="16" t="s">
        <v>964</v>
      </c>
      <c r="T125" s="21">
        <v>1805630.875</v>
      </c>
      <c r="U125" s="18" t="s">
        <v>1870</v>
      </c>
      <c r="V125" s="18">
        <v>11.25506393</v>
      </c>
      <c r="W125" s="18" t="s">
        <v>1870</v>
      </c>
      <c r="X125" s="18">
        <v>11.33</v>
      </c>
      <c r="Y125" s="18">
        <v>11</v>
      </c>
      <c r="Z125" s="18" t="s">
        <v>2213</v>
      </c>
      <c r="AA125" s="22">
        <v>0.85340000000000005</v>
      </c>
      <c r="AB125" s="18" t="s">
        <v>345</v>
      </c>
      <c r="AC125" s="18">
        <v>182.0812</v>
      </c>
      <c r="AD125" s="18">
        <v>182.08090000000001</v>
      </c>
      <c r="AE125" s="22">
        <v>2.9999999999999997E-4</v>
      </c>
      <c r="AF125" s="22">
        <v>1.4944999999999999</v>
      </c>
      <c r="AG125" s="18">
        <v>11.24</v>
      </c>
      <c r="AH125" s="18">
        <v>11.66</v>
      </c>
      <c r="AI125" s="18">
        <v>11.26</v>
      </c>
      <c r="AJ125" s="18">
        <v>11.42</v>
      </c>
      <c r="AK125" s="22">
        <v>0.16</v>
      </c>
      <c r="AL125" s="7" t="s">
        <v>2214</v>
      </c>
      <c r="AM125" s="7"/>
      <c r="AN125" s="7">
        <v>6758.9340819999998</v>
      </c>
      <c r="AO125" s="7">
        <v>5512.029297</v>
      </c>
      <c r="AP125" s="7">
        <v>1805630.875</v>
      </c>
      <c r="AQ125" s="7">
        <v>286345.40629999997</v>
      </c>
      <c r="AR125" s="7">
        <v>737562.875</v>
      </c>
      <c r="AS125" s="7">
        <v>828016.5625</v>
      </c>
      <c r="AT125" s="7">
        <v>554545.125</v>
      </c>
      <c r="AU125" s="7">
        <v>16198.51074</v>
      </c>
      <c r="AV125" s="7">
        <v>88272.804690000004</v>
      </c>
      <c r="AW125" s="7">
        <v>318353.875</v>
      </c>
      <c r="AX125" s="7">
        <v>69124.898440000004</v>
      </c>
      <c r="AY125" s="7">
        <v>56256.757810000003</v>
      </c>
      <c r="AZ125" s="7">
        <v>179975.4063</v>
      </c>
      <c r="BA125" s="7">
        <v>237603.45310000001</v>
      </c>
      <c r="BB125" s="7">
        <v>1063196.625</v>
      </c>
      <c r="BC125" s="7">
        <v>102905.38280000001</v>
      </c>
      <c r="BD125" s="7">
        <v>155840.54689999999</v>
      </c>
      <c r="BE125" s="7">
        <v>105738.92969999999</v>
      </c>
      <c r="BF125" s="7">
        <v>86835.515629999994</v>
      </c>
      <c r="BG125" s="7">
        <v>85005.882809999996</v>
      </c>
      <c r="BH125" s="7">
        <v>927521.0625</v>
      </c>
      <c r="BI125" s="7">
        <v>13636.596680000001</v>
      </c>
      <c r="BJ125" s="7">
        <v>50958.300779999998</v>
      </c>
    </row>
    <row r="126" spans="1:62" ht="12" customHeight="1" x14ac:dyDescent="0.2">
      <c r="A126" s="7">
        <v>6</v>
      </c>
      <c r="B126" s="7" t="str">
        <f t="shared" si="19"/>
        <v>uracil</v>
      </c>
      <c r="C126" s="7" t="s">
        <v>340</v>
      </c>
      <c r="D126" s="7" t="s">
        <v>694</v>
      </c>
      <c r="E126" s="7"/>
      <c r="F126" s="7"/>
      <c r="G126" s="7" t="s">
        <v>695</v>
      </c>
      <c r="H126" s="7" t="s">
        <v>379</v>
      </c>
      <c r="I126" s="7">
        <v>112.027277368</v>
      </c>
      <c r="J126" s="7" t="s">
        <v>696</v>
      </c>
      <c r="K126" s="16">
        <v>1</v>
      </c>
      <c r="L126" s="16">
        <v>1</v>
      </c>
      <c r="M126" s="16">
        <f t="shared" si="0"/>
        <v>1</v>
      </c>
      <c r="N126" s="16">
        <f t="shared" si="1"/>
        <v>3</v>
      </c>
      <c r="O126" s="16" t="str">
        <f t="shared" si="2"/>
        <v>Level 1+</v>
      </c>
      <c r="P126" s="16"/>
      <c r="Q126" s="16"/>
      <c r="R126" s="16"/>
      <c r="S126" s="16" t="s">
        <v>964</v>
      </c>
      <c r="T126" s="21">
        <v>3393234</v>
      </c>
      <c r="U126" s="18" t="s">
        <v>1892</v>
      </c>
      <c r="V126" s="18">
        <v>1.330651808</v>
      </c>
      <c r="W126" s="18" t="s">
        <v>1891</v>
      </c>
      <c r="X126" s="18">
        <v>1.37</v>
      </c>
      <c r="Y126" s="18">
        <v>2</v>
      </c>
      <c r="Z126" s="18" t="s">
        <v>2215</v>
      </c>
      <c r="AA126" s="22">
        <v>0.94840000000000002</v>
      </c>
      <c r="AB126" s="18" t="s">
        <v>382</v>
      </c>
      <c r="AC126" s="18">
        <v>111.02</v>
      </c>
      <c r="AD126" s="18">
        <v>111.02</v>
      </c>
      <c r="AE126" s="22">
        <v>0</v>
      </c>
      <c r="AF126" s="22">
        <v>1.11E-2</v>
      </c>
      <c r="AG126" s="18">
        <v>1.26</v>
      </c>
      <c r="AH126" s="18">
        <v>1.56</v>
      </c>
      <c r="AI126" s="18">
        <v>1.33</v>
      </c>
      <c r="AJ126" s="18">
        <v>1.38</v>
      </c>
      <c r="AK126" s="22">
        <v>0.04</v>
      </c>
      <c r="AL126" s="7" t="s">
        <v>2216</v>
      </c>
      <c r="AM126" s="7">
        <v>8154.1079099999997</v>
      </c>
      <c r="AN126" s="7">
        <v>5179.1430659999996</v>
      </c>
      <c r="AO126" s="7"/>
      <c r="AP126" s="7">
        <v>1943402.625</v>
      </c>
      <c r="AQ126" s="7">
        <v>3393234</v>
      </c>
      <c r="AR126" s="7">
        <v>981706.3125</v>
      </c>
      <c r="AS126" s="7">
        <v>1096504.25</v>
      </c>
      <c r="AT126" s="7">
        <v>3329163.5</v>
      </c>
      <c r="AU126" s="7">
        <v>15695.273440000001</v>
      </c>
      <c r="AV126" s="7">
        <v>84782.03125</v>
      </c>
      <c r="AW126" s="7">
        <v>266271.8125</v>
      </c>
      <c r="AX126" s="7">
        <v>166643.23439999999</v>
      </c>
      <c r="AY126" s="7">
        <v>203003.0938</v>
      </c>
      <c r="AZ126" s="7">
        <v>669020.75</v>
      </c>
      <c r="BA126" s="7">
        <v>625468.875</v>
      </c>
      <c r="BB126" s="7">
        <v>71593.859379999994</v>
      </c>
      <c r="BC126" s="7">
        <v>28694.08008</v>
      </c>
      <c r="BD126" s="7">
        <v>284789.25</v>
      </c>
      <c r="BE126" s="7">
        <v>376166.96879999997</v>
      </c>
      <c r="BF126" s="7">
        <v>172229.3125</v>
      </c>
      <c r="BG126" s="7">
        <v>445465.15629999997</v>
      </c>
      <c r="BH126" s="7">
        <v>2001936.5</v>
      </c>
      <c r="BI126" s="7">
        <v>27994.96875</v>
      </c>
      <c r="BJ126" s="7">
        <v>20078.296880000002</v>
      </c>
    </row>
    <row r="127" spans="1:62" ht="12" customHeight="1" x14ac:dyDescent="0.2">
      <c r="A127" s="7">
        <v>23</v>
      </c>
      <c r="B127" s="7" t="str">
        <f t="shared" si="19"/>
        <v>uridine</v>
      </c>
      <c r="C127" s="7" t="s">
        <v>340</v>
      </c>
      <c r="D127" s="7" t="s">
        <v>1504</v>
      </c>
      <c r="E127" s="7"/>
      <c r="F127" s="7"/>
      <c r="G127" s="7" t="s">
        <v>1505</v>
      </c>
      <c r="H127" s="7" t="s">
        <v>379</v>
      </c>
      <c r="I127" s="7">
        <v>244.06953610400001</v>
      </c>
      <c r="J127" s="7" t="s">
        <v>1506</v>
      </c>
      <c r="K127" s="16">
        <v>1</v>
      </c>
      <c r="L127" s="16">
        <v>1</v>
      </c>
      <c r="M127" s="16">
        <f t="shared" si="0"/>
        <v>1</v>
      </c>
      <c r="N127" s="16">
        <f t="shared" si="1"/>
        <v>3</v>
      </c>
      <c r="O127" s="16" t="str">
        <f t="shared" si="2"/>
        <v>Level 1+</v>
      </c>
      <c r="P127" s="16"/>
      <c r="Q127" s="16"/>
      <c r="R127" s="16"/>
      <c r="S127" s="16" t="s">
        <v>964</v>
      </c>
      <c r="T127" s="21">
        <v>24512798</v>
      </c>
      <c r="U127" s="18" t="s">
        <v>1891</v>
      </c>
      <c r="V127" s="18">
        <v>2.6143811920000002</v>
      </c>
      <c r="W127" s="18" t="s">
        <v>1902</v>
      </c>
      <c r="X127" s="18">
        <v>2.73</v>
      </c>
      <c r="Y127" s="18">
        <v>12</v>
      </c>
      <c r="Z127" s="18" t="s">
        <v>2217</v>
      </c>
      <c r="AA127" s="22">
        <v>0.90990000000000004</v>
      </c>
      <c r="AB127" s="18" t="s">
        <v>382</v>
      </c>
      <c r="AC127" s="18">
        <v>243.06219999999999</v>
      </c>
      <c r="AD127" s="18">
        <v>243.06219999999999</v>
      </c>
      <c r="AE127" s="22">
        <v>0</v>
      </c>
      <c r="AF127" s="22">
        <v>9.8199999999999996E-2</v>
      </c>
      <c r="AG127" s="18">
        <v>2.48</v>
      </c>
      <c r="AH127" s="18">
        <v>3.12</v>
      </c>
      <c r="AI127" s="18">
        <v>2.61</v>
      </c>
      <c r="AJ127" s="18">
        <v>2.73</v>
      </c>
      <c r="AK127" s="22">
        <v>0.11</v>
      </c>
      <c r="AL127" s="7" t="s">
        <v>2218</v>
      </c>
      <c r="AM127" s="7">
        <v>12258.014649999999</v>
      </c>
      <c r="AN127" s="7">
        <v>10934.26367</v>
      </c>
      <c r="AO127" s="7">
        <v>12145.809569999999</v>
      </c>
      <c r="AP127" s="7">
        <v>150771.5313</v>
      </c>
      <c r="AQ127" s="7">
        <v>102563.1719</v>
      </c>
      <c r="AR127" s="7">
        <v>61291.03125</v>
      </c>
      <c r="AS127" s="7">
        <v>71069.09375</v>
      </c>
      <c r="AT127" s="7">
        <v>48922.300779999998</v>
      </c>
      <c r="AU127" s="7">
        <v>17133.35742</v>
      </c>
      <c r="AV127" s="7">
        <v>22074.550780000001</v>
      </c>
      <c r="AW127" s="7">
        <v>38904.125</v>
      </c>
      <c r="AX127" s="7">
        <v>41063.089840000001</v>
      </c>
      <c r="AY127" s="7">
        <v>51509.25</v>
      </c>
      <c r="AZ127" s="7">
        <v>45399.359380000002</v>
      </c>
      <c r="BA127" s="7">
        <v>68433.125</v>
      </c>
      <c r="BB127" s="7">
        <v>36578.683590000001</v>
      </c>
      <c r="BC127" s="7">
        <v>31212.17383</v>
      </c>
      <c r="BD127" s="7">
        <v>1561483.625</v>
      </c>
      <c r="BE127" s="7">
        <v>1839752.75</v>
      </c>
      <c r="BF127" s="7">
        <v>1317148</v>
      </c>
      <c r="BG127" s="7">
        <v>1596227.625</v>
      </c>
      <c r="BH127" s="7">
        <v>51144.78125</v>
      </c>
      <c r="BI127" s="7">
        <v>39697.976560000003</v>
      </c>
      <c r="BJ127" s="7">
        <v>114957.7969</v>
      </c>
    </row>
    <row r="128" spans="1:62" ht="12" customHeight="1" x14ac:dyDescent="0.2">
      <c r="A128" s="7">
        <v>90</v>
      </c>
      <c r="B128" s="7" t="s">
        <v>2219</v>
      </c>
      <c r="C128" s="7" t="s">
        <v>340</v>
      </c>
      <c r="D128" s="7" t="s">
        <v>2220</v>
      </c>
      <c r="E128" s="7" t="s">
        <v>2221</v>
      </c>
      <c r="F128" s="7" t="s">
        <v>2222</v>
      </c>
      <c r="G128" s="7" t="s">
        <v>1189</v>
      </c>
      <c r="H128" s="7" t="s">
        <v>379</v>
      </c>
      <c r="I128" s="7">
        <v>194.04265265999999</v>
      </c>
      <c r="J128" s="7" t="s">
        <v>2223</v>
      </c>
      <c r="K128" s="16">
        <v>1</v>
      </c>
      <c r="L128" s="16">
        <v>1</v>
      </c>
      <c r="M128" s="16">
        <f t="shared" si="0"/>
        <v>1</v>
      </c>
      <c r="N128" s="16">
        <f t="shared" si="1"/>
        <v>3</v>
      </c>
      <c r="O128" s="16" t="str">
        <f t="shared" si="2"/>
        <v>Level 1+</v>
      </c>
      <c r="P128" s="16"/>
      <c r="Q128" s="16"/>
      <c r="R128" s="16"/>
      <c r="S128" s="16" t="s">
        <v>964</v>
      </c>
      <c r="T128" s="21">
        <v>10969852</v>
      </c>
      <c r="U128" s="18" t="s">
        <v>1907</v>
      </c>
      <c r="V128" s="18">
        <v>15.27477285</v>
      </c>
      <c r="W128" s="18" t="s">
        <v>1907</v>
      </c>
      <c r="X128" s="18">
        <v>15.34</v>
      </c>
      <c r="Y128" s="18">
        <v>22</v>
      </c>
      <c r="Z128" s="18" t="s">
        <v>2224</v>
      </c>
      <c r="AA128" s="22">
        <v>0.85260000000000002</v>
      </c>
      <c r="AB128" s="18" t="s">
        <v>382</v>
      </c>
      <c r="AC128" s="18">
        <v>193.03540000000001</v>
      </c>
      <c r="AD128" s="18">
        <v>193.0352</v>
      </c>
      <c r="AE128" s="22">
        <v>1E-4</v>
      </c>
      <c r="AF128" s="22">
        <v>0.64939999999999998</v>
      </c>
      <c r="AG128" s="18">
        <v>14.71</v>
      </c>
      <c r="AH128" s="18">
        <v>16.02</v>
      </c>
      <c r="AI128" s="18">
        <v>15.27</v>
      </c>
      <c r="AJ128" s="18">
        <v>15.32</v>
      </c>
      <c r="AK128" s="22">
        <v>0.04</v>
      </c>
      <c r="AL128" s="7" t="s">
        <v>2225</v>
      </c>
      <c r="AM128" s="7">
        <v>103199.58590000001</v>
      </c>
      <c r="AN128" s="7">
        <v>39278.621090000001</v>
      </c>
      <c r="AO128" s="7">
        <v>33918.480470000002</v>
      </c>
      <c r="AP128" s="7">
        <v>8767351</v>
      </c>
      <c r="AQ128" s="7">
        <v>1292093.125</v>
      </c>
      <c r="AR128" s="7">
        <v>4290731</v>
      </c>
      <c r="AS128" s="7">
        <v>3475301.75</v>
      </c>
      <c r="AT128" s="7">
        <v>1629914.875</v>
      </c>
      <c r="AU128" s="7">
        <v>16606.158200000002</v>
      </c>
      <c r="AV128" s="7">
        <v>58328.398439999997</v>
      </c>
      <c r="AW128" s="7">
        <v>213942.89060000001</v>
      </c>
      <c r="AX128" s="7">
        <v>179194.29689999999</v>
      </c>
      <c r="AY128" s="7">
        <v>82720.140629999994</v>
      </c>
      <c r="AZ128" s="7">
        <v>227838.32810000001</v>
      </c>
      <c r="BA128" s="7">
        <v>265839.09379999997</v>
      </c>
      <c r="BB128" s="7">
        <v>438681.78129999997</v>
      </c>
      <c r="BC128" s="7">
        <v>269148.78129999997</v>
      </c>
      <c r="BD128" s="7">
        <v>203040.4375</v>
      </c>
      <c r="BE128" s="7">
        <v>196461.64060000001</v>
      </c>
      <c r="BF128" s="7"/>
      <c r="BG128" s="7">
        <v>7329.9013670000004</v>
      </c>
      <c r="BH128" s="7">
        <v>768745.0625</v>
      </c>
      <c r="BI128" s="7">
        <v>3212.1948240000002</v>
      </c>
      <c r="BJ128" s="7">
        <v>345231.65629999997</v>
      </c>
    </row>
    <row r="129" spans="1:62" ht="12" customHeight="1" x14ac:dyDescent="0.2">
      <c r="A129" s="7">
        <v>67</v>
      </c>
      <c r="B129" s="7" t="str">
        <f t="shared" ref="B129:B132" si="20">D129</f>
        <v>valine</v>
      </c>
      <c r="C129" s="7" t="s">
        <v>340</v>
      </c>
      <c r="D129" s="7" t="s">
        <v>688</v>
      </c>
      <c r="E129" s="7"/>
      <c r="F129" s="7"/>
      <c r="G129" s="7" t="s">
        <v>689</v>
      </c>
      <c r="H129" s="7" t="s">
        <v>342</v>
      </c>
      <c r="I129" s="7">
        <v>117.078978592</v>
      </c>
      <c r="J129" s="7" t="s">
        <v>690</v>
      </c>
      <c r="K129" s="16">
        <v>1</v>
      </c>
      <c r="L129" s="16">
        <v>1</v>
      </c>
      <c r="M129" s="16">
        <f t="shared" si="0"/>
        <v>1</v>
      </c>
      <c r="N129" s="16">
        <f t="shared" si="1"/>
        <v>3</v>
      </c>
      <c r="O129" s="16" t="str">
        <f t="shared" si="2"/>
        <v>Level 1+</v>
      </c>
      <c r="P129" s="16"/>
      <c r="Q129" s="16"/>
      <c r="R129" s="16"/>
      <c r="S129" s="16" t="s">
        <v>964</v>
      </c>
      <c r="T129" s="21">
        <v>28336264</v>
      </c>
      <c r="U129" s="18" t="s">
        <v>1870</v>
      </c>
      <c r="V129" s="18">
        <v>10.447863359999999</v>
      </c>
      <c r="W129" s="18" t="s">
        <v>1888</v>
      </c>
      <c r="X129" s="18">
        <v>10.46</v>
      </c>
      <c r="Y129" s="18">
        <v>6</v>
      </c>
      <c r="Z129" s="18" t="s">
        <v>2226</v>
      </c>
      <c r="AA129" s="22">
        <v>0.91849999999999998</v>
      </c>
      <c r="AB129" s="18" t="s">
        <v>345</v>
      </c>
      <c r="AC129" s="18">
        <v>118.08629999999999</v>
      </c>
      <c r="AD129" s="18">
        <v>118.08629999999999</v>
      </c>
      <c r="AE129" s="22">
        <v>1E-4</v>
      </c>
      <c r="AF129" s="22">
        <v>0.46779999999999999</v>
      </c>
      <c r="AG129" s="18">
        <v>10.33</v>
      </c>
      <c r="AH129" s="18">
        <v>10.94</v>
      </c>
      <c r="AI129" s="18">
        <v>10.45</v>
      </c>
      <c r="AJ129" s="18">
        <v>10.48</v>
      </c>
      <c r="AK129" s="22">
        <v>0.04</v>
      </c>
      <c r="AL129" s="7" t="s">
        <v>2227</v>
      </c>
      <c r="AM129" s="7">
        <v>1556315.375</v>
      </c>
      <c r="AN129" s="7">
        <v>1708671.25</v>
      </c>
      <c r="AO129" s="7">
        <v>1790322.25</v>
      </c>
      <c r="AP129" s="7">
        <v>28336264</v>
      </c>
      <c r="AQ129" s="7">
        <v>7384913</v>
      </c>
      <c r="AR129" s="7">
        <v>13302957</v>
      </c>
      <c r="AS129" s="7">
        <v>23068392</v>
      </c>
      <c r="AT129" s="7">
        <v>10421273</v>
      </c>
      <c r="AU129" s="7">
        <v>2108217.25</v>
      </c>
      <c r="AV129" s="7">
        <v>2084700.125</v>
      </c>
      <c r="AW129" s="7">
        <v>2577462.25</v>
      </c>
      <c r="AX129" s="7">
        <v>2583965.75</v>
      </c>
      <c r="AY129" s="7">
        <v>2400633.25</v>
      </c>
      <c r="AZ129" s="7">
        <v>3229549.25</v>
      </c>
      <c r="BA129" s="7">
        <v>2398084.5</v>
      </c>
      <c r="BB129" s="7">
        <v>3265086.5</v>
      </c>
      <c r="BC129" s="7">
        <v>2235854</v>
      </c>
      <c r="BD129" s="7">
        <v>1587927.75</v>
      </c>
      <c r="BE129" s="7">
        <v>13140072</v>
      </c>
      <c r="BF129" s="7">
        <v>1363129.25</v>
      </c>
      <c r="BG129" s="7">
        <v>9138431</v>
      </c>
      <c r="BH129" s="7">
        <v>8882035</v>
      </c>
      <c r="BI129" s="7">
        <v>2125085.5</v>
      </c>
      <c r="BJ129" s="7">
        <v>2224513.75</v>
      </c>
    </row>
    <row r="130" spans="1:62" ht="12" customHeight="1" x14ac:dyDescent="0.2">
      <c r="A130" s="7">
        <v>8</v>
      </c>
      <c r="B130" s="7" t="str">
        <f t="shared" si="20"/>
        <v>vanillic acid</v>
      </c>
      <c r="C130" s="7" t="s">
        <v>340</v>
      </c>
      <c r="D130" s="7" t="s">
        <v>700</v>
      </c>
      <c r="E130" s="7"/>
      <c r="F130" s="7"/>
      <c r="G130" s="7" t="s">
        <v>701</v>
      </c>
      <c r="H130" s="7" t="s">
        <v>379</v>
      </c>
      <c r="I130" s="7">
        <v>168.04225873600001</v>
      </c>
      <c r="J130" s="7" t="s">
        <v>702</v>
      </c>
      <c r="K130" s="16">
        <v>0</v>
      </c>
      <c r="L130" s="16">
        <v>1</v>
      </c>
      <c r="M130" s="16">
        <f t="shared" si="0"/>
        <v>1</v>
      </c>
      <c r="N130" s="16">
        <f t="shared" si="1"/>
        <v>2</v>
      </c>
      <c r="O130" s="16" t="str">
        <f t="shared" si="2"/>
        <v>Level 1</v>
      </c>
      <c r="P130" s="16"/>
      <c r="Q130" s="16"/>
      <c r="R130" s="16"/>
      <c r="S130" s="16" t="s">
        <v>1001</v>
      </c>
      <c r="T130" s="21">
        <v>584762.25</v>
      </c>
      <c r="U130" s="18" t="s">
        <v>1892</v>
      </c>
      <c r="V130" s="18">
        <v>1.469039669</v>
      </c>
      <c r="W130" s="18"/>
      <c r="X130" s="18"/>
      <c r="Y130" s="18"/>
      <c r="Z130" s="18"/>
      <c r="AA130" s="22"/>
      <c r="AB130" s="18" t="s">
        <v>382</v>
      </c>
      <c r="AC130" s="18">
        <v>167.035</v>
      </c>
      <c r="AD130" s="18">
        <v>167.03479999999999</v>
      </c>
      <c r="AE130" s="22">
        <v>2.0000000000000001E-4</v>
      </c>
      <c r="AF130" s="22">
        <v>1.0286999999999999</v>
      </c>
      <c r="AG130" s="18">
        <v>1.47</v>
      </c>
      <c r="AH130" s="18">
        <v>1.71</v>
      </c>
      <c r="AI130" s="18">
        <v>1.47</v>
      </c>
      <c r="AJ130" s="18">
        <v>1.57</v>
      </c>
      <c r="AK130" s="22">
        <v>0.1</v>
      </c>
      <c r="AL130" s="7" t="s">
        <v>2228</v>
      </c>
      <c r="AM130" s="7">
        <v>17685.125</v>
      </c>
      <c r="AN130" s="7"/>
      <c r="AO130" s="7"/>
      <c r="AP130" s="7">
        <v>9166486</v>
      </c>
      <c r="AQ130" s="7">
        <v>16828458</v>
      </c>
      <c r="AR130" s="7">
        <v>8804320</v>
      </c>
      <c r="AS130" s="7">
        <v>9769920</v>
      </c>
      <c r="AT130" s="7">
        <v>18301318</v>
      </c>
      <c r="AU130" s="7">
        <v>24294.48633</v>
      </c>
      <c r="AV130" s="7">
        <v>44683.117189999997</v>
      </c>
      <c r="AW130" s="7">
        <v>1770162.125</v>
      </c>
      <c r="AX130" s="7">
        <v>2891552.5</v>
      </c>
      <c r="AY130" s="7">
        <v>2093309.75</v>
      </c>
      <c r="AZ130" s="7">
        <v>3930784.5</v>
      </c>
      <c r="BA130" s="7">
        <v>2647397.25</v>
      </c>
      <c r="BB130" s="7">
        <v>22358.884770000001</v>
      </c>
      <c r="BC130" s="7">
        <v>16787.275389999999</v>
      </c>
      <c r="BD130" s="7">
        <v>1458568</v>
      </c>
      <c r="BE130" s="7">
        <v>1070125.875</v>
      </c>
      <c r="BF130" s="7">
        <v>901258.9375</v>
      </c>
      <c r="BG130" s="7">
        <v>1333304</v>
      </c>
      <c r="BH130" s="7">
        <v>3123839.25</v>
      </c>
      <c r="BI130" s="7">
        <v>44986.332029999998</v>
      </c>
      <c r="BJ130" s="7">
        <v>24088.373049999998</v>
      </c>
    </row>
    <row r="131" spans="1:62" s="26" customFormat="1" ht="12" customHeight="1" x14ac:dyDescent="0.2">
      <c r="A131" s="24">
        <v>21</v>
      </c>
      <c r="B131" s="24" t="str">
        <f t="shared" si="20"/>
        <v>xanthine</v>
      </c>
      <c r="C131" s="24" t="s">
        <v>340</v>
      </c>
      <c r="D131" s="24" t="s">
        <v>705</v>
      </c>
      <c r="E131" s="24"/>
      <c r="F131" s="24"/>
      <c r="G131" s="24" t="s">
        <v>706</v>
      </c>
      <c r="H131" s="24" t="s">
        <v>379</v>
      </c>
      <c r="I131" s="24">
        <v>152.033425368</v>
      </c>
      <c r="J131" s="24" t="s">
        <v>707</v>
      </c>
      <c r="K131" s="27">
        <v>1</v>
      </c>
      <c r="L131" s="27">
        <v>1</v>
      </c>
      <c r="M131" s="27">
        <f t="shared" si="0"/>
        <v>1</v>
      </c>
      <c r="N131" s="27">
        <f t="shared" si="1"/>
        <v>3</v>
      </c>
      <c r="O131" s="27" t="str">
        <f t="shared" si="2"/>
        <v>Level 1+</v>
      </c>
      <c r="P131" s="27"/>
      <c r="Q131" s="27"/>
      <c r="R131" s="27"/>
      <c r="S131" s="27" t="s">
        <v>964</v>
      </c>
      <c r="T131" s="28">
        <v>98692616</v>
      </c>
      <c r="U131" s="29" t="s">
        <v>1903</v>
      </c>
      <c r="V131" s="29">
        <v>2.4716895399999999</v>
      </c>
      <c r="W131" s="29" t="s">
        <v>1898</v>
      </c>
      <c r="X131" s="29">
        <v>2.77</v>
      </c>
      <c r="Y131" s="29">
        <v>3</v>
      </c>
      <c r="Z131" s="29" t="s">
        <v>2229</v>
      </c>
      <c r="AA131" s="30">
        <v>0.96230000000000004</v>
      </c>
      <c r="AB131" s="29" t="s">
        <v>382</v>
      </c>
      <c r="AC131" s="29">
        <v>151.02610000000001</v>
      </c>
      <c r="AD131" s="29">
        <v>151.02610000000001</v>
      </c>
      <c r="AE131" s="30">
        <v>0</v>
      </c>
      <c r="AF131" s="30">
        <v>0.27829999999999999</v>
      </c>
      <c r="AG131" s="29">
        <v>2.38</v>
      </c>
      <c r="AH131" s="29">
        <v>3.22</v>
      </c>
      <c r="AI131" s="29">
        <v>2.4700000000000002</v>
      </c>
      <c r="AJ131" s="29">
        <v>2.63</v>
      </c>
      <c r="AK131" s="30">
        <v>0.16</v>
      </c>
      <c r="AL131" s="24" t="s">
        <v>2230</v>
      </c>
      <c r="AM131" s="24">
        <v>20284.445309999999</v>
      </c>
      <c r="AN131" s="24">
        <v>7126.8486329999996</v>
      </c>
      <c r="AO131" s="24">
        <v>10248.941409999999</v>
      </c>
      <c r="AP131" s="24">
        <v>29364.958979999999</v>
      </c>
      <c r="AQ131" s="24">
        <v>43291.089840000001</v>
      </c>
      <c r="AR131" s="24">
        <v>32780.484380000002</v>
      </c>
      <c r="AS131" s="24">
        <v>49326.621090000001</v>
      </c>
      <c r="AT131" s="24">
        <v>35470.8125</v>
      </c>
      <c r="AU131" s="24">
        <v>27791.634770000001</v>
      </c>
      <c r="AV131" s="24">
        <v>23831.78125</v>
      </c>
      <c r="AW131" s="24">
        <v>96347.132809999996</v>
      </c>
      <c r="AX131" s="24">
        <v>25743.433590000001</v>
      </c>
      <c r="AY131" s="24">
        <v>29936.728520000001</v>
      </c>
      <c r="AZ131" s="24">
        <v>77326.359379999994</v>
      </c>
      <c r="BA131" s="24">
        <v>65312.859380000002</v>
      </c>
      <c r="BB131" s="24">
        <v>270210.125</v>
      </c>
      <c r="BC131" s="24">
        <v>52523.863279999998</v>
      </c>
      <c r="BD131" s="24">
        <v>64770.703130000002</v>
      </c>
      <c r="BE131" s="24">
        <v>16771.052729999999</v>
      </c>
      <c r="BF131" s="24">
        <v>27667.900389999999</v>
      </c>
      <c r="BG131" s="24">
        <v>17410.779299999998</v>
      </c>
      <c r="BH131" s="24">
        <v>171666.1875</v>
      </c>
      <c r="BI131" s="24">
        <v>40797.058590000001</v>
      </c>
      <c r="BJ131" s="24">
        <v>24130.511719999999</v>
      </c>
    </row>
    <row r="132" spans="1:62" ht="12" customHeight="1" x14ac:dyDescent="0.2">
      <c r="A132" s="7">
        <v>53</v>
      </c>
      <c r="B132" s="7" t="str">
        <f t="shared" si="20"/>
        <v>xanthosine</v>
      </c>
      <c r="C132" s="7" t="s">
        <v>340</v>
      </c>
      <c r="D132" s="7" t="s">
        <v>1542</v>
      </c>
      <c r="E132" s="7"/>
      <c r="F132" s="7"/>
      <c r="G132" s="7" t="s">
        <v>1543</v>
      </c>
      <c r="H132" s="7" t="s">
        <v>379</v>
      </c>
      <c r="I132" s="7">
        <v>284.075684104</v>
      </c>
      <c r="J132" s="7" t="s">
        <v>1544</v>
      </c>
      <c r="K132" s="16">
        <v>0</v>
      </c>
      <c r="L132" s="16">
        <v>1</v>
      </c>
      <c r="M132" s="16">
        <f t="shared" si="0"/>
        <v>1</v>
      </c>
      <c r="N132" s="16">
        <f t="shared" si="1"/>
        <v>2</v>
      </c>
      <c r="O132" s="16" t="str">
        <f t="shared" si="2"/>
        <v>Level 1</v>
      </c>
      <c r="P132" s="16"/>
      <c r="Q132" s="16"/>
      <c r="R132" s="16"/>
      <c r="S132" s="16" t="s">
        <v>1001</v>
      </c>
      <c r="T132" s="21">
        <v>297413.25</v>
      </c>
      <c r="U132" s="18" t="s">
        <v>1909</v>
      </c>
      <c r="V132" s="18">
        <v>9.1286780840000006</v>
      </c>
      <c r="W132" s="18"/>
      <c r="X132" s="18"/>
      <c r="Y132" s="18"/>
      <c r="Z132" s="18"/>
      <c r="AA132" s="22"/>
      <c r="AB132" s="18" t="s">
        <v>382</v>
      </c>
      <c r="AC132" s="18">
        <v>283.0684</v>
      </c>
      <c r="AD132" s="18">
        <v>283.06849999999997</v>
      </c>
      <c r="AE132" s="22">
        <v>2.0000000000000001E-4</v>
      </c>
      <c r="AF132" s="22">
        <v>0.54830000000000001</v>
      </c>
      <c r="AG132" s="18">
        <v>9</v>
      </c>
      <c r="AH132" s="18">
        <v>9.2799999999999994</v>
      </c>
      <c r="AI132" s="18">
        <v>9.1300000000000008</v>
      </c>
      <c r="AJ132" s="18">
        <v>9.0500000000000007</v>
      </c>
      <c r="AK132" s="22">
        <v>0.08</v>
      </c>
      <c r="AL132" s="7" t="s">
        <v>2231</v>
      </c>
      <c r="AM132" s="7">
        <v>178171.5938</v>
      </c>
      <c r="AN132" s="7">
        <v>44382.058590000001</v>
      </c>
      <c r="AO132" s="7">
        <v>64490.640630000002</v>
      </c>
      <c r="AP132" s="7">
        <v>12034554</v>
      </c>
      <c r="AQ132" s="7">
        <v>19443642</v>
      </c>
      <c r="AR132" s="7">
        <v>12301660</v>
      </c>
      <c r="AS132" s="7">
        <v>8750946</v>
      </c>
      <c r="AT132" s="7">
        <v>14137307</v>
      </c>
      <c r="AU132" s="7">
        <v>132294.6563</v>
      </c>
      <c r="AV132" s="7">
        <v>3535821.5</v>
      </c>
      <c r="AW132" s="7">
        <v>1522901</v>
      </c>
      <c r="AX132" s="7">
        <v>599243.1875</v>
      </c>
      <c r="AY132" s="7">
        <v>925553.4375</v>
      </c>
      <c r="AZ132" s="7">
        <v>2878084</v>
      </c>
      <c r="BA132" s="7">
        <v>2087938.25</v>
      </c>
      <c r="BB132" s="7">
        <v>3195062</v>
      </c>
      <c r="BC132" s="7">
        <v>6794776</v>
      </c>
      <c r="BD132" s="7">
        <v>21046058</v>
      </c>
      <c r="BE132" s="7">
        <v>21274794</v>
      </c>
      <c r="BF132" s="7">
        <v>11506344</v>
      </c>
      <c r="BG132" s="7">
        <v>21593698</v>
      </c>
      <c r="BH132" s="7">
        <v>5219398.5</v>
      </c>
      <c r="BI132" s="7">
        <v>5296642.5</v>
      </c>
      <c r="BJ132" s="7">
        <v>5056233.5</v>
      </c>
    </row>
    <row r="134" spans="1:62" ht="15.75" customHeight="1" x14ac:dyDescent="0.2">
      <c r="B134" s="24" t="s">
        <v>2232</v>
      </c>
    </row>
  </sheetData>
  <autoFilter ref="A4:BJ132" xr:uid="{00000000-0009-0000-0000-000003000000}">
    <sortState xmlns:xlrd2="http://schemas.microsoft.com/office/spreadsheetml/2017/richdata2" ref="A4:BJ132">
      <sortCondition ref="B4:B132"/>
      <sortCondition ref="I4:I132"/>
      <sortCondition ref="T4:T132"/>
    </sortState>
  </autoFilter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CB68-6A41-44AB-9B4D-F71E0BD0EF40}">
  <dimension ref="A1:AI129"/>
  <sheetViews>
    <sheetView topLeftCell="A54" zoomScale="130" zoomScaleNormal="130" workbookViewId="0">
      <selection activeCell="A55" sqref="A55"/>
    </sheetView>
  </sheetViews>
  <sheetFormatPr defaultRowHeight="12.75" x14ac:dyDescent="0.2"/>
  <cols>
    <col min="1" max="1" width="21" customWidth="1"/>
  </cols>
  <sheetData>
    <row r="1" spans="1:35" x14ac:dyDescent="0.2">
      <c r="A1" s="31" t="s">
        <v>2383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</row>
    <row r="2" spans="1:35" x14ac:dyDescent="0.2">
      <c r="A2" s="31" t="s">
        <v>2400</v>
      </c>
      <c r="B2" t="s">
        <v>960</v>
      </c>
      <c r="E2" t="s">
        <v>962</v>
      </c>
      <c r="F2" t="s">
        <v>342</v>
      </c>
      <c r="G2">
        <v>179.094628656</v>
      </c>
      <c r="H2" t="s">
        <v>963</v>
      </c>
      <c r="I2">
        <v>0.5</v>
      </c>
      <c r="J2">
        <v>1</v>
      </c>
      <c r="K2">
        <v>1</v>
      </c>
      <c r="L2">
        <v>2.5</v>
      </c>
      <c r="M2" t="s">
        <v>2387</v>
      </c>
      <c r="Q2" t="s">
        <v>994</v>
      </c>
      <c r="R2">
        <v>650727</v>
      </c>
      <c r="S2" t="s">
        <v>1879</v>
      </c>
      <c r="T2">
        <v>7.5463931649999996</v>
      </c>
      <c r="U2" t="s">
        <v>1879</v>
      </c>
      <c r="V2">
        <v>7.04</v>
      </c>
      <c r="W2">
        <v>5</v>
      </c>
      <c r="X2" t="s">
        <v>1912</v>
      </c>
      <c r="Y2">
        <v>0.72370000000000001</v>
      </c>
      <c r="Z2" t="s">
        <v>345</v>
      </c>
      <c r="AA2">
        <v>180.1019</v>
      </c>
      <c r="AB2">
        <v>180.10130000000001</v>
      </c>
      <c r="AC2">
        <v>5.9999999999999995E-4</v>
      </c>
      <c r="AD2">
        <v>3.4655999999999998</v>
      </c>
      <c r="AE2">
        <v>6.8</v>
      </c>
      <c r="AF2">
        <v>7.63</v>
      </c>
      <c r="AG2">
        <v>7.55</v>
      </c>
      <c r="AH2">
        <v>7.27</v>
      </c>
      <c r="AI2">
        <v>0.28000000000000003</v>
      </c>
    </row>
    <row r="3" spans="1:35" x14ac:dyDescent="0.2">
      <c r="A3" t="s">
        <v>1914</v>
      </c>
      <c r="B3" t="s">
        <v>377</v>
      </c>
      <c r="C3" t="s">
        <v>1915</v>
      </c>
      <c r="D3" t="s">
        <v>1916</v>
      </c>
      <c r="E3" t="s">
        <v>378</v>
      </c>
      <c r="F3" t="s">
        <v>379</v>
      </c>
      <c r="G3">
        <v>138.03169405200001</v>
      </c>
      <c r="H3" t="s">
        <v>380</v>
      </c>
      <c r="I3">
        <v>1</v>
      </c>
      <c r="J3">
        <v>1</v>
      </c>
      <c r="K3">
        <v>1</v>
      </c>
      <c r="L3">
        <v>3</v>
      </c>
      <c r="M3" t="s">
        <v>2387</v>
      </c>
      <c r="Q3" t="s">
        <v>969</v>
      </c>
      <c r="R3">
        <v>22547918</v>
      </c>
      <c r="S3" t="s">
        <v>1909</v>
      </c>
      <c r="T3">
        <v>1.6262115130000001</v>
      </c>
      <c r="U3" t="s">
        <v>1892</v>
      </c>
      <c r="V3">
        <v>1.71</v>
      </c>
      <c r="W3">
        <v>3</v>
      </c>
      <c r="X3" t="s">
        <v>1917</v>
      </c>
      <c r="Y3">
        <v>0.8135</v>
      </c>
      <c r="Z3" t="s">
        <v>382</v>
      </c>
      <c r="AA3">
        <v>137.02440000000001</v>
      </c>
      <c r="AB3">
        <v>137.02430000000001</v>
      </c>
      <c r="AC3">
        <v>1E-4</v>
      </c>
      <c r="AD3">
        <v>0.42280000000000001</v>
      </c>
      <c r="AE3">
        <v>1.59</v>
      </c>
      <c r="AF3">
        <v>1.97</v>
      </c>
      <c r="AG3">
        <v>1.63</v>
      </c>
      <c r="AH3">
        <v>1.74</v>
      </c>
      <c r="AI3">
        <v>0.11</v>
      </c>
    </row>
    <row r="4" spans="1:35" x14ac:dyDescent="0.2">
      <c r="A4" t="s">
        <v>967</v>
      </c>
      <c r="B4" t="s">
        <v>967</v>
      </c>
      <c r="E4" t="s">
        <v>368</v>
      </c>
      <c r="F4" t="s">
        <v>342</v>
      </c>
      <c r="G4">
        <v>103.063328528</v>
      </c>
      <c r="H4" t="s">
        <v>968</v>
      </c>
      <c r="I4">
        <v>0</v>
      </c>
      <c r="J4">
        <v>1</v>
      </c>
      <c r="K4">
        <v>1</v>
      </c>
      <c r="L4">
        <v>2</v>
      </c>
      <c r="M4" t="s">
        <v>2388</v>
      </c>
      <c r="Q4" t="s">
        <v>1001</v>
      </c>
      <c r="R4">
        <v>282060.3125</v>
      </c>
      <c r="S4" t="s">
        <v>1870</v>
      </c>
      <c r="T4">
        <v>11.86171609</v>
      </c>
      <c r="Z4" t="s">
        <v>345</v>
      </c>
      <c r="AA4">
        <v>104.0706</v>
      </c>
      <c r="AB4">
        <v>104.07089999999999</v>
      </c>
      <c r="AC4">
        <v>2.9999999999999997E-4</v>
      </c>
      <c r="AD4">
        <v>2.6858</v>
      </c>
      <c r="AE4">
        <v>11.46</v>
      </c>
      <c r="AF4">
        <v>11.84</v>
      </c>
      <c r="AG4">
        <v>11.86</v>
      </c>
      <c r="AH4">
        <v>11.67</v>
      </c>
      <c r="AI4">
        <v>0.19</v>
      </c>
    </row>
    <row r="5" spans="1:35" x14ac:dyDescent="0.2">
      <c r="A5" t="s">
        <v>1920</v>
      </c>
      <c r="B5" t="s">
        <v>1920</v>
      </c>
      <c r="E5" t="s">
        <v>1921</v>
      </c>
      <c r="F5" t="s">
        <v>379</v>
      </c>
      <c r="G5">
        <v>164.06847348400001</v>
      </c>
      <c r="H5" t="s">
        <v>1922</v>
      </c>
      <c r="I5">
        <v>0</v>
      </c>
      <c r="J5">
        <v>1</v>
      </c>
      <c r="K5">
        <v>1</v>
      </c>
      <c r="L5">
        <v>2</v>
      </c>
      <c r="M5" t="s">
        <v>2388</v>
      </c>
      <c r="Q5" t="s">
        <v>1001</v>
      </c>
      <c r="R5">
        <v>168050.484375</v>
      </c>
      <c r="S5" t="s">
        <v>1893</v>
      </c>
      <c r="T5">
        <v>3.374469935</v>
      </c>
      <c r="Z5" t="s">
        <v>382</v>
      </c>
      <c r="AA5">
        <v>163.06120000000001</v>
      </c>
      <c r="AB5">
        <v>163.06110000000001</v>
      </c>
      <c r="AC5">
        <v>1E-4</v>
      </c>
      <c r="AD5">
        <v>0.32940000000000003</v>
      </c>
      <c r="AE5">
        <v>3.25</v>
      </c>
      <c r="AF5">
        <v>3.68</v>
      </c>
      <c r="AG5">
        <v>3.37</v>
      </c>
      <c r="AH5">
        <v>3.39</v>
      </c>
      <c r="AI5">
        <v>0.02</v>
      </c>
    </row>
    <row r="6" spans="1:35" x14ac:dyDescent="0.2">
      <c r="A6" t="s">
        <v>2250</v>
      </c>
      <c r="B6" t="s">
        <v>339</v>
      </c>
      <c r="E6" t="s">
        <v>341</v>
      </c>
      <c r="F6" t="s">
        <v>342</v>
      </c>
      <c r="G6">
        <v>95.037113779999999</v>
      </c>
      <c r="H6" t="s">
        <v>343</v>
      </c>
      <c r="I6">
        <v>0.5</v>
      </c>
      <c r="J6">
        <v>1</v>
      </c>
      <c r="K6">
        <v>1</v>
      </c>
      <c r="L6">
        <v>2.5</v>
      </c>
      <c r="M6" t="s">
        <v>2387</v>
      </c>
      <c r="P6" t="s">
        <v>991</v>
      </c>
      <c r="Q6" t="s">
        <v>994</v>
      </c>
      <c r="R6">
        <v>5231994.5</v>
      </c>
      <c r="S6" t="s">
        <v>1884</v>
      </c>
      <c r="T6">
        <v>1.2836769619999999</v>
      </c>
      <c r="U6" t="s">
        <v>1887</v>
      </c>
      <c r="V6">
        <v>1.21</v>
      </c>
      <c r="W6">
        <v>3</v>
      </c>
      <c r="X6" t="s">
        <v>1924</v>
      </c>
      <c r="Y6">
        <v>0.60460000000000003</v>
      </c>
      <c r="Z6" t="s">
        <v>345</v>
      </c>
      <c r="AA6">
        <v>96.044399999999996</v>
      </c>
      <c r="AB6">
        <v>96.044700000000006</v>
      </c>
      <c r="AC6">
        <v>2.9999999999999997E-4</v>
      </c>
      <c r="AD6">
        <v>3.1263000000000001</v>
      </c>
      <c r="AE6">
        <v>1.1499999999999999</v>
      </c>
      <c r="AF6">
        <v>1.47</v>
      </c>
      <c r="AG6">
        <v>1.28</v>
      </c>
      <c r="AH6">
        <v>1.2</v>
      </c>
      <c r="AI6">
        <v>0.09</v>
      </c>
    </row>
    <row r="7" spans="1:35" x14ac:dyDescent="0.2">
      <c r="A7" t="s">
        <v>1926</v>
      </c>
      <c r="B7" t="s">
        <v>1926</v>
      </c>
      <c r="E7" t="s">
        <v>1927</v>
      </c>
      <c r="F7" t="s">
        <v>379</v>
      </c>
      <c r="G7">
        <v>130.02660867200001</v>
      </c>
      <c r="H7" t="s">
        <v>1928</v>
      </c>
      <c r="I7">
        <v>0.5</v>
      </c>
      <c r="J7">
        <v>1</v>
      </c>
      <c r="K7">
        <v>1</v>
      </c>
      <c r="L7">
        <v>2.5</v>
      </c>
      <c r="M7" t="s">
        <v>2387</v>
      </c>
      <c r="Q7" t="s">
        <v>994</v>
      </c>
      <c r="R7">
        <v>1839752.75</v>
      </c>
      <c r="S7" t="s">
        <v>1906</v>
      </c>
      <c r="T7">
        <v>2.0356483870000002</v>
      </c>
      <c r="U7" t="s">
        <v>1907</v>
      </c>
      <c r="V7">
        <v>1.89</v>
      </c>
      <c r="W7">
        <v>2</v>
      </c>
      <c r="X7" t="s">
        <v>1929</v>
      </c>
      <c r="Y7">
        <v>0.222</v>
      </c>
      <c r="Z7" t="s">
        <v>382</v>
      </c>
      <c r="AA7">
        <v>129.01929999999999</v>
      </c>
      <c r="AB7">
        <v>129.01920000000001</v>
      </c>
      <c r="AC7">
        <v>1E-4</v>
      </c>
      <c r="AD7">
        <v>0.77849999999999997</v>
      </c>
      <c r="AE7">
        <v>1.8</v>
      </c>
      <c r="AF7">
        <v>2.0699999999999998</v>
      </c>
      <c r="AG7">
        <v>2.04</v>
      </c>
      <c r="AH7">
        <v>1.88</v>
      </c>
      <c r="AI7">
        <v>0.16</v>
      </c>
    </row>
    <row r="8" spans="1:35" x14ac:dyDescent="0.2">
      <c r="A8" t="s">
        <v>347</v>
      </c>
      <c r="B8" t="s">
        <v>347</v>
      </c>
      <c r="E8" t="s">
        <v>348</v>
      </c>
      <c r="F8" t="s">
        <v>342</v>
      </c>
      <c r="G8">
        <v>251.10183927599999</v>
      </c>
      <c r="H8" t="s">
        <v>349</v>
      </c>
      <c r="I8">
        <v>1</v>
      </c>
      <c r="J8">
        <v>1</v>
      </c>
      <c r="K8">
        <v>1</v>
      </c>
      <c r="L8">
        <v>3</v>
      </c>
      <c r="M8" t="s">
        <v>2387</v>
      </c>
      <c r="Q8" t="s">
        <v>964</v>
      </c>
      <c r="R8">
        <v>5965257.5</v>
      </c>
      <c r="S8" t="s">
        <v>1888</v>
      </c>
      <c r="T8">
        <v>2.0449043900000001</v>
      </c>
      <c r="Z8" t="s">
        <v>345</v>
      </c>
      <c r="AA8">
        <v>252.10910000000001</v>
      </c>
      <c r="AB8">
        <v>252.10830000000001</v>
      </c>
      <c r="AC8">
        <v>8.9999999999999998E-4</v>
      </c>
      <c r="AD8">
        <v>3.4159999999999999</v>
      </c>
      <c r="AE8">
        <v>1.88</v>
      </c>
      <c r="AF8">
        <v>2.14</v>
      </c>
      <c r="AG8">
        <v>2.04</v>
      </c>
      <c r="AH8">
        <v>2</v>
      </c>
      <c r="AI8">
        <v>0.05</v>
      </c>
    </row>
    <row r="9" spans="1:35" x14ac:dyDescent="0.2">
      <c r="A9" t="s">
        <v>352</v>
      </c>
      <c r="B9" t="s">
        <v>352</v>
      </c>
      <c r="E9" t="s">
        <v>353</v>
      </c>
      <c r="F9" t="s">
        <v>342</v>
      </c>
      <c r="G9">
        <v>267.096753896</v>
      </c>
      <c r="H9" t="s">
        <v>354</v>
      </c>
      <c r="I9">
        <v>1</v>
      </c>
      <c r="J9">
        <v>1</v>
      </c>
      <c r="K9">
        <v>1</v>
      </c>
      <c r="L9">
        <v>3</v>
      </c>
      <c r="M9" t="s">
        <v>2387</v>
      </c>
      <c r="Q9" t="s">
        <v>964</v>
      </c>
      <c r="R9">
        <v>2566260</v>
      </c>
      <c r="S9" t="s">
        <v>1888</v>
      </c>
      <c r="T9">
        <v>6.2758449599999997</v>
      </c>
      <c r="U9" t="s">
        <v>1888</v>
      </c>
      <c r="V9">
        <v>6.55</v>
      </c>
      <c r="W9">
        <v>3</v>
      </c>
      <c r="X9" t="s">
        <v>1932</v>
      </c>
      <c r="Y9">
        <v>0.90649999999999997</v>
      </c>
      <c r="Z9" t="s">
        <v>345</v>
      </c>
      <c r="AA9">
        <v>268.10410000000002</v>
      </c>
      <c r="AB9">
        <v>268.10309999999998</v>
      </c>
      <c r="AC9">
        <v>8.9999999999999998E-4</v>
      </c>
      <c r="AD9">
        <v>3.4691999999999998</v>
      </c>
      <c r="AE9">
        <v>6.32</v>
      </c>
      <c r="AF9">
        <v>6.77</v>
      </c>
      <c r="AG9">
        <v>6.28</v>
      </c>
      <c r="AH9">
        <v>6.47</v>
      </c>
      <c r="AI9">
        <v>0.2</v>
      </c>
    </row>
    <row r="10" spans="1:35" x14ac:dyDescent="0.2">
      <c r="A10" t="s">
        <v>982</v>
      </c>
      <c r="B10" t="s">
        <v>982</v>
      </c>
      <c r="E10" t="s">
        <v>983</v>
      </c>
      <c r="F10" t="s">
        <v>379</v>
      </c>
      <c r="G10">
        <v>329.05251973399999</v>
      </c>
      <c r="H10" t="s">
        <v>984</v>
      </c>
      <c r="I10">
        <v>0</v>
      </c>
      <c r="J10">
        <v>1</v>
      </c>
      <c r="K10">
        <v>1</v>
      </c>
      <c r="L10">
        <v>2</v>
      </c>
      <c r="M10" t="s">
        <v>2388</v>
      </c>
      <c r="Q10" t="s">
        <v>1001</v>
      </c>
      <c r="R10">
        <v>1516207.125</v>
      </c>
      <c r="S10" t="s">
        <v>1906</v>
      </c>
      <c r="T10">
        <v>10.03602407</v>
      </c>
      <c r="Z10" t="s">
        <v>382</v>
      </c>
      <c r="AA10">
        <v>328.04520000000002</v>
      </c>
      <c r="AB10">
        <v>328.04559999999998</v>
      </c>
      <c r="AC10">
        <v>4.0000000000000002E-4</v>
      </c>
      <c r="AD10">
        <v>1.2609999999999999</v>
      </c>
      <c r="AE10">
        <v>10.08</v>
      </c>
      <c r="AF10">
        <v>10.79</v>
      </c>
      <c r="AG10">
        <v>10.039999999999999</v>
      </c>
      <c r="AH10">
        <v>10.27</v>
      </c>
      <c r="AI10">
        <v>0.24</v>
      </c>
    </row>
    <row r="11" spans="1:35" x14ac:dyDescent="0.2">
      <c r="A11" t="s">
        <v>1935</v>
      </c>
      <c r="B11" t="s">
        <v>1935</v>
      </c>
      <c r="E11" t="s">
        <v>661</v>
      </c>
      <c r="F11" t="s">
        <v>379</v>
      </c>
      <c r="G11">
        <v>153.042593084</v>
      </c>
      <c r="H11" t="s">
        <v>1936</v>
      </c>
      <c r="I11">
        <v>0</v>
      </c>
      <c r="J11">
        <v>1</v>
      </c>
      <c r="K11">
        <v>1</v>
      </c>
      <c r="L11">
        <v>2</v>
      </c>
      <c r="M11" t="s">
        <v>2388</v>
      </c>
      <c r="Q11" t="s">
        <v>1001</v>
      </c>
      <c r="R11">
        <v>314867.03125</v>
      </c>
      <c r="S11" t="s">
        <v>1891</v>
      </c>
      <c r="T11">
        <v>2.7840698719999999</v>
      </c>
      <c r="Z11" t="s">
        <v>382</v>
      </c>
      <c r="AA11">
        <v>152.03530000000001</v>
      </c>
      <c r="AB11">
        <v>152.03530000000001</v>
      </c>
      <c r="AC11">
        <v>0</v>
      </c>
      <c r="AD11">
        <v>0.27200000000000002</v>
      </c>
      <c r="AE11">
        <v>2.5</v>
      </c>
      <c r="AF11">
        <v>2.89</v>
      </c>
      <c r="AG11">
        <v>2.78</v>
      </c>
      <c r="AH11">
        <v>2.73</v>
      </c>
      <c r="AI11">
        <v>0.05</v>
      </c>
    </row>
    <row r="12" spans="1:35" x14ac:dyDescent="0.2">
      <c r="A12" t="s">
        <v>1938</v>
      </c>
      <c r="B12" t="s">
        <v>1938</v>
      </c>
      <c r="E12" t="s">
        <v>378</v>
      </c>
      <c r="F12" t="s">
        <v>379</v>
      </c>
      <c r="G12">
        <v>138.03169405200001</v>
      </c>
      <c r="H12" t="s">
        <v>1939</v>
      </c>
      <c r="I12">
        <v>1</v>
      </c>
      <c r="J12">
        <v>1</v>
      </c>
      <c r="K12">
        <v>1</v>
      </c>
      <c r="L12">
        <v>3</v>
      </c>
      <c r="M12" t="s">
        <v>2387</v>
      </c>
      <c r="Q12" t="s">
        <v>964</v>
      </c>
      <c r="R12">
        <v>4202415.5</v>
      </c>
      <c r="S12" t="s">
        <v>1902</v>
      </c>
      <c r="T12">
        <v>2.680887292</v>
      </c>
      <c r="U12" t="s">
        <v>1902</v>
      </c>
      <c r="V12">
        <v>2.91</v>
      </c>
      <c r="W12">
        <v>3</v>
      </c>
      <c r="X12" t="s">
        <v>1940</v>
      </c>
      <c r="Y12">
        <v>0.43540000000000001</v>
      </c>
      <c r="Z12" t="s">
        <v>382</v>
      </c>
      <c r="AA12">
        <v>137.02440000000001</v>
      </c>
      <c r="AB12">
        <v>137.02420000000001</v>
      </c>
      <c r="AC12">
        <v>2.0000000000000001E-4</v>
      </c>
      <c r="AD12">
        <v>1.294</v>
      </c>
      <c r="AE12">
        <v>2.57</v>
      </c>
      <c r="AF12">
        <v>3.04</v>
      </c>
      <c r="AG12">
        <v>2.68</v>
      </c>
      <c r="AH12">
        <v>2.78</v>
      </c>
      <c r="AI12">
        <v>0.1</v>
      </c>
    </row>
    <row r="13" spans="1:35" x14ac:dyDescent="0.2">
      <c r="A13" t="s">
        <v>2251</v>
      </c>
      <c r="B13" t="s">
        <v>362</v>
      </c>
      <c r="E13" t="s">
        <v>363</v>
      </c>
      <c r="F13" t="s">
        <v>342</v>
      </c>
      <c r="G13">
        <v>149.07014522399999</v>
      </c>
      <c r="H13" t="s">
        <v>364</v>
      </c>
      <c r="I13">
        <v>1</v>
      </c>
      <c r="J13">
        <v>1</v>
      </c>
      <c r="K13">
        <v>1</v>
      </c>
      <c r="L13">
        <v>3</v>
      </c>
      <c r="M13" t="s">
        <v>2387</v>
      </c>
      <c r="P13" t="s">
        <v>991</v>
      </c>
      <c r="Q13" t="s">
        <v>964</v>
      </c>
      <c r="R13">
        <v>3469367.25</v>
      </c>
      <c r="S13" t="s">
        <v>1870</v>
      </c>
      <c r="T13">
        <v>3.2649297210000001</v>
      </c>
      <c r="U13" t="s">
        <v>1874</v>
      </c>
      <c r="V13">
        <v>3.6</v>
      </c>
      <c r="W13">
        <v>3</v>
      </c>
      <c r="X13" t="s">
        <v>1942</v>
      </c>
      <c r="Y13">
        <v>0.91090000000000004</v>
      </c>
      <c r="Z13" t="s">
        <v>345</v>
      </c>
      <c r="AA13">
        <v>150.07740000000001</v>
      </c>
      <c r="AB13">
        <v>150.0772</v>
      </c>
      <c r="AC13">
        <v>2.0000000000000001E-4</v>
      </c>
      <c r="AD13">
        <v>1.5286999999999999</v>
      </c>
      <c r="AE13">
        <v>3.49</v>
      </c>
      <c r="AF13">
        <v>3.86</v>
      </c>
      <c r="AG13">
        <v>3.26</v>
      </c>
      <c r="AH13">
        <v>3.63</v>
      </c>
      <c r="AI13">
        <v>0.37</v>
      </c>
    </row>
    <row r="14" spans="1:35" x14ac:dyDescent="0.2">
      <c r="A14" t="s">
        <v>367</v>
      </c>
      <c r="B14" t="s">
        <v>367</v>
      </c>
      <c r="E14" t="s">
        <v>368</v>
      </c>
      <c r="F14" t="s">
        <v>342</v>
      </c>
      <c r="G14">
        <v>103.063328528</v>
      </c>
      <c r="H14" t="s">
        <v>369</v>
      </c>
      <c r="I14">
        <v>1</v>
      </c>
      <c r="J14">
        <v>1</v>
      </c>
      <c r="K14">
        <v>1</v>
      </c>
      <c r="L14">
        <v>3</v>
      </c>
      <c r="M14" t="s">
        <v>2387</v>
      </c>
      <c r="Q14" t="s">
        <v>964</v>
      </c>
      <c r="R14">
        <v>47529072</v>
      </c>
      <c r="S14" t="s">
        <v>1870</v>
      </c>
      <c r="T14">
        <v>14.00528328</v>
      </c>
      <c r="U14" t="s">
        <v>1884</v>
      </c>
      <c r="V14">
        <v>14.01</v>
      </c>
      <c r="W14">
        <v>5</v>
      </c>
      <c r="X14" t="s">
        <v>1944</v>
      </c>
      <c r="Y14">
        <v>0.96489999999999998</v>
      </c>
      <c r="Z14" t="s">
        <v>345</v>
      </c>
      <c r="AA14">
        <v>104.0706</v>
      </c>
      <c r="AB14">
        <v>104.07080000000001</v>
      </c>
      <c r="AC14">
        <v>2.0000000000000001E-4</v>
      </c>
      <c r="AD14">
        <v>1.5972999999999999</v>
      </c>
      <c r="AE14">
        <v>13.78</v>
      </c>
      <c r="AF14">
        <v>14.41</v>
      </c>
      <c r="AG14">
        <v>14.01</v>
      </c>
      <c r="AH14">
        <v>13.95</v>
      </c>
      <c r="AI14">
        <v>0.06</v>
      </c>
    </row>
    <row r="15" spans="1:35" x14ac:dyDescent="0.2">
      <c r="A15" t="s">
        <v>372</v>
      </c>
      <c r="B15" t="s">
        <v>372</v>
      </c>
      <c r="E15" t="s">
        <v>373</v>
      </c>
      <c r="F15" t="s">
        <v>342</v>
      </c>
      <c r="G15">
        <v>145.08512659199999</v>
      </c>
      <c r="H15" t="s">
        <v>374</v>
      </c>
      <c r="I15">
        <v>1</v>
      </c>
      <c r="J15">
        <v>1</v>
      </c>
      <c r="K15">
        <v>1</v>
      </c>
      <c r="L15">
        <v>3</v>
      </c>
      <c r="M15" t="s">
        <v>2387</v>
      </c>
      <c r="Q15" t="s">
        <v>964</v>
      </c>
      <c r="R15">
        <v>22719182</v>
      </c>
      <c r="S15" t="s">
        <v>1888</v>
      </c>
      <c r="T15">
        <v>13.455273</v>
      </c>
      <c r="U15" t="s">
        <v>1871</v>
      </c>
      <c r="V15">
        <v>13.38</v>
      </c>
      <c r="W15">
        <v>9</v>
      </c>
      <c r="X15" t="s">
        <v>1946</v>
      </c>
      <c r="Y15">
        <v>0.94840000000000002</v>
      </c>
      <c r="Z15" t="s">
        <v>345</v>
      </c>
      <c r="AA15">
        <v>146.0924</v>
      </c>
      <c r="AB15">
        <v>146.09209999999999</v>
      </c>
      <c r="AC15">
        <v>2.9999999999999997E-4</v>
      </c>
      <c r="AD15">
        <v>2.1555</v>
      </c>
      <c r="AE15">
        <v>13.31</v>
      </c>
      <c r="AF15">
        <v>13.69</v>
      </c>
      <c r="AG15">
        <v>13.46</v>
      </c>
      <c r="AH15">
        <v>13.44</v>
      </c>
      <c r="AI15">
        <v>0.01</v>
      </c>
    </row>
    <row r="16" spans="1:35" x14ac:dyDescent="0.2">
      <c r="A16" t="s">
        <v>1022</v>
      </c>
      <c r="B16" t="s">
        <v>1022</v>
      </c>
      <c r="E16" t="s">
        <v>1023</v>
      </c>
      <c r="F16" t="s">
        <v>342</v>
      </c>
      <c r="G16">
        <v>189.042593084</v>
      </c>
      <c r="H16" t="s">
        <v>1024</v>
      </c>
      <c r="I16">
        <v>1</v>
      </c>
      <c r="J16">
        <v>1</v>
      </c>
      <c r="K16">
        <v>1</v>
      </c>
      <c r="L16">
        <v>3</v>
      </c>
      <c r="M16" t="s">
        <v>2387</v>
      </c>
      <c r="Q16" t="s">
        <v>964</v>
      </c>
      <c r="R16">
        <v>3240815.25</v>
      </c>
      <c r="S16" t="s">
        <v>1888</v>
      </c>
      <c r="T16">
        <v>7.4732073620000001</v>
      </c>
      <c r="U16" t="s">
        <v>1872</v>
      </c>
      <c r="V16">
        <v>7.5</v>
      </c>
      <c r="W16">
        <v>3</v>
      </c>
      <c r="X16" t="s">
        <v>1948</v>
      </c>
      <c r="Y16">
        <v>0.96419999999999995</v>
      </c>
      <c r="Z16" t="s">
        <v>345</v>
      </c>
      <c r="AA16">
        <v>190.04990000000001</v>
      </c>
      <c r="AB16">
        <v>190.0496</v>
      </c>
      <c r="AC16">
        <v>2.9999999999999997E-4</v>
      </c>
      <c r="AD16">
        <v>1.4491000000000001</v>
      </c>
      <c r="AE16">
        <v>7.44</v>
      </c>
      <c r="AF16">
        <v>7.64</v>
      </c>
      <c r="AG16">
        <v>7.47</v>
      </c>
      <c r="AH16">
        <v>7.5</v>
      </c>
      <c r="AI16">
        <v>0.03</v>
      </c>
    </row>
    <row r="17" spans="1:35" x14ac:dyDescent="0.2">
      <c r="A17" t="s">
        <v>1950</v>
      </c>
      <c r="B17" t="s">
        <v>1950</v>
      </c>
      <c r="E17" t="s">
        <v>712</v>
      </c>
      <c r="F17" t="s">
        <v>379</v>
      </c>
      <c r="G17">
        <v>152.047344116</v>
      </c>
      <c r="H17" t="s">
        <v>1951</v>
      </c>
      <c r="I17">
        <v>0</v>
      </c>
      <c r="J17">
        <v>1</v>
      </c>
      <c r="K17">
        <v>1</v>
      </c>
      <c r="L17">
        <v>2</v>
      </c>
      <c r="M17" t="s">
        <v>2388</v>
      </c>
      <c r="Q17" t="s">
        <v>1001</v>
      </c>
      <c r="R17">
        <v>270210.125</v>
      </c>
      <c r="S17" t="s">
        <v>1903</v>
      </c>
      <c r="T17">
        <v>1.984821876</v>
      </c>
      <c r="Z17" t="s">
        <v>382</v>
      </c>
      <c r="AA17">
        <v>151.04</v>
      </c>
      <c r="AB17">
        <v>151.03989999999999</v>
      </c>
      <c r="AC17">
        <v>2.0000000000000001E-4</v>
      </c>
      <c r="AD17">
        <v>1.1731</v>
      </c>
      <c r="AE17">
        <v>1.87</v>
      </c>
      <c r="AF17">
        <v>2.06</v>
      </c>
      <c r="AG17">
        <v>1.98</v>
      </c>
      <c r="AH17">
        <v>1.96</v>
      </c>
      <c r="AI17">
        <v>0.03</v>
      </c>
    </row>
    <row r="18" spans="1:35" x14ac:dyDescent="0.2">
      <c r="A18" t="s">
        <v>384</v>
      </c>
      <c r="B18" t="s">
        <v>384</v>
      </c>
      <c r="E18" t="s">
        <v>385</v>
      </c>
      <c r="F18" t="s">
        <v>342</v>
      </c>
      <c r="G18">
        <v>126.042927432</v>
      </c>
      <c r="H18" t="s">
        <v>386</v>
      </c>
      <c r="I18">
        <v>1</v>
      </c>
      <c r="J18">
        <v>1</v>
      </c>
      <c r="K18">
        <v>1</v>
      </c>
      <c r="L18">
        <v>3</v>
      </c>
      <c r="M18" t="s">
        <v>2387</v>
      </c>
      <c r="Q18" t="s">
        <v>964</v>
      </c>
      <c r="R18">
        <v>1810224.875</v>
      </c>
      <c r="S18" t="s">
        <v>1872</v>
      </c>
      <c r="T18">
        <v>13.17885306</v>
      </c>
      <c r="U18" t="s">
        <v>1873</v>
      </c>
      <c r="V18">
        <v>13.06</v>
      </c>
      <c r="W18">
        <v>3</v>
      </c>
      <c r="X18" t="s">
        <v>1953</v>
      </c>
      <c r="Y18">
        <v>0.88380000000000003</v>
      </c>
      <c r="Z18" t="s">
        <v>345</v>
      </c>
      <c r="AA18">
        <v>127.0502</v>
      </c>
      <c r="AB18">
        <v>127.0501</v>
      </c>
      <c r="AC18">
        <v>2.0000000000000001E-4</v>
      </c>
      <c r="AD18">
        <v>1.3176000000000001</v>
      </c>
      <c r="AE18">
        <v>12.85</v>
      </c>
      <c r="AF18">
        <v>13.28</v>
      </c>
      <c r="AG18">
        <v>13.18</v>
      </c>
      <c r="AH18">
        <v>13.02</v>
      </c>
      <c r="AI18">
        <v>0.16</v>
      </c>
    </row>
    <row r="19" spans="1:35" x14ac:dyDescent="0.2">
      <c r="A19" t="s">
        <v>389</v>
      </c>
      <c r="B19" t="s">
        <v>389</v>
      </c>
      <c r="E19" t="s">
        <v>390</v>
      </c>
      <c r="F19" t="s">
        <v>342</v>
      </c>
      <c r="G19">
        <v>183.05315776800001</v>
      </c>
      <c r="H19" t="s">
        <v>391</v>
      </c>
      <c r="I19">
        <v>1</v>
      </c>
      <c r="J19">
        <v>1</v>
      </c>
      <c r="K19">
        <v>1</v>
      </c>
      <c r="L19">
        <v>3</v>
      </c>
      <c r="M19" t="s">
        <v>2387</v>
      </c>
      <c r="Q19" t="s">
        <v>964</v>
      </c>
      <c r="R19">
        <v>10116285</v>
      </c>
      <c r="S19" t="s">
        <v>1888</v>
      </c>
      <c r="T19">
        <v>2.605979445</v>
      </c>
      <c r="U19" t="s">
        <v>1888</v>
      </c>
      <c r="V19">
        <v>2.72</v>
      </c>
      <c r="W19">
        <v>4</v>
      </c>
      <c r="X19" t="s">
        <v>392</v>
      </c>
      <c r="Y19">
        <v>0.95799999999999996</v>
      </c>
      <c r="Z19" t="s">
        <v>345</v>
      </c>
      <c r="AA19">
        <v>184.06049999999999</v>
      </c>
      <c r="AB19">
        <v>184.06030000000001</v>
      </c>
      <c r="AC19">
        <v>2.0000000000000001E-4</v>
      </c>
      <c r="AD19">
        <v>1.0592999999999999</v>
      </c>
      <c r="AE19">
        <v>2.64</v>
      </c>
      <c r="AF19">
        <v>2.95</v>
      </c>
      <c r="AG19">
        <v>2.61</v>
      </c>
      <c r="AH19">
        <v>2.75</v>
      </c>
      <c r="AI19">
        <v>0.15</v>
      </c>
    </row>
    <row r="20" spans="1:35" x14ac:dyDescent="0.2">
      <c r="A20" t="s">
        <v>2253</v>
      </c>
      <c r="B20" t="s">
        <v>394</v>
      </c>
      <c r="E20" t="s">
        <v>395</v>
      </c>
      <c r="F20" t="s">
        <v>342</v>
      </c>
      <c r="G20">
        <v>173.047678464</v>
      </c>
      <c r="H20" t="s">
        <v>396</v>
      </c>
      <c r="I20">
        <v>1</v>
      </c>
      <c r="J20">
        <v>1</v>
      </c>
      <c r="K20">
        <v>0.5</v>
      </c>
      <c r="L20">
        <v>2.5</v>
      </c>
      <c r="M20" t="s">
        <v>2387</v>
      </c>
      <c r="P20" t="s">
        <v>1279</v>
      </c>
      <c r="Q20" t="s">
        <v>964</v>
      </c>
      <c r="R20">
        <v>10032255</v>
      </c>
      <c r="S20" t="s">
        <v>1874</v>
      </c>
      <c r="T20">
        <v>4.9038530089999997</v>
      </c>
      <c r="U20" t="s">
        <v>1880</v>
      </c>
      <c r="V20">
        <v>5.47</v>
      </c>
      <c r="W20">
        <v>3</v>
      </c>
      <c r="X20" t="s">
        <v>1956</v>
      </c>
      <c r="Y20">
        <v>0.97050000000000003</v>
      </c>
      <c r="Z20" t="s">
        <v>345</v>
      </c>
      <c r="AA20">
        <v>174.05500000000001</v>
      </c>
      <c r="AB20">
        <v>174.0547</v>
      </c>
      <c r="AC20">
        <v>2.0000000000000001E-4</v>
      </c>
      <c r="AD20">
        <v>1.3160000000000001</v>
      </c>
      <c r="AE20">
        <v>5.32</v>
      </c>
      <c r="AF20">
        <v>5.75</v>
      </c>
      <c r="AG20">
        <v>4.9000000000000004</v>
      </c>
      <c r="AH20">
        <v>5.5</v>
      </c>
      <c r="AI20">
        <v>0.6</v>
      </c>
    </row>
    <row r="21" spans="1:35" x14ac:dyDescent="0.2">
      <c r="A21" t="s">
        <v>399</v>
      </c>
      <c r="B21" t="s">
        <v>399</v>
      </c>
      <c r="E21" t="s">
        <v>400</v>
      </c>
      <c r="F21" t="s">
        <v>342</v>
      </c>
      <c r="G21">
        <v>125.05891184399999</v>
      </c>
      <c r="H21" t="s">
        <v>401</v>
      </c>
      <c r="I21">
        <v>1</v>
      </c>
      <c r="J21">
        <v>1</v>
      </c>
      <c r="K21">
        <v>1</v>
      </c>
      <c r="L21">
        <v>3</v>
      </c>
      <c r="M21" t="s">
        <v>2387</v>
      </c>
      <c r="Q21" t="s">
        <v>964</v>
      </c>
      <c r="R21">
        <v>1839950.875</v>
      </c>
      <c r="S21" t="s">
        <v>1873</v>
      </c>
      <c r="T21">
        <v>3.9615298480000001</v>
      </c>
      <c r="U21" t="s">
        <v>1870</v>
      </c>
      <c r="V21">
        <v>3.7</v>
      </c>
      <c r="W21">
        <v>3</v>
      </c>
      <c r="X21" t="s">
        <v>1958</v>
      </c>
      <c r="Y21">
        <v>0.8075</v>
      </c>
      <c r="Z21" t="s">
        <v>345</v>
      </c>
      <c r="AA21">
        <v>126.06619999999999</v>
      </c>
      <c r="AB21">
        <v>126.06610000000001</v>
      </c>
      <c r="AC21">
        <v>1E-4</v>
      </c>
      <c r="AD21">
        <v>0.87260000000000004</v>
      </c>
      <c r="AE21">
        <v>3.6</v>
      </c>
      <c r="AF21">
        <v>3.92</v>
      </c>
      <c r="AG21">
        <v>3.96</v>
      </c>
      <c r="AH21">
        <v>3.74</v>
      </c>
      <c r="AI21">
        <v>0.22</v>
      </c>
    </row>
    <row r="22" spans="1:35" x14ac:dyDescent="0.2">
      <c r="A22" t="s">
        <v>1047</v>
      </c>
      <c r="B22" t="s">
        <v>1047</v>
      </c>
      <c r="E22" t="s">
        <v>1048</v>
      </c>
      <c r="F22" t="s">
        <v>379</v>
      </c>
      <c r="G22">
        <v>129.042593084</v>
      </c>
      <c r="H22" t="s">
        <v>1049</v>
      </c>
      <c r="I22">
        <v>1</v>
      </c>
      <c r="J22">
        <v>1</v>
      </c>
      <c r="K22">
        <v>1</v>
      </c>
      <c r="L22">
        <v>3</v>
      </c>
      <c r="M22" t="s">
        <v>2387</v>
      </c>
      <c r="Q22" t="s">
        <v>964</v>
      </c>
      <c r="R22">
        <v>3800977.75</v>
      </c>
      <c r="S22" t="s">
        <v>1894</v>
      </c>
      <c r="T22">
        <v>11.065213760000001</v>
      </c>
      <c r="U22" t="s">
        <v>1908</v>
      </c>
      <c r="V22">
        <v>11.09</v>
      </c>
      <c r="W22">
        <v>2</v>
      </c>
      <c r="X22" t="s">
        <v>1960</v>
      </c>
      <c r="Y22">
        <v>0.97230000000000005</v>
      </c>
      <c r="Z22" t="s">
        <v>382</v>
      </c>
      <c r="AA22">
        <v>128.03530000000001</v>
      </c>
      <c r="AB22">
        <v>128.03540000000001</v>
      </c>
      <c r="AC22">
        <v>1E-4</v>
      </c>
      <c r="AD22">
        <v>0.95950000000000002</v>
      </c>
      <c r="AE22">
        <v>11</v>
      </c>
      <c r="AF22">
        <v>11.29</v>
      </c>
      <c r="AG22">
        <v>11.07</v>
      </c>
      <c r="AH22">
        <v>11.11</v>
      </c>
      <c r="AI22">
        <v>0.04</v>
      </c>
    </row>
    <row r="23" spans="1:35" x14ac:dyDescent="0.2">
      <c r="A23" t="s">
        <v>1962</v>
      </c>
      <c r="B23" t="s">
        <v>1962</v>
      </c>
      <c r="E23" t="s">
        <v>1963</v>
      </c>
      <c r="F23" t="s">
        <v>342</v>
      </c>
      <c r="G23">
        <v>100.052429496</v>
      </c>
      <c r="H23" t="s">
        <v>1964</v>
      </c>
      <c r="I23">
        <v>0</v>
      </c>
      <c r="J23">
        <v>1</v>
      </c>
      <c r="K23">
        <v>1</v>
      </c>
      <c r="L23">
        <v>2</v>
      </c>
      <c r="M23" t="s">
        <v>2388</v>
      </c>
      <c r="Q23" t="s">
        <v>1001</v>
      </c>
      <c r="R23">
        <v>9282859</v>
      </c>
      <c r="S23" t="s">
        <v>1876</v>
      </c>
      <c r="T23">
        <v>1.1075435309999999</v>
      </c>
      <c r="Z23" t="s">
        <v>345</v>
      </c>
      <c r="AA23">
        <v>101.05970000000001</v>
      </c>
      <c r="AB23">
        <v>101.06</v>
      </c>
      <c r="AC23">
        <v>2.0000000000000001E-4</v>
      </c>
      <c r="AD23">
        <v>2.3938000000000001</v>
      </c>
      <c r="AE23">
        <v>0.73</v>
      </c>
      <c r="AF23">
        <v>1.02</v>
      </c>
      <c r="AG23">
        <v>1.1100000000000001</v>
      </c>
      <c r="AH23">
        <v>0.83</v>
      </c>
      <c r="AI23">
        <v>0.27</v>
      </c>
    </row>
    <row r="24" spans="1:35" x14ac:dyDescent="0.2">
      <c r="A24" t="s">
        <v>409</v>
      </c>
      <c r="B24" t="s">
        <v>409</v>
      </c>
      <c r="E24" t="s">
        <v>410</v>
      </c>
      <c r="F24" t="s">
        <v>342</v>
      </c>
      <c r="G24">
        <v>297.08956033999999</v>
      </c>
      <c r="H24" t="s">
        <v>411</v>
      </c>
      <c r="I24">
        <v>1</v>
      </c>
      <c r="J24">
        <v>1</v>
      </c>
      <c r="K24">
        <v>1</v>
      </c>
      <c r="L24">
        <v>3</v>
      </c>
      <c r="M24" t="s">
        <v>2387</v>
      </c>
      <c r="Q24" t="s">
        <v>964</v>
      </c>
      <c r="R24">
        <v>22873412</v>
      </c>
      <c r="S24" t="s">
        <v>1888</v>
      </c>
      <c r="T24">
        <v>1.5354770579999999</v>
      </c>
      <c r="U24" t="s">
        <v>1888</v>
      </c>
      <c r="V24">
        <v>1.55</v>
      </c>
      <c r="W24">
        <v>9</v>
      </c>
      <c r="X24" t="s">
        <v>1966</v>
      </c>
      <c r="Y24">
        <v>0.91100000000000003</v>
      </c>
      <c r="Z24" t="s">
        <v>345</v>
      </c>
      <c r="AA24">
        <v>298.09690000000001</v>
      </c>
      <c r="AB24">
        <v>298.09640000000002</v>
      </c>
      <c r="AC24">
        <v>4.0000000000000002E-4</v>
      </c>
      <c r="AD24">
        <v>1.3926000000000001</v>
      </c>
      <c r="AE24">
        <v>1.47</v>
      </c>
      <c r="AF24">
        <v>1.76</v>
      </c>
      <c r="AG24">
        <v>1.54</v>
      </c>
      <c r="AH24">
        <v>1.59</v>
      </c>
      <c r="AI24">
        <v>0.06</v>
      </c>
    </row>
    <row r="25" spans="1:35" x14ac:dyDescent="0.2">
      <c r="A25" t="s">
        <v>2389</v>
      </c>
      <c r="B25" t="s">
        <v>1968</v>
      </c>
      <c r="E25" t="s">
        <v>1969</v>
      </c>
      <c r="F25" t="s">
        <v>342</v>
      </c>
      <c r="G25">
        <v>264.13615912</v>
      </c>
      <c r="H25" t="s">
        <v>1970</v>
      </c>
      <c r="I25">
        <v>0</v>
      </c>
      <c r="J25">
        <v>1</v>
      </c>
      <c r="K25">
        <v>1</v>
      </c>
      <c r="L25">
        <v>2</v>
      </c>
      <c r="M25" t="s">
        <v>2388</v>
      </c>
      <c r="P25" t="s">
        <v>991</v>
      </c>
      <c r="Q25" t="s">
        <v>1001</v>
      </c>
      <c r="R25">
        <v>2181857.5</v>
      </c>
      <c r="S25" t="s">
        <v>1888</v>
      </c>
      <c r="T25">
        <v>1.135346293</v>
      </c>
      <c r="Z25" t="s">
        <v>345</v>
      </c>
      <c r="AA25">
        <v>265.14350000000002</v>
      </c>
      <c r="AB25">
        <v>265.1429</v>
      </c>
      <c r="AC25">
        <v>5.9999999999999995E-4</v>
      </c>
      <c r="AD25">
        <v>2.1941999999999999</v>
      </c>
      <c r="AE25">
        <v>1.03</v>
      </c>
      <c r="AF25">
        <v>1.26</v>
      </c>
      <c r="AG25">
        <v>1.1399999999999999</v>
      </c>
      <c r="AH25">
        <v>1.1000000000000001</v>
      </c>
      <c r="AI25">
        <v>0.04</v>
      </c>
    </row>
    <row r="26" spans="1:35" x14ac:dyDescent="0.2">
      <c r="A26" t="s">
        <v>421</v>
      </c>
      <c r="B26" t="s">
        <v>421</v>
      </c>
      <c r="E26" t="s">
        <v>422</v>
      </c>
      <c r="F26" t="s">
        <v>342</v>
      </c>
      <c r="G26">
        <v>135.05449515999999</v>
      </c>
      <c r="H26" t="s">
        <v>423</v>
      </c>
      <c r="I26">
        <v>1</v>
      </c>
      <c r="J26">
        <v>1</v>
      </c>
      <c r="K26">
        <v>1</v>
      </c>
      <c r="L26">
        <v>3</v>
      </c>
      <c r="M26" t="s">
        <v>2387</v>
      </c>
      <c r="Q26" t="s">
        <v>964</v>
      </c>
      <c r="R26">
        <v>413678496</v>
      </c>
      <c r="S26" t="s">
        <v>1870</v>
      </c>
      <c r="T26">
        <v>2.3206027749999998</v>
      </c>
      <c r="U26" t="s">
        <v>1884</v>
      </c>
      <c r="V26">
        <v>2.25</v>
      </c>
      <c r="W26">
        <v>4</v>
      </c>
      <c r="X26" t="s">
        <v>1054</v>
      </c>
      <c r="Y26">
        <v>0.94810000000000005</v>
      </c>
      <c r="Z26" t="s">
        <v>345</v>
      </c>
      <c r="AA26">
        <v>136.06180000000001</v>
      </c>
      <c r="AB26">
        <v>136.0616</v>
      </c>
      <c r="AC26">
        <v>2.0000000000000001E-4</v>
      </c>
      <c r="AD26">
        <v>1.4694</v>
      </c>
      <c r="AE26">
        <v>2.14</v>
      </c>
      <c r="AF26">
        <v>2.69</v>
      </c>
      <c r="AG26">
        <v>2.3199999999999998</v>
      </c>
      <c r="AH26">
        <v>2.29</v>
      </c>
      <c r="AI26">
        <v>0.04</v>
      </c>
    </row>
    <row r="27" spans="1:35" x14ac:dyDescent="0.2">
      <c r="A27" t="s">
        <v>428</v>
      </c>
      <c r="B27" t="s">
        <v>428</v>
      </c>
      <c r="E27" t="s">
        <v>353</v>
      </c>
      <c r="F27" t="s">
        <v>342</v>
      </c>
      <c r="G27">
        <v>267.096753896</v>
      </c>
      <c r="H27" t="s">
        <v>429</v>
      </c>
      <c r="I27">
        <v>1</v>
      </c>
      <c r="J27">
        <v>1</v>
      </c>
      <c r="K27">
        <v>1</v>
      </c>
      <c r="L27">
        <v>3</v>
      </c>
      <c r="M27" t="s">
        <v>2387</v>
      </c>
      <c r="Q27" t="s">
        <v>964</v>
      </c>
      <c r="R27">
        <v>42570360</v>
      </c>
      <c r="S27" t="s">
        <v>1888</v>
      </c>
      <c r="T27">
        <v>2.7637304889999998</v>
      </c>
      <c r="U27" t="s">
        <v>1879</v>
      </c>
      <c r="V27">
        <v>2.9</v>
      </c>
      <c r="W27">
        <v>2</v>
      </c>
      <c r="X27" t="s">
        <v>1056</v>
      </c>
      <c r="Y27">
        <v>0.98460000000000003</v>
      </c>
      <c r="Z27" t="s">
        <v>345</v>
      </c>
      <c r="AA27">
        <v>268.10410000000002</v>
      </c>
      <c r="AB27">
        <v>268.10359999999997</v>
      </c>
      <c r="AC27">
        <v>4.0000000000000002E-4</v>
      </c>
      <c r="AD27">
        <v>1.6657</v>
      </c>
      <c r="AE27">
        <v>2.5299999999999998</v>
      </c>
      <c r="AF27">
        <v>3.36</v>
      </c>
      <c r="AG27">
        <v>2.76</v>
      </c>
      <c r="AH27">
        <v>2.73</v>
      </c>
      <c r="AI27">
        <v>0.03</v>
      </c>
    </row>
    <row r="28" spans="1:35" x14ac:dyDescent="0.2">
      <c r="A28" t="s">
        <v>1068</v>
      </c>
      <c r="B28" t="s">
        <v>1068</v>
      </c>
      <c r="E28" t="s">
        <v>634</v>
      </c>
      <c r="F28" t="s">
        <v>342</v>
      </c>
      <c r="G28">
        <v>89.047678464000001</v>
      </c>
      <c r="H28" t="s">
        <v>1069</v>
      </c>
      <c r="I28">
        <v>0.5</v>
      </c>
      <c r="J28">
        <v>1</v>
      </c>
      <c r="K28">
        <v>1</v>
      </c>
      <c r="L28">
        <v>2.5</v>
      </c>
      <c r="M28" t="s">
        <v>2387</v>
      </c>
      <c r="Q28" t="s">
        <v>994</v>
      </c>
      <c r="R28">
        <v>15102034</v>
      </c>
      <c r="S28" t="s">
        <v>1873</v>
      </c>
      <c r="T28">
        <v>12.946889369999999</v>
      </c>
      <c r="U28" t="s">
        <v>1871</v>
      </c>
      <c r="V28">
        <v>13.06</v>
      </c>
      <c r="W28">
        <v>2</v>
      </c>
      <c r="X28" t="s">
        <v>1974</v>
      </c>
      <c r="Y28">
        <v>0.67030000000000001</v>
      </c>
      <c r="Z28" t="s">
        <v>345</v>
      </c>
      <c r="AA28">
        <v>90.055000000000007</v>
      </c>
      <c r="AB28">
        <v>90.055300000000003</v>
      </c>
      <c r="AC28">
        <v>4.0000000000000002E-4</v>
      </c>
      <c r="AD28">
        <v>3.9028999999999998</v>
      </c>
      <c r="AE28">
        <v>12.73</v>
      </c>
      <c r="AF28">
        <v>13.23</v>
      </c>
      <c r="AG28">
        <v>12.95</v>
      </c>
      <c r="AH28">
        <v>12.96</v>
      </c>
      <c r="AI28">
        <v>0.02</v>
      </c>
    </row>
    <row r="29" spans="1:35" x14ac:dyDescent="0.2">
      <c r="A29" t="s">
        <v>1071</v>
      </c>
      <c r="B29" t="s">
        <v>1071</v>
      </c>
      <c r="E29" t="s">
        <v>1072</v>
      </c>
      <c r="F29" t="s">
        <v>342</v>
      </c>
      <c r="G29">
        <v>158.043990052</v>
      </c>
      <c r="H29" t="s">
        <v>1073</v>
      </c>
      <c r="I29">
        <v>1</v>
      </c>
      <c r="J29">
        <v>1</v>
      </c>
      <c r="K29">
        <v>1</v>
      </c>
      <c r="L29">
        <v>3</v>
      </c>
      <c r="M29" t="s">
        <v>2387</v>
      </c>
      <c r="Q29" t="s">
        <v>964</v>
      </c>
      <c r="R29">
        <v>4563404.5</v>
      </c>
      <c r="S29" t="s">
        <v>1873</v>
      </c>
      <c r="T29">
        <v>4.4554165289999998</v>
      </c>
      <c r="U29" t="s">
        <v>1871</v>
      </c>
      <c r="V29">
        <v>4.57</v>
      </c>
      <c r="W29">
        <v>6</v>
      </c>
      <c r="X29" t="s">
        <v>1976</v>
      </c>
      <c r="Y29">
        <v>0.751</v>
      </c>
      <c r="Z29" t="s">
        <v>345</v>
      </c>
      <c r="AA29">
        <v>159.0513</v>
      </c>
      <c r="AB29">
        <v>159.05109999999999</v>
      </c>
      <c r="AC29">
        <v>2.0000000000000001E-4</v>
      </c>
      <c r="AD29">
        <v>1.119</v>
      </c>
      <c r="AE29">
        <v>4.37</v>
      </c>
      <c r="AF29">
        <v>4.9000000000000004</v>
      </c>
      <c r="AG29">
        <v>4.46</v>
      </c>
      <c r="AH29">
        <v>4.5999999999999996</v>
      </c>
      <c r="AI29">
        <v>0.15</v>
      </c>
    </row>
    <row r="30" spans="1:35" x14ac:dyDescent="0.2">
      <c r="A30" t="s">
        <v>1081</v>
      </c>
      <c r="B30" t="s">
        <v>1081</v>
      </c>
      <c r="E30" t="s">
        <v>1082</v>
      </c>
      <c r="F30" t="s">
        <v>342</v>
      </c>
      <c r="G30">
        <v>174.11167568799999</v>
      </c>
      <c r="H30" t="s">
        <v>1083</v>
      </c>
      <c r="I30">
        <v>1</v>
      </c>
      <c r="J30">
        <v>1</v>
      </c>
      <c r="K30">
        <v>1</v>
      </c>
      <c r="L30">
        <v>3</v>
      </c>
      <c r="M30" t="s">
        <v>2387</v>
      </c>
      <c r="Q30" t="s">
        <v>964</v>
      </c>
      <c r="R30">
        <v>57493564</v>
      </c>
      <c r="S30" t="s">
        <v>1888</v>
      </c>
      <c r="T30">
        <v>16.920995479999998</v>
      </c>
      <c r="U30" t="s">
        <v>1880</v>
      </c>
      <c r="V30">
        <v>16.61</v>
      </c>
      <c r="W30">
        <v>12</v>
      </c>
      <c r="X30" t="s">
        <v>1978</v>
      </c>
      <c r="Y30">
        <v>0.93730000000000002</v>
      </c>
      <c r="Z30" t="s">
        <v>345</v>
      </c>
      <c r="AA30">
        <v>175.119</v>
      </c>
      <c r="AB30">
        <v>175.11869999999999</v>
      </c>
      <c r="AC30">
        <v>2.9999999999999997E-4</v>
      </c>
      <c r="AD30">
        <v>1.5043</v>
      </c>
      <c r="AE30">
        <v>16.399999999999999</v>
      </c>
      <c r="AF30">
        <v>16.93</v>
      </c>
      <c r="AG30">
        <v>16.920000000000002</v>
      </c>
      <c r="AH30">
        <v>16.66</v>
      </c>
      <c r="AI30">
        <v>0.27</v>
      </c>
    </row>
    <row r="31" spans="1:35" x14ac:dyDescent="0.2">
      <c r="A31" t="s">
        <v>1086</v>
      </c>
      <c r="B31" t="s">
        <v>1086</v>
      </c>
      <c r="E31" t="s">
        <v>1087</v>
      </c>
      <c r="F31" t="s">
        <v>342</v>
      </c>
      <c r="G31">
        <v>132.053492116</v>
      </c>
      <c r="H31" t="s">
        <v>1088</v>
      </c>
      <c r="I31">
        <v>1</v>
      </c>
      <c r="J31">
        <v>1</v>
      </c>
      <c r="K31">
        <v>1</v>
      </c>
      <c r="L31">
        <v>3</v>
      </c>
      <c r="M31" t="s">
        <v>2387</v>
      </c>
      <c r="Q31" t="s">
        <v>964</v>
      </c>
      <c r="R31">
        <v>26158682</v>
      </c>
      <c r="S31" t="s">
        <v>1870</v>
      </c>
      <c r="T31">
        <v>14.0075424</v>
      </c>
      <c r="U31" t="s">
        <v>1887</v>
      </c>
      <c r="V31">
        <v>14.15</v>
      </c>
      <c r="W31">
        <v>6</v>
      </c>
      <c r="X31" t="s">
        <v>1560</v>
      </c>
      <c r="Y31">
        <v>0.92230000000000001</v>
      </c>
      <c r="Z31" t="s">
        <v>345</v>
      </c>
      <c r="AA31">
        <v>133.0608</v>
      </c>
      <c r="AB31">
        <v>133.06059999999999</v>
      </c>
      <c r="AC31">
        <v>1E-4</v>
      </c>
      <c r="AD31">
        <v>1.0954999999999999</v>
      </c>
      <c r="AE31">
        <v>13.88</v>
      </c>
      <c r="AF31">
        <v>14.63</v>
      </c>
      <c r="AG31">
        <v>14.01</v>
      </c>
      <c r="AH31">
        <v>14.26</v>
      </c>
      <c r="AI31">
        <v>0.25</v>
      </c>
    </row>
    <row r="32" spans="1:35" x14ac:dyDescent="0.2">
      <c r="A32" t="s">
        <v>2252</v>
      </c>
      <c r="B32" t="s">
        <v>1091</v>
      </c>
      <c r="E32" t="s">
        <v>1092</v>
      </c>
      <c r="F32" t="s">
        <v>342</v>
      </c>
      <c r="G32">
        <v>133.03750770400001</v>
      </c>
      <c r="H32" t="s">
        <v>1093</v>
      </c>
      <c r="I32">
        <v>1</v>
      </c>
      <c r="J32">
        <v>1</v>
      </c>
      <c r="K32">
        <v>0.5</v>
      </c>
      <c r="L32">
        <v>2.5</v>
      </c>
      <c r="M32" t="s">
        <v>2387</v>
      </c>
      <c r="P32" t="s">
        <v>991</v>
      </c>
      <c r="Q32" t="s">
        <v>964</v>
      </c>
      <c r="R32">
        <v>16200783</v>
      </c>
      <c r="S32" t="s">
        <v>1884</v>
      </c>
      <c r="T32">
        <v>16.004449709999999</v>
      </c>
      <c r="U32" t="s">
        <v>1884</v>
      </c>
      <c r="V32">
        <v>16.5</v>
      </c>
      <c r="W32">
        <v>7</v>
      </c>
      <c r="X32" t="s">
        <v>1981</v>
      </c>
      <c r="Y32">
        <v>0.79969999999999997</v>
      </c>
      <c r="Z32" t="s">
        <v>345</v>
      </c>
      <c r="AA32">
        <v>134.04480000000001</v>
      </c>
      <c r="AB32">
        <v>134.0446</v>
      </c>
      <c r="AC32">
        <v>2.0000000000000001E-4</v>
      </c>
      <c r="AD32">
        <v>1.2639</v>
      </c>
      <c r="AE32">
        <v>15.9</v>
      </c>
      <c r="AF32">
        <v>17.02</v>
      </c>
      <c r="AG32">
        <v>16</v>
      </c>
      <c r="AH32">
        <v>16.670000000000002</v>
      </c>
      <c r="AI32">
        <v>0.66</v>
      </c>
    </row>
    <row r="33" spans="1:35" x14ac:dyDescent="0.2">
      <c r="A33" t="s">
        <v>447</v>
      </c>
      <c r="B33" t="s">
        <v>447</v>
      </c>
      <c r="E33" t="s">
        <v>448</v>
      </c>
      <c r="F33" t="s">
        <v>379</v>
      </c>
      <c r="G33">
        <v>188.104858992</v>
      </c>
      <c r="H33" t="s">
        <v>449</v>
      </c>
      <c r="I33">
        <v>1</v>
      </c>
      <c r="J33">
        <v>1</v>
      </c>
      <c r="K33">
        <v>1</v>
      </c>
      <c r="L33">
        <v>3</v>
      </c>
      <c r="M33" t="s">
        <v>2387</v>
      </c>
      <c r="Q33" t="s">
        <v>964</v>
      </c>
      <c r="R33">
        <v>5947069.5</v>
      </c>
      <c r="S33" t="s">
        <v>1895</v>
      </c>
      <c r="T33">
        <v>1.9633584989999999</v>
      </c>
      <c r="U33" t="s">
        <v>1895</v>
      </c>
      <c r="V33">
        <v>1.81</v>
      </c>
      <c r="W33">
        <v>7</v>
      </c>
      <c r="X33" t="s">
        <v>1983</v>
      </c>
      <c r="Y33">
        <v>0.91620000000000001</v>
      </c>
      <c r="Z33" t="s">
        <v>382</v>
      </c>
      <c r="AA33">
        <v>187.0976</v>
      </c>
      <c r="AB33">
        <v>187.0975</v>
      </c>
      <c r="AC33">
        <v>0</v>
      </c>
      <c r="AD33">
        <v>0.2147</v>
      </c>
      <c r="AE33">
        <v>1.69</v>
      </c>
      <c r="AF33">
        <v>2.0499999999999998</v>
      </c>
      <c r="AG33">
        <v>1.96</v>
      </c>
      <c r="AH33">
        <v>1.86</v>
      </c>
      <c r="AI33">
        <v>0.1</v>
      </c>
    </row>
    <row r="34" spans="1:35" x14ac:dyDescent="0.2">
      <c r="A34" t="s">
        <v>2255</v>
      </c>
      <c r="B34" t="s">
        <v>453</v>
      </c>
      <c r="E34" t="s">
        <v>454</v>
      </c>
      <c r="F34" t="s">
        <v>342</v>
      </c>
      <c r="G34">
        <v>118.086255044</v>
      </c>
      <c r="H34" t="s">
        <v>455</v>
      </c>
      <c r="I34">
        <v>1</v>
      </c>
      <c r="J34">
        <v>1</v>
      </c>
      <c r="K34">
        <v>1</v>
      </c>
      <c r="L34">
        <v>3</v>
      </c>
      <c r="M34" t="s">
        <v>2387</v>
      </c>
      <c r="P34" t="s">
        <v>991</v>
      </c>
      <c r="Q34" t="s">
        <v>964</v>
      </c>
      <c r="R34">
        <v>1095462400</v>
      </c>
      <c r="S34" t="s">
        <v>1870</v>
      </c>
      <c r="T34">
        <v>7.2712573359999997</v>
      </c>
      <c r="U34" t="s">
        <v>1872</v>
      </c>
      <c r="V34">
        <v>8.08</v>
      </c>
      <c r="W34">
        <v>3</v>
      </c>
      <c r="X34" t="s">
        <v>1098</v>
      </c>
      <c r="Y34">
        <v>0.98970000000000002</v>
      </c>
      <c r="Z34" t="s">
        <v>419</v>
      </c>
      <c r="AA34">
        <v>118.08629999999999</v>
      </c>
      <c r="AB34">
        <v>118.08629999999999</v>
      </c>
      <c r="AC34">
        <v>1E-4</v>
      </c>
      <c r="AD34">
        <v>0.48720000000000002</v>
      </c>
      <c r="AE34">
        <v>6.77</v>
      </c>
      <c r="AF34">
        <v>8.2100000000000009</v>
      </c>
      <c r="AG34">
        <v>7.27</v>
      </c>
      <c r="AH34">
        <v>7.38</v>
      </c>
      <c r="AI34">
        <v>0.11</v>
      </c>
    </row>
    <row r="35" spans="1:35" x14ac:dyDescent="0.2">
      <c r="A35" t="s">
        <v>1986</v>
      </c>
      <c r="B35" t="s">
        <v>1986</v>
      </c>
      <c r="E35" t="s">
        <v>1987</v>
      </c>
      <c r="F35" t="s">
        <v>342</v>
      </c>
      <c r="G35">
        <v>244.088163372</v>
      </c>
      <c r="H35" t="s">
        <v>1988</v>
      </c>
      <c r="I35">
        <v>1</v>
      </c>
      <c r="J35">
        <v>1</v>
      </c>
      <c r="K35">
        <v>1</v>
      </c>
      <c r="L35">
        <v>3</v>
      </c>
      <c r="M35" t="s">
        <v>2387</v>
      </c>
      <c r="Q35" t="s">
        <v>964</v>
      </c>
      <c r="R35">
        <v>1928523.625</v>
      </c>
      <c r="S35" t="s">
        <v>1888</v>
      </c>
      <c r="T35">
        <v>3.0972479540000002</v>
      </c>
      <c r="U35" t="s">
        <v>1888</v>
      </c>
      <c r="V35">
        <v>3.3</v>
      </c>
      <c r="W35">
        <v>10</v>
      </c>
      <c r="X35" t="s">
        <v>1989</v>
      </c>
      <c r="Y35">
        <v>0.85350000000000004</v>
      </c>
      <c r="Z35" t="s">
        <v>345</v>
      </c>
      <c r="AA35">
        <v>245.09549999999999</v>
      </c>
      <c r="AB35">
        <v>245.09460000000001</v>
      </c>
      <c r="AC35">
        <v>8.9999999999999998E-4</v>
      </c>
      <c r="AD35">
        <v>3.7021999999999999</v>
      </c>
      <c r="AE35">
        <v>3.1</v>
      </c>
      <c r="AF35">
        <v>3.53</v>
      </c>
      <c r="AG35">
        <v>3.1</v>
      </c>
      <c r="AH35">
        <v>3.3</v>
      </c>
      <c r="AI35">
        <v>0.2</v>
      </c>
    </row>
    <row r="36" spans="1:35" x14ac:dyDescent="0.2">
      <c r="A36" t="s">
        <v>458</v>
      </c>
      <c r="B36" t="s">
        <v>458</v>
      </c>
      <c r="E36" t="s">
        <v>459</v>
      </c>
      <c r="F36" t="s">
        <v>342</v>
      </c>
      <c r="G36">
        <v>131.14224754400001</v>
      </c>
      <c r="H36" t="s">
        <v>460</v>
      </c>
      <c r="I36">
        <v>1</v>
      </c>
      <c r="J36">
        <v>1</v>
      </c>
      <c r="K36">
        <v>1</v>
      </c>
      <c r="L36">
        <v>3</v>
      </c>
      <c r="M36" t="s">
        <v>2387</v>
      </c>
      <c r="Q36" t="s">
        <v>964</v>
      </c>
      <c r="R36">
        <v>14141623</v>
      </c>
      <c r="S36" t="s">
        <v>1883</v>
      </c>
      <c r="T36">
        <v>8.3259163879999996</v>
      </c>
      <c r="U36" t="s">
        <v>1879</v>
      </c>
      <c r="V36">
        <v>8.57</v>
      </c>
      <c r="W36">
        <v>7</v>
      </c>
      <c r="X36" t="s">
        <v>1991</v>
      </c>
      <c r="Y36">
        <v>0.94399999999999995</v>
      </c>
      <c r="Z36" t="s">
        <v>462</v>
      </c>
      <c r="AA36">
        <v>176.11330000000001</v>
      </c>
      <c r="AB36">
        <v>176.11330000000001</v>
      </c>
      <c r="AC36">
        <v>1E-4</v>
      </c>
      <c r="AD36">
        <v>0.33860000000000001</v>
      </c>
      <c r="AE36">
        <v>8.3800000000000008</v>
      </c>
      <c r="AF36">
        <v>8.9499999999999993</v>
      </c>
      <c r="AG36">
        <v>8.33</v>
      </c>
      <c r="AH36">
        <v>8.61</v>
      </c>
      <c r="AI36">
        <v>0.28000000000000003</v>
      </c>
    </row>
    <row r="37" spans="1:35" x14ac:dyDescent="0.2">
      <c r="A37" t="s">
        <v>1993</v>
      </c>
      <c r="B37" t="s">
        <v>1994</v>
      </c>
      <c r="C37" t="s">
        <v>1995</v>
      </c>
      <c r="D37" t="s">
        <v>1996</v>
      </c>
      <c r="E37" t="s">
        <v>1997</v>
      </c>
      <c r="F37" t="s">
        <v>379</v>
      </c>
      <c r="G37">
        <v>182.07903816800001</v>
      </c>
      <c r="H37" t="s">
        <v>1998</v>
      </c>
      <c r="I37">
        <v>1</v>
      </c>
      <c r="J37">
        <v>1</v>
      </c>
      <c r="K37">
        <v>1</v>
      </c>
      <c r="L37">
        <v>3</v>
      </c>
      <c r="M37" t="s">
        <v>2387</v>
      </c>
      <c r="Q37" t="s">
        <v>964</v>
      </c>
      <c r="R37">
        <v>34115472</v>
      </c>
      <c r="S37" t="s">
        <v>1904</v>
      </c>
      <c r="T37">
        <v>8.5090018290000007</v>
      </c>
      <c r="U37" t="s">
        <v>1904</v>
      </c>
      <c r="V37">
        <v>8.1</v>
      </c>
      <c r="W37">
        <v>1</v>
      </c>
      <c r="X37" t="s">
        <v>1999</v>
      </c>
      <c r="Y37">
        <v>0</v>
      </c>
      <c r="Z37" t="s">
        <v>2000</v>
      </c>
      <c r="AA37">
        <v>217.04839999999999</v>
      </c>
      <c r="AB37">
        <v>217.04839999999999</v>
      </c>
      <c r="AC37">
        <v>0</v>
      </c>
      <c r="AD37">
        <v>9.11E-2</v>
      </c>
      <c r="AE37">
        <v>7.83</v>
      </c>
      <c r="AF37">
        <v>8.23</v>
      </c>
      <c r="AG37">
        <v>8.51</v>
      </c>
      <c r="AH37">
        <v>8.1300000000000008</v>
      </c>
      <c r="AI37">
        <v>0.38</v>
      </c>
    </row>
    <row r="38" spans="1:35" x14ac:dyDescent="0.2">
      <c r="A38" t="s">
        <v>2002</v>
      </c>
      <c r="B38" t="s">
        <v>2003</v>
      </c>
      <c r="C38" t="s">
        <v>2004</v>
      </c>
      <c r="D38" t="s">
        <v>2005</v>
      </c>
      <c r="E38" t="s">
        <v>1997</v>
      </c>
      <c r="F38" t="s">
        <v>379</v>
      </c>
      <c r="G38">
        <v>182.07903816800001</v>
      </c>
      <c r="H38" t="s">
        <v>2006</v>
      </c>
      <c r="I38">
        <v>1</v>
      </c>
      <c r="J38">
        <v>1</v>
      </c>
      <c r="K38">
        <v>1</v>
      </c>
      <c r="L38">
        <v>3</v>
      </c>
      <c r="M38" t="s">
        <v>2387</v>
      </c>
      <c r="P38" t="s">
        <v>991</v>
      </c>
      <c r="Q38" t="s">
        <v>964</v>
      </c>
      <c r="R38">
        <v>2673484.5</v>
      </c>
      <c r="S38" t="s">
        <v>1906</v>
      </c>
      <c r="T38">
        <v>9.0585229359999992</v>
      </c>
      <c r="U38" t="s">
        <v>1899</v>
      </c>
      <c r="V38">
        <v>8.73</v>
      </c>
      <c r="W38">
        <v>8</v>
      </c>
      <c r="X38" t="s">
        <v>2007</v>
      </c>
      <c r="Y38">
        <v>0.70650000000000002</v>
      </c>
      <c r="Z38" t="s">
        <v>382</v>
      </c>
      <c r="AA38">
        <v>181.07169999999999</v>
      </c>
      <c r="AB38">
        <v>181.07169999999999</v>
      </c>
      <c r="AC38">
        <v>1E-4</v>
      </c>
      <c r="AD38">
        <v>0.39579999999999999</v>
      </c>
      <c r="AE38">
        <v>8.5500000000000007</v>
      </c>
      <c r="AF38">
        <v>9.0299999999999994</v>
      </c>
      <c r="AG38">
        <v>9.06</v>
      </c>
      <c r="AH38">
        <v>8.8000000000000007</v>
      </c>
      <c r="AI38">
        <v>0.26</v>
      </c>
    </row>
    <row r="39" spans="1:35" x14ac:dyDescent="0.2">
      <c r="A39" t="s">
        <v>2390</v>
      </c>
      <c r="B39" t="s">
        <v>464</v>
      </c>
      <c r="E39" t="s">
        <v>465</v>
      </c>
      <c r="F39" t="s">
        <v>379</v>
      </c>
      <c r="G39">
        <v>180.04225873600001</v>
      </c>
      <c r="H39" t="s">
        <v>466</v>
      </c>
      <c r="I39">
        <v>1</v>
      </c>
      <c r="J39">
        <v>1</v>
      </c>
      <c r="K39">
        <v>1</v>
      </c>
      <c r="L39">
        <v>3</v>
      </c>
      <c r="M39" t="s">
        <v>2387</v>
      </c>
      <c r="P39" t="s">
        <v>991</v>
      </c>
      <c r="Q39" t="s">
        <v>964</v>
      </c>
      <c r="R39">
        <v>1351168.875</v>
      </c>
      <c r="S39" t="s">
        <v>1897</v>
      </c>
      <c r="T39">
        <v>2.9796468599999999</v>
      </c>
      <c r="U39" t="s">
        <v>1910</v>
      </c>
      <c r="V39">
        <v>2.62</v>
      </c>
      <c r="W39">
        <v>2</v>
      </c>
      <c r="X39" t="s">
        <v>2009</v>
      </c>
      <c r="Y39">
        <v>0.86499999999999999</v>
      </c>
      <c r="Z39" t="s">
        <v>382</v>
      </c>
      <c r="AA39">
        <v>179.035</v>
      </c>
      <c r="AB39">
        <v>179.03489999999999</v>
      </c>
      <c r="AC39">
        <v>1E-4</v>
      </c>
      <c r="AD39">
        <v>0.31259999999999999</v>
      </c>
      <c r="AE39">
        <v>2.5099999999999998</v>
      </c>
      <c r="AF39">
        <v>3.44</v>
      </c>
      <c r="AG39">
        <v>2.98</v>
      </c>
      <c r="AH39">
        <v>3.18</v>
      </c>
      <c r="AI39">
        <v>0.2</v>
      </c>
    </row>
    <row r="40" spans="1:35" x14ac:dyDescent="0.2">
      <c r="A40" t="s">
        <v>469</v>
      </c>
      <c r="B40" t="s">
        <v>469</v>
      </c>
      <c r="E40" t="s">
        <v>470</v>
      </c>
      <c r="F40" t="s">
        <v>342</v>
      </c>
      <c r="G40">
        <v>162.11246979200001</v>
      </c>
      <c r="H40" t="s">
        <v>471</v>
      </c>
      <c r="I40">
        <v>0</v>
      </c>
      <c r="J40">
        <v>1</v>
      </c>
      <c r="K40">
        <v>1</v>
      </c>
      <c r="L40">
        <v>2</v>
      </c>
      <c r="M40" t="s">
        <v>2388</v>
      </c>
      <c r="Q40" t="s">
        <v>1001</v>
      </c>
      <c r="R40">
        <v>529334.875</v>
      </c>
      <c r="S40" t="s">
        <v>1883</v>
      </c>
      <c r="T40">
        <v>12.80898627</v>
      </c>
      <c r="Z40" t="s">
        <v>419</v>
      </c>
      <c r="AA40">
        <v>162.11250000000001</v>
      </c>
      <c r="AB40">
        <v>162.1122</v>
      </c>
      <c r="AC40">
        <v>2.0000000000000001E-4</v>
      </c>
      <c r="AD40">
        <v>1.3587</v>
      </c>
      <c r="AE40">
        <v>12.25</v>
      </c>
      <c r="AF40">
        <v>12.75</v>
      </c>
      <c r="AG40">
        <v>12.81</v>
      </c>
      <c r="AH40">
        <v>12.49</v>
      </c>
      <c r="AI40">
        <v>0.32</v>
      </c>
    </row>
    <row r="41" spans="1:35" x14ac:dyDescent="0.2">
      <c r="A41" t="s">
        <v>474</v>
      </c>
      <c r="B41" t="s">
        <v>474</v>
      </c>
      <c r="E41" t="s">
        <v>475</v>
      </c>
      <c r="F41" t="s">
        <v>342</v>
      </c>
      <c r="G41">
        <v>184.06380534809</v>
      </c>
      <c r="H41" t="s">
        <v>476</v>
      </c>
      <c r="I41">
        <v>0.5</v>
      </c>
      <c r="J41">
        <v>1</v>
      </c>
      <c r="K41">
        <v>1</v>
      </c>
      <c r="L41">
        <v>2.5</v>
      </c>
      <c r="M41" t="s">
        <v>2387</v>
      </c>
      <c r="Q41" t="s">
        <v>994</v>
      </c>
      <c r="R41">
        <v>1956765.5</v>
      </c>
      <c r="S41" t="s">
        <v>1890</v>
      </c>
      <c r="T41">
        <v>3.8369277500000001</v>
      </c>
      <c r="U41" t="s">
        <v>1890</v>
      </c>
      <c r="V41">
        <v>3.86</v>
      </c>
      <c r="W41">
        <v>4</v>
      </c>
      <c r="X41" t="s">
        <v>2012</v>
      </c>
      <c r="Y41">
        <v>0.80759999999999998</v>
      </c>
      <c r="Z41" t="s">
        <v>419</v>
      </c>
      <c r="AA41">
        <v>184.06379999999999</v>
      </c>
      <c r="AB41">
        <v>184.06360000000001</v>
      </c>
      <c r="AC41">
        <v>2.0000000000000001E-4</v>
      </c>
      <c r="AD41">
        <v>0.91800000000000004</v>
      </c>
      <c r="AE41">
        <v>3.7</v>
      </c>
      <c r="AF41">
        <v>4.05</v>
      </c>
      <c r="AG41">
        <v>3.84</v>
      </c>
      <c r="AH41">
        <v>3.84</v>
      </c>
      <c r="AI41">
        <v>0</v>
      </c>
    </row>
    <row r="42" spans="1:35" x14ac:dyDescent="0.2">
      <c r="A42" t="s">
        <v>1117</v>
      </c>
      <c r="B42" t="s">
        <v>1117</v>
      </c>
      <c r="E42" t="s">
        <v>1118</v>
      </c>
      <c r="F42" t="s">
        <v>342</v>
      </c>
      <c r="G42">
        <v>175.095691276</v>
      </c>
      <c r="H42" t="s">
        <v>1119</v>
      </c>
      <c r="I42">
        <v>1</v>
      </c>
      <c r="J42">
        <v>1</v>
      </c>
      <c r="K42">
        <v>1</v>
      </c>
      <c r="L42">
        <v>3</v>
      </c>
      <c r="M42" t="s">
        <v>2387</v>
      </c>
      <c r="Q42" t="s">
        <v>964</v>
      </c>
      <c r="R42">
        <v>1982350.625</v>
      </c>
      <c r="S42" t="s">
        <v>1884</v>
      </c>
      <c r="T42">
        <v>14.81494713</v>
      </c>
      <c r="U42" t="s">
        <v>1870</v>
      </c>
      <c r="V42">
        <v>15.06</v>
      </c>
      <c r="W42">
        <v>8</v>
      </c>
      <c r="X42" t="s">
        <v>2014</v>
      </c>
      <c r="Y42">
        <v>0.90210000000000001</v>
      </c>
      <c r="Z42" t="s">
        <v>345</v>
      </c>
      <c r="AA42">
        <v>176.10300000000001</v>
      </c>
      <c r="AB42">
        <v>176.1028</v>
      </c>
      <c r="AC42">
        <v>2.0000000000000001E-4</v>
      </c>
      <c r="AD42">
        <v>1.1279999999999999</v>
      </c>
      <c r="AE42">
        <v>14.61</v>
      </c>
      <c r="AF42">
        <v>15.25</v>
      </c>
      <c r="AG42">
        <v>14.81</v>
      </c>
      <c r="AH42">
        <v>15.03</v>
      </c>
      <c r="AI42">
        <v>0.21</v>
      </c>
    </row>
    <row r="43" spans="1:35" x14ac:dyDescent="0.2">
      <c r="A43" t="s">
        <v>2016</v>
      </c>
      <c r="B43" t="s">
        <v>2016</v>
      </c>
      <c r="E43" t="s">
        <v>2017</v>
      </c>
      <c r="F43" t="s">
        <v>342</v>
      </c>
      <c r="G43">
        <v>131.069476528</v>
      </c>
      <c r="H43" t="s">
        <v>2018</v>
      </c>
      <c r="I43">
        <v>0</v>
      </c>
      <c r="J43">
        <v>1</v>
      </c>
      <c r="K43">
        <v>1</v>
      </c>
      <c r="L43">
        <v>2</v>
      </c>
      <c r="M43" t="s">
        <v>2388</v>
      </c>
      <c r="Q43" t="s">
        <v>1001</v>
      </c>
      <c r="R43">
        <v>421862.6875</v>
      </c>
      <c r="S43" t="s">
        <v>1883</v>
      </c>
      <c r="T43">
        <v>13.202985010000001</v>
      </c>
      <c r="Z43" t="s">
        <v>345</v>
      </c>
      <c r="AA43">
        <v>132.07679999999999</v>
      </c>
      <c r="AB43">
        <v>132.07660000000001</v>
      </c>
      <c r="AC43">
        <v>1E-4</v>
      </c>
      <c r="AD43">
        <v>1.0166999999999999</v>
      </c>
      <c r="AE43">
        <v>13.1</v>
      </c>
      <c r="AF43">
        <v>13.5</v>
      </c>
      <c r="AG43">
        <v>13.2</v>
      </c>
      <c r="AH43">
        <v>13.22</v>
      </c>
      <c r="AI43">
        <v>0.02</v>
      </c>
    </row>
    <row r="44" spans="1:35" x14ac:dyDescent="0.2">
      <c r="A44" t="s">
        <v>2020</v>
      </c>
      <c r="B44" t="s">
        <v>2020</v>
      </c>
      <c r="E44" t="s">
        <v>2021</v>
      </c>
      <c r="F44" t="s">
        <v>342</v>
      </c>
      <c r="G44">
        <v>113.05891184399999</v>
      </c>
      <c r="H44" t="s">
        <v>2022</v>
      </c>
      <c r="I44">
        <v>1</v>
      </c>
      <c r="J44">
        <v>1</v>
      </c>
      <c r="K44">
        <v>1</v>
      </c>
      <c r="L44">
        <v>3</v>
      </c>
      <c r="M44" t="s">
        <v>2387</v>
      </c>
      <c r="Q44" t="s">
        <v>964</v>
      </c>
      <c r="R44">
        <v>3095137.75</v>
      </c>
      <c r="S44" t="s">
        <v>1883</v>
      </c>
      <c r="T44">
        <v>3.616919894</v>
      </c>
      <c r="U44" t="s">
        <v>1883</v>
      </c>
      <c r="V44">
        <v>3.28</v>
      </c>
      <c r="W44">
        <v>4</v>
      </c>
      <c r="X44" t="s">
        <v>2023</v>
      </c>
      <c r="Y44">
        <v>0.84930000000000005</v>
      </c>
      <c r="Z44" t="s">
        <v>345</v>
      </c>
      <c r="AA44">
        <v>114.06619999999999</v>
      </c>
      <c r="AB44">
        <v>114.0663</v>
      </c>
      <c r="AC44">
        <v>1E-4</v>
      </c>
      <c r="AD44">
        <v>0.52390000000000003</v>
      </c>
      <c r="AE44">
        <v>3.13</v>
      </c>
      <c r="AF44">
        <v>3.58</v>
      </c>
      <c r="AG44">
        <v>3.62</v>
      </c>
      <c r="AH44">
        <v>3.33</v>
      </c>
      <c r="AI44">
        <v>0.28999999999999998</v>
      </c>
    </row>
    <row r="45" spans="1:35" x14ac:dyDescent="0.2">
      <c r="A45" t="s">
        <v>668</v>
      </c>
      <c r="B45" t="s">
        <v>668</v>
      </c>
      <c r="C45" t="s">
        <v>1126</v>
      </c>
      <c r="D45" t="s">
        <v>1127</v>
      </c>
      <c r="E45" t="s">
        <v>669</v>
      </c>
      <c r="F45" t="s">
        <v>342</v>
      </c>
      <c r="G45">
        <v>243.085520516</v>
      </c>
      <c r="H45" t="s">
        <v>670</v>
      </c>
      <c r="I45">
        <v>1</v>
      </c>
      <c r="J45">
        <v>1</v>
      </c>
      <c r="K45">
        <v>1</v>
      </c>
      <c r="L45">
        <v>3</v>
      </c>
      <c r="M45" t="s">
        <v>2387</v>
      </c>
      <c r="Q45" t="s">
        <v>964</v>
      </c>
      <c r="R45">
        <v>55641568</v>
      </c>
      <c r="S45" t="s">
        <v>1870</v>
      </c>
      <c r="T45">
        <v>6.3284516039999996</v>
      </c>
      <c r="U45" t="s">
        <v>1872</v>
      </c>
      <c r="V45">
        <v>6.43</v>
      </c>
      <c r="W45">
        <v>3</v>
      </c>
      <c r="X45" t="s">
        <v>2025</v>
      </c>
      <c r="Y45">
        <v>0.98619999999999997</v>
      </c>
      <c r="Z45" t="s">
        <v>1129</v>
      </c>
      <c r="AA45">
        <v>487.17829999999998</v>
      </c>
      <c r="AB45">
        <v>487.17790000000002</v>
      </c>
      <c r="AC45">
        <v>4.0000000000000002E-4</v>
      </c>
      <c r="AD45">
        <v>0.90390000000000004</v>
      </c>
      <c r="AE45">
        <v>6.19</v>
      </c>
      <c r="AF45">
        <v>6.57</v>
      </c>
      <c r="AG45">
        <v>6.33</v>
      </c>
      <c r="AH45">
        <v>6.38</v>
      </c>
      <c r="AI45">
        <v>0.05</v>
      </c>
    </row>
    <row r="46" spans="1:35" x14ac:dyDescent="0.2">
      <c r="A46" t="s">
        <v>479</v>
      </c>
      <c r="B46" t="s">
        <v>479</v>
      </c>
      <c r="E46" t="s">
        <v>480</v>
      </c>
      <c r="F46" t="s">
        <v>342</v>
      </c>
      <c r="G46">
        <v>111.04326177999999</v>
      </c>
      <c r="H46" t="s">
        <v>481</v>
      </c>
      <c r="I46">
        <v>1</v>
      </c>
      <c r="J46">
        <v>1</v>
      </c>
      <c r="K46">
        <v>1</v>
      </c>
      <c r="L46">
        <v>3</v>
      </c>
      <c r="M46" t="s">
        <v>2387</v>
      </c>
      <c r="Q46" t="s">
        <v>964</v>
      </c>
      <c r="R46">
        <v>6350030.5</v>
      </c>
      <c r="S46" t="s">
        <v>1870</v>
      </c>
      <c r="T46">
        <v>4.3516561009999997</v>
      </c>
      <c r="U46" t="s">
        <v>1880</v>
      </c>
      <c r="V46">
        <v>4.18</v>
      </c>
      <c r="W46">
        <v>3</v>
      </c>
      <c r="X46" t="s">
        <v>2027</v>
      </c>
      <c r="Y46">
        <v>0.93810000000000004</v>
      </c>
      <c r="Z46" t="s">
        <v>345</v>
      </c>
      <c r="AA46">
        <v>112.0506</v>
      </c>
      <c r="AB46">
        <v>112.05070000000001</v>
      </c>
      <c r="AC46">
        <v>1E-4</v>
      </c>
      <c r="AD46">
        <v>1.1288</v>
      </c>
      <c r="AE46">
        <v>4.09</v>
      </c>
      <c r="AF46">
        <v>4.42</v>
      </c>
      <c r="AG46">
        <v>4.3499999999999996</v>
      </c>
      <c r="AH46">
        <v>4.21</v>
      </c>
      <c r="AI46">
        <v>0.14000000000000001</v>
      </c>
    </row>
    <row r="47" spans="1:35" x14ac:dyDescent="0.2">
      <c r="A47" t="s">
        <v>485</v>
      </c>
      <c r="B47" t="s">
        <v>485</v>
      </c>
      <c r="E47" t="s">
        <v>415</v>
      </c>
      <c r="F47" t="s">
        <v>342</v>
      </c>
      <c r="G47">
        <v>146.11755517200001</v>
      </c>
      <c r="H47" t="s">
        <v>486</v>
      </c>
      <c r="I47">
        <v>1</v>
      </c>
      <c r="J47">
        <v>1</v>
      </c>
      <c r="K47">
        <v>1</v>
      </c>
      <c r="L47">
        <v>3</v>
      </c>
      <c r="M47" t="s">
        <v>2387</v>
      </c>
      <c r="Q47" t="s">
        <v>964</v>
      </c>
      <c r="R47">
        <v>1494521.875</v>
      </c>
      <c r="S47" t="s">
        <v>1872</v>
      </c>
      <c r="T47">
        <v>12.983694270000001</v>
      </c>
      <c r="U47" t="s">
        <v>1888</v>
      </c>
      <c r="V47">
        <v>12.55</v>
      </c>
      <c r="W47">
        <v>3</v>
      </c>
      <c r="X47" t="s">
        <v>2029</v>
      </c>
      <c r="Y47">
        <v>0.9768</v>
      </c>
      <c r="Z47" t="s">
        <v>419</v>
      </c>
      <c r="AA47">
        <v>146.11760000000001</v>
      </c>
      <c r="AB47">
        <v>146.1173</v>
      </c>
      <c r="AC47">
        <v>2.9999999999999997E-4</v>
      </c>
      <c r="AD47">
        <v>1.7896000000000001</v>
      </c>
      <c r="AE47">
        <v>12.33</v>
      </c>
      <c r="AF47">
        <v>12.84</v>
      </c>
      <c r="AG47">
        <v>12.98</v>
      </c>
      <c r="AH47">
        <v>12.56</v>
      </c>
      <c r="AI47">
        <v>0.42</v>
      </c>
    </row>
    <row r="48" spans="1:35" x14ac:dyDescent="0.2">
      <c r="A48" t="s">
        <v>489</v>
      </c>
      <c r="B48" t="s">
        <v>489</v>
      </c>
      <c r="C48" t="s">
        <v>1142</v>
      </c>
      <c r="D48" t="s">
        <v>1143</v>
      </c>
      <c r="E48" t="s">
        <v>490</v>
      </c>
      <c r="F48" t="s">
        <v>342</v>
      </c>
      <c r="G48">
        <v>227.090605896</v>
      </c>
      <c r="H48" t="s">
        <v>491</v>
      </c>
      <c r="I48">
        <v>1</v>
      </c>
      <c r="J48">
        <v>1</v>
      </c>
      <c r="K48">
        <v>1</v>
      </c>
      <c r="L48">
        <v>3</v>
      </c>
      <c r="M48" t="s">
        <v>2387</v>
      </c>
      <c r="Q48" t="s">
        <v>969</v>
      </c>
      <c r="R48">
        <v>2869748.75</v>
      </c>
      <c r="S48" t="s">
        <v>1870</v>
      </c>
      <c r="T48">
        <v>5.068086568</v>
      </c>
      <c r="U48" t="s">
        <v>1873</v>
      </c>
      <c r="V48">
        <v>4.99</v>
      </c>
      <c r="W48">
        <v>3</v>
      </c>
      <c r="X48" t="s">
        <v>2031</v>
      </c>
      <c r="Y48">
        <v>0.6583</v>
      </c>
      <c r="Z48" t="s">
        <v>1129</v>
      </c>
      <c r="AA48">
        <v>455.18849999999998</v>
      </c>
      <c r="AB48">
        <v>455.18740000000003</v>
      </c>
      <c r="AC48">
        <v>1.1000000000000001E-3</v>
      </c>
      <c r="AD48">
        <v>2.5051000000000001</v>
      </c>
      <c r="AE48">
        <v>4.8499999999999996</v>
      </c>
      <c r="AF48">
        <v>5.17</v>
      </c>
      <c r="AG48">
        <v>5.07</v>
      </c>
      <c r="AH48">
        <v>4.99</v>
      </c>
      <c r="AI48">
        <v>0.08</v>
      </c>
    </row>
    <row r="49" spans="1:35" x14ac:dyDescent="0.2">
      <c r="A49" t="s">
        <v>2033</v>
      </c>
      <c r="B49" t="s">
        <v>2033</v>
      </c>
      <c r="E49" t="s">
        <v>2034</v>
      </c>
      <c r="F49" t="s">
        <v>379</v>
      </c>
      <c r="G49">
        <v>228.07462148400001</v>
      </c>
      <c r="H49" t="s">
        <v>2035</v>
      </c>
      <c r="I49">
        <v>0</v>
      </c>
      <c r="J49">
        <v>1</v>
      </c>
      <c r="K49">
        <v>1</v>
      </c>
      <c r="L49">
        <v>2</v>
      </c>
      <c r="M49" t="s">
        <v>2388</v>
      </c>
      <c r="Q49" t="s">
        <v>1001</v>
      </c>
      <c r="R49">
        <v>133166.328125</v>
      </c>
      <c r="S49" t="s">
        <v>1891</v>
      </c>
      <c r="T49">
        <v>1.7402632730000001</v>
      </c>
      <c r="Z49" t="s">
        <v>382</v>
      </c>
      <c r="AA49">
        <v>227.06729999999999</v>
      </c>
      <c r="AB49">
        <v>227.06720000000001</v>
      </c>
      <c r="AC49">
        <v>1E-4</v>
      </c>
      <c r="AD49">
        <v>0.34989999999999999</v>
      </c>
      <c r="AE49">
        <v>1.65</v>
      </c>
      <c r="AF49">
        <v>1.93</v>
      </c>
      <c r="AG49">
        <v>1.74</v>
      </c>
      <c r="AH49">
        <v>1.79</v>
      </c>
      <c r="AI49">
        <v>0.05</v>
      </c>
    </row>
    <row r="50" spans="1:35" x14ac:dyDescent="0.2">
      <c r="A50" t="s">
        <v>494</v>
      </c>
      <c r="B50" t="s">
        <v>494</v>
      </c>
      <c r="E50" t="s">
        <v>495</v>
      </c>
      <c r="F50" t="s">
        <v>342</v>
      </c>
      <c r="G50">
        <v>214.131742436</v>
      </c>
      <c r="H50" t="s">
        <v>496</v>
      </c>
      <c r="I50">
        <v>1</v>
      </c>
      <c r="J50">
        <v>1</v>
      </c>
      <c r="K50">
        <v>1</v>
      </c>
      <c r="L50">
        <v>3</v>
      </c>
      <c r="M50" t="s">
        <v>2387</v>
      </c>
      <c r="Q50" t="s">
        <v>964</v>
      </c>
      <c r="R50">
        <v>17068352</v>
      </c>
      <c r="S50" t="s">
        <v>1888</v>
      </c>
      <c r="T50">
        <v>1.829171332</v>
      </c>
      <c r="U50" t="s">
        <v>1888</v>
      </c>
      <c r="V50">
        <v>1.9</v>
      </c>
      <c r="W50">
        <v>15</v>
      </c>
      <c r="X50" t="s">
        <v>2037</v>
      </c>
      <c r="Y50">
        <v>0.84360000000000002</v>
      </c>
      <c r="Z50" t="s">
        <v>345</v>
      </c>
      <c r="AA50">
        <v>215.13900000000001</v>
      </c>
      <c r="AB50">
        <v>215.13849999999999</v>
      </c>
      <c r="AC50">
        <v>5.0000000000000001E-4</v>
      </c>
      <c r="AD50">
        <v>2.3925000000000001</v>
      </c>
      <c r="AE50">
        <v>1.82</v>
      </c>
      <c r="AF50">
        <v>2.13</v>
      </c>
      <c r="AG50">
        <v>1.83</v>
      </c>
      <c r="AH50">
        <v>1.97</v>
      </c>
      <c r="AI50">
        <v>0.14000000000000001</v>
      </c>
    </row>
    <row r="51" spans="1:35" x14ac:dyDescent="0.2">
      <c r="A51" t="s">
        <v>2039</v>
      </c>
      <c r="B51" t="s">
        <v>500</v>
      </c>
      <c r="C51" t="s">
        <v>2040</v>
      </c>
      <c r="D51" t="s">
        <v>2041</v>
      </c>
      <c r="E51" t="s">
        <v>501</v>
      </c>
      <c r="F51" t="s">
        <v>379</v>
      </c>
      <c r="G51">
        <v>342.11621152399999</v>
      </c>
      <c r="H51" t="s">
        <v>502</v>
      </c>
      <c r="I51">
        <v>1</v>
      </c>
      <c r="J51">
        <v>1</v>
      </c>
      <c r="K51">
        <v>1</v>
      </c>
      <c r="L51">
        <v>3</v>
      </c>
      <c r="M51" t="s">
        <v>2387</v>
      </c>
      <c r="Q51" t="s">
        <v>964</v>
      </c>
      <c r="R51">
        <v>5155347456</v>
      </c>
      <c r="S51" t="s">
        <v>1907</v>
      </c>
      <c r="T51">
        <v>12.987784830000001</v>
      </c>
      <c r="U51" t="s">
        <v>1902</v>
      </c>
      <c r="V51">
        <v>13.17</v>
      </c>
      <c r="W51">
        <v>15</v>
      </c>
      <c r="X51" t="s">
        <v>2042</v>
      </c>
      <c r="Y51">
        <v>0.88390000000000002</v>
      </c>
      <c r="Z51" t="s">
        <v>382</v>
      </c>
      <c r="AA51">
        <v>341.10890000000001</v>
      </c>
      <c r="AB51">
        <v>341.10890000000001</v>
      </c>
      <c r="AC51">
        <v>0</v>
      </c>
      <c r="AD51">
        <v>2.24E-2</v>
      </c>
      <c r="AE51">
        <v>12.81</v>
      </c>
      <c r="AF51">
        <v>14.12</v>
      </c>
      <c r="AG51">
        <v>12.99</v>
      </c>
      <c r="AH51">
        <v>13.12</v>
      </c>
      <c r="AI51">
        <v>0.13</v>
      </c>
    </row>
    <row r="52" spans="1:35" x14ac:dyDescent="0.2">
      <c r="A52" t="s">
        <v>510</v>
      </c>
      <c r="B52" t="s">
        <v>510</v>
      </c>
      <c r="E52" t="s">
        <v>511</v>
      </c>
      <c r="F52" t="s">
        <v>379</v>
      </c>
      <c r="G52">
        <v>194.05790880000001</v>
      </c>
      <c r="H52" t="s">
        <v>512</v>
      </c>
      <c r="I52">
        <v>0</v>
      </c>
      <c r="J52">
        <v>1</v>
      </c>
      <c r="K52">
        <v>1</v>
      </c>
      <c r="L52">
        <v>2</v>
      </c>
      <c r="M52" t="s">
        <v>2388</v>
      </c>
      <c r="Q52" t="s">
        <v>1001</v>
      </c>
      <c r="R52">
        <v>915160</v>
      </c>
      <c r="S52" t="s">
        <v>1895</v>
      </c>
      <c r="T52">
        <v>1.2600059969999999</v>
      </c>
      <c r="Z52" t="s">
        <v>382</v>
      </c>
      <c r="AA52">
        <v>193.0506</v>
      </c>
      <c r="AB52">
        <v>193.0504</v>
      </c>
      <c r="AC52">
        <v>2.0000000000000001E-4</v>
      </c>
      <c r="AD52">
        <v>1.1284000000000001</v>
      </c>
      <c r="AE52">
        <v>1.25</v>
      </c>
      <c r="AF52">
        <v>1.51</v>
      </c>
      <c r="AG52">
        <v>1.26</v>
      </c>
      <c r="AH52">
        <v>1.38</v>
      </c>
      <c r="AI52">
        <v>0.12</v>
      </c>
    </row>
    <row r="53" spans="1:35" x14ac:dyDescent="0.2">
      <c r="A53" t="s">
        <v>2256</v>
      </c>
      <c r="B53" t="s">
        <v>1173</v>
      </c>
      <c r="E53" t="s">
        <v>1174</v>
      </c>
      <c r="F53" t="s">
        <v>379</v>
      </c>
      <c r="G53">
        <v>116.010958608</v>
      </c>
      <c r="H53" t="s">
        <v>1175</v>
      </c>
      <c r="I53">
        <v>1</v>
      </c>
      <c r="J53">
        <v>1</v>
      </c>
      <c r="K53">
        <v>1</v>
      </c>
      <c r="L53">
        <v>3</v>
      </c>
      <c r="M53" t="s">
        <v>2387</v>
      </c>
      <c r="P53" t="s">
        <v>991</v>
      </c>
      <c r="Q53" t="s">
        <v>964</v>
      </c>
      <c r="R53">
        <v>5174225.5</v>
      </c>
      <c r="S53" t="s">
        <v>1908</v>
      </c>
      <c r="T53">
        <v>16.426482159999999</v>
      </c>
      <c r="U53" t="s">
        <v>1906</v>
      </c>
      <c r="V53">
        <v>16.09</v>
      </c>
      <c r="W53">
        <v>3</v>
      </c>
      <c r="X53" t="s">
        <v>2045</v>
      </c>
      <c r="Y53">
        <v>0.86939999999999995</v>
      </c>
      <c r="Z53" t="s">
        <v>382</v>
      </c>
      <c r="AA53">
        <v>115.00369999999999</v>
      </c>
      <c r="AB53">
        <v>115.0038</v>
      </c>
      <c r="AC53">
        <v>1E-4</v>
      </c>
      <c r="AD53">
        <v>0.92479999999999996</v>
      </c>
      <c r="AE53">
        <v>15.53</v>
      </c>
      <c r="AF53">
        <v>16.78</v>
      </c>
      <c r="AG53">
        <v>16.43</v>
      </c>
      <c r="AH53">
        <v>16.21</v>
      </c>
      <c r="AI53">
        <v>0.21</v>
      </c>
    </row>
    <row r="54" spans="1:35" x14ac:dyDescent="0.2">
      <c r="A54" t="s">
        <v>1194</v>
      </c>
      <c r="B54" t="s">
        <v>1194</v>
      </c>
      <c r="E54" t="s">
        <v>1195</v>
      </c>
      <c r="F54" t="s">
        <v>379</v>
      </c>
      <c r="G54">
        <v>147.05315776800001</v>
      </c>
      <c r="H54" t="s">
        <v>1196</v>
      </c>
      <c r="I54">
        <v>1</v>
      </c>
      <c r="J54">
        <v>1</v>
      </c>
      <c r="K54">
        <v>0.5</v>
      </c>
      <c r="L54">
        <v>2.5</v>
      </c>
      <c r="M54" t="s">
        <v>2387</v>
      </c>
      <c r="Q54" t="s">
        <v>964</v>
      </c>
      <c r="R54">
        <v>14613498</v>
      </c>
      <c r="S54" t="s">
        <v>1891</v>
      </c>
      <c r="T54">
        <v>15.76954003</v>
      </c>
      <c r="U54" t="s">
        <v>1908</v>
      </c>
      <c r="V54">
        <v>16.03</v>
      </c>
      <c r="W54">
        <v>5</v>
      </c>
      <c r="X54" t="s">
        <v>2048</v>
      </c>
      <c r="Y54">
        <v>0.93659999999999999</v>
      </c>
      <c r="Z54" t="s">
        <v>382</v>
      </c>
      <c r="AA54">
        <v>146.04589999999999</v>
      </c>
      <c r="AB54">
        <v>146.04589999999999</v>
      </c>
      <c r="AC54">
        <v>0</v>
      </c>
      <c r="AD54">
        <v>0.30299999999999999</v>
      </c>
      <c r="AE54">
        <v>15.98</v>
      </c>
      <c r="AF54">
        <v>16.649999999999999</v>
      </c>
      <c r="AG54">
        <v>15.77</v>
      </c>
      <c r="AH54">
        <v>16.309999999999999</v>
      </c>
      <c r="AI54">
        <v>0.54</v>
      </c>
    </row>
    <row r="55" spans="1:35" x14ac:dyDescent="0.2">
      <c r="A55" s="31" t="s">
        <v>2401</v>
      </c>
      <c r="B55" t="s">
        <v>1194</v>
      </c>
      <c r="E55" t="s">
        <v>1195</v>
      </c>
      <c r="F55" t="s">
        <v>342</v>
      </c>
      <c r="G55">
        <v>147.05315776800001</v>
      </c>
      <c r="H55" t="s">
        <v>1196</v>
      </c>
      <c r="I55">
        <v>1</v>
      </c>
      <c r="J55">
        <v>1</v>
      </c>
      <c r="K55">
        <v>0.5</v>
      </c>
      <c r="L55">
        <v>2.5</v>
      </c>
      <c r="M55" t="s">
        <v>2387</v>
      </c>
      <c r="Q55" t="s">
        <v>964</v>
      </c>
      <c r="R55">
        <v>17001670</v>
      </c>
      <c r="S55" t="s">
        <v>1870</v>
      </c>
      <c r="T55">
        <v>15.77219878</v>
      </c>
      <c r="U55" t="s">
        <v>1887</v>
      </c>
      <c r="V55">
        <v>16.02</v>
      </c>
      <c r="W55">
        <v>8</v>
      </c>
      <c r="X55" t="s">
        <v>2050</v>
      </c>
      <c r="Y55">
        <v>0.91149999999999998</v>
      </c>
      <c r="Z55" t="s">
        <v>345</v>
      </c>
      <c r="AA55">
        <v>148.06049999999999</v>
      </c>
      <c r="AB55">
        <v>148.06020000000001</v>
      </c>
      <c r="AC55">
        <v>2.9999999999999997E-4</v>
      </c>
      <c r="AD55">
        <v>1.7683</v>
      </c>
      <c r="AE55">
        <v>15.94</v>
      </c>
      <c r="AF55">
        <v>16.739999999999998</v>
      </c>
      <c r="AG55">
        <v>15.77</v>
      </c>
      <c r="AH55">
        <v>16.329999999999998</v>
      </c>
      <c r="AI55">
        <v>0.56000000000000005</v>
      </c>
    </row>
    <row r="56" spans="1:35" x14ac:dyDescent="0.2">
      <c r="A56" t="s">
        <v>520</v>
      </c>
      <c r="B56" t="s">
        <v>520</v>
      </c>
      <c r="E56" t="s">
        <v>521</v>
      </c>
      <c r="F56" t="s">
        <v>342</v>
      </c>
      <c r="G56">
        <v>146.06914218</v>
      </c>
      <c r="H56" t="s">
        <v>522</v>
      </c>
      <c r="I56">
        <v>1</v>
      </c>
      <c r="J56">
        <v>1</v>
      </c>
      <c r="K56">
        <v>1</v>
      </c>
      <c r="L56">
        <v>3</v>
      </c>
      <c r="M56" t="s">
        <v>2387</v>
      </c>
      <c r="Q56" t="s">
        <v>964</v>
      </c>
      <c r="R56">
        <v>256582608</v>
      </c>
      <c r="S56" t="s">
        <v>1873</v>
      </c>
      <c r="T56">
        <v>13.940713909999999</v>
      </c>
      <c r="U56" t="s">
        <v>1884</v>
      </c>
      <c r="V56">
        <v>14.08</v>
      </c>
      <c r="W56">
        <v>8</v>
      </c>
      <c r="X56" t="s">
        <v>2052</v>
      </c>
      <c r="Y56">
        <v>0.93159999999999998</v>
      </c>
      <c r="Z56" t="s">
        <v>345</v>
      </c>
      <c r="AA56">
        <v>147.07640000000001</v>
      </c>
      <c r="AB56">
        <v>147.0761</v>
      </c>
      <c r="AC56">
        <v>2.9999999999999997E-4</v>
      </c>
      <c r="AD56">
        <v>2.2122999999999999</v>
      </c>
      <c r="AE56">
        <v>13.83</v>
      </c>
      <c r="AF56">
        <v>14.52</v>
      </c>
      <c r="AG56">
        <v>13.94</v>
      </c>
      <c r="AH56">
        <v>14.15</v>
      </c>
      <c r="AI56">
        <v>0.21</v>
      </c>
    </row>
    <row r="57" spans="1:35" x14ac:dyDescent="0.2">
      <c r="A57" t="s">
        <v>525</v>
      </c>
      <c r="B57" t="s">
        <v>716</v>
      </c>
      <c r="C57" t="s">
        <v>527</v>
      </c>
      <c r="D57" t="s">
        <v>528</v>
      </c>
      <c r="E57" t="s">
        <v>529</v>
      </c>
      <c r="F57" t="s">
        <v>379</v>
      </c>
      <c r="G57">
        <v>90.031694052000006</v>
      </c>
      <c r="H57" t="s">
        <v>717</v>
      </c>
      <c r="I57">
        <v>1</v>
      </c>
      <c r="J57">
        <v>1</v>
      </c>
      <c r="K57">
        <v>0.5</v>
      </c>
      <c r="L57">
        <v>2.5</v>
      </c>
      <c r="M57" t="s">
        <v>2387</v>
      </c>
      <c r="Q57" t="s">
        <v>964</v>
      </c>
      <c r="R57">
        <v>21593698</v>
      </c>
      <c r="S57" t="s">
        <v>1908</v>
      </c>
      <c r="T57">
        <v>4.5643783679999999</v>
      </c>
      <c r="U57" t="s">
        <v>1898</v>
      </c>
      <c r="V57">
        <v>5.58</v>
      </c>
      <c r="W57">
        <v>2</v>
      </c>
      <c r="X57" t="s">
        <v>2054</v>
      </c>
      <c r="Y57">
        <v>0.96679999999999999</v>
      </c>
      <c r="Z57" t="s">
        <v>382</v>
      </c>
      <c r="AA57">
        <v>89.0244</v>
      </c>
      <c r="AB57">
        <v>89.024199999999993</v>
      </c>
      <c r="AC57">
        <v>2.0000000000000001E-4</v>
      </c>
      <c r="AD57">
        <v>1.9188000000000001</v>
      </c>
      <c r="AE57">
        <v>4.67</v>
      </c>
      <c r="AF57">
        <v>6.23</v>
      </c>
      <c r="AG57">
        <v>4.5599999999999996</v>
      </c>
      <c r="AH57">
        <v>5.62</v>
      </c>
      <c r="AI57">
        <v>1.06</v>
      </c>
    </row>
    <row r="58" spans="1:35" x14ac:dyDescent="0.2">
      <c r="A58" t="s">
        <v>2254</v>
      </c>
      <c r="B58" t="s">
        <v>1210</v>
      </c>
      <c r="E58" t="s">
        <v>1211</v>
      </c>
      <c r="F58" t="s">
        <v>379</v>
      </c>
      <c r="G58">
        <v>106.02660867199999</v>
      </c>
      <c r="H58" t="s">
        <v>1212</v>
      </c>
      <c r="I58">
        <v>1</v>
      </c>
      <c r="J58">
        <v>1</v>
      </c>
      <c r="K58">
        <v>1</v>
      </c>
      <c r="L58">
        <v>3</v>
      </c>
      <c r="M58" t="s">
        <v>2387</v>
      </c>
      <c r="P58" t="s">
        <v>991</v>
      </c>
      <c r="Q58" t="s">
        <v>964</v>
      </c>
      <c r="R58">
        <v>15438161</v>
      </c>
      <c r="S58" t="s">
        <v>1908</v>
      </c>
      <c r="T58">
        <v>10.948485079999999</v>
      </c>
      <c r="U58" t="s">
        <v>1906</v>
      </c>
      <c r="V58">
        <v>10.85</v>
      </c>
      <c r="W58">
        <v>5</v>
      </c>
      <c r="X58" t="s">
        <v>2056</v>
      </c>
      <c r="Y58">
        <v>0.94750000000000001</v>
      </c>
      <c r="Z58" t="s">
        <v>382</v>
      </c>
      <c r="AA58">
        <v>105.0193</v>
      </c>
      <c r="AB58">
        <v>105.0192</v>
      </c>
      <c r="AC58">
        <v>1E-4</v>
      </c>
      <c r="AD58">
        <v>0.65749999999999997</v>
      </c>
      <c r="AE58">
        <v>10.71</v>
      </c>
      <c r="AF58">
        <v>11.17</v>
      </c>
      <c r="AG58">
        <v>10.95</v>
      </c>
      <c r="AH58">
        <v>10.97</v>
      </c>
      <c r="AI58">
        <v>0.02</v>
      </c>
    </row>
    <row r="59" spans="1:35" x14ac:dyDescent="0.2">
      <c r="A59" t="s">
        <v>535</v>
      </c>
      <c r="B59" t="s">
        <v>535</v>
      </c>
      <c r="E59" t="s">
        <v>536</v>
      </c>
      <c r="F59" t="s">
        <v>342</v>
      </c>
      <c r="G59">
        <v>151.04940977999999</v>
      </c>
      <c r="H59" t="s">
        <v>537</v>
      </c>
      <c r="I59">
        <v>1</v>
      </c>
      <c r="J59">
        <v>1</v>
      </c>
      <c r="K59">
        <v>1</v>
      </c>
      <c r="L59">
        <v>3</v>
      </c>
      <c r="M59" t="s">
        <v>2387</v>
      </c>
      <c r="Q59" t="s">
        <v>964</v>
      </c>
      <c r="R59">
        <v>231612128</v>
      </c>
      <c r="S59" t="s">
        <v>1870</v>
      </c>
      <c r="T59">
        <v>5.6735926680000004</v>
      </c>
      <c r="U59" t="s">
        <v>1874</v>
      </c>
      <c r="V59">
        <v>5.91</v>
      </c>
      <c r="W59">
        <v>7</v>
      </c>
      <c r="X59" t="s">
        <v>2058</v>
      </c>
      <c r="Y59">
        <v>0.95599999999999996</v>
      </c>
      <c r="Z59" t="s">
        <v>345</v>
      </c>
      <c r="AA59">
        <v>152.05670000000001</v>
      </c>
      <c r="AB59">
        <v>152.0565</v>
      </c>
      <c r="AC59">
        <v>2.0000000000000001E-4</v>
      </c>
      <c r="AD59">
        <v>1.3308</v>
      </c>
      <c r="AE59">
        <v>5.67</v>
      </c>
      <c r="AF59">
        <v>6.29</v>
      </c>
      <c r="AG59">
        <v>5.67</v>
      </c>
      <c r="AH59">
        <v>5.87</v>
      </c>
      <c r="AI59">
        <v>0.2</v>
      </c>
    </row>
    <row r="60" spans="1:35" x14ac:dyDescent="0.2">
      <c r="A60" t="s">
        <v>1230</v>
      </c>
      <c r="B60" t="s">
        <v>1230</v>
      </c>
      <c r="E60" t="s">
        <v>1231</v>
      </c>
      <c r="F60" t="s">
        <v>379</v>
      </c>
      <c r="G60">
        <v>283.09166851600003</v>
      </c>
      <c r="H60" t="s">
        <v>1232</v>
      </c>
      <c r="I60">
        <v>1</v>
      </c>
      <c r="J60">
        <v>1</v>
      </c>
      <c r="K60">
        <v>1</v>
      </c>
      <c r="L60">
        <v>3</v>
      </c>
      <c r="M60" t="s">
        <v>2387</v>
      </c>
      <c r="Q60" t="s">
        <v>964</v>
      </c>
      <c r="R60">
        <v>155668160</v>
      </c>
      <c r="S60" t="s">
        <v>1891</v>
      </c>
      <c r="T60">
        <v>7.9127226390000001</v>
      </c>
      <c r="U60" t="s">
        <v>1908</v>
      </c>
      <c r="V60">
        <v>8.16</v>
      </c>
      <c r="W60">
        <v>3</v>
      </c>
      <c r="X60" t="s">
        <v>2060</v>
      </c>
      <c r="Y60">
        <v>0.94040000000000001</v>
      </c>
      <c r="Z60" t="s">
        <v>382</v>
      </c>
      <c r="AA60">
        <v>282.08440000000002</v>
      </c>
      <c r="AB60">
        <v>282.08440000000002</v>
      </c>
      <c r="AC60">
        <v>0</v>
      </c>
      <c r="AD60">
        <v>4.0899999999999999E-2</v>
      </c>
      <c r="AE60">
        <v>7.96</v>
      </c>
      <c r="AF60">
        <v>8.27</v>
      </c>
      <c r="AG60">
        <v>7.91</v>
      </c>
      <c r="AH60">
        <v>8.15</v>
      </c>
      <c r="AI60">
        <v>0.24</v>
      </c>
    </row>
    <row r="61" spans="1:35" x14ac:dyDescent="0.2">
      <c r="A61" t="s">
        <v>1240</v>
      </c>
      <c r="B61" t="s">
        <v>1241</v>
      </c>
      <c r="C61" t="s">
        <v>2062</v>
      </c>
      <c r="D61" t="s">
        <v>2063</v>
      </c>
      <c r="E61" t="s">
        <v>1242</v>
      </c>
      <c r="F61" t="s">
        <v>342</v>
      </c>
      <c r="G61">
        <v>179.07937251600001</v>
      </c>
      <c r="H61" t="s">
        <v>1243</v>
      </c>
      <c r="I61">
        <v>1</v>
      </c>
      <c r="J61">
        <v>1</v>
      </c>
      <c r="K61">
        <v>0.5</v>
      </c>
      <c r="L61">
        <v>2.5</v>
      </c>
      <c r="M61" t="s">
        <v>2387</v>
      </c>
      <c r="Q61" t="s">
        <v>964</v>
      </c>
      <c r="R61">
        <v>111393040</v>
      </c>
      <c r="S61" t="s">
        <v>1884</v>
      </c>
      <c r="T61">
        <v>14.14765656</v>
      </c>
      <c r="U61" t="s">
        <v>1884</v>
      </c>
      <c r="V61">
        <v>14.84</v>
      </c>
      <c r="W61">
        <v>29</v>
      </c>
      <c r="X61" t="s">
        <v>2064</v>
      </c>
      <c r="Y61">
        <v>0.84660000000000002</v>
      </c>
      <c r="Z61" t="s">
        <v>345</v>
      </c>
      <c r="AA61">
        <v>180.08670000000001</v>
      </c>
      <c r="AB61">
        <v>180.08629999999999</v>
      </c>
      <c r="AC61">
        <v>4.0000000000000002E-4</v>
      </c>
      <c r="AD61">
        <v>2.0901000000000001</v>
      </c>
      <c r="AE61">
        <v>12.86</v>
      </c>
      <c r="AF61">
        <v>15.04</v>
      </c>
      <c r="AG61">
        <v>14.15</v>
      </c>
      <c r="AH61">
        <v>13.23</v>
      </c>
      <c r="AI61">
        <v>0.92</v>
      </c>
    </row>
    <row r="62" spans="1:35" x14ac:dyDescent="0.2">
      <c r="A62" t="s">
        <v>1245</v>
      </c>
      <c r="B62" t="s">
        <v>1558</v>
      </c>
      <c r="C62" t="s">
        <v>2066</v>
      </c>
      <c r="D62" t="s">
        <v>2067</v>
      </c>
      <c r="E62" t="s">
        <v>1249</v>
      </c>
      <c r="F62" t="s">
        <v>379</v>
      </c>
      <c r="G62">
        <v>260.02971862599998</v>
      </c>
      <c r="H62" t="s">
        <v>1559</v>
      </c>
      <c r="I62">
        <v>1</v>
      </c>
      <c r="J62">
        <v>1</v>
      </c>
      <c r="K62">
        <v>1</v>
      </c>
      <c r="L62">
        <v>3</v>
      </c>
      <c r="M62" t="s">
        <v>2387</v>
      </c>
      <c r="P62" t="s">
        <v>991</v>
      </c>
      <c r="Q62" t="s">
        <v>964</v>
      </c>
      <c r="R62">
        <v>1630617.375</v>
      </c>
      <c r="S62" t="s">
        <v>1905</v>
      </c>
      <c r="T62">
        <v>16.706270079999999</v>
      </c>
      <c r="U62" t="s">
        <v>1908</v>
      </c>
      <c r="V62">
        <v>16.25</v>
      </c>
      <c r="W62">
        <v>5</v>
      </c>
      <c r="X62" t="s">
        <v>2068</v>
      </c>
      <c r="Y62">
        <v>0.84330000000000005</v>
      </c>
      <c r="Z62" t="s">
        <v>382</v>
      </c>
      <c r="AA62">
        <v>259.0224</v>
      </c>
      <c r="AB62">
        <v>259.0215</v>
      </c>
      <c r="AC62">
        <v>8.9999999999999998E-4</v>
      </c>
      <c r="AD62">
        <v>3.4706999999999999</v>
      </c>
      <c r="AE62">
        <v>15.96</v>
      </c>
      <c r="AF62">
        <v>17.02</v>
      </c>
      <c r="AG62">
        <v>16.71</v>
      </c>
      <c r="AH62">
        <v>16.690000000000001</v>
      </c>
      <c r="AI62">
        <v>0.02</v>
      </c>
    </row>
    <row r="63" spans="1:35" x14ac:dyDescent="0.2">
      <c r="A63" t="s">
        <v>542</v>
      </c>
      <c r="B63" t="s">
        <v>542</v>
      </c>
      <c r="E63" t="s">
        <v>543</v>
      </c>
      <c r="F63" t="s">
        <v>342</v>
      </c>
      <c r="G63">
        <v>111.079647288</v>
      </c>
      <c r="H63" t="s">
        <v>544</v>
      </c>
      <c r="I63">
        <v>1</v>
      </c>
      <c r="J63">
        <v>1</v>
      </c>
      <c r="K63">
        <v>1</v>
      </c>
      <c r="L63">
        <v>3</v>
      </c>
      <c r="M63" t="s">
        <v>2387</v>
      </c>
      <c r="Q63" t="s">
        <v>964</v>
      </c>
      <c r="R63">
        <v>97709464</v>
      </c>
      <c r="S63" t="s">
        <v>1870</v>
      </c>
      <c r="T63">
        <v>11.62409574</v>
      </c>
      <c r="U63" t="s">
        <v>1887</v>
      </c>
      <c r="V63">
        <v>11.43</v>
      </c>
      <c r="W63">
        <v>4</v>
      </c>
      <c r="X63" t="s">
        <v>1253</v>
      </c>
      <c r="Y63">
        <v>0.97570000000000001</v>
      </c>
      <c r="Z63" t="s">
        <v>345</v>
      </c>
      <c r="AA63">
        <v>112.0869</v>
      </c>
      <c r="AB63">
        <v>112.087</v>
      </c>
      <c r="AC63">
        <v>1E-4</v>
      </c>
      <c r="AD63">
        <v>0.75890000000000002</v>
      </c>
      <c r="AE63">
        <v>10.95</v>
      </c>
      <c r="AF63">
        <v>11.54</v>
      </c>
      <c r="AG63">
        <v>11.62</v>
      </c>
      <c r="AH63">
        <v>11.23</v>
      </c>
      <c r="AI63">
        <v>0.4</v>
      </c>
    </row>
    <row r="64" spans="1:35" x14ac:dyDescent="0.2">
      <c r="A64" t="s">
        <v>1255</v>
      </c>
      <c r="B64" t="s">
        <v>1255</v>
      </c>
      <c r="E64" t="s">
        <v>1256</v>
      </c>
      <c r="F64" t="s">
        <v>342</v>
      </c>
      <c r="G64">
        <v>155.069476528</v>
      </c>
      <c r="H64" t="s">
        <v>1257</v>
      </c>
      <c r="I64">
        <v>0</v>
      </c>
      <c r="J64">
        <v>1</v>
      </c>
      <c r="K64">
        <v>1</v>
      </c>
      <c r="L64">
        <v>2</v>
      </c>
      <c r="M64" t="s">
        <v>2388</v>
      </c>
      <c r="Q64" t="s">
        <v>1001</v>
      </c>
      <c r="R64">
        <v>2133193.25</v>
      </c>
      <c r="S64" t="s">
        <v>1884</v>
      </c>
      <c r="T64">
        <v>14.54926583</v>
      </c>
      <c r="Z64" t="s">
        <v>345</v>
      </c>
      <c r="AA64">
        <v>156.07679999999999</v>
      </c>
      <c r="AB64">
        <v>156.07660000000001</v>
      </c>
      <c r="AC64">
        <v>2.0000000000000001E-4</v>
      </c>
      <c r="AD64">
        <v>0.9929</v>
      </c>
      <c r="AE64">
        <v>14.63</v>
      </c>
      <c r="AF64">
        <v>15.3</v>
      </c>
      <c r="AG64">
        <v>14.55</v>
      </c>
      <c r="AH64">
        <v>14.93</v>
      </c>
      <c r="AI64">
        <v>0.38</v>
      </c>
    </row>
    <row r="65" spans="1:35" x14ac:dyDescent="0.2">
      <c r="A65" t="s">
        <v>550</v>
      </c>
      <c r="B65" t="s">
        <v>550</v>
      </c>
      <c r="E65" t="s">
        <v>551</v>
      </c>
      <c r="F65" t="s">
        <v>342</v>
      </c>
      <c r="G65">
        <v>141.09021197199999</v>
      </c>
      <c r="H65" t="s">
        <v>552</v>
      </c>
      <c r="I65">
        <v>1</v>
      </c>
      <c r="J65">
        <v>1</v>
      </c>
      <c r="K65">
        <v>1</v>
      </c>
      <c r="L65">
        <v>3</v>
      </c>
      <c r="M65" t="s">
        <v>2387</v>
      </c>
      <c r="Q65" t="s">
        <v>964</v>
      </c>
      <c r="R65">
        <v>17634330</v>
      </c>
      <c r="S65" t="s">
        <v>1870</v>
      </c>
      <c r="T65">
        <v>12.448231959999999</v>
      </c>
      <c r="U65" t="s">
        <v>1872</v>
      </c>
      <c r="V65">
        <v>11.89</v>
      </c>
      <c r="W65">
        <v>13</v>
      </c>
      <c r="X65" t="s">
        <v>2072</v>
      </c>
      <c r="Y65">
        <v>0.92310000000000003</v>
      </c>
      <c r="Z65" t="s">
        <v>345</v>
      </c>
      <c r="AA65">
        <v>142.0975</v>
      </c>
      <c r="AB65">
        <v>142.09739999999999</v>
      </c>
      <c r="AC65">
        <v>2.0000000000000001E-4</v>
      </c>
      <c r="AD65">
        <v>1.0590999999999999</v>
      </c>
      <c r="AE65">
        <v>11.75</v>
      </c>
      <c r="AF65">
        <v>12.33</v>
      </c>
      <c r="AG65">
        <v>12.45</v>
      </c>
      <c r="AH65">
        <v>12.01</v>
      </c>
      <c r="AI65">
        <v>0.44</v>
      </c>
    </row>
    <row r="66" spans="1:35" x14ac:dyDescent="0.2">
      <c r="A66" t="s">
        <v>2074</v>
      </c>
      <c r="B66" t="s">
        <v>432</v>
      </c>
      <c r="E66" t="s">
        <v>433</v>
      </c>
      <c r="F66" t="s">
        <v>379</v>
      </c>
      <c r="G66">
        <v>104.047344116</v>
      </c>
      <c r="H66" t="s">
        <v>434</v>
      </c>
      <c r="I66">
        <v>0.5</v>
      </c>
      <c r="J66">
        <v>1</v>
      </c>
      <c r="K66">
        <v>1</v>
      </c>
      <c r="L66">
        <v>2.5</v>
      </c>
      <c r="M66" t="s">
        <v>2387</v>
      </c>
      <c r="Q66" t="s">
        <v>994</v>
      </c>
      <c r="R66">
        <v>4483128</v>
      </c>
      <c r="S66" t="s">
        <v>1903</v>
      </c>
      <c r="T66">
        <v>2.449609395</v>
      </c>
      <c r="U66" t="s">
        <v>1903</v>
      </c>
      <c r="V66">
        <v>2.52</v>
      </c>
      <c r="W66">
        <v>2</v>
      </c>
      <c r="X66" t="s">
        <v>2075</v>
      </c>
      <c r="Y66">
        <v>0.16969999999999999</v>
      </c>
      <c r="Z66" t="s">
        <v>382</v>
      </c>
      <c r="AA66">
        <v>103.04</v>
      </c>
      <c r="AB66">
        <v>103.0401</v>
      </c>
      <c r="AC66">
        <v>0</v>
      </c>
      <c r="AD66">
        <v>0.25819999999999999</v>
      </c>
      <c r="AE66">
        <v>2.44</v>
      </c>
      <c r="AF66">
        <v>2.72</v>
      </c>
      <c r="AG66">
        <v>2.4500000000000002</v>
      </c>
      <c r="AH66">
        <v>2.58</v>
      </c>
      <c r="AI66">
        <v>0.13</v>
      </c>
    </row>
    <row r="67" spans="1:35" x14ac:dyDescent="0.2">
      <c r="A67" t="s">
        <v>1266</v>
      </c>
      <c r="B67" t="s">
        <v>438</v>
      </c>
      <c r="C67" t="s">
        <v>439</v>
      </c>
      <c r="D67" t="s">
        <v>440</v>
      </c>
      <c r="E67" t="s">
        <v>441</v>
      </c>
      <c r="F67" t="s">
        <v>379</v>
      </c>
      <c r="G67">
        <v>164.047344116</v>
      </c>
      <c r="H67" t="s">
        <v>442</v>
      </c>
      <c r="I67">
        <v>1</v>
      </c>
      <c r="J67">
        <v>1</v>
      </c>
      <c r="K67">
        <v>1</v>
      </c>
      <c r="L67">
        <v>3</v>
      </c>
      <c r="M67" t="s">
        <v>2387</v>
      </c>
      <c r="Q67" t="s">
        <v>964</v>
      </c>
      <c r="R67">
        <v>18301318</v>
      </c>
      <c r="S67" t="s">
        <v>1895</v>
      </c>
      <c r="T67">
        <v>1.533559941</v>
      </c>
      <c r="U67" t="s">
        <v>1891</v>
      </c>
      <c r="V67">
        <v>1.54</v>
      </c>
      <c r="W67">
        <v>3</v>
      </c>
      <c r="X67" t="s">
        <v>2077</v>
      </c>
      <c r="Y67">
        <v>0.82320000000000004</v>
      </c>
      <c r="Z67" t="s">
        <v>382</v>
      </c>
      <c r="AA67">
        <v>163.04</v>
      </c>
      <c r="AB67">
        <v>163.04</v>
      </c>
      <c r="AC67">
        <v>0</v>
      </c>
      <c r="AD67">
        <v>9.1999999999999998E-2</v>
      </c>
      <c r="AE67">
        <v>1.43</v>
      </c>
      <c r="AF67">
        <v>1.86</v>
      </c>
      <c r="AG67">
        <v>1.53</v>
      </c>
      <c r="AH67">
        <v>1.59</v>
      </c>
      <c r="AI67">
        <v>0.06</v>
      </c>
    </row>
    <row r="68" spans="1:35" x14ac:dyDescent="0.2">
      <c r="A68" t="s">
        <v>561</v>
      </c>
      <c r="B68" t="s">
        <v>561</v>
      </c>
      <c r="E68" t="s">
        <v>562</v>
      </c>
      <c r="F68" t="s">
        <v>342</v>
      </c>
      <c r="G68">
        <v>136.03851074799999</v>
      </c>
      <c r="H68" t="s">
        <v>563</v>
      </c>
      <c r="I68">
        <v>1</v>
      </c>
      <c r="J68">
        <v>1</v>
      </c>
      <c r="K68">
        <v>1</v>
      </c>
      <c r="L68">
        <v>3</v>
      </c>
      <c r="M68" t="s">
        <v>2387</v>
      </c>
      <c r="Q68" t="s">
        <v>964</v>
      </c>
      <c r="R68">
        <v>166108336</v>
      </c>
      <c r="S68" t="s">
        <v>1882</v>
      </c>
      <c r="T68">
        <v>2.7822359090000002</v>
      </c>
      <c r="U68" t="s">
        <v>1871</v>
      </c>
      <c r="V68">
        <v>2.88</v>
      </c>
      <c r="W68">
        <v>2</v>
      </c>
      <c r="X68" t="s">
        <v>2079</v>
      </c>
      <c r="Y68">
        <v>0.98719999999999997</v>
      </c>
      <c r="Z68" t="s">
        <v>345</v>
      </c>
      <c r="AA68">
        <v>137.04580000000001</v>
      </c>
      <c r="AB68">
        <v>137.04570000000001</v>
      </c>
      <c r="AC68">
        <v>2.0000000000000001E-4</v>
      </c>
      <c r="AD68">
        <v>1.1583000000000001</v>
      </c>
      <c r="AE68">
        <v>2.62</v>
      </c>
      <c r="AF68">
        <v>3.17</v>
      </c>
      <c r="AG68">
        <v>2.78</v>
      </c>
      <c r="AH68">
        <v>2.84</v>
      </c>
      <c r="AI68">
        <v>0.05</v>
      </c>
    </row>
    <row r="69" spans="1:35" x14ac:dyDescent="0.2">
      <c r="A69" t="s">
        <v>2081</v>
      </c>
      <c r="B69" t="s">
        <v>2081</v>
      </c>
      <c r="E69" t="s">
        <v>2082</v>
      </c>
      <c r="F69" t="s">
        <v>379</v>
      </c>
      <c r="G69">
        <v>203.058243148</v>
      </c>
      <c r="H69" t="s">
        <v>2083</v>
      </c>
      <c r="I69">
        <v>0</v>
      </c>
      <c r="J69">
        <v>1</v>
      </c>
      <c r="K69">
        <v>1</v>
      </c>
      <c r="L69">
        <v>2</v>
      </c>
      <c r="M69" t="s">
        <v>2388</v>
      </c>
      <c r="Q69" t="s">
        <v>1001</v>
      </c>
      <c r="R69">
        <v>564972.875</v>
      </c>
      <c r="S69" t="s">
        <v>1903</v>
      </c>
      <c r="T69">
        <v>1.119071473</v>
      </c>
      <c r="Z69" t="s">
        <v>382</v>
      </c>
      <c r="AA69">
        <v>202.05090000000001</v>
      </c>
      <c r="AB69">
        <v>202.05080000000001</v>
      </c>
      <c r="AC69">
        <v>2.0000000000000001E-4</v>
      </c>
      <c r="AD69">
        <v>0.75749999999999995</v>
      </c>
      <c r="AE69">
        <v>0.83</v>
      </c>
      <c r="AF69">
        <v>0.98</v>
      </c>
      <c r="AG69">
        <v>1.1200000000000001</v>
      </c>
      <c r="AH69">
        <v>0.88</v>
      </c>
      <c r="AI69">
        <v>0.24</v>
      </c>
    </row>
    <row r="70" spans="1:35" x14ac:dyDescent="0.2">
      <c r="A70" t="s">
        <v>566</v>
      </c>
      <c r="B70" t="s">
        <v>566</v>
      </c>
      <c r="E70" t="s">
        <v>567</v>
      </c>
      <c r="F70" t="s">
        <v>342</v>
      </c>
      <c r="G70">
        <v>268.08076948399997</v>
      </c>
      <c r="H70" t="s">
        <v>568</v>
      </c>
      <c r="I70">
        <v>1</v>
      </c>
      <c r="J70">
        <v>1</v>
      </c>
      <c r="K70">
        <v>1</v>
      </c>
      <c r="L70">
        <v>3</v>
      </c>
      <c r="M70" t="s">
        <v>2387</v>
      </c>
      <c r="Q70" t="s">
        <v>964</v>
      </c>
      <c r="R70">
        <v>1843133.125</v>
      </c>
      <c r="S70" t="s">
        <v>1888</v>
      </c>
      <c r="T70">
        <v>4.9042944520000002</v>
      </c>
      <c r="U70" t="s">
        <v>1888</v>
      </c>
      <c r="V70">
        <v>4.9400000000000004</v>
      </c>
      <c r="W70">
        <v>1</v>
      </c>
      <c r="X70" t="s">
        <v>2085</v>
      </c>
      <c r="Y70">
        <v>0</v>
      </c>
      <c r="Z70" t="s">
        <v>345</v>
      </c>
      <c r="AA70">
        <v>269.0881</v>
      </c>
      <c r="AB70">
        <v>269.0874</v>
      </c>
      <c r="AC70">
        <v>6.9999999999999999E-4</v>
      </c>
      <c r="AD70">
        <v>2.6023000000000001</v>
      </c>
      <c r="AE70">
        <v>4.76</v>
      </c>
      <c r="AF70">
        <v>5.2</v>
      </c>
      <c r="AG70">
        <v>4.9000000000000004</v>
      </c>
      <c r="AH70">
        <v>5.01</v>
      </c>
      <c r="AI70">
        <v>0.11</v>
      </c>
    </row>
    <row r="71" spans="1:35" x14ac:dyDescent="0.2">
      <c r="A71" t="s">
        <v>2087</v>
      </c>
      <c r="B71" t="s">
        <v>1164</v>
      </c>
      <c r="E71" t="s">
        <v>1165</v>
      </c>
      <c r="F71" t="s">
        <v>379</v>
      </c>
      <c r="G71">
        <v>153.078978592</v>
      </c>
      <c r="H71" t="s">
        <v>1166</v>
      </c>
      <c r="I71">
        <v>1</v>
      </c>
      <c r="J71">
        <v>1</v>
      </c>
      <c r="K71">
        <v>1</v>
      </c>
      <c r="L71">
        <v>3</v>
      </c>
      <c r="M71" t="s">
        <v>2387</v>
      </c>
      <c r="Q71" t="s">
        <v>964</v>
      </c>
      <c r="R71">
        <v>100107440</v>
      </c>
      <c r="S71" t="s">
        <v>1902</v>
      </c>
      <c r="T71">
        <v>8.5831249679999999</v>
      </c>
      <c r="U71" t="s">
        <v>1899</v>
      </c>
      <c r="V71">
        <v>8.9700000000000006</v>
      </c>
      <c r="W71">
        <v>8</v>
      </c>
      <c r="X71" t="s">
        <v>2088</v>
      </c>
      <c r="Y71">
        <v>0.94089999999999996</v>
      </c>
      <c r="Z71" t="s">
        <v>382</v>
      </c>
      <c r="AA71">
        <v>152.07169999999999</v>
      </c>
      <c r="AB71">
        <v>152.07169999999999</v>
      </c>
      <c r="AC71">
        <v>0</v>
      </c>
      <c r="AD71">
        <v>0.21310000000000001</v>
      </c>
      <c r="AE71">
        <v>8.77</v>
      </c>
      <c r="AF71">
        <v>9.33</v>
      </c>
      <c r="AG71">
        <v>8.58</v>
      </c>
      <c r="AH71">
        <v>9.01</v>
      </c>
      <c r="AI71">
        <v>0.43</v>
      </c>
    </row>
    <row r="72" spans="1:35" x14ac:dyDescent="0.2">
      <c r="A72" t="s">
        <v>2090</v>
      </c>
      <c r="B72" t="s">
        <v>1552</v>
      </c>
      <c r="E72" t="s">
        <v>683</v>
      </c>
      <c r="F72" t="s">
        <v>342</v>
      </c>
      <c r="G72">
        <v>123.0320284</v>
      </c>
      <c r="H72" t="s">
        <v>1553</v>
      </c>
      <c r="I72">
        <v>1</v>
      </c>
      <c r="J72">
        <v>1</v>
      </c>
      <c r="K72">
        <v>0.5</v>
      </c>
      <c r="L72">
        <v>2.5</v>
      </c>
      <c r="M72" t="s">
        <v>2387</v>
      </c>
      <c r="Q72" t="s">
        <v>964</v>
      </c>
      <c r="R72">
        <v>1741854.25</v>
      </c>
      <c r="S72" t="s">
        <v>1873</v>
      </c>
      <c r="T72">
        <v>5.420123663</v>
      </c>
      <c r="U72" t="s">
        <v>1872</v>
      </c>
      <c r="V72">
        <v>5.99</v>
      </c>
      <c r="W72">
        <v>3</v>
      </c>
      <c r="X72" t="s">
        <v>685</v>
      </c>
      <c r="Y72">
        <v>0.92979999999999996</v>
      </c>
      <c r="Z72" t="s">
        <v>345</v>
      </c>
      <c r="AA72">
        <v>124.0393</v>
      </c>
      <c r="AB72">
        <v>124.0393</v>
      </c>
      <c r="AC72">
        <v>0</v>
      </c>
      <c r="AD72">
        <v>0.30790000000000001</v>
      </c>
      <c r="AE72">
        <v>5.66</v>
      </c>
      <c r="AF72">
        <v>6.59</v>
      </c>
      <c r="AG72">
        <v>5.42</v>
      </c>
      <c r="AH72">
        <v>5.98</v>
      </c>
      <c r="AI72">
        <v>0.56000000000000005</v>
      </c>
    </row>
    <row r="73" spans="1:35" x14ac:dyDescent="0.2">
      <c r="A73" t="s">
        <v>1281</v>
      </c>
      <c r="B73" t="s">
        <v>1281</v>
      </c>
      <c r="E73" t="s">
        <v>1282</v>
      </c>
      <c r="F73" t="s">
        <v>342</v>
      </c>
      <c r="G73">
        <v>208.084792244</v>
      </c>
      <c r="H73" t="s">
        <v>1283</v>
      </c>
      <c r="I73">
        <v>0</v>
      </c>
      <c r="J73">
        <v>1</v>
      </c>
      <c r="K73">
        <v>1</v>
      </c>
      <c r="L73">
        <v>2</v>
      </c>
      <c r="M73" t="s">
        <v>2388</v>
      </c>
      <c r="Q73" t="s">
        <v>1001</v>
      </c>
      <c r="R73">
        <v>301533.375</v>
      </c>
      <c r="S73" t="s">
        <v>1872</v>
      </c>
      <c r="T73">
        <v>8.7853526130000006</v>
      </c>
      <c r="Z73" t="s">
        <v>345</v>
      </c>
      <c r="AA73">
        <v>209.09209999999999</v>
      </c>
      <c r="AB73">
        <v>209.09190000000001</v>
      </c>
      <c r="AC73">
        <v>2.0000000000000001E-4</v>
      </c>
      <c r="AD73">
        <v>1.0633999999999999</v>
      </c>
      <c r="AE73">
        <v>8.93</v>
      </c>
      <c r="AF73">
        <v>9.36</v>
      </c>
      <c r="AG73">
        <v>8.7899999999999991</v>
      </c>
      <c r="AH73">
        <v>9.1199999999999992</v>
      </c>
      <c r="AI73">
        <v>0.33</v>
      </c>
    </row>
    <row r="74" spans="1:35" x14ac:dyDescent="0.2">
      <c r="A74" t="s">
        <v>2093</v>
      </c>
      <c r="B74" t="s">
        <v>577</v>
      </c>
      <c r="C74" t="s">
        <v>722</v>
      </c>
      <c r="D74" t="s">
        <v>723</v>
      </c>
      <c r="E74" t="s">
        <v>572</v>
      </c>
      <c r="F74" t="s">
        <v>379</v>
      </c>
      <c r="G74">
        <v>131.094628656</v>
      </c>
      <c r="H74" t="s">
        <v>578</v>
      </c>
      <c r="I74">
        <v>1</v>
      </c>
      <c r="J74">
        <v>1</v>
      </c>
      <c r="K74">
        <v>1</v>
      </c>
      <c r="L74">
        <v>3</v>
      </c>
      <c r="M74" t="s">
        <v>2387</v>
      </c>
      <c r="P74" t="s">
        <v>991</v>
      </c>
      <c r="Q74" t="s">
        <v>964</v>
      </c>
      <c r="R74">
        <v>10758314</v>
      </c>
      <c r="S74" t="s">
        <v>1891</v>
      </c>
      <c r="T74">
        <v>8.6604717569999998</v>
      </c>
      <c r="U74" t="s">
        <v>1909</v>
      </c>
      <c r="V74">
        <v>8.89</v>
      </c>
      <c r="W74">
        <v>1</v>
      </c>
      <c r="X74" t="s">
        <v>1789</v>
      </c>
      <c r="Y74">
        <v>0</v>
      </c>
      <c r="Z74" t="s">
        <v>382</v>
      </c>
      <c r="AA74">
        <v>130.0873</v>
      </c>
      <c r="AB74">
        <v>130.0874</v>
      </c>
      <c r="AC74">
        <v>0</v>
      </c>
      <c r="AD74">
        <v>0.27179999999999999</v>
      </c>
      <c r="AE74">
        <v>8.5</v>
      </c>
      <c r="AF74">
        <v>9.5299999999999994</v>
      </c>
      <c r="AG74">
        <v>8.66</v>
      </c>
      <c r="AH74">
        <v>8.89</v>
      </c>
      <c r="AI74">
        <v>0.23</v>
      </c>
    </row>
    <row r="75" spans="1:35" x14ac:dyDescent="0.2">
      <c r="A75" t="s">
        <v>1289</v>
      </c>
      <c r="B75" t="s">
        <v>1289</v>
      </c>
      <c r="E75" t="s">
        <v>1290</v>
      </c>
      <c r="F75" t="s">
        <v>342</v>
      </c>
      <c r="G75">
        <v>242.08037555999999</v>
      </c>
      <c r="H75" t="s">
        <v>1291</v>
      </c>
      <c r="I75">
        <v>0</v>
      </c>
      <c r="J75">
        <v>1</v>
      </c>
      <c r="K75">
        <v>1</v>
      </c>
      <c r="L75">
        <v>2</v>
      </c>
      <c r="M75" t="s">
        <v>2388</v>
      </c>
      <c r="Q75" t="s">
        <v>1001</v>
      </c>
      <c r="R75">
        <v>725824</v>
      </c>
      <c r="S75" t="s">
        <v>1888</v>
      </c>
      <c r="T75">
        <v>1.149465781</v>
      </c>
      <c r="Z75" t="s">
        <v>345</v>
      </c>
      <c r="AA75">
        <v>243.08770000000001</v>
      </c>
      <c r="AB75">
        <v>243.08750000000001</v>
      </c>
      <c r="AC75">
        <v>2.0000000000000001E-4</v>
      </c>
      <c r="AD75">
        <v>0.88590000000000002</v>
      </c>
      <c r="AE75">
        <v>1.1200000000000001</v>
      </c>
      <c r="AF75">
        <v>1.23</v>
      </c>
      <c r="AG75">
        <v>1.1499999999999999</v>
      </c>
      <c r="AH75">
        <v>1.17</v>
      </c>
      <c r="AI75">
        <v>0.02</v>
      </c>
    </row>
    <row r="76" spans="1:35" x14ac:dyDescent="0.2">
      <c r="A76" t="s">
        <v>1293</v>
      </c>
      <c r="B76" t="s">
        <v>1293</v>
      </c>
      <c r="E76" t="s">
        <v>1294</v>
      </c>
      <c r="F76" t="s">
        <v>342</v>
      </c>
      <c r="G76">
        <v>146.105527688</v>
      </c>
      <c r="H76" t="s">
        <v>1295</v>
      </c>
      <c r="I76">
        <v>0</v>
      </c>
      <c r="J76">
        <v>1</v>
      </c>
      <c r="K76">
        <v>1</v>
      </c>
      <c r="L76">
        <v>2</v>
      </c>
      <c r="M76" t="s">
        <v>2388</v>
      </c>
      <c r="Q76" t="s">
        <v>1001</v>
      </c>
      <c r="R76">
        <v>1721186</v>
      </c>
      <c r="S76" t="s">
        <v>1885</v>
      </c>
      <c r="T76">
        <v>17.010933210000001</v>
      </c>
      <c r="Z76" t="s">
        <v>345</v>
      </c>
      <c r="AA76">
        <v>147.11279999999999</v>
      </c>
      <c r="AB76">
        <v>147.11259999999999</v>
      </c>
      <c r="AC76">
        <v>2.0000000000000001E-4</v>
      </c>
      <c r="AD76">
        <v>1.3773</v>
      </c>
      <c r="AE76">
        <v>16.82</v>
      </c>
      <c r="AF76">
        <v>17</v>
      </c>
      <c r="AG76">
        <v>17.010000000000002</v>
      </c>
      <c r="AH76">
        <v>16.920000000000002</v>
      </c>
      <c r="AI76">
        <v>0.09</v>
      </c>
    </row>
    <row r="77" spans="1:35" x14ac:dyDescent="0.2">
      <c r="A77" t="s">
        <v>2259</v>
      </c>
      <c r="B77" t="s">
        <v>2097</v>
      </c>
      <c r="E77" t="s">
        <v>2098</v>
      </c>
      <c r="F77" t="s">
        <v>379</v>
      </c>
      <c r="G77">
        <v>134.02152329200001</v>
      </c>
      <c r="H77" t="s">
        <v>2099</v>
      </c>
      <c r="I77">
        <v>1</v>
      </c>
      <c r="J77">
        <v>1</v>
      </c>
      <c r="K77">
        <v>0.5</v>
      </c>
      <c r="L77">
        <v>2.5</v>
      </c>
      <c r="M77" t="s">
        <v>2387</v>
      </c>
      <c r="P77" t="s">
        <v>991</v>
      </c>
      <c r="Q77" t="s">
        <v>964</v>
      </c>
      <c r="R77">
        <v>32288968</v>
      </c>
      <c r="S77" t="s">
        <v>1908</v>
      </c>
      <c r="T77">
        <v>17.069262819999999</v>
      </c>
      <c r="U77" t="s">
        <v>1895</v>
      </c>
      <c r="V77">
        <v>16.63</v>
      </c>
      <c r="W77">
        <v>9</v>
      </c>
      <c r="X77" t="s">
        <v>2100</v>
      </c>
      <c r="Y77">
        <v>0.9456</v>
      </c>
      <c r="Z77" t="s">
        <v>382</v>
      </c>
      <c r="AA77">
        <v>133.01419999999999</v>
      </c>
      <c r="AB77">
        <v>133.01439999999999</v>
      </c>
      <c r="AC77">
        <v>2.0000000000000001E-4</v>
      </c>
      <c r="AD77">
        <v>1.5702</v>
      </c>
      <c r="AE77">
        <v>15.56</v>
      </c>
      <c r="AF77">
        <v>17.079999999999998</v>
      </c>
      <c r="AG77">
        <v>17.07</v>
      </c>
      <c r="AH77">
        <v>16.329999999999998</v>
      </c>
      <c r="AI77">
        <v>0.74</v>
      </c>
    </row>
    <row r="78" spans="1:35" x14ac:dyDescent="0.2">
      <c r="A78" t="s">
        <v>2102</v>
      </c>
      <c r="B78" t="s">
        <v>2102</v>
      </c>
      <c r="E78" t="s">
        <v>2103</v>
      </c>
      <c r="F78" t="s">
        <v>342</v>
      </c>
      <c r="G78">
        <v>149.051049592</v>
      </c>
      <c r="H78" t="s">
        <v>2104</v>
      </c>
      <c r="I78">
        <v>1</v>
      </c>
      <c r="J78">
        <v>1</v>
      </c>
      <c r="K78">
        <v>1</v>
      </c>
      <c r="L78">
        <v>3</v>
      </c>
      <c r="M78" t="s">
        <v>2387</v>
      </c>
      <c r="Q78" t="s">
        <v>964</v>
      </c>
      <c r="R78">
        <v>1188166.5</v>
      </c>
      <c r="S78" t="s">
        <v>1870</v>
      </c>
      <c r="T78">
        <v>9.8021048850000003</v>
      </c>
      <c r="U78" t="s">
        <v>1870</v>
      </c>
      <c r="V78">
        <v>9.9499999999999993</v>
      </c>
      <c r="W78">
        <v>13</v>
      </c>
      <c r="X78" t="s">
        <v>2105</v>
      </c>
      <c r="Y78">
        <v>0.78859999999999997</v>
      </c>
      <c r="Z78" t="s">
        <v>345</v>
      </c>
      <c r="AA78">
        <v>150.0583</v>
      </c>
      <c r="AB78">
        <v>150.0581</v>
      </c>
      <c r="AC78">
        <v>2.0000000000000001E-4</v>
      </c>
      <c r="AD78">
        <v>1.4393</v>
      </c>
      <c r="AE78">
        <v>9.82</v>
      </c>
      <c r="AF78">
        <v>10.49</v>
      </c>
      <c r="AG78">
        <v>9.8000000000000007</v>
      </c>
      <c r="AH78">
        <v>10.029999999999999</v>
      </c>
      <c r="AI78">
        <v>0.23</v>
      </c>
    </row>
    <row r="79" spans="1:35" x14ac:dyDescent="0.2">
      <c r="A79" t="s">
        <v>2107</v>
      </c>
      <c r="B79" t="s">
        <v>2107</v>
      </c>
      <c r="E79" t="s">
        <v>2108</v>
      </c>
      <c r="F79" t="s">
        <v>379</v>
      </c>
      <c r="G79">
        <v>194.07903816800001</v>
      </c>
      <c r="H79" t="s">
        <v>2109</v>
      </c>
      <c r="I79">
        <v>1</v>
      </c>
      <c r="J79">
        <v>1</v>
      </c>
      <c r="K79">
        <v>0.5</v>
      </c>
      <c r="L79">
        <v>2.5</v>
      </c>
      <c r="M79" t="s">
        <v>2387</v>
      </c>
      <c r="Q79" t="s">
        <v>964</v>
      </c>
      <c r="R79">
        <v>184982896</v>
      </c>
      <c r="S79" t="s">
        <v>1908</v>
      </c>
      <c r="T79">
        <v>3.094686764</v>
      </c>
      <c r="U79" t="s">
        <v>1905</v>
      </c>
      <c r="V79">
        <v>1.93</v>
      </c>
      <c r="W79">
        <v>20</v>
      </c>
      <c r="X79" t="s">
        <v>2110</v>
      </c>
      <c r="Y79">
        <v>0.8135</v>
      </c>
      <c r="Z79" t="s">
        <v>382</v>
      </c>
      <c r="AA79">
        <v>193.07169999999999</v>
      </c>
      <c r="AB79">
        <v>193.07169999999999</v>
      </c>
      <c r="AC79">
        <v>1E-4</v>
      </c>
      <c r="AD79">
        <v>0.40060000000000001</v>
      </c>
      <c r="AE79">
        <v>1.92</v>
      </c>
      <c r="AF79">
        <v>3.84</v>
      </c>
      <c r="AG79">
        <v>3.09</v>
      </c>
      <c r="AH79">
        <v>2.11</v>
      </c>
      <c r="AI79">
        <v>0.98</v>
      </c>
    </row>
    <row r="80" spans="1:35" x14ac:dyDescent="0.2">
      <c r="A80" t="s">
        <v>1303</v>
      </c>
      <c r="B80" t="s">
        <v>1303</v>
      </c>
      <c r="E80" t="s">
        <v>1304</v>
      </c>
      <c r="F80" t="s">
        <v>342</v>
      </c>
      <c r="G80">
        <v>189.078978592</v>
      </c>
      <c r="H80" t="s">
        <v>1305</v>
      </c>
      <c r="I80">
        <v>0</v>
      </c>
      <c r="J80">
        <v>1</v>
      </c>
      <c r="K80">
        <v>1</v>
      </c>
      <c r="L80">
        <v>2</v>
      </c>
      <c r="M80" t="s">
        <v>2388</v>
      </c>
      <c r="Q80" t="s">
        <v>1001</v>
      </c>
      <c r="R80">
        <v>5284367.5</v>
      </c>
      <c r="S80" t="s">
        <v>1878</v>
      </c>
      <c r="T80">
        <v>1.156521165</v>
      </c>
      <c r="Z80" t="s">
        <v>345</v>
      </c>
      <c r="AA80">
        <v>190.08629999999999</v>
      </c>
      <c r="AB80">
        <v>190.08600000000001</v>
      </c>
      <c r="AC80">
        <v>2.9999999999999997E-4</v>
      </c>
      <c r="AD80">
        <v>1.5784</v>
      </c>
      <c r="AE80">
        <v>0.81</v>
      </c>
      <c r="AF80">
        <v>1.07</v>
      </c>
      <c r="AG80">
        <v>1.1599999999999999</v>
      </c>
      <c r="AH80">
        <v>0.89</v>
      </c>
      <c r="AI80">
        <v>0.27</v>
      </c>
    </row>
    <row r="81" spans="1:35" x14ac:dyDescent="0.2">
      <c r="A81" t="s">
        <v>2113</v>
      </c>
      <c r="B81" t="s">
        <v>713</v>
      </c>
      <c r="E81" t="s">
        <v>714</v>
      </c>
      <c r="F81" t="s">
        <v>342</v>
      </c>
      <c r="G81">
        <v>146.05790880000001</v>
      </c>
      <c r="H81" t="s">
        <v>715</v>
      </c>
      <c r="I81">
        <v>0</v>
      </c>
      <c r="J81">
        <v>1</v>
      </c>
      <c r="K81">
        <v>1</v>
      </c>
      <c r="L81">
        <v>2</v>
      </c>
      <c r="M81" t="s">
        <v>2388</v>
      </c>
      <c r="Q81" t="s">
        <v>1001</v>
      </c>
      <c r="R81">
        <v>7589751</v>
      </c>
      <c r="S81" t="s">
        <v>1884</v>
      </c>
      <c r="T81">
        <v>1.4109516900000001</v>
      </c>
      <c r="Z81" t="s">
        <v>345</v>
      </c>
      <c r="AA81">
        <v>147.0652</v>
      </c>
      <c r="AB81">
        <v>147.065</v>
      </c>
      <c r="AC81">
        <v>2.0000000000000001E-4</v>
      </c>
      <c r="AD81">
        <v>1.3247</v>
      </c>
      <c r="AE81">
        <v>1.44</v>
      </c>
      <c r="AF81">
        <v>1.78</v>
      </c>
      <c r="AG81">
        <v>1.41</v>
      </c>
      <c r="AH81">
        <v>1.62</v>
      </c>
      <c r="AI81">
        <v>0.21</v>
      </c>
    </row>
    <row r="82" spans="1:35" x14ac:dyDescent="0.2">
      <c r="A82" t="s">
        <v>2257</v>
      </c>
      <c r="B82" t="s">
        <v>1313</v>
      </c>
      <c r="E82" t="s">
        <v>1031</v>
      </c>
      <c r="F82" t="s">
        <v>342</v>
      </c>
      <c r="G82">
        <v>131.058243148</v>
      </c>
      <c r="H82" t="s">
        <v>1314</v>
      </c>
      <c r="I82">
        <v>0.5</v>
      </c>
      <c r="J82">
        <v>1</v>
      </c>
      <c r="K82">
        <v>0.5</v>
      </c>
      <c r="L82">
        <v>2</v>
      </c>
      <c r="M82" t="s">
        <v>2388</v>
      </c>
      <c r="P82" t="s">
        <v>991</v>
      </c>
      <c r="Q82" t="s">
        <v>994</v>
      </c>
      <c r="R82">
        <v>5272241</v>
      </c>
      <c r="S82" t="s">
        <v>1886</v>
      </c>
      <c r="T82">
        <v>7.6984195800000004</v>
      </c>
      <c r="U82" t="s">
        <v>1882</v>
      </c>
      <c r="V82">
        <v>8.2899999999999991</v>
      </c>
      <c r="W82">
        <v>5</v>
      </c>
      <c r="X82" t="s">
        <v>2115</v>
      </c>
      <c r="Y82">
        <v>0.45200000000000001</v>
      </c>
      <c r="Z82" t="s">
        <v>345</v>
      </c>
      <c r="AA82">
        <v>132.06549999999999</v>
      </c>
      <c r="AB82">
        <v>132.06540000000001</v>
      </c>
      <c r="AC82">
        <v>1E-4</v>
      </c>
      <c r="AD82">
        <v>0.78559999999999997</v>
      </c>
      <c r="AE82">
        <v>7.76</v>
      </c>
      <c r="AF82">
        <v>8.76</v>
      </c>
      <c r="AG82">
        <v>7.7</v>
      </c>
      <c r="AH82">
        <v>8.24</v>
      </c>
      <c r="AI82">
        <v>0.55000000000000004</v>
      </c>
    </row>
    <row r="83" spans="1:35" x14ac:dyDescent="0.2">
      <c r="A83" t="s">
        <v>2117</v>
      </c>
      <c r="B83" t="s">
        <v>2117</v>
      </c>
      <c r="E83" t="s">
        <v>2118</v>
      </c>
      <c r="F83" t="s">
        <v>379</v>
      </c>
      <c r="G83">
        <v>175.04807238800001</v>
      </c>
      <c r="H83" t="s">
        <v>2119</v>
      </c>
      <c r="I83">
        <v>1</v>
      </c>
      <c r="J83">
        <v>1</v>
      </c>
      <c r="K83">
        <v>1</v>
      </c>
      <c r="L83">
        <v>3</v>
      </c>
      <c r="M83" t="s">
        <v>2387</v>
      </c>
      <c r="Q83" t="s">
        <v>964</v>
      </c>
      <c r="R83">
        <v>771376.0625</v>
      </c>
      <c r="S83" t="s">
        <v>1903</v>
      </c>
      <c r="T83">
        <v>14.5129863</v>
      </c>
      <c r="U83" t="s">
        <v>1903</v>
      </c>
      <c r="V83">
        <v>14.39</v>
      </c>
      <c r="W83">
        <v>10</v>
      </c>
      <c r="X83" t="s">
        <v>2120</v>
      </c>
      <c r="Y83">
        <v>0.80359999999999998</v>
      </c>
      <c r="Z83" t="s">
        <v>382</v>
      </c>
      <c r="AA83">
        <v>174.04079999999999</v>
      </c>
      <c r="AB83">
        <v>174.04060000000001</v>
      </c>
      <c r="AC83">
        <v>2.0000000000000001E-4</v>
      </c>
      <c r="AD83">
        <v>1.0639000000000001</v>
      </c>
      <c r="AE83">
        <v>14.3</v>
      </c>
      <c r="AF83">
        <v>14.48</v>
      </c>
      <c r="AG83">
        <v>14.51</v>
      </c>
      <c r="AH83">
        <v>14.4</v>
      </c>
      <c r="AI83">
        <v>0.12</v>
      </c>
    </row>
    <row r="84" spans="1:35" x14ac:dyDescent="0.2">
      <c r="A84" t="s">
        <v>2258</v>
      </c>
      <c r="B84" t="s">
        <v>1316</v>
      </c>
      <c r="E84" t="s">
        <v>1317</v>
      </c>
      <c r="F84" t="s">
        <v>379</v>
      </c>
      <c r="G84">
        <v>189.06372245200001</v>
      </c>
      <c r="H84" t="s">
        <v>1318</v>
      </c>
      <c r="I84">
        <v>1</v>
      </c>
      <c r="J84">
        <v>1</v>
      </c>
      <c r="K84">
        <v>1</v>
      </c>
      <c r="L84">
        <v>3</v>
      </c>
      <c r="M84" t="s">
        <v>2387</v>
      </c>
      <c r="P84" t="s">
        <v>991</v>
      </c>
      <c r="Q84" t="s">
        <v>964</v>
      </c>
      <c r="R84">
        <v>5987327</v>
      </c>
      <c r="S84" t="s">
        <v>1903</v>
      </c>
      <c r="T84">
        <v>14.886949489999999</v>
      </c>
      <c r="U84" t="s">
        <v>1892</v>
      </c>
      <c r="V84">
        <v>14.98</v>
      </c>
      <c r="W84">
        <v>11</v>
      </c>
      <c r="X84" t="s">
        <v>2122</v>
      </c>
      <c r="Y84">
        <v>0.8962</v>
      </c>
      <c r="Z84" t="s">
        <v>382</v>
      </c>
      <c r="AA84">
        <v>188.0564</v>
      </c>
      <c r="AB84">
        <v>188.05629999999999</v>
      </c>
      <c r="AC84">
        <v>1E-4</v>
      </c>
      <c r="AD84">
        <v>0.56459999999999999</v>
      </c>
      <c r="AE84">
        <v>14.87</v>
      </c>
      <c r="AF84">
        <v>15.14</v>
      </c>
      <c r="AG84">
        <v>14.89</v>
      </c>
      <c r="AH84">
        <v>15</v>
      </c>
      <c r="AI84">
        <v>0.12</v>
      </c>
    </row>
    <row r="85" spans="1:35" x14ac:dyDescent="0.2">
      <c r="A85" t="s">
        <v>586</v>
      </c>
      <c r="B85" t="s">
        <v>587</v>
      </c>
      <c r="C85" t="s">
        <v>2124</v>
      </c>
      <c r="D85" t="s">
        <v>2125</v>
      </c>
      <c r="E85" t="s">
        <v>590</v>
      </c>
      <c r="F85" t="s">
        <v>342</v>
      </c>
      <c r="G85">
        <v>221.08993720000001</v>
      </c>
      <c r="H85" t="s">
        <v>591</v>
      </c>
      <c r="I85">
        <v>1</v>
      </c>
      <c r="J85">
        <v>1</v>
      </c>
      <c r="K85">
        <v>1</v>
      </c>
      <c r="L85">
        <v>3</v>
      </c>
      <c r="M85" t="s">
        <v>2387</v>
      </c>
      <c r="Q85" t="s">
        <v>964</v>
      </c>
      <c r="R85">
        <v>9957300</v>
      </c>
      <c r="S85" t="s">
        <v>1873</v>
      </c>
      <c r="T85">
        <v>6.3276722489999999</v>
      </c>
      <c r="U85" t="s">
        <v>1873</v>
      </c>
      <c r="V85">
        <v>6.35</v>
      </c>
      <c r="W85">
        <v>20</v>
      </c>
      <c r="X85" t="s">
        <v>2126</v>
      </c>
      <c r="Y85">
        <v>0.8911</v>
      </c>
      <c r="Z85" t="s">
        <v>593</v>
      </c>
      <c r="AA85">
        <v>204.0866</v>
      </c>
      <c r="AB85">
        <v>204.0864</v>
      </c>
      <c r="AC85">
        <v>2.0000000000000001E-4</v>
      </c>
      <c r="AD85">
        <v>1.1535</v>
      </c>
      <c r="AE85">
        <v>6.02</v>
      </c>
      <c r="AF85">
        <v>6.62</v>
      </c>
      <c r="AG85">
        <v>6.33</v>
      </c>
      <c r="AH85">
        <v>6.31</v>
      </c>
      <c r="AI85">
        <v>0.02</v>
      </c>
    </row>
    <row r="86" spans="1:35" x14ac:dyDescent="0.2">
      <c r="A86" t="s">
        <v>595</v>
      </c>
      <c r="B86" t="s">
        <v>595</v>
      </c>
      <c r="E86" t="s">
        <v>596</v>
      </c>
      <c r="F86" t="s">
        <v>342</v>
      </c>
      <c r="G86">
        <v>207.089543276</v>
      </c>
      <c r="H86" t="s">
        <v>597</v>
      </c>
      <c r="I86">
        <v>0</v>
      </c>
      <c r="J86">
        <v>1</v>
      </c>
      <c r="K86">
        <v>1</v>
      </c>
      <c r="L86">
        <v>2</v>
      </c>
      <c r="M86" t="s">
        <v>2388</v>
      </c>
      <c r="Q86" t="s">
        <v>1001</v>
      </c>
      <c r="R86">
        <v>2220509.75</v>
      </c>
      <c r="S86" t="s">
        <v>1873</v>
      </c>
      <c r="T86">
        <v>3.493004451</v>
      </c>
      <c r="Z86" t="s">
        <v>345</v>
      </c>
      <c r="AA86">
        <v>208.0968</v>
      </c>
      <c r="AB86">
        <v>208.09649999999999</v>
      </c>
      <c r="AC86">
        <v>2.9999999999999997E-4</v>
      </c>
      <c r="AD86">
        <v>1.5518000000000001</v>
      </c>
      <c r="AE86">
        <v>3.66</v>
      </c>
      <c r="AF86">
        <v>3.92</v>
      </c>
      <c r="AG86">
        <v>3.49</v>
      </c>
      <c r="AH86">
        <v>3.78</v>
      </c>
      <c r="AI86">
        <v>0.28999999999999998</v>
      </c>
    </row>
    <row r="87" spans="1:35" x14ac:dyDescent="0.2">
      <c r="A87" t="s">
        <v>1328</v>
      </c>
      <c r="B87" t="s">
        <v>1328</v>
      </c>
      <c r="E87" t="s">
        <v>1195</v>
      </c>
      <c r="F87" t="s">
        <v>379</v>
      </c>
      <c r="G87">
        <v>147.05315776800001</v>
      </c>
      <c r="H87" t="s">
        <v>1329</v>
      </c>
      <c r="I87">
        <v>0</v>
      </c>
      <c r="J87">
        <v>1</v>
      </c>
      <c r="K87">
        <v>1</v>
      </c>
      <c r="L87">
        <v>2</v>
      </c>
      <c r="M87" t="s">
        <v>2388</v>
      </c>
      <c r="Q87" t="s">
        <v>1001</v>
      </c>
      <c r="R87">
        <v>117746.921875</v>
      </c>
      <c r="S87" t="s">
        <v>1891</v>
      </c>
      <c r="T87">
        <v>11.30096281</v>
      </c>
      <c r="Z87" t="s">
        <v>382</v>
      </c>
      <c r="AA87">
        <v>146.04589999999999</v>
      </c>
      <c r="AB87">
        <v>146.04589999999999</v>
      </c>
      <c r="AC87">
        <v>0</v>
      </c>
      <c r="AD87">
        <v>9.1600000000000001E-2</v>
      </c>
      <c r="AE87">
        <v>11.24</v>
      </c>
      <c r="AF87">
        <v>11.41</v>
      </c>
      <c r="AG87">
        <v>11.3</v>
      </c>
      <c r="AH87">
        <v>11.34</v>
      </c>
      <c r="AI87">
        <v>0.04</v>
      </c>
    </row>
    <row r="88" spans="1:35" x14ac:dyDescent="0.2">
      <c r="A88" t="s">
        <v>2281</v>
      </c>
      <c r="B88" t="s">
        <v>1337</v>
      </c>
      <c r="E88" t="s">
        <v>1338</v>
      </c>
      <c r="F88" t="s">
        <v>342</v>
      </c>
      <c r="G88">
        <v>130.11061306799999</v>
      </c>
      <c r="H88" t="s">
        <v>1339</v>
      </c>
      <c r="I88">
        <v>1</v>
      </c>
      <c r="J88">
        <v>1</v>
      </c>
      <c r="K88">
        <v>1</v>
      </c>
      <c r="L88">
        <v>3</v>
      </c>
      <c r="M88" t="s">
        <v>2387</v>
      </c>
      <c r="P88" t="s">
        <v>991</v>
      </c>
      <c r="Q88" t="s">
        <v>964</v>
      </c>
      <c r="R88">
        <v>7644207</v>
      </c>
      <c r="S88" t="s">
        <v>1888</v>
      </c>
      <c r="T88">
        <v>9.6648762860000001</v>
      </c>
      <c r="U88" t="s">
        <v>1882</v>
      </c>
      <c r="V88">
        <v>9.0299999999999994</v>
      </c>
      <c r="W88">
        <v>5</v>
      </c>
      <c r="X88" t="s">
        <v>2130</v>
      </c>
      <c r="Y88">
        <v>0.91449999999999998</v>
      </c>
      <c r="Z88" t="s">
        <v>345</v>
      </c>
      <c r="AA88">
        <v>131.11789999999999</v>
      </c>
      <c r="AB88">
        <v>131.11779999999999</v>
      </c>
      <c r="AC88">
        <v>1E-4</v>
      </c>
      <c r="AD88">
        <v>0.78500000000000003</v>
      </c>
      <c r="AE88">
        <v>8.91</v>
      </c>
      <c r="AF88">
        <v>9.9600000000000009</v>
      </c>
      <c r="AG88">
        <v>9.66</v>
      </c>
      <c r="AH88">
        <v>9.6</v>
      </c>
      <c r="AI88">
        <v>0.06</v>
      </c>
    </row>
    <row r="89" spans="1:35" x14ac:dyDescent="0.2">
      <c r="A89" t="s">
        <v>2132</v>
      </c>
      <c r="B89" t="s">
        <v>1347</v>
      </c>
      <c r="E89" t="s">
        <v>1348</v>
      </c>
      <c r="F89" t="s">
        <v>379</v>
      </c>
      <c r="G89">
        <v>174.0640568</v>
      </c>
      <c r="H89" t="s">
        <v>1349</v>
      </c>
      <c r="I89">
        <v>0</v>
      </c>
      <c r="J89">
        <v>1</v>
      </c>
      <c r="K89">
        <v>1</v>
      </c>
      <c r="L89">
        <v>2</v>
      </c>
      <c r="M89" t="s">
        <v>2388</v>
      </c>
      <c r="Q89" t="s">
        <v>1001</v>
      </c>
      <c r="R89">
        <v>243241.296875</v>
      </c>
      <c r="S89" t="s">
        <v>1893</v>
      </c>
      <c r="T89">
        <v>12.75055613</v>
      </c>
      <c r="Z89" t="s">
        <v>382</v>
      </c>
      <c r="AA89">
        <v>173.05680000000001</v>
      </c>
      <c r="AB89">
        <v>173.0564</v>
      </c>
      <c r="AC89">
        <v>2.9999999999999997E-4</v>
      </c>
      <c r="AD89">
        <v>1.8393999999999999</v>
      </c>
      <c r="AE89">
        <v>12.37</v>
      </c>
      <c r="AF89">
        <v>12.76</v>
      </c>
      <c r="AG89">
        <v>12.75</v>
      </c>
      <c r="AH89">
        <v>12.59</v>
      </c>
      <c r="AI89">
        <v>0.16</v>
      </c>
    </row>
    <row r="90" spans="1:35" x14ac:dyDescent="0.2">
      <c r="A90" t="s">
        <v>2134</v>
      </c>
      <c r="B90" t="s">
        <v>2134</v>
      </c>
      <c r="E90" t="s">
        <v>2135</v>
      </c>
      <c r="F90" t="s">
        <v>342</v>
      </c>
      <c r="G90">
        <v>188.116092372</v>
      </c>
      <c r="H90" t="s">
        <v>2136</v>
      </c>
      <c r="I90">
        <v>1</v>
      </c>
      <c r="J90">
        <v>1</v>
      </c>
      <c r="K90">
        <v>1</v>
      </c>
      <c r="L90">
        <v>3</v>
      </c>
      <c r="M90" t="s">
        <v>2387</v>
      </c>
      <c r="Q90" t="s">
        <v>964</v>
      </c>
      <c r="R90">
        <v>40275456</v>
      </c>
      <c r="S90" t="s">
        <v>1882</v>
      </c>
      <c r="T90">
        <v>14.854602140000001</v>
      </c>
      <c r="U90" t="s">
        <v>1882</v>
      </c>
      <c r="V90">
        <v>14.87</v>
      </c>
      <c r="W90">
        <v>12</v>
      </c>
      <c r="X90" t="s">
        <v>2137</v>
      </c>
      <c r="Y90">
        <v>0.54510000000000003</v>
      </c>
      <c r="Z90" t="s">
        <v>345</v>
      </c>
      <c r="AA90">
        <v>189.1234</v>
      </c>
      <c r="AB90">
        <v>189.12299999999999</v>
      </c>
      <c r="AC90">
        <v>4.0000000000000002E-4</v>
      </c>
      <c r="AD90">
        <v>2.1410999999999998</v>
      </c>
      <c r="AE90">
        <v>14.76</v>
      </c>
      <c r="AF90">
        <v>15.03</v>
      </c>
      <c r="AG90">
        <v>14.85</v>
      </c>
      <c r="AH90">
        <v>14.87</v>
      </c>
      <c r="AI90">
        <v>0.02</v>
      </c>
    </row>
    <row r="91" spans="1:35" x14ac:dyDescent="0.2">
      <c r="A91" t="s">
        <v>2139</v>
      </c>
      <c r="B91" t="s">
        <v>2139</v>
      </c>
      <c r="E91" t="s">
        <v>1077</v>
      </c>
      <c r="F91" t="s">
        <v>342</v>
      </c>
      <c r="G91">
        <v>161.068807832</v>
      </c>
      <c r="H91" t="s">
        <v>2140</v>
      </c>
      <c r="I91">
        <v>0.5</v>
      </c>
      <c r="J91">
        <v>1</v>
      </c>
      <c r="K91">
        <v>1</v>
      </c>
      <c r="L91">
        <v>2.5</v>
      </c>
      <c r="M91" t="s">
        <v>2387</v>
      </c>
      <c r="Q91" t="s">
        <v>994</v>
      </c>
      <c r="R91">
        <v>71157024</v>
      </c>
      <c r="S91" t="s">
        <v>1884</v>
      </c>
      <c r="T91">
        <v>14.86819199</v>
      </c>
      <c r="U91" t="s">
        <v>1887</v>
      </c>
      <c r="V91">
        <v>14.99</v>
      </c>
      <c r="W91">
        <v>6</v>
      </c>
      <c r="X91" t="s">
        <v>2141</v>
      </c>
      <c r="Y91">
        <v>0.48920000000000002</v>
      </c>
      <c r="Z91" t="s">
        <v>345</v>
      </c>
      <c r="AA91">
        <v>162.0761</v>
      </c>
      <c r="AB91">
        <v>162.07570000000001</v>
      </c>
      <c r="AC91">
        <v>4.0000000000000002E-4</v>
      </c>
      <c r="AD91">
        <v>2.7008999999999999</v>
      </c>
      <c r="AE91">
        <v>14.6</v>
      </c>
      <c r="AF91">
        <v>15.05</v>
      </c>
      <c r="AG91">
        <v>14.87</v>
      </c>
      <c r="AH91">
        <v>14.69</v>
      </c>
      <c r="AI91">
        <v>0.18</v>
      </c>
    </row>
    <row r="92" spans="1:35" x14ac:dyDescent="0.2">
      <c r="A92" t="s">
        <v>1352</v>
      </c>
      <c r="B92" t="s">
        <v>1352</v>
      </c>
      <c r="E92" t="s">
        <v>1353</v>
      </c>
      <c r="F92" t="s">
        <v>342</v>
      </c>
      <c r="G92">
        <v>189.15975433200001</v>
      </c>
      <c r="H92" t="s">
        <v>1354</v>
      </c>
      <c r="I92">
        <v>1</v>
      </c>
      <c r="J92">
        <v>1</v>
      </c>
      <c r="K92">
        <v>1</v>
      </c>
      <c r="L92">
        <v>3</v>
      </c>
      <c r="M92" t="s">
        <v>2387</v>
      </c>
      <c r="Q92" t="s">
        <v>964</v>
      </c>
      <c r="R92">
        <v>31651184</v>
      </c>
      <c r="S92" t="s">
        <v>1888</v>
      </c>
      <c r="T92">
        <v>16.78038707</v>
      </c>
      <c r="U92" t="s">
        <v>1870</v>
      </c>
      <c r="V92">
        <v>16.36</v>
      </c>
      <c r="W92">
        <v>6</v>
      </c>
      <c r="X92" t="s">
        <v>2143</v>
      </c>
      <c r="Y92">
        <v>0.95699999999999996</v>
      </c>
      <c r="Z92" t="s">
        <v>419</v>
      </c>
      <c r="AA92">
        <v>189.15979999999999</v>
      </c>
      <c r="AB92">
        <v>189.15940000000001</v>
      </c>
      <c r="AC92">
        <v>2.9999999999999997E-4</v>
      </c>
      <c r="AD92">
        <v>1.6608000000000001</v>
      </c>
      <c r="AE92">
        <v>16.239999999999998</v>
      </c>
      <c r="AF92">
        <v>16.59</v>
      </c>
      <c r="AG92">
        <v>16.78</v>
      </c>
      <c r="AH92">
        <v>16.41</v>
      </c>
      <c r="AI92">
        <v>0.37</v>
      </c>
    </row>
    <row r="93" spans="1:35" x14ac:dyDescent="0.2">
      <c r="A93" t="s">
        <v>600</v>
      </c>
      <c r="B93" t="s">
        <v>600</v>
      </c>
      <c r="E93" t="s">
        <v>601</v>
      </c>
      <c r="F93" t="s">
        <v>342</v>
      </c>
      <c r="G93">
        <v>122.048012812</v>
      </c>
      <c r="H93" t="s">
        <v>602</v>
      </c>
      <c r="I93">
        <v>0</v>
      </c>
      <c r="J93">
        <v>1</v>
      </c>
      <c r="K93">
        <v>1</v>
      </c>
      <c r="L93">
        <v>2</v>
      </c>
      <c r="M93" t="s">
        <v>2388</v>
      </c>
      <c r="Q93" t="s">
        <v>1001</v>
      </c>
      <c r="R93">
        <v>1965596.25</v>
      </c>
      <c r="S93" t="s">
        <v>1870</v>
      </c>
      <c r="T93">
        <v>1.188199268</v>
      </c>
      <c r="Z93" t="s">
        <v>345</v>
      </c>
      <c r="AA93">
        <v>123.0553</v>
      </c>
      <c r="AB93">
        <v>123.0553</v>
      </c>
      <c r="AC93">
        <v>1E-4</v>
      </c>
      <c r="AD93">
        <v>0.4753</v>
      </c>
      <c r="AE93">
        <v>1.1499999999999999</v>
      </c>
      <c r="AF93">
        <v>1.39</v>
      </c>
      <c r="AG93">
        <v>1.19</v>
      </c>
      <c r="AH93">
        <v>1.21</v>
      </c>
      <c r="AI93">
        <v>0.02</v>
      </c>
    </row>
    <row r="94" spans="1:35" x14ac:dyDescent="0.2">
      <c r="A94" t="s">
        <v>682</v>
      </c>
      <c r="B94" t="s">
        <v>682</v>
      </c>
      <c r="E94" t="s">
        <v>683</v>
      </c>
      <c r="F94" t="s">
        <v>342</v>
      </c>
      <c r="G94">
        <v>123.0320284</v>
      </c>
      <c r="H94" t="s">
        <v>684</v>
      </c>
      <c r="I94">
        <v>0.5</v>
      </c>
      <c r="J94">
        <v>1</v>
      </c>
      <c r="K94">
        <v>1</v>
      </c>
      <c r="L94">
        <v>2.5</v>
      </c>
      <c r="M94" t="s">
        <v>2387</v>
      </c>
      <c r="Q94" t="s">
        <v>994</v>
      </c>
      <c r="R94">
        <v>1046651.5</v>
      </c>
      <c r="S94" t="s">
        <v>1886</v>
      </c>
      <c r="T94">
        <v>5.1422961919999999</v>
      </c>
      <c r="U94" t="s">
        <v>1890</v>
      </c>
      <c r="V94">
        <v>5.15</v>
      </c>
      <c r="W94">
        <v>3</v>
      </c>
      <c r="X94" t="s">
        <v>2146</v>
      </c>
      <c r="Y94">
        <v>0.77610000000000001</v>
      </c>
      <c r="Z94" t="s">
        <v>345</v>
      </c>
      <c r="AA94">
        <v>124.0393</v>
      </c>
      <c r="AB94">
        <v>124.0393</v>
      </c>
      <c r="AC94">
        <v>0</v>
      </c>
      <c r="AD94">
        <v>0.25069999999999998</v>
      </c>
      <c r="AE94">
        <v>4.74</v>
      </c>
      <c r="AF94">
        <v>5.58</v>
      </c>
      <c r="AG94">
        <v>5.14</v>
      </c>
      <c r="AH94">
        <v>5.09</v>
      </c>
      <c r="AI94">
        <v>0.05</v>
      </c>
    </row>
    <row r="95" spans="1:35" x14ac:dyDescent="0.2">
      <c r="A95" t="s">
        <v>2148</v>
      </c>
      <c r="B95" t="s">
        <v>1374</v>
      </c>
      <c r="E95" t="s">
        <v>1195</v>
      </c>
      <c r="F95" t="s">
        <v>342</v>
      </c>
      <c r="G95">
        <v>147.05315776800001</v>
      </c>
      <c r="H95" t="s">
        <v>1375</v>
      </c>
      <c r="I95">
        <v>0.5</v>
      </c>
      <c r="J95">
        <v>1</v>
      </c>
      <c r="K95">
        <v>1</v>
      </c>
      <c r="L95">
        <v>2.5</v>
      </c>
      <c r="M95" t="s">
        <v>2387</v>
      </c>
      <c r="P95" t="s">
        <v>991</v>
      </c>
      <c r="Q95" t="s">
        <v>994</v>
      </c>
      <c r="R95">
        <v>1546392.25</v>
      </c>
      <c r="S95" t="s">
        <v>1870</v>
      </c>
      <c r="T95">
        <v>10.67080962</v>
      </c>
      <c r="U95" t="s">
        <v>1870</v>
      </c>
      <c r="V95">
        <v>10.37</v>
      </c>
      <c r="W95">
        <v>6</v>
      </c>
      <c r="X95" t="s">
        <v>2149</v>
      </c>
      <c r="Y95">
        <v>0.56130000000000002</v>
      </c>
      <c r="Z95" t="s">
        <v>345</v>
      </c>
      <c r="AA95">
        <v>148.06049999999999</v>
      </c>
      <c r="AB95">
        <v>148.06020000000001</v>
      </c>
      <c r="AC95">
        <v>2.0000000000000001E-4</v>
      </c>
      <c r="AD95">
        <v>1.4133</v>
      </c>
      <c r="AE95">
        <v>10.26</v>
      </c>
      <c r="AF95">
        <v>10.95</v>
      </c>
      <c r="AG95">
        <v>10.67</v>
      </c>
      <c r="AH95">
        <v>10.52</v>
      </c>
      <c r="AI95">
        <v>0.15</v>
      </c>
    </row>
    <row r="96" spans="1:35" x14ac:dyDescent="0.2">
      <c r="A96" t="s">
        <v>2151</v>
      </c>
      <c r="B96" t="s">
        <v>2151</v>
      </c>
      <c r="E96" t="s">
        <v>2152</v>
      </c>
      <c r="F96" t="s">
        <v>379</v>
      </c>
      <c r="G96">
        <v>216.172544628</v>
      </c>
      <c r="H96" t="s">
        <v>2153</v>
      </c>
      <c r="I96">
        <v>0</v>
      </c>
      <c r="J96">
        <v>1</v>
      </c>
      <c r="K96">
        <v>1</v>
      </c>
      <c r="L96">
        <v>2</v>
      </c>
      <c r="M96" t="s">
        <v>2388</v>
      </c>
      <c r="Q96" t="s">
        <v>1001</v>
      </c>
      <c r="R96">
        <v>3468243.5</v>
      </c>
      <c r="S96" t="s">
        <v>1904</v>
      </c>
      <c r="T96">
        <v>1.0453458520000001</v>
      </c>
      <c r="Z96" t="s">
        <v>382</v>
      </c>
      <c r="AA96">
        <v>215.1652</v>
      </c>
      <c r="AB96">
        <v>215.16499999999999</v>
      </c>
      <c r="AC96">
        <v>2.0000000000000001E-4</v>
      </c>
      <c r="AD96">
        <v>0.97289999999999999</v>
      </c>
      <c r="AE96">
        <v>1.02</v>
      </c>
      <c r="AF96">
        <v>1.23</v>
      </c>
      <c r="AG96">
        <v>1.05</v>
      </c>
      <c r="AH96">
        <v>1.08</v>
      </c>
      <c r="AI96">
        <v>0.04</v>
      </c>
    </row>
    <row r="97" spans="1:35" x14ac:dyDescent="0.2">
      <c r="A97" t="s">
        <v>1382</v>
      </c>
      <c r="B97" t="s">
        <v>1382</v>
      </c>
      <c r="E97" t="s">
        <v>1383</v>
      </c>
      <c r="F97" t="s">
        <v>379</v>
      </c>
      <c r="G97">
        <v>132.089877624</v>
      </c>
      <c r="H97" t="s">
        <v>1384</v>
      </c>
      <c r="I97">
        <v>0</v>
      </c>
      <c r="J97">
        <v>1</v>
      </c>
      <c r="K97">
        <v>1</v>
      </c>
      <c r="L97">
        <v>2</v>
      </c>
      <c r="M97" t="s">
        <v>2388</v>
      </c>
      <c r="Q97" t="s">
        <v>1001</v>
      </c>
      <c r="R97">
        <v>1103473.25</v>
      </c>
      <c r="S97" t="s">
        <v>1909</v>
      </c>
      <c r="T97">
        <v>17.04115736</v>
      </c>
      <c r="Z97" t="s">
        <v>382</v>
      </c>
      <c r="AA97">
        <v>131.08260000000001</v>
      </c>
      <c r="AB97">
        <v>131.08260000000001</v>
      </c>
      <c r="AC97">
        <v>0</v>
      </c>
      <c r="AD97">
        <v>0.19159999999999999</v>
      </c>
      <c r="AE97">
        <v>16.440000000000001</v>
      </c>
      <c r="AF97">
        <v>16.75</v>
      </c>
      <c r="AG97">
        <v>17.04</v>
      </c>
      <c r="AH97">
        <v>16.63</v>
      </c>
      <c r="AI97">
        <v>0.41</v>
      </c>
    </row>
    <row r="98" spans="1:35" x14ac:dyDescent="0.2">
      <c r="A98" t="s">
        <v>1387</v>
      </c>
      <c r="B98" t="s">
        <v>1387</v>
      </c>
      <c r="E98" t="s">
        <v>1388</v>
      </c>
      <c r="F98" t="s">
        <v>379</v>
      </c>
      <c r="G98">
        <v>156.01710660800001</v>
      </c>
      <c r="H98" t="s">
        <v>1389</v>
      </c>
      <c r="I98">
        <v>1</v>
      </c>
      <c r="J98">
        <v>1</v>
      </c>
      <c r="K98">
        <v>1</v>
      </c>
      <c r="L98">
        <v>3</v>
      </c>
      <c r="M98" t="s">
        <v>2387</v>
      </c>
      <c r="Q98" t="s">
        <v>964</v>
      </c>
      <c r="R98">
        <v>12935143</v>
      </c>
      <c r="S98" t="s">
        <v>1909</v>
      </c>
      <c r="T98">
        <v>7.1989522270000004</v>
      </c>
      <c r="U98" t="s">
        <v>1909</v>
      </c>
      <c r="V98">
        <v>7.5</v>
      </c>
      <c r="W98">
        <v>2</v>
      </c>
      <c r="X98" t="s">
        <v>2156</v>
      </c>
      <c r="Y98">
        <v>0.97929999999999995</v>
      </c>
      <c r="Z98" t="s">
        <v>382</v>
      </c>
      <c r="AA98">
        <v>155.00980000000001</v>
      </c>
      <c r="AB98">
        <v>155.00980000000001</v>
      </c>
      <c r="AC98">
        <v>0</v>
      </c>
      <c r="AD98">
        <v>6.3500000000000001E-2</v>
      </c>
      <c r="AE98">
        <v>7.4</v>
      </c>
      <c r="AF98">
        <v>7.6</v>
      </c>
      <c r="AG98">
        <v>7.2</v>
      </c>
      <c r="AH98">
        <v>7.5</v>
      </c>
      <c r="AI98">
        <v>0.3</v>
      </c>
    </row>
    <row r="99" spans="1:35" x14ac:dyDescent="0.2">
      <c r="A99" t="s">
        <v>604</v>
      </c>
      <c r="B99" t="s">
        <v>604</v>
      </c>
      <c r="E99" t="s">
        <v>605</v>
      </c>
      <c r="F99" t="s">
        <v>342</v>
      </c>
      <c r="G99">
        <v>219.110672644</v>
      </c>
      <c r="H99" t="s">
        <v>606</v>
      </c>
      <c r="I99">
        <v>1</v>
      </c>
      <c r="J99">
        <v>1</v>
      </c>
      <c r="K99">
        <v>1</v>
      </c>
      <c r="L99">
        <v>3</v>
      </c>
      <c r="M99" t="s">
        <v>2387</v>
      </c>
      <c r="Q99" t="s">
        <v>964</v>
      </c>
      <c r="R99">
        <v>7802980</v>
      </c>
      <c r="S99" t="s">
        <v>1873</v>
      </c>
      <c r="T99">
        <v>6.3075318549999997</v>
      </c>
      <c r="U99" t="s">
        <v>1877</v>
      </c>
      <c r="V99">
        <v>6.76</v>
      </c>
      <c r="W99">
        <v>21</v>
      </c>
      <c r="X99" t="s">
        <v>2158</v>
      </c>
      <c r="Y99">
        <v>0.88349999999999995</v>
      </c>
      <c r="Z99" t="s">
        <v>345</v>
      </c>
      <c r="AA99">
        <v>220.11799999999999</v>
      </c>
      <c r="AB99">
        <v>220.11760000000001</v>
      </c>
      <c r="AC99">
        <v>2.9999999999999997E-4</v>
      </c>
      <c r="AD99">
        <v>1.5550999999999999</v>
      </c>
      <c r="AE99">
        <v>6.08</v>
      </c>
      <c r="AF99">
        <v>6.85</v>
      </c>
      <c r="AG99">
        <v>6.31</v>
      </c>
      <c r="AH99">
        <v>6.62</v>
      </c>
      <c r="AI99">
        <v>0.31</v>
      </c>
    </row>
    <row r="100" spans="1:35" x14ac:dyDescent="0.2">
      <c r="A100" t="s">
        <v>609</v>
      </c>
      <c r="B100" t="s">
        <v>609</v>
      </c>
      <c r="E100" t="s">
        <v>610</v>
      </c>
      <c r="F100" t="s">
        <v>379</v>
      </c>
      <c r="G100">
        <v>165.078978592</v>
      </c>
      <c r="H100" t="s">
        <v>611</v>
      </c>
      <c r="I100">
        <v>1</v>
      </c>
      <c r="J100">
        <v>1</v>
      </c>
      <c r="K100">
        <v>1</v>
      </c>
      <c r="L100">
        <v>3</v>
      </c>
      <c r="M100" t="s">
        <v>2387</v>
      </c>
      <c r="Q100" t="s">
        <v>964</v>
      </c>
      <c r="R100">
        <v>14095663</v>
      </c>
      <c r="S100" t="s">
        <v>1909</v>
      </c>
      <c r="T100">
        <v>8.3191271649999994</v>
      </c>
      <c r="U100" t="s">
        <v>1909</v>
      </c>
      <c r="V100">
        <v>8.75</v>
      </c>
      <c r="W100">
        <v>5</v>
      </c>
      <c r="X100" t="s">
        <v>2160</v>
      </c>
      <c r="Y100">
        <v>0.92969999999999997</v>
      </c>
      <c r="Z100" t="s">
        <v>382</v>
      </c>
      <c r="AA100">
        <v>164.07169999999999</v>
      </c>
      <c r="AB100">
        <v>164.0719</v>
      </c>
      <c r="AC100">
        <v>2.0000000000000001E-4</v>
      </c>
      <c r="AD100">
        <v>1.4148000000000001</v>
      </c>
      <c r="AE100">
        <v>8.43</v>
      </c>
      <c r="AF100">
        <v>9.01</v>
      </c>
      <c r="AG100">
        <v>8.32</v>
      </c>
      <c r="AH100">
        <v>8.68</v>
      </c>
      <c r="AI100">
        <v>0.36</v>
      </c>
    </row>
    <row r="101" spans="1:35" x14ac:dyDescent="0.2">
      <c r="A101" t="s">
        <v>615</v>
      </c>
      <c r="B101" t="s">
        <v>615</v>
      </c>
      <c r="E101" t="s">
        <v>616</v>
      </c>
      <c r="F101" t="s">
        <v>342</v>
      </c>
      <c r="G101">
        <v>129.078978592</v>
      </c>
      <c r="H101" t="s">
        <v>617</v>
      </c>
      <c r="I101">
        <v>1</v>
      </c>
      <c r="J101">
        <v>1</v>
      </c>
      <c r="K101">
        <v>1</v>
      </c>
      <c r="L101">
        <v>3</v>
      </c>
      <c r="M101" t="s">
        <v>2387</v>
      </c>
      <c r="Q101" t="s">
        <v>964</v>
      </c>
      <c r="R101">
        <v>2735591.5</v>
      </c>
      <c r="S101" t="s">
        <v>1870</v>
      </c>
      <c r="T101">
        <v>10.34836658</v>
      </c>
      <c r="U101" t="s">
        <v>1870</v>
      </c>
      <c r="V101">
        <v>10.31</v>
      </c>
      <c r="W101">
        <v>3</v>
      </c>
      <c r="X101" t="s">
        <v>2162</v>
      </c>
      <c r="Y101">
        <v>0.79600000000000004</v>
      </c>
      <c r="Z101" t="s">
        <v>345</v>
      </c>
      <c r="AA101">
        <v>130.08629999999999</v>
      </c>
      <c r="AB101">
        <v>130.08619999999999</v>
      </c>
      <c r="AC101">
        <v>1E-4</v>
      </c>
      <c r="AD101">
        <v>0.89349999999999996</v>
      </c>
      <c r="AE101">
        <v>10.23</v>
      </c>
      <c r="AF101">
        <v>10.87</v>
      </c>
      <c r="AG101">
        <v>10.35</v>
      </c>
      <c r="AH101">
        <v>10.42</v>
      </c>
      <c r="AI101">
        <v>7.0000000000000007E-2</v>
      </c>
    </row>
    <row r="102" spans="1:35" x14ac:dyDescent="0.2">
      <c r="A102" t="s">
        <v>621</v>
      </c>
      <c r="B102" t="s">
        <v>621</v>
      </c>
      <c r="E102" t="s">
        <v>622</v>
      </c>
      <c r="F102" t="s">
        <v>342</v>
      </c>
      <c r="G102">
        <v>115.063328528</v>
      </c>
      <c r="H102" t="s">
        <v>623</v>
      </c>
      <c r="I102">
        <v>1</v>
      </c>
      <c r="J102">
        <v>1</v>
      </c>
      <c r="K102">
        <v>1</v>
      </c>
      <c r="L102">
        <v>3</v>
      </c>
      <c r="M102" t="s">
        <v>2387</v>
      </c>
      <c r="Q102" t="s">
        <v>964</v>
      </c>
      <c r="R102">
        <v>211298352</v>
      </c>
      <c r="S102" t="s">
        <v>1870</v>
      </c>
      <c r="T102">
        <v>10.297287219999999</v>
      </c>
      <c r="U102" t="s">
        <v>1882</v>
      </c>
      <c r="V102">
        <v>10.09</v>
      </c>
      <c r="W102">
        <v>2</v>
      </c>
      <c r="X102" t="s">
        <v>624</v>
      </c>
      <c r="Y102">
        <v>0.98640000000000005</v>
      </c>
      <c r="Z102" t="s">
        <v>345</v>
      </c>
      <c r="AA102">
        <v>116.0706</v>
      </c>
      <c r="AB102">
        <v>116.0707</v>
      </c>
      <c r="AC102">
        <v>1E-4</v>
      </c>
      <c r="AD102">
        <v>0.65459999999999996</v>
      </c>
      <c r="AE102">
        <v>9.98</v>
      </c>
      <c r="AF102">
        <v>10.45</v>
      </c>
      <c r="AG102">
        <v>10.3</v>
      </c>
      <c r="AH102">
        <v>10.24</v>
      </c>
      <c r="AI102">
        <v>0.05</v>
      </c>
    </row>
    <row r="103" spans="1:35" x14ac:dyDescent="0.2">
      <c r="A103" t="s">
        <v>1404</v>
      </c>
      <c r="B103" t="s">
        <v>1404</v>
      </c>
      <c r="E103" t="s">
        <v>1405</v>
      </c>
      <c r="F103" t="s">
        <v>342</v>
      </c>
      <c r="G103">
        <v>168.089877624</v>
      </c>
      <c r="H103" t="s">
        <v>1406</v>
      </c>
      <c r="I103">
        <v>0</v>
      </c>
      <c r="J103">
        <v>1</v>
      </c>
      <c r="K103">
        <v>1</v>
      </c>
      <c r="L103">
        <v>2</v>
      </c>
      <c r="M103" t="s">
        <v>2388</v>
      </c>
      <c r="Q103" t="s">
        <v>1001</v>
      </c>
      <c r="R103">
        <v>1106172.125</v>
      </c>
      <c r="S103" t="s">
        <v>1888</v>
      </c>
      <c r="T103">
        <v>9.459055695</v>
      </c>
      <c r="Z103" t="s">
        <v>345</v>
      </c>
      <c r="AA103">
        <v>169.09719999999999</v>
      </c>
      <c r="AB103">
        <v>169.09690000000001</v>
      </c>
      <c r="AC103">
        <v>2.9999999999999997E-4</v>
      </c>
      <c r="AD103">
        <v>1.5422</v>
      </c>
      <c r="AE103">
        <v>9.2100000000000009</v>
      </c>
      <c r="AF103">
        <v>9.65</v>
      </c>
      <c r="AG103">
        <v>9.4600000000000009</v>
      </c>
      <c r="AH103">
        <v>9.3800000000000008</v>
      </c>
      <c r="AI103">
        <v>0.08</v>
      </c>
    </row>
    <row r="104" spans="1:35" x14ac:dyDescent="0.2">
      <c r="A104" t="s">
        <v>626</v>
      </c>
      <c r="B104" t="s">
        <v>626</v>
      </c>
      <c r="E104" t="s">
        <v>629</v>
      </c>
      <c r="F104" t="s">
        <v>342</v>
      </c>
      <c r="G104">
        <v>169.073893212</v>
      </c>
      <c r="H104" t="s">
        <v>630</v>
      </c>
      <c r="I104">
        <v>1</v>
      </c>
      <c r="J104">
        <v>1</v>
      </c>
      <c r="K104">
        <v>1</v>
      </c>
      <c r="L104">
        <v>3</v>
      </c>
      <c r="M104" t="s">
        <v>2387</v>
      </c>
      <c r="Q104" t="s">
        <v>964</v>
      </c>
      <c r="R104">
        <v>62706168</v>
      </c>
      <c r="S104" t="s">
        <v>1888</v>
      </c>
      <c r="T104">
        <v>1.976472153</v>
      </c>
      <c r="U104" t="s">
        <v>1888</v>
      </c>
      <c r="V104">
        <v>1.95</v>
      </c>
      <c r="W104">
        <v>4</v>
      </c>
      <c r="X104" t="s">
        <v>631</v>
      </c>
      <c r="Y104">
        <v>0.9395</v>
      </c>
      <c r="Z104" t="s">
        <v>345</v>
      </c>
      <c r="AA104">
        <v>170.0812</v>
      </c>
      <c r="AB104">
        <v>170.08090000000001</v>
      </c>
      <c r="AC104">
        <v>2.9999999999999997E-4</v>
      </c>
      <c r="AD104">
        <v>1.645</v>
      </c>
      <c r="AE104">
        <v>1.71</v>
      </c>
      <c r="AF104">
        <v>2.2200000000000002</v>
      </c>
      <c r="AG104">
        <v>1.98</v>
      </c>
      <c r="AH104">
        <v>1.87</v>
      </c>
      <c r="AI104">
        <v>0.11</v>
      </c>
    </row>
    <row r="105" spans="1:35" x14ac:dyDescent="0.2">
      <c r="A105" t="s">
        <v>1415</v>
      </c>
      <c r="B105" t="s">
        <v>1415</v>
      </c>
      <c r="E105" t="s">
        <v>1416</v>
      </c>
      <c r="F105" t="s">
        <v>379</v>
      </c>
      <c r="G105">
        <v>192.06338810400001</v>
      </c>
      <c r="H105" t="s">
        <v>1417</v>
      </c>
      <c r="I105">
        <v>1</v>
      </c>
      <c r="J105">
        <v>1</v>
      </c>
      <c r="K105">
        <v>1</v>
      </c>
      <c r="L105">
        <v>3</v>
      </c>
      <c r="M105" t="s">
        <v>2387</v>
      </c>
      <c r="Q105" t="s">
        <v>964</v>
      </c>
      <c r="R105">
        <v>3362555.5</v>
      </c>
      <c r="S105" t="s">
        <v>1891</v>
      </c>
      <c r="T105">
        <v>12.680861439999999</v>
      </c>
      <c r="U105" t="s">
        <v>1911</v>
      </c>
      <c r="V105">
        <v>12.47</v>
      </c>
      <c r="W105">
        <v>4</v>
      </c>
      <c r="X105" t="s">
        <v>2167</v>
      </c>
      <c r="Y105">
        <v>0.88229999999999997</v>
      </c>
      <c r="Z105" t="s">
        <v>382</v>
      </c>
      <c r="AA105">
        <v>191.05609999999999</v>
      </c>
      <c r="AB105">
        <v>191.05609999999999</v>
      </c>
      <c r="AC105">
        <v>0</v>
      </c>
      <c r="AD105">
        <v>9.8199999999999996E-2</v>
      </c>
      <c r="AE105">
        <v>12.31</v>
      </c>
      <c r="AF105">
        <v>12.79</v>
      </c>
      <c r="AG105">
        <v>12.68</v>
      </c>
      <c r="AH105">
        <v>12.64</v>
      </c>
      <c r="AI105">
        <v>0.04</v>
      </c>
    </row>
    <row r="106" spans="1:35" x14ac:dyDescent="0.2">
      <c r="A106" t="s">
        <v>1420</v>
      </c>
      <c r="B106" t="s">
        <v>1420</v>
      </c>
      <c r="E106" t="s">
        <v>1421</v>
      </c>
      <c r="F106" t="s">
        <v>342</v>
      </c>
      <c r="G106">
        <v>376.13828436</v>
      </c>
      <c r="H106" t="s">
        <v>1422</v>
      </c>
      <c r="I106">
        <v>0</v>
      </c>
      <c r="J106">
        <v>1</v>
      </c>
      <c r="K106">
        <v>1</v>
      </c>
      <c r="L106">
        <v>2</v>
      </c>
      <c r="M106" t="s">
        <v>2388</v>
      </c>
      <c r="Q106" t="s">
        <v>1001</v>
      </c>
      <c r="R106">
        <v>487213.09375</v>
      </c>
      <c r="S106" t="s">
        <v>1882</v>
      </c>
      <c r="T106">
        <v>4.1028528590000004</v>
      </c>
      <c r="Z106" t="s">
        <v>345</v>
      </c>
      <c r="AA106">
        <v>377.1456</v>
      </c>
      <c r="AB106">
        <v>377.14499999999998</v>
      </c>
      <c r="AC106">
        <v>5.9999999999999995E-4</v>
      </c>
      <c r="AD106">
        <v>1.4729000000000001</v>
      </c>
      <c r="AE106">
        <v>4.34</v>
      </c>
      <c r="AF106">
        <v>4.71</v>
      </c>
      <c r="AG106">
        <v>4.0999999999999996</v>
      </c>
      <c r="AH106">
        <v>4.45</v>
      </c>
      <c r="AI106">
        <v>0.34</v>
      </c>
    </row>
    <row r="107" spans="1:35" x14ac:dyDescent="0.2">
      <c r="A107" t="s">
        <v>1438</v>
      </c>
      <c r="B107" t="s">
        <v>1438</v>
      </c>
      <c r="E107" t="s">
        <v>1439</v>
      </c>
      <c r="F107" t="s">
        <v>342</v>
      </c>
      <c r="G107">
        <v>105.042593084</v>
      </c>
      <c r="H107" t="s">
        <v>1440</v>
      </c>
      <c r="I107">
        <v>1</v>
      </c>
      <c r="J107">
        <v>1</v>
      </c>
      <c r="K107">
        <v>1</v>
      </c>
      <c r="L107">
        <v>3</v>
      </c>
      <c r="M107" t="s">
        <v>2387</v>
      </c>
      <c r="Q107" t="s">
        <v>964</v>
      </c>
      <c r="R107">
        <v>2099014</v>
      </c>
      <c r="S107" t="s">
        <v>1870</v>
      </c>
      <c r="T107">
        <v>13.942296320000001</v>
      </c>
      <c r="U107" t="s">
        <v>1870</v>
      </c>
      <c r="V107">
        <v>13.95</v>
      </c>
      <c r="W107">
        <v>4</v>
      </c>
      <c r="X107" t="s">
        <v>2170</v>
      </c>
      <c r="Y107">
        <v>0.92020000000000002</v>
      </c>
      <c r="Z107" t="s">
        <v>345</v>
      </c>
      <c r="AA107">
        <v>106.04989999999999</v>
      </c>
      <c r="AB107">
        <v>106.0501</v>
      </c>
      <c r="AC107">
        <v>2.0000000000000001E-4</v>
      </c>
      <c r="AD107">
        <v>1.4855</v>
      </c>
      <c r="AE107">
        <v>13.86</v>
      </c>
      <c r="AF107">
        <v>14.51</v>
      </c>
      <c r="AG107">
        <v>13.94</v>
      </c>
      <c r="AH107">
        <v>14.19</v>
      </c>
      <c r="AI107">
        <v>0.25</v>
      </c>
    </row>
    <row r="108" spans="1:35" x14ac:dyDescent="0.2">
      <c r="A108" t="s">
        <v>1449</v>
      </c>
      <c r="B108" t="s">
        <v>1449</v>
      </c>
      <c r="E108" t="s">
        <v>1450</v>
      </c>
      <c r="F108" t="s">
        <v>342</v>
      </c>
      <c r="G108">
        <v>258.11010044199998</v>
      </c>
      <c r="H108" t="s">
        <v>1451</v>
      </c>
      <c r="I108">
        <v>1</v>
      </c>
      <c r="J108">
        <v>1</v>
      </c>
      <c r="K108">
        <v>1</v>
      </c>
      <c r="L108">
        <v>3</v>
      </c>
      <c r="M108" t="s">
        <v>2387</v>
      </c>
      <c r="Q108" t="s">
        <v>964</v>
      </c>
      <c r="R108">
        <v>82714320</v>
      </c>
      <c r="S108" t="s">
        <v>1873</v>
      </c>
      <c r="T108">
        <v>14.6176744</v>
      </c>
      <c r="U108" t="s">
        <v>1886</v>
      </c>
      <c r="V108">
        <v>14.91</v>
      </c>
      <c r="W108">
        <v>6</v>
      </c>
      <c r="X108" t="s">
        <v>2172</v>
      </c>
      <c r="Y108">
        <v>0.94350000000000001</v>
      </c>
      <c r="Z108" t="s">
        <v>419</v>
      </c>
      <c r="AA108">
        <v>258.11009999999999</v>
      </c>
      <c r="AB108">
        <v>258.1096</v>
      </c>
      <c r="AC108">
        <v>5.0000000000000001E-4</v>
      </c>
      <c r="AD108">
        <v>1.8951</v>
      </c>
      <c r="AE108">
        <v>14.62</v>
      </c>
      <c r="AF108">
        <v>15.07</v>
      </c>
      <c r="AG108">
        <v>14.62</v>
      </c>
      <c r="AH108">
        <v>14.83</v>
      </c>
      <c r="AI108">
        <v>0.21</v>
      </c>
    </row>
    <row r="109" spans="1:35" x14ac:dyDescent="0.2">
      <c r="A109" t="s">
        <v>2174</v>
      </c>
      <c r="B109" t="s">
        <v>2174</v>
      </c>
      <c r="E109" t="s">
        <v>2175</v>
      </c>
      <c r="F109" t="s">
        <v>379</v>
      </c>
      <c r="G109">
        <v>112.052429496</v>
      </c>
      <c r="H109" t="s">
        <v>2176</v>
      </c>
      <c r="I109">
        <v>0</v>
      </c>
      <c r="J109">
        <v>1</v>
      </c>
      <c r="K109">
        <v>1</v>
      </c>
      <c r="L109">
        <v>2</v>
      </c>
      <c r="M109" t="s">
        <v>2388</v>
      </c>
      <c r="Q109" t="s">
        <v>1001</v>
      </c>
      <c r="R109">
        <v>379682.78125</v>
      </c>
      <c r="S109" t="s">
        <v>1897</v>
      </c>
      <c r="T109">
        <v>1.073433855</v>
      </c>
      <c r="Z109" t="s">
        <v>382</v>
      </c>
      <c r="AA109">
        <v>111.04510000000001</v>
      </c>
      <c r="AB109">
        <v>111.04519999999999</v>
      </c>
      <c r="AC109">
        <v>0</v>
      </c>
      <c r="AD109">
        <v>0.38109999999999999</v>
      </c>
      <c r="AE109">
        <v>1.08</v>
      </c>
      <c r="AF109">
        <v>1.26</v>
      </c>
      <c r="AG109">
        <v>1.07</v>
      </c>
      <c r="AH109">
        <v>1.1599999999999999</v>
      </c>
      <c r="AI109">
        <v>0.08</v>
      </c>
    </row>
    <row r="110" spans="1:35" x14ac:dyDescent="0.2">
      <c r="A110" t="s">
        <v>2178</v>
      </c>
      <c r="B110" t="s">
        <v>2178</v>
      </c>
      <c r="E110" t="s">
        <v>2179</v>
      </c>
      <c r="F110" t="s">
        <v>379</v>
      </c>
      <c r="G110">
        <v>174.08920892800001</v>
      </c>
      <c r="H110" t="s">
        <v>2180</v>
      </c>
      <c r="I110">
        <v>1</v>
      </c>
      <c r="J110">
        <v>1</v>
      </c>
      <c r="K110">
        <v>1</v>
      </c>
      <c r="L110">
        <v>3</v>
      </c>
      <c r="M110" t="s">
        <v>2387</v>
      </c>
      <c r="Q110" t="s">
        <v>969</v>
      </c>
      <c r="R110">
        <v>597551.375</v>
      </c>
      <c r="S110" t="s">
        <v>1897</v>
      </c>
      <c r="T110">
        <v>3.0392049010000002</v>
      </c>
      <c r="U110" t="s">
        <v>1897</v>
      </c>
      <c r="V110">
        <v>3.08</v>
      </c>
      <c r="W110">
        <v>4</v>
      </c>
      <c r="X110" t="s">
        <v>2181</v>
      </c>
      <c r="Y110">
        <v>0.81200000000000006</v>
      </c>
      <c r="Z110" t="s">
        <v>382</v>
      </c>
      <c r="AA110">
        <v>173.08189999999999</v>
      </c>
      <c r="AB110">
        <v>173.08170000000001</v>
      </c>
      <c r="AC110">
        <v>2.0000000000000001E-4</v>
      </c>
      <c r="AD110">
        <v>1.2888999999999999</v>
      </c>
      <c r="AE110">
        <v>2.89</v>
      </c>
      <c r="AF110">
        <v>3.41</v>
      </c>
      <c r="AG110">
        <v>3.04</v>
      </c>
      <c r="AH110">
        <v>3.14</v>
      </c>
      <c r="AI110">
        <v>0.1</v>
      </c>
    </row>
    <row r="111" spans="1:35" x14ac:dyDescent="0.2">
      <c r="A111" t="s">
        <v>2260</v>
      </c>
      <c r="B111" t="s">
        <v>1458</v>
      </c>
      <c r="E111" t="s">
        <v>998</v>
      </c>
      <c r="F111" t="s">
        <v>379</v>
      </c>
      <c r="G111">
        <v>198.05282342000001</v>
      </c>
      <c r="H111" t="s">
        <v>1459</v>
      </c>
      <c r="I111">
        <v>0</v>
      </c>
      <c r="J111">
        <v>1</v>
      </c>
      <c r="K111">
        <v>1</v>
      </c>
      <c r="L111">
        <v>2</v>
      </c>
      <c r="M111" t="s">
        <v>2388</v>
      </c>
      <c r="P111" t="s">
        <v>991</v>
      </c>
      <c r="Q111" t="s">
        <v>1001</v>
      </c>
      <c r="R111">
        <v>456008.6875</v>
      </c>
      <c r="S111" t="s">
        <v>1900</v>
      </c>
      <c r="T111">
        <v>1.5120291850000001</v>
      </c>
      <c r="Z111" t="s">
        <v>382</v>
      </c>
      <c r="AA111">
        <v>197.0455</v>
      </c>
      <c r="AB111">
        <v>197.0454</v>
      </c>
      <c r="AC111">
        <v>1E-4</v>
      </c>
      <c r="AD111">
        <v>0.48709999999999998</v>
      </c>
      <c r="AE111">
        <v>1.47</v>
      </c>
      <c r="AF111">
        <v>1.82</v>
      </c>
      <c r="AG111">
        <v>1.51</v>
      </c>
      <c r="AH111">
        <v>1.63</v>
      </c>
      <c r="AI111">
        <v>0.12</v>
      </c>
    </row>
    <row r="112" spans="1:35" x14ac:dyDescent="0.2">
      <c r="A112" t="s">
        <v>2184</v>
      </c>
      <c r="B112" t="s">
        <v>2184</v>
      </c>
      <c r="E112" t="s">
        <v>2185</v>
      </c>
      <c r="F112" t="s">
        <v>379</v>
      </c>
      <c r="G112">
        <v>125.014664084</v>
      </c>
      <c r="H112" t="s">
        <v>2186</v>
      </c>
      <c r="I112">
        <v>0</v>
      </c>
      <c r="J112">
        <v>1</v>
      </c>
      <c r="K112">
        <v>1</v>
      </c>
      <c r="L112">
        <v>2</v>
      </c>
      <c r="M112" t="s">
        <v>2388</v>
      </c>
      <c r="Q112" t="s">
        <v>1001</v>
      </c>
      <c r="R112">
        <v>107120.8203125</v>
      </c>
      <c r="S112" t="s">
        <v>1904</v>
      </c>
      <c r="T112">
        <v>11.600167539999999</v>
      </c>
      <c r="Z112" t="s">
        <v>382</v>
      </c>
      <c r="AA112">
        <v>124.0074</v>
      </c>
      <c r="AB112">
        <v>124.0074</v>
      </c>
      <c r="AC112">
        <v>0</v>
      </c>
      <c r="AD112">
        <v>6.9599999999999995E-2</v>
      </c>
      <c r="AE112">
        <v>11.3</v>
      </c>
      <c r="AF112">
        <v>11.62</v>
      </c>
      <c r="AG112">
        <v>11.6</v>
      </c>
      <c r="AH112">
        <v>11.48</v>
      </c>
      <c r="AI112">
        <v>0.12</v>
      </c>
    </row>
    <row r="113" spans="1:35" x14ac:dyDescent="0.2">
      <c r="A113" t="s">
        <v>2188</v>
      </c>
      <c r="B113" t="s">
        <v>2189</v>
      </c>
      <c r="E113" t="s">
        <v>2190</v>
      </c>
      <c r="F113" t="s">
        <v>342</v>
      </c>
      <c r="G113">
        <v>666.22185836400001</v>
      </c>
      <c r="H113" t="s">
        <v>2191</v>
      </c>
      <c r="I113">
        <v>1</v>
      </c>
      <c r="J113">
        <v>1</v>
      </c>
      <c r="K113">
        <v>0.5</v>
      </c>
      <c r="L113">
        <v>2.5</v>
      </c>
      <c r="M113" t="s">
        <v>2387</v>
      </c>
      <c r="P113" t="s">
        <v>2192</v>
      </c>
      <c r="Q113" t="s">
        <v>964</v>
      </c>
      <c r="R113">
        <v>18546588</v>
      </c>
      <c r="S113" t="s">
        <v>1886</v>
      </c>
      <c r="T113">
        <v>16.640174989999998</v>
      </c>
      <c r="U113" t="s">
        <v>1884</v>
      </c>
      <c r="V113">
        <v>15.91</v>
      </c>
      <c r="W113">
        <v>7</v>
      </c>
      <c r="X113" t="s">
        <v>2193</v>
      </c>
      <c r="Y113">
        <v>0.76219999999999999</v>
      </c>
      <c r="Z113" t="s">
        <v>505</v>
      </c>
      <c r="AA113">
        <v>689.21109999999999</v>
      </c>
      <c r="AB113">
        <v>689.20929999999998</v>
      </c>
      <c r="AC113">
        <v>1.8E-3</v>
      </c>
      <c r="AD113">
        <v>2.6057999999999999</v>
      </c>
      <c r="AE113">
        <v>15.9</v>
      </c>
      <c r="AF113">
        <v>16.05</v>
      </c>
      <c r="AG113">
        <v>16.64</v>
      </c>
      <c r="AH113">
        <v>16</v>
      </c>
      <c r="AI113">
        <v>0.64</v>
      </c>
    </row>
    <row r="114" spans="1:35" x14ac:dyDescent="0.2">
      <c r="A114" t="s">
        <v>2195</v>
      </c>
      <c r="B114" t="s">
        <v>638</v>
      </c>
      <c r="C114" t="s">
        <v>2196</v>
      </c>
      <c r="D114" t="s">
        <v>2197</v>
      </c>
      <c r="E114" t="s">
        <v>639</v>
      </c>
      <c r="F114" t="s">
        <v>342</v>
      </c>
      <c r="G114">
        <v>119.058243148</v>
      </c>
      <c r="H114" t="s">
        <v>640</v>
      </c>
      <c r="I114">
        <v>1</v>
      </c>
      <c r="J114">
        <v>1</v>
      </c>
      <c r="K114">
        <v>1</v>
      </c>
      <c r="L114">
        <v>3</v>
      </c>
      <c r="M114" t="s">
        <v>2387</v>
      </c>
      <c r="P114" t="s">
        <v>991</v>
      </c>
      <c r="Q114" t="s">
        <v>964</v>
      </c>
      <c r="R114">
        <v>11097262</v>
      </c>
      <c r="S114" t="s">
        <v>1870</v>
      </c>
      <c r="T114">
        <v>13.034591929999999</v>
      </c>
      <c r="U114" t="s">
        <v>1872</v>
      </c>
      <c r="V114">
        <v>12.97</v>
      </c>
      <c r="W114">
        <v>9</v>
      </c>
      <c r="X114" t="s">
        <v>2198</v>
      </c>
      <c r="Y114">
        <v>0.92210000000000003</v>
      </c>
      <c r="Z114" t="s">
        <v>345</v>
      </c>
      <c r="AA114">
        <v>120.0655</v>
      </c>
      <c r="AB114">
        <v>120.0655</v>
      </c>
      <c r="AC114">
        <v>0</v>
      </c>
      <c r="AD114">
        <v>0.20860000000000001</v>
      </c>
      <c r="AE114">
        <v>12.85</v>
      </c>
      <c r="AF114">
        <v>13.84</v>
      </c>
      <c r="AG114">
        <v>13.03</v>
      </c>
      <c r="AH114">
        <v>13.25</v>
      </c>
      <c r="AI114">
        <v>0.22</v>
      </c>
    </row>
    <row r="115" spans="1:35" x14ac:dyDescent="0.2">
      <c r="A115" t="s">
        <v>643</v>
      </c>
      <c r="B115" t="s">
        <v>643</v>
      </c>
      <c r="E115" t="s">
        <v>644</v>
      </c>
      <c r="F115" t="s">
        <v>379</v>
      </c>
      <c r="G115">
        <v>242.090271548</v>
      </c>
      <c r="H115" t="s">
        <v>645</v>
      </c>
      <c r="I115">
        <v>1</v>
      </c>
      <c r="J115">
        <v>1</v>
      </c>
      <c r="K115">
        <v>1</v>
      </c>
      <c r="L115">
        <v>3</v>
      </c>
      <c r="M115" t="s">
        <v>2387</v>
      </c>
      <c r="Q115" t="s">
        <v>969</v>
      </c>
      <c r="R115">
        <v>1403553.75</v>
      </c>
      <c r="S115" t="s">
        <v>1892</v>
      </c>
      <c r="T115">
        <v>1.5083602009999999</v>
      </c>
      <c r="U115" t="s">
        <v>1892</v>
      </c>
      <c r="V115">
        <v>1.53</v>
      </c>
      <c r="W115">
        <v>2</v>
      </c>
      <c r="X115" t="s">
        <v>2200</v>
      </c>
      <c r="Y115">
        <v>0.88429999999999997</v>
      </c>
      <c r="Z115" t="s">
        <v>382</v>
      </c>
      <c r="AA115">
        <v>241.083</v>
      </c>
      <c r="AB115">
        <v>241.0829</v>
      </c>
      <c r="AC115">
        <v>0</v>
      </c>
      <c r="AD115">
        <v>0.1245</v>
      </c>
      <c r="AE115">
        <v>1.4</v>
      </c>
      <c r="AF115">
        <v>1.76</v>
      </c>
      <c r="AG115">
        <v>1.51</v>
      </c>
      <c r="AH115">
        <v>1.56</v>
      </c>
      <c r="AI115">
        <v>0.05</v>
      </c>
    </row>
    <row r="116" spans="1:35" x14ac:dyDescent="0.2">
      <c r="A116" t="s">
        <v>1468</v>
      </c>
      <c r="B116" t="s">
        <v>1468</v>
      </c>
      <c r="E116" t="s">
        <v>385</v>
      </c>
      <c r="F116" t="s">
        <v>342</v>
      </c>
      <c r="G116">
        <v>126.042927432</v>
      </c>
      <c r="H116" t="s">
        <v>1469</v>
      </c>
      <c r="I116">
        <v>0.5</v>
      </c>
      <c r="J116">
        <v>1</v>
      </c>
      <c r="K116">
        <v>1</v>
      </c>
      <c r="L116">
        <v>2.5</v>
      </c>
      <c r="M116" t="s">
        <v>2387</v>
      </c>
      <c r="Q116" t="s">
        <v>994</v>
      </c>
      <c r="R116">
        <v>9198153</v>
      </c>
      <c r="S116" t="s">
        <v>1882</v>
      </c>
      <c r="T116">
        <v>1.2164213070000001</v>
      </c>
      <c r="U116" t="s">
        <v>1881</v>
      </c>
      <c r="V116">
        <v>1.21</v>
      </c>
      <c r="W116">
        <v>7</v>
      </c>
      <c r="X116" t="s">
        <v>2202</v>
      </c>
      <c r="Y116">
        <v>0.51870000000000005</v>
      </c>
      <c r="Z116" t="s">
        <v>345</v>
      </c>
      <c r="AA116">
        <v>127.0502</v>
      </c>
      <c r="AB116">
        <v>127.0501</v>
      </c>
      <c r="AC116">
        <v>1E-4</v>
      </c>
      <c r="AD116">
        <v>0.81520000000000004</v>
      </c>
      <c r="AE116">
        <v>1.17</v>
      </c>
      <c r="AF116">
        <v>1.35</v>
      </c>
      <c r="AG116">
        <v>1.22</v>
      </c>
      <c r="AH116">
        <v>1.2</v>
      </c>
      <c r="AI116">
        <v>0.01</v>
      </c>
    </row>
    <row r="117" spans="1:35" x14ac:dyDescent="0.2">
      <c r="A117" t="s">
        <v>1825</v>
      </c>
      <c r="B117" t="s">
        <v>1825</v>
      </c>
      <c r="E117" t="s">
        <v>1826</v>
      </c>
      <c r="F117" t="s">
        <v>379</v>
      </c>
      <c r="G117">
        <v>148.052429496</v>
      </c>
      <c r="H117" t="s">
        <v>1827</v>
      </c>
      <c r="I117">
        <v>1</v>
      </c>
      <c r="J117">
        <v>1</v>
      </c>
      <c r="K117">
        <v>1</v>
      </c>
      <c r="L117">
        <v>3</v>
      </c>
      <c r="M117" t="s">
        <v>2387</v>
      </c>
      <c r="Q117" t="s">
        <v>964</v>
      </c>
      <c r="R117">
        <v>1399844.875</v>
      </c>
      <c r="S117" t="s">
        <v>1891</v>
      </c>
      <c r="T117">
        <v>1.1227152090000001</v>
      </c>
      <c r="U117" t="s">
        <v>1891</v>
      </c>
      <c r="V117">
        <v>1.1299999999999999</v>
      </c>
      <c r="W117">
        <v>3</v>
      </c>
      <c r="X117" t="s">
        <v>2204</v>
      </c>
      <c r="Y117">
        <v>0.61529999999999996</v>
      </c>
      <c r="Z117" t="s">
        <v>382</v>
      </c>
      <c r="AA117">
        <v>147.04509999999999</v>
      </c>
      <c r="AB117">
        <v>147.04519999999999</v>
      </c>
      <c r="AC117">
        <v>1E-4</v>
      </c>
      <c r="AD117">
        <v>0.45750000000000002</v>
      </c>
      <c r="AE117">
        <v>1.04</v>
      </c>
      <c r="AF117">
        <v>1.26</v>
      </c>
      <c r="AG117">
        <v>1.1200000000000001</v>
      </c>
      <c r="AH117">
        <v>1.1499999999999999</v>
      </c>
      <c r="AI117">
        <v>0.03</v>
      </c>
    </row>
    <row r="118" spans="1:35" x14ac:dyDescent="0.2">
      <c r="A118" t="s">
        <v>649</v>
      </c>
      <c r="B118" t="s">
        <v>649</v>
      </c>
      <c r="E118" t="s">
        <v>650</v>
      </c>
      <c r="F118" t="s">
        <v>342</v>
      </c>
      <c r="G118">
        <v>138.05495491600001</v>
      </c>
      <c r="H118" t="s">
        <v>651</v>
      </c>
      <c r="I118">
        <v>1</v>
      </c>
      <c r="J118">
        <v>1</v>
      </c>
      <c r="K118">
        <v>1</v>
      </c>
      <c r="L118">
        <v>3</v>
      </c>
      <c r="M118" t="s">
        <v>2387</v>
      </c>
      <c r="Q118" t="s">
        <v>964</v>
      </c>
      <c r="R118">
        <v>9945252</v>
      </c>
      <c r="S118" t="s">
        <v>1870</v>
      </c>
      <c r="T118">
        <v>8.1149025899999998</v>
      </c>
      <c r="U118" t="s">
        <v>1890</v>
      </c>
      <c r="V118">
        <v>7.91</v>
      </c>
      <c r="W118">
        <v>3</v>
      </c>
      <c r="X118" t="s">
        <v>2206</v>
      </c>
      <c r="Y118">
        <v>0.91559999999999997</v>
      </c>
      <c r="Z118" t="s">
        <v>419</v>
      </c>
      <c r="AA118">
        <v>138.05500000000001</v>
      </c>
      <c r="AB118">
        <v>138.0548</v>
      </c>
      <c r="AC118">
        <v>2.0000000000000001E-4</v>
      </c>
      <c r="AD118">
        <v>1.1943999999999999</v>
      </c>
      <c r="AE118">
        <v>7.77</v>
      </c>
      <c r="AF118">
        <v>8.27</v>
      </c>
      <c r="AG118">
        <v>8.11</v>
      </c>
      <c r="AH118">
        <v>7.99</v>
      </c>
      <c r="AI118">
        <v>0.12</v>
      </c>
    </row>
    <row r="119" spans="1:35" x14ac:dyDescent="0.2">
      <c r="A119" t="s">
        <v>1473</v>
      </c>
      <c r="B119" t="s">
        <v>1474</v>
      </c>
      <c r="E119" t="s">
        <v>1475</v>
      </c>
      <c r="F119" t="s">
        <v>379</v>
      </c>
      <c r="G119">
        <v>504.16903494399997</v>
      </c>
      <c r="H119" t="s">
        <v>1476</v>
      </c>
      <c r="I119">
        <v>1</v>
      </c>
      <c r="J119">
        <v>1</v>
      </c>
      <c r="K119">
        <v>1</v>
      </c>
      <c r="L119">
        <v>3</v>
      </c>
      <c r="M119" t="s">
        <v>2387</v>
      </c>
      <c r="P119" t="s">
        <v>2192</v>
      </c>
      <c r="Q119" t="s">
        <v>964</v>
      </c>
      <c r="R119">
        <v>181435952</v>
      </c>
      <c r="S119" t="s">
        <v>1907</v>
      </c>
      <c r="T119">
        <v>15.3108229</v>
      </c>
      <c r="U119" t="s">
        <v>1910</v>
      </c>
      <c r="V119">
        <v>15.3</v>
      </c>
      <c r="W119">
        <v>23</v>
      </c>
      <c r="X119" t="s">
        <v>2208</v>
      </c>
      <c r="Y119">
        <v>0.86499999999999999</v>
      </c>
      <c r="Z119" t="s">
        <v>382</v>
      </c>
      <c r="AA119">
        <v>503.1617</v>
      </c>
      <c r="AB119">
        <v>503.16199999999998</v>
      </c>
      <c r="AC119">
        <v>2.9999999999999997E-4</v>
      </c>
      <c r="AD119">
        <v>0.60440000000000005</v>
      </c>
      <c r="AE119">
        <v>15.25</v>
      </c>
      <c r="AF119">
        <v>15.45</v>
      </c>
      <c r="AG119">
        <v>15.31</v>
      </c>
      <c r="AH119">
        <v>15.38</v>
      </c>
      <c r="AI119">
        <v>0.06</v>
      </c>
    </row>
    <row r="120" spans="1:35" x14ac:dyDescent="0.2">
      <c r="A120" t="s">
        <v>1483</v>
      </c>
      <c r="B120" t="s">
        <v>1483</v>
      </c>
      <c r="E120" t="s">
        <v>1484</v>
      </c>
      <c r="F120" t="s">
        <v>342</v>
      </c>
      <c r="G120">
        <v>204.089877624</v>
      </c>
      <c r="H120" t="s">
        <v>1485</v>
      </c>
      <c r="I120">
        <v>1</v>
      </c>
      <c r="J120">
        <v>1</v>
      </c>
      <c r="K120">
        <v>1</v>
      </c>
      <c r="L120">
        <v>3</v>
      </c>
      <c r="M120" t="s">
        <v>2387</v>
      </c>
      <c r="Q120" t="s">
        <v>964</v>
      </c>
      <c r="R120">
        <v>1835806.25</v>
      </c>
      <c r="S120" t="s">
        <v>1888</v>
      </c>
      <c r="T120">
        <v>9.5112757160000001</v>
      </c>
      <c r="U120" t="s">
        <v>1888</v>
      </c>
      <c r="V120">
        <v>9.85</v>
      </c>
      <c r="W120">
        <v>9</v>
      </c>
      <c r="X120" t="s">
        <v>2210</v>
      </c>
      <c r="Y120">
        <v>0.7792</v>
      </c>
      <c r="Z120" t="s">
        <v>345</v>
      </c>
      <c r="AA120">
        <v>205.09719999999999</v>
      </c>
      <c r="AB120">
        <v>205.09690000000001</v>
      </c>
      <c r="AC120">
        <v>2.9999999999999997E-4</v>
      </c>
      <c r="AD120">
        <v>1.5548999999999999</v>
      </c>
      <c r="AE120">
        <v>9.6999999999999993</v>
      </c>
      <c r="AF120">
        <v>10.08</v>
      </c>
      <c r="AG120">
        <v>9.51</v>
      </c>
      <c r="AH120">
        <v>9.85</v>
      </c>
      <c r="AI120">
        <v>0.34</v>
      </c>
    </row>
    <row r="121" spans="1:35" x14ac:dyDescent="0.2">
      <c r="A121" t="s">
        <v>1489</v>
      </c>
      <c r="B121" t="s">
        <v>1489</v>
      </c>
      <c r="E121" t="s">
        <v>1490</v>
      </c>
      <c r="F121" t="s">
        <v>342</v>
      </c>
      <c r="G121">
        <v>137.084063972</v>
      </c>
      <c r="H121" t="s">
        <v>1491</v>
      </c>
      <c r="I121">
        <v>1</v>
      </c>
      <c r="J121">
        <v>1</v>
      </c>
      <c r="K121">
        <v>1</v>
      </c>
      <c r="L121">
        <v>3</v>
      </c>
      <c r="M121" t="s">
        <v>2387</v>
      </c>
      <c r="Q121" t="s">
        <v>964</v>
      </c>
      <c r="R121">
        <v>10746095</v>
      </c>
      <c r="S121" t="s">
        <v>1874</v>
      </c>
      <c r="T121">
        <v>6.3836735029999998</v>
      </c>
      <c r="U121" t="s">
        <v>1874</v>
      </c>
      <c r="V121">
        <v>6.1</v>
      </c>
      <c r="W121">
        <v>3</v>
      </c>
      <c r="X121" t="s">
        <v>1492</v>
      </c>
      <c r="Y121">
        <v>0.86560000000000004</v>
      </c>
      <c r="Z121" t="s">
        <v>345</v>
      </c>
      <c r="AA121">
        <v>138.09139999999999</v>
      </c>
      <c r="AB121">
        <v>138.09110000000001</v>
      </c>
      <c r="AC121">
        <v>2.0000000000000001E-4</v>
      </c>
      <c r="AD121">
        <v>1.7155</v>
      </c>
      <c r="AE121">
        <v>6.01</v>
      </c>
      <c r="AF121">
        <v>6.48</v>
      </c>
      <c r="AG121">
        <v>6.38</v>
      </c>
      <c r="AH121">
        <v>6.21</v>
      </c>
      <c r="AI121">
        <v>0.17</v>
      </c>
    </row>
    <row r="122" spans="1:35" x14ac:dyDescent="0.2">
      <c r="A122" t="s">
        <v>654</v>
      </c>
      <c r="B122" t="s">
        <v>654</v>
      </c>
      <c r="E122" t="s">
        <v>655</v>
      </c>
      <c r="F122" t="s">
        <v>342</v>
      </c>
      <c r="G122">
        <v>181.073893212</v>
      </c>
      <c r="H122" t="s">
        <v>656</v>
      </c>
      <c r="I122">
        <v>1</v>
      </c>
      <c r="J122">
        <v>1</v>
      </c>
      <c r="K122">
        <v>1</v>
      </c>
      <c r="L122">
        <v>3</v>
      </c>
      <c r="M122" t="s">
        <v>2387</v>
      </c>
      <c r="Q122" t="s">
        <v>964</v>
      </c>
      <c r="R122">
        <v>1805630.875</v>
      </c>
      <c r="S122" t="s">
        <v>1870</v>
      </c>
      <c r="T122">
        <v>11.25506393</v>
      </c>
      <c r="U122" t="s">
        <v>1870</v>
      </c>
      <c r="V122">
        <v>11.33</v>
      </c>
      <c r="W122">
        <v>11</v>
      </c>
      <c r="X122" t="s">
        <v>2213</v>
      </c>
      <c r="Y122">
        <v>0.85340000000000005</v>
      </c>
      <c r="Z122" t="s">
        <v>345</v>
      </c>
      <c r="AA122">
        <v>182.0812</v>
      </c>
      <c r="AB122">
        <v>182.08090000000001</v>
      </c>
      <c r="AC122">
        <v>2.9999999999999997E-4</v>
      </c>
      <c r="AD122">
        <v>1.4944999999999999</v>
      </c>
      <c r="AE122">
        <v>11.24</v>
      </c>
      <c r="AF122">
        <v>11.66</v>
      </c>
      <c r="AG122">
        <v>11.26</v>
      </c>
      <c r="AH122">
        <v>11.42</v>
      </c>
      <c r="AI122">
        <v>0.16</v>
      </c>
    </row>
    <row r="123" spans="1:35" x14ac:dyDescent="0.2">
      <c r="A123" t="s">
        <v>694</v>
      </c>
      <c r="B123" t="s">
        <v>694</v>
      </c>
      <c r="E123" t="s">
        <v>695</v>
      </c>
      <c r="F123" t="s">
        <v>379</v>
      </c>
      <c r="G123">
        <v>112.027277368</v>
      </c>
      <c r="H123" t="s">
        <v>696</v>
      </c>
      <c r="I123">
        <v>1</v>
      </c>
      <c r="J123">
        <v>1</v>
      </c>
      <c r="K123">
        <v>1</v>
      </c>
      <c r="L123">
        <v>3</v>
      </c>
      <c r="M123" t="s">
        <v>2387</v>
      </c>
      <c r="Q123" t="s">
        <v>964</v>
      </c>
      <c r="R123">
        <v>3393234</v>
      </c>
      <c r="S123" t="s">
        <v>1892</v>
      </c>
      <c r="T123">
        <v>1.330651808</v>
      </c>
      <c r="U123" t="s">
        <v>1891</v>
      </c>
      <c r="V123">
        <v>1.37</v>
      </c>
      <c r="W123">
        <v>2</v>
      </c>
      <c r="X123" t="s">
        <v>2215</v>
      </c>
      <c r="Y123">
        <v>0.94840000000000002</v>
      </c>
      <c r="Z123" t="s">
        <v>382</v>
      </c>
      <c r="AA123">
        <v>111.02</v>
      </c>
      <c r="AB123">
        <v>111.02</v>
      </c>
      <c r="AC123">
        <v>0</v>
      </c>
      <c r="AD123">
        <v>1.11E-2</v>
      </c>
      <c r="AE123">
        <v>1.26</v>
      </c>
      <c r="AF123">
        <v>1.56</v>
      </c>
      <c r="AG123">
        <v>1.33</v>
      </c>
      <c r="AH123">
        <v>1.38</v>
      </c>
      <c r="AI123">
        <v>0.04</v>
      </c>
    </row>
    <row r="124" spans="1:35" x14ac:dyDescent="0.2">
      <c r="A124" t="s">
        <v>1504</v>
      </c>
      <c r="B124" t="s">
        <v>1504</v>
      </c>
      <c r="E124" t="s">
        <v>1505</v>
      </c>
      <c r="F124" t="s">
        <v>379</v>
      </c>
      <c r="G124">
        <v>244.06953610400001</v>
      </c>
      <c r="H124" t="s">
        <v>1506</v>
      </c>
      <c r="I124">
        <v>1</v>
      </c>
      <c r="J124">
        <v>1</v>
      </c>
      <c r="K124">
        <v>1</v>
      </c>
      <c r="L124">
        <v>3</v>
      </c>
      <c r="M124" t="s">
        <v>2387</v>
      </c>
      <c r="Q124" t="s">
        <v>964</v>
      </c>
      <c r="R124">
        <v>24512798</v>
      </c>
      <c r="S124" t="s">
        <v>1891</v>
      </c>
      <c r="T124">
        <v>2.6143811920000002</v>
      </c>
      <c r="U124" t="s">
        <v>1902</v>
      </c>
      <c r="V124">
        <v>2.73</v>
      </c>
      <c r="W124">
        <v>12</v>
      </c>
      <c r="X124" t="s">
        <v>2217</v>
      </c>
      <c r="Y124">
        <v>0.90990000000000004</v>
      </c>
      <c r="Z124" t="s">
        <v>382</v>
      </c>
      <c r="AA124">
        <v>243.06219999999999</v>
      </c>
      <c r="AB124">
        <v>243.06219999999999</v>
      </c>
      <c r="AC124">
        <v>0</v>
      </c>
      <c r="AD124">
        <v>9.8199999999999996E-2</v>
      </c>
      <c r="AE124">
        <v>2.48</v>
      </c>
      <c r="AF124">
        <v>3.12</v>
      </c>
      <c r="AG124">
        <v>2.61</v>
      </c>
      <c r="AH124">
        <v>2.73</v>
      </c>
      <c r="AI124">
        <v>0.11</v>
      </c>
    </row>
    <row r="125" spans="1:35" x14ac:dyDescent="0.2">
      <c r="A125" t="s">
        <v>2219</v>
      </c>
      <c r="B125" t="s">
        <v>2220</v>
      </c>
      <c r="C125" t="s">
        <v>2221</v>
      </c>
      <c r="D125" t="s">
        <v>2222</v>
      </c>
      <c r="E125" t="s">
        <v>1189</v>
      </c>
      <c r="F125" t="s">
        <v>379</v>
      </c>
      <c r="G125">
        <v>194.04265265999999</v>
      </c>
      <c r="H125" t="s">
        <v>2223</v>
      </c>
      <c r="I125">
        <v>1</v>
      </c>
      <c r="J125">
        <v>1</v>
      </c>
      <c r="K125">
        <v>1</v>
      </c>
      <c r="L125">
        <v>3</v>
      </c>
      <c r="M125" t="s">
        <v>2387</v>
      </c>
      <c r="Q125" t="s">
        <v>964</v>
      </c>
      <c r="R125">
        <v>10969852</v>
      </c>
      <c r="S125" t="s">
        <v>1907</v>
      </c>
      <c r="T125">
        <v>15.27477285</v>
      </c>
      <c r="U125" t="s">
        <v>1907</v>
      </c>
      <c r="V125">
        <v>15.34</v>
      </c>
      <c r="W125">
        <v>22</v>
      </c>
      <c r="X125" t="s">
        <v>2224</v>
      </c>
      <c r="Y125">
        <v>0.85260000000000002</v>
      </c>
      <c r="Z125" t="s">
        <v>382</v>
      </c>
      <c r="AA125">
        <v>193.03540000000001</v>
      </c>
      <c r="AB125">
        <v>193.0352</v>
      </c>
      <c r="AC125">
        <v>1E-4</v>
      </c>
      <c r="AD125">
        <v>0.64939999999999998</v>
      </c>
      <c r="AE125">
        <v>14.71</v>
      </c>
      <c r="AF125">
        <v>16.02</v>
      </c>
      <c r="AG125">
        <v>15.27</v>
      </c>
      <c r="AH125">
        <v>15.32</v>
      </c>
      <c r="AI125">
        <v>0.04</v>
      </c>
    </row>
    <row r="126" spans="1:35" x14ac:dyDescent="0.2">
      <c r="A126" t="s">
        <v>688</v>
      </c>
      <c r="B126" t="s">
        <v>688</v>
      </c>
      <c r="E126" t="s">
        <v>689</v>
      </c>
      <c r="F126" t="s">
        <v>342</v>
      </c>
      <c r="G126">
        <v>117.078978592</v>
      </c>
      <c r="H126" t="s">
        <v>690</v>
      </c>
      <c r="I126">
        <v>1</v>
      </c>
      <c r="J126">
        <v>1</v>
      </c>
      <c r="K126">
        <v>1</v>
      </c>
      <c r="L126">
        <v>3</v>
      </c>
      <c r="M126" t="s">
        <v>2387</v>
      </c>
      <c r="Q126" t="s">
        <v>964</v>
      </c>
      <c r="R126">
        <v>28336264</v>
      </c>
      <c r="S126" t="s">
        <v>1870</v>
      </c>
      <c r="T126">
        <v>10.447863359999999</v>
      </c>
      <c r="U126" t="s">
        <v>1888</v>
      </c>
      <c r="V126">
        <v>10.46</v>
      </c>
      <c r="W126">
        <v>6</v>
      </c>
      <c r="X126" t="s">
        <v>2226</v>
      </c>
      <c r="Y126">
        <v>0.91849999999999998</v>
      </c>
      <c r="Z126" t="s">
        <v>345</v>
      </c>
      <c r="AA126">
        <v>118.08629999999999</v>
      </c>
      <c r="AB126">
        <v>118.08629999999999</v>
      </c>
      <c r="AC126">
        <v>1E-4</v>
      </c>
      <c r="AD126">
        <v>0.46779999999999999</v>
      </c>
      <c r="AE126">
        <v>10.33</v>
      </c>
      <c r="AF126">
        <v>10.94</v>
      </c>
      <c r="AG126">
        <v>10.45</v>
      </c>
      <c r="AH126">
        <v>10.48</v>
      </c>
      <c r="AI126">
        <v>0.04</v>
      </c>
    </row>
    <row r="127" spans="1:35" x14ac:dyDescent="0.2">
      <c r="A127" t="s">
        <v>700</v>
      </c>
      <c r="B127" t="s">
        <v>700</v>
      </c>
      <c r="E127" t="s">
        <v>701</v>
      </c>
      <c r="F127" t="s">
        <v>379</v>
      </c>
      <c r="G127">
        <v>168.04225873600001</v>
      </c>
      <c r="H127" t="s">
        <v>702</v>
      </c>
      <c r="I127">
        <v>0</v>
      </c>
      <c r="J127">
        <v>1</v>
      </c>
      <c r="K127">
        <v>1</v>
      </c>
      <c r="L127">
        <v>2</v>
      </c>
      <c r="M127" t="s">
        <v>2388</v>
      </c>
      <c r="Q127" t="s">
        <v>1001</v>
      </c>
      <c r="R127">
        <v>584762.25</v>
      </c>
      <c r="S127" t="s">
        <v>1892</v>
      </c>
      <c r="T127">
        <v>1.469039669</v>
      </c>
      <c r="Z127" t="s">
        <v>382</v>
      </c>
      <c r="AA127">
        <v>167.035</v>
      </c>
      <c r="AB127">
        <v>167.03479999999999</v>
      </c>
      <c r="AC127">
        <v>2.0000000000000001E-4</v>
      </c>
      <c r="AD127">
        <v>1.0286999999999999</v>
      </c>
      <c r="AE127">
        <v>1.47</v>
      </c>
      <c r="AF127">
        <v>1.71</v>
      </c>
      <c r="AG127">
        <v>1.47</v>
      </c>
      <c r="AH127">
        <v>1.57</v>
      </c>
      <c r="AI127">
        <v>0.1</v>
      </c>
    </row>
    <row r="128" spans="1:35" x14ac:dyDescent="0.2">
      <c r="A128" t="s">
        <v>705</v>
      </c>
      <c r="B128" t="s">
        <v>705</v>
      </c>
      <c r="E128" t="s">
        <v>706</v>
      </c>
      <c r="F128" t="s">
        <v>379</v>
      </c>
      <c r="G128">
        <v>152.033425368</v>
      </c>
      <c r="H128" t="s">
        <v>707</v>
      </c>
      <c r="I128">
        <v>1</v>
      </c>
      <c r="J128">
        <v>1</v>
      </c>
      <c r="K128">
        <v>1</v>
      </c>
      <c r="L128">
        <v>3</v>
      </c>
      <c r="M128" t="s">
        <v>2387</v>
      </c>
      <c r="Q128" t="s">
        <v>964</v>
      </c>
      <c r="R128">
        <v>98692616</v>
      </c>
      <c r="S128" t="s">
        <v>1903</v>
      </c>
      <c r="T128">
        <v>2.4716895399999999</v>
      </c>
      <c r="U128" t="s">
        <v>1898</v>
      </c>
      <c r="V128">
        <v>2.77</v>
      </c>
      <c r="W128">
        <v>3</v>
      </c>
      <c r="X128" t="s">
        <v>2229</v>
      </c>
      <c r="Y128">
        <v>0.96230000000000004</v>
      </c>
      <c r="Z128" t="s">
        <v>382</v>
      </c>
      <c r="AA128">
        <v>151.02610000000001</v>
      </c>
      <c r="AB128">
        <v>151.02610000000001</v>
      </c>
      <c r="AC128">
        <v>0</v>
      </c>
      <c r="AD128">
        <v>0.27829999999999999</v>
      </c>
      <c r="AE128">
        <v>2.38</v>
      </c>
      <c r="AF128">
        <v>3.22</v>
      </c>
      <c r="AG128">
        <v>2.4700000000000002</v>
      </c>
      <c r="AH128">
        <v>2.63</v>
      </c>
      <c r="AI128">
        <v>0.16</v>
      </c>
    </row>
    <row r="129" spans="1:35" x14ac:dyDescent="0.2">
      <c r="A129" t="s">
        <v>1542</v>
      </c>
      <c r="B129" t="s">
        <v>1542</v>
      </c>
      <c r="E129" t="s">
        <v>1543</v>
      </c>
      <c r="F129" t="s">
        <v>379</v>
      </c>
      <c r="G129">
        <v>284.075684104</v>
      </c>
      <c r="H129" t="s">
        <v>1544</v>
      </c>
      <c r="I129">
        <v>0</v>
      </c>
      <c r="J129">
        <v>1</v>
      </c>
      <c r="K129">
        <v>1</v>
      </c>
      <c r="L129">
        <v>2</v>
      </c>
      <c r="M129" t="s">
        <v>2388</v>
      </c>
      <c r="Q129" t="s">
        <v>1001</v>
      </c>
      <c r="R129">
        <v>297413.25</v>
      </c>
      <c r="S129" t="s">
        <v>1909</v>
      </c>
      <c r="T129">
        <v>9.1286780840000006</v>
      </c>
      <c r="Z129" t="s">
        <v>382</v>
      </c>
      <c r="AA129">
        <v>283.0684</v>
      </c>
      <c r="AB129">
        <v>283.06849999999997</v>
      </c>
      <c r="AC129">
        <v>2.0000000000000001E-4</v>
      </c>
      <c r="AD129">
        <v>0.54830000000000001</v>
      </c>
      <c r="AE129">
        <v>9</v>
      </c>
      <c r="AF129">
        <v>9.2799999999999994</v>
      </c>
      <c r="AG129">
        <v>9.1300000000000008</v>
      </c>
      <c r="AH129">
        <v>9.0500000000000007</v>
      </c>
      <c r="AI129">
        <v>0.08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9F76-5E13-4815-A331-86624E297EEE}">
  <dimension ref="A1:Y129"/>
  <sheetViews>
    <sheetView topLeftCell="A34" workbookViewId="0">
      <selection activeCell="A55" sqref="A55"/>
    </sheetView>
  </sheetViews>
  <sheetFormatPr defaultRowHeight="12.75" x14ac:dyDescent="0.2"/>
  <cols>
    <col min="1" max="1" width="21" customWidth="1"/>
  </cols>
  <sheetData>
    <row r="1" spans="1:25" ht="15.75" customHeight="1" x14ac:dyDescent="0.2">
      <c r="A1" s="31" t="s">
        <v>2383</v>
      </c>
      <c r="B1" s="31" t="s">
        <v>2391</v>
      </c>
      <c r="C1" s="31" t="s">
        <v>2393</v>
      </c>
      <c r="D1" s="31" t="s">
        <v>2392</v>
      </c>
      <c r="E1" t="s">
        <v>1846</v>
      </c>
      <c r="F1" t="s">
        <v>1847</v>
      </c>
      <c r="G1" t="s">
        <v>1848</v>
      </c>
      <c r="H1" t="s">
        <v>1849</v>
      </c>
      <c r="I1" t="s">
        <v>1850</v>
      </c>
      <c r="J1" t="s">
        <v>1851</v>
      </c>
      <c r="K1" t="s">
        <v>1852</v>
      </c>
      <c r="L1" t="s">
        <v>1853</v>
      </c>
      <c r="M1" t="s">
        <v>1854</v>
      </c>
      <c r="N1" t="s">
        <v>1855</v>
      </c>
      <c r="O1" t="s">
        <v>1856</v>
      </c>
      <c r="P1" t="s">
        <v>1857</v>
      </c>
      <c r="Q1" t="s">
        <v>1858</v>
      </c>
      <c r="R1" t="s">
        <v>1859</v>
      </c>
      <c r="S1" t="s">
        <v>1860</v>
      </c>
      <c r="T1" t="s">
        <v>1861</v>
      </c>
      <c r="U1" t="s">
        <v>1862</v>
      </c>
      <c r="V1" t="s">
        <v>1863</v>
      </c>
      <c r="W1" t="s">
        <v>1864</v>
      </c>
      <c r="X1" t="s">
        <v>1865</v>
      </c>
      <c r="Y1" t="s">
        <v>1866</v>
      </c>
    </row>
    <row r="2" spans="1:25" x14ac:dyDescent="0.2">
      <c r="A2" s="31" t="s">
        <v>2400</v>
      </c>
      <c r="B2">
        <v>8499.8740230000003</v>
      </c>
      <c r="E2">
        <v>110090.25780000001</v>
      </c>
      <c r="F2">
        <v>155891.26560000001</v>
      </c>
      <c r="G2">
        <v>164762.54689999999</v>
      </c>
      <c r="H2">
        <v>460100.5</v>
      </c>
      <c r="I2">
        <v>190187.01560000001</v>
      </c>
      <c r="J2">
        <v>16354.750980000001</v>
      </c>
      <c r="K2">
        <v>17238.947270000001</v>
      </c>
      <c r="L2">
        <v>21025.61133</v>
      </c>
      <c r="M2">
        <v>36680.167970000002</v>
      </c>
      <c r="N2">
        <v>650727</v>
      </c>
      <c r="O2">
        <v>13880.55566</v>
      </c>
      <c r="P2">
        <v>20460.154299999998</v>
      </c>
      <c r="Q2">
        <v>15333.700199999999</v>
      </c>
      <c r="R2">
        <v>20351.027340000001</v>
      </c>
      <c r="S2">
        <v>330149.125</v>
      </c>
      <c r="T2">
        <v>359039.25</v>
      </c>
      <c r="U2">
        <v>225054.04689999999</v>
      </c>
      <c r="V2">
        <v>236303.4063</v>
      </c>
      <c r="W2">
        <v>21098.089840000001</v>
      </c>
      <c r="X2">
        <v>18753.511719999999</v>
      </c>
      <c r="Y2">
        <v>16722.994139999999</v>
      </c>
    </row>
    <row r="3" spans="1:25" x14ac:dyDescent="0.2">
      <c r="A3" t="s">
        <v>1914</v>
      </c>
      <c r="B3">
        <v>103199.58590000001</v>
      </c>
      <c r="C3">
        <v>39278.621090000001</v>
      </c>
      <c r="D3">
        <v>33918.480470000002</v>
      </c>
      <c r="E3">
        <v>8767351</v>
      </c>
      <c r="F3">
        <v>1292093.125</v>
      </c>
      <c r="G3">
        <v>4290731</v>
      </c>
      <c r="H3">
        <v>3475301.75</v>
      </c>
      <c r="I3">
        <v>1629914.875</v>
      </c>
      <c r="J3">
        <v>16606.158200000002</v>
      </c>
      <c r="K3">
        <v>58328.398439999997</v>
      </c>
      <c r="L3">
        <v>213942.89060000001</v>
      </c>
      <c r="M3">
        <v>179194.29689999999</v>
      </c>
      <c r="N3">
        <v>82720.140629999994</v>
      </c>
      <c r="O3">
        <v>227838.32810000001</v>
      </c>
      <c r="P3">
        <v>265839.09379999997</v>
      </c>
      <c r="Q3">
        <v>438681.78129999997</v>
      </c>
      <c r="R3">
        <v>269148.78129999997</v>
      </c>
      <c r="S3">
        <v>203040.4375</v>
      </c>
      <c r="T3">
        <v>196461.64060000001</v>
      </c>
      <c r="W3">
        <v>768745.0625</v>
      </c>
      <c r="Y3">
        <v>345231.65629999997</v>
      </c>
    </row>
    <row r="4" spans="1:25" x14ac:dyDescent="0.2">
      <c r="A4" t="s">
        <v>967</v>
      </c>
      <c r="B4">
        <v>11104.0957</v>
      </c>
      <c r="C4">
        <v>9858.5253909999992</v>
      </c>
      <c r="D4">
        <v>8706.9833980000003</v>
      </c>
      <c r="E4">
        <v>282060.3125</v>
      </c>
      <c r="F4">
        <v>39338.464840000001</v>
      </c>
      <c r="G4">
        <v>63362.304689999997</v>
      </c>
      <c r="H4">
        <v>91177.359379999994</v>
      </c>
      <c r="I4">
        <v>37967.183590000001</v>
      </c>
      <c r="J4">
        <v>33986.722659999999</v>
      </c>
      <c r="K4">
        <v>64486.378909999999</v>
      </c>
      <c r="L4">
        <v>12008.971680000001</v>
      </c>
      <c r="M4">
        <v>11894.340819999999</v>
      </c>
      <c r="N4">
        <v>12168.82813</v>
      </c>
      <c r="O4">
        <v>17781.019530000001</v>
      </c>
      <c r="P4">
        <v>10379.972659999999</v>
      </c>
      <c r="Q4">
        <v>20829.916020000001</v>
      </c>
      <c r="R4">
        <v>33076.679689999997</v>
      </c>
      <c r="S4">
        <v>20716.898440000001</v>
      </c>
      <c r="T4">
        <v>15718.014649999999</v>
      </c>
      <c r="V4">
        <v>17462.005860000001</v>
      </c>
      <c r="W4">
        <v>12055.31934</v>
      </c>
      <c r="X4">
        <v>10767.17188</v>
      </c>
      <c r="Y4">
        <v>21482.125</v>
      </c>
    </row>
    <row r="5" spans="1:25" x14ac:dyDescent="0.2">
      <c r="A5" t="s">
        <v>1920</v>
      </c>
      <c r="B5">
        <v>107467.55469999999</v>
      </c>
      <c r="C5">
        <v>27557.345700000002</v>
      </c>
      <c r="D5">
        <v>31556.398440000001</v>
      </c>
      <c r="E5">
        <v>219086.64060000001</v>
      </c>
      <c r="F5">
        <v>217859.45310000001</v>
      </c>
      <c r="G5">
        <v>216615.25</v>
      </c>
      <c r="H5">
        <v>227513.7813</v>
      </c>
      <c r="I5">
        <v>215926.14060000001</v>
      </c>
      <c r="J5">
        <v>1484964.25</v>
      </c>
      <c r="K5">
        <v>1741537.5</v>
      </c>
      <c r="L5">
        <v>1470456.875</v>
      </c>
      <c r="M5">
        <v>112323.82030000001</v>
      </c>
      <c r="N5">
        <v>86991.601559999996</v>
      </c>
      <c r="O5">
        <v>2039442.875</v>
      </c>
      <c r="P5">
        <v>4202415.5</v>
      </c>
      <c r="Q5">
        <v>1611675.5</v>
      </c>
      <c r="R5">
        <v>3207763.5</v>
      </c>
      <c r="S5">
        <v>490089.03129999997</v>
      </c>
      <c r="T5">
        <v>267036.0625</v>
      </c>
      <c r="U5">
        <v>333987.6875</v>
      </c>
      <c r="V5">
        <v>337269.65629999997</v>
      </c>
      <c r="W5">
        <v>3588883</v>
      </c>
      <c r="X5">
        <v>873380.6875</v>
      </c>
      <c r="Y5">
        <v>332718.40629999997</v>
      </c>
    </row>
    <row r="6" spans="1:25" x14ac:dyDescent="0.2">
      <c r="A6" t="s">
        <v>2250</v>
      </c>
      <c r="B6">
        <v>56006.902340000001</v>
      </c>
      <c r="C6">
        <v>54694.460939999997</v>
      </c>
      <c r="D6">
        <v>66006.257809999996</v>
      </c>
      <c r="E6">
        <v>818587.75</v>
      </c>
      <c r="F6">
        <v>556969.4375</v>
      </c>
      <c r="G6">
        <v>927348.3125</v>
      </c>
      <c r="H6">
        <v>904743.3125</v>
      </c>
      <c r="I6">
        <v>749693.125</v>
      </c>
      <c r="J6">
        <v>2467418.25</v>
      </c>
      <c r="K6">
        <v>1441192.625</v>
      </c>
      <c r="L6">
        <v>1104959</v>
      </c>
      <c r="M6">
        <v>1671974.125</v>
      </c>
      <c r="N6">
        <v>1838036.25</v>
      </c>
      <c r="O6">
        <v>925380.5</v>
      </c>
      <c r="P6">
        <v>753154.625</v>
      </c>
      <c r="Q6">
        <v>2073464.125</v>
      </c>
      <c r="R6">
        <v>1564439.5</v>
      </c>
      <c r="S6">
        <v>5231994.5</v>
      </c>
      <c r="T6">
        <v>4000625.5</v>
      </c>
      <c r="U6">
        <v>5042396.5</v>
      </c>
      <c r="V6">
        <v>3547275</v>
      </c>
      <c r="W6">
        <v>2716374.25</v>
      </c>
      <c r="X6">
        <v>2093088.5</v>
      </c>
      <c r="Y6">
        <v>2407226.5</v>
      </c>
    </row>
    <row r="7" spans="1:25" x14ac:dyDescent="0.2">
      <c r="A7" t="s">
        <v>1926</v>
      </c>
      <c r="B7">
        <v>69317.859379999994</v>
      </c>
      <c r="C7">
        <v>16480.597659999999</v>
      </c>
      <c r="D7">
        <v>18765.779299999998</v>
      </c>
      <c r="E7">
        <v>2384538</v>
      </c>
      <c r="F7">
        <v>3550087.25</v>
      </c>
      <c r="G7">
        <v>2720348</v>
      </c>
      <c r="H7">
        <v>4626006</v>
      </c>
      <c r="I7">
        <v>5947069.5</v>
      </c>
      <c r="J7">
        <v>2679622.5</v>
      </c>
      <c r="K7">
        <v>3286048.25</v>
      </c>
      <c r="L7">
        <v>1093875</v>
      </c>
      <c r="M7">
        <v>940469.4375</v>
      </c>
      <c r="N7">
        <v>795492.5</v>
      </c>
      <c r="O7">
        <v>2932639.75</v>
      </c>
      <c r="P7">
        <v>1289288.875</v>
      </c>
      <c r="Q7">
        <v>1393887.125</v>
      </c>
      <c r="R7">
        <v>2696486</v>
      </c>
      <c r="S7">
        <v>313676.21879999997</v>
      </c>
      <c r="T7">
        <v>461424.1875</v>
      </c>
      <c r="U7">
        <v>330046</v>
      </c>
      <c r="V7">
        <v>270103.53129999997</v>
      </c>
      <c r="W7">
        <v>644655.375</v>
      </c>
      <c r="X7">
        <v>934756.125</v>
      </c>
      <c r="Y7">
        <v>936934.3125</v>
      </c>
    </row>
    <row r="8" spans="1:25" x14ac:dyDescent="0.2">
      <c r="A8" t="s">
        <v>347</v>
      </c>
      <c r="B8">
        <v>22207.691409999999</v>
      </c>
      <c r="C8">
        <v>10139.464840000001</v>
      </c>
      <c r="D8">
        <v>11191.58887</v>
      </c>
      <c r="E8">
        <v>85177.007809999996</v>
      </c>
      <c r="F8">
        <v>17705.458979999999</v>
      </c>
      <c r="G8">
        <v>28400.82617</v>
      </c>
      <c r="H8">
        <v>44781.628909999999</v>
      </c>
      <c r="I8">
        <v>28484.17383</v>
      </c>
      <c r="L8">
        <v>95449.03125</v>
      </c>
      <c r="M8">
        <v>40763.476560000003</v>
      </c>
      <c r="N8">
        <v>55314.144529999998</v>
      </c>
      <c r="O8">
        <v>66716.40625</v>
      </c>
      <c r="P8">
        <v>70783.53125</v>
      </c>
      <c r="Q8">
        <v>48580.058590000001</v>
      </c>
      <c r="R8">
        <v>24069.04883</v>
      </c>
      <c r="S8">
        <v>354209.6875</v>
      </c>
      <c r="T8">
        <v>872128.25</v>
      </c>
      <c r="U8">
        <v>254536.5938</v>
      </c>
      <c r="V8">
        <v>999305.0625</v>
      </c>
      <c r="W8">
        <v>5965257.5</v>
      </c>
      <c r="X8">
        <v>171256.7188</v>
      </c>
      <c r="Y8">
        <v>71691.8125</v>
      </c>
    </row>
    <row r="9" spans="1:25" x14ac:dyDescent="0.2">
      <c r="A9" t="s">
        <v>352</v>
      </c>
      <c r="E9">
        <v>6065.5629879999997</v>
      </c>
      <c r="F9">
        <v>13945.119140000001</v>
      </c>
      <c r="G9">
        <v>23378.113280000001</v>
      </c>
      <c r="H9">
        <v>28743.66992</v>
      </c>
      <c r="I9">
        <v>11441.002930000001</v>
      </c>
      <c r="J9">
        <v>5132.4838870000003</v>
      </c>
      <c r="K9">
        <v>9489.5927730000003</v>
      </c>
      <c r="L9">
        <v>17242.320309999999</v>
      </c>
      <c r="M9">
        <v>9948.4931639999995</v>
      </c>
      <c r="N9">
        <v>9289.2363280000009</v>
      </c>
      <c r="O9">
        <v>15386.49121</v>
      </c>
      <c r="P9">
        <v>15924.170899999999</v>
      </c>
      <c r="S9">
        <v>88087.671879999994</v>
      </c>
      <c r="T9">
        <v>237517.2813</v>
      </c>
      <c r="U9">
        <v>91963.71875</v>
      </c>
      <c r="V9">
        <v>320542.875</v>
      </c>
      <c r="W9">
        <v>2566260</v>
      </c>
      <c r="Y9">
        <v>3762.52124</v>
      </c>
    </row>
    <row r="10" spans="1:25" x14ac:dyDescent="0.2">
      <c r="A10" t="s">
        <v>982</v>
      </c>
      <c r="E10">
        <v>2401926.25</v>
      </c>
      <c r="F10">
        <v>417699.78129999997</v>
      </c>
      <c r="G10">
        <v>754146</v>
      </c>
      <c r="H10">
        <v>612831.125</v>
      </c>
      <c r="I10">
        <v>984429.4375</v>
      </c>
      <c r="L10">
        <v>303783.8125</v>
      </c>
      <c r="M10">
        <v>335535.84379999997</v>
      </c>
      <c r="N10">
        <v>350771.8125</v>
      </c>
      <c r="O10">
        <v>385157.5625</v>
      </c>
      <c r="P10">
        <v>369004.1875</v>
      </c>
      <c r="W10">
        <v>95885.710940000004</v>
      </c>
    </row>
    <row r="11" spans="1:25" x14ac:dyDescent="0.2">
      <c r="A11" t="s">
        <v>1935</v>
      </c>
      <c r="B11">
        <v>43655.707029999998</v>
      </c>
      <c r="E11">
        <v>38371136</v>
      </c>
      <c r="F11">
        <v>6887472.5</v>
      </c>
      <c r="G11">
        <v>3721679.75</v>
      </c>
      <c r="H11">
        <v>8605384</v>
      </c>
      <c r="I11">
        <v>17519374</v>
      </c>
      <c r="J11">
        <v>186712.42189999999</v>
      </c>
      <c r="K11">
        <v>474719.625</v>
      </c>
      <c r="L11">
        <v>26136134</v>
      </c>
      <c r="M11">
        <v>20700226</v>
      </c>
      <c r="N11">
        <v>16811304</v>
      </c>
      <c r="O11">
        <v>32621904</v>
      </c>
      <c r="P11">
        <v>30595316</v>
      </c>
      <c r="Q11">
        <v>893659.6875</v>
      </c>
      <c r="R11">
        <v>278025.5</v>
      </c>
      <c r="S11">
        <v>450003</v>
      </c>
      <c r="T11">
        <v>2504146</v>
      </c>
      <c r="U11">
        <v>477208.78129999997</v>
      </c>
      <c r="V11">
        <v>1177090.125</v>
      </c>
      <c r="W11">
        <v>810123.25</v>
      </c>
    </row>
    <row r="12" spans="1:25" x14ac:dyDescent="0.2">
      <c r="A12" t="s">
        <v>1938</v>
      </c>
      <c r="B12">
        <v>53308.851560000003</v>
      </c>
      <c r="C12">
        <v>28106.48633</v>
      </c>
      <c r="D12">
        <v>19734.341799999998</v>
      </c>
      <c r="E12">
        <v>155001.29689999999</v>
      </c>
      <c r="F12">
        <v>61594.628909999999</v>
      </c>
      <c r="G12">
        <v>78766.96875</v>
      </c>
      <c r="H12">
        <v>150776.625</v>
      </c>
      <c r="I12">
        <v>59998.757810000003</v>
      </c>
      <c r="J12">
        <v>15437.48633</v>
      </c>
      <c r="K12">
        <v>30250.212889999999</v>
      </c>
      <c r="L12">
        <v>10765.496090000001</v>
      </c>
      <c r="M12">
        <v>10429.76172</v>
      </c>
      <c r="N12">
        <v>8588.9189449999994</v>
      </c>
      <c r="O12">
        <v>16874.619139999999</v>
      </c>
      <c r="P12">
        <v>16798.523440000001</v>
      </c>
      <c r="Q12">
        <v>19721.109380000002</v>
      </c>
      <c r="R12">
        <v>8598.9667969999991</v>
      </c>
      <c r="S12">
        <v>1223178.125</v>
      </c>
      <c r="T12">
        <v>1417565.25</v>
      </c>
      <c r="U12">
        <v>530007.3125</v>
      </c>
      <c r="V12">
        <v>1015411</v>
      </c>
      <c r="W12">
        <v>48819.140630000002</v>
      </c>
      <c r="X12">
        <v>8488.1142579999996</v>
      </c>
      <c r="Y12">
        <v>8823.0009769999997</v>
      </c>
    </row>
    <row r="13" spans="1:25" x14ac:dyDescent="0.2">
      <c r="A13" t="s">
        <v>2251</v>
      </c>
      <c r="B13">
        <v>6836.7221680000002</v>
      </c>
      <c r="C13">
        <v>3065.0888669999999</v>
      </c>
      <c r="E13">
        <v>3469367.25</v>
      </c>
      <c r="F13">
        <v>526406.625</v>
      </c>
      <c r="G13">
        <v>1027425.063</v>
      </c>
      <c r="H13">
        <v>1203459.875</v>
      </c>
      <c r="I13">
        <v>2114552.25</v>
      </c>
      <c r="J13">
        <v>16421.01367</v>
      </c>
      <c r="K13">
        <v>11666.15137</v>
      </c>
      <c r="L13">
        <v>750789.75</v>
      </c>
      <c r="M13">
        <v>667431.75</v>
      </c>
      <c r="N13">
        <v>647314.375</v>
      </c>
      <c r="O13">
        <v>756159.875</v>
      </c>
      <c r="P13">
        <v>499949</v>
      </c>
      <c r="Q13">
        <v>1699712.25</v>
      </c>
      <c r="R13">
        <v>79210.25</v>
      </c>
      <c r="S13">
        <v>223684.23439999999</v>
      </c>
      <c r="T13">
        <v>159378.7813</v>
      </c>
      <c r="U13">
        <v>256400.10939999999</v>
      </c>
      <c r="V13">
        <v>165906.92189999999</v>
      </c>
      <c r="W13">
        <v>540987.6875</v>
      </c>
      <c r="X13">
        <v>6195.2265630000002</v>
      </c>
      <c r="Y13">
        <v>3034.679443</v>
      </c>
    </row>
    <row r="14" spans="1:25" x14ac:dyDescent="0.2">
      <c r="A14" t="s">
        <v>367</v>
      </c>
      <c r="B14">
        <v>28418.273440000001</v>
      </c>
      <c r="C14">
        <v>18411.316409999999</v>
      </c>
      <c r="E14">
        <v>47529072</v>
      </c>
      <c r="F14">
        <v>15829425</v>
      </c>
      <c r="G14">
        <v>19396998</v>
      </c>
      <c r="H14">
        <v>33538250</v>
      </c>
      <c r="I14">
        <v>32783878</v>
      </c>
      <c r="J14">
        <v>31715.849610000001</v>
      </c>
      <c r="K14">
        <v>212108.5</v>
      </c>
      <c r="L14">
        <v>2811098.5</v>
      </c>
      <c r="M14">
        <v>3047465</v>
      </c>
      <c r="N14">
        <v>2272382.75</v>
      </c>
      <c r="O14">
        <v>2392696.25</v>
      </c>
      <c r="P14">
        <v>2396030.5</v>
      </c>
      <c r="Q14">
        <v>278597.34379999997</v>
      </c>
      <c r="R14">
        <v>242663.64060000001</v>
      </c>
      <c r="S14">
        <v>27298786</v>
      </c>
      <c r="T14">
        <v>18937462</v>
      </c>
      <c r="U14">
        <v>28193180</v>
      </c>
      <c r="V14">
        <v>12272651</v>
      </c>
      <c r="W14">
        <v>7939211</v>
      </c>
      <c r="X14">
        <v>30455.41992</v>
      </c>
      <c r="Y14">
        <v>214686.8125</v>
      </c>
    </row>
    <row r="15" spans="1:25" x14ac:dyDescent="0.2">
      <c r="A15" t="s">
        <v>372</v>
      </c>
      <c r="B15">
        <v>29677.273440000001</v>
      </c>
      <c r="C15">
        <v>14754.789059999999</v>
      </c>
      <c r="D15">
        <v>29534.380860000001</v>
      </c>
      <c r="E15">
        <v>8943163</v>
      </c>
      <c r="F15">
        <v>2944722.5</v>
      </c>
      <c r="G15">
        <v>5657254</v>
      </c>
      <c r="H15">
        <v>4368452</v>
      </c>
      <c r="I15">
        <v>3190607.5</v>
      </c>
      <c r="J15">
        <v>139927.82810000001</v>
      </c>
      <c r="K15">
        <v>144598.57810000001</v>
      </c>
      <c r="L15">
        <v>1231376</v>
      </c>
      <c r="M15">
        <v>841586.5625</v>
      </c>
      <c r="N15">
        <v>1171654.875</v>
      </c>
      <c r="O15">
        <v>1452327.125</v>
      </c>
      <c r="P15">
        <v>753992.4375</v>
      </c>
      <c r="Q15">
        <v>208412.23439999999</v>
      </c>
      <c r="R15">
        <v>330041.84379999997</v>
      </c>
      <c r="S15">
        <v>936190.75</v>
      </c>
      <c r="T15">
        <v>3475691.25</v>
      </c>
      <c r="U15">
        <v>619765</v>
      </c>
      <c r="V15">
        <v>2682729.5</v>
      </c>
      <c r="W15">
        <v>22719182</v>
      </c>
      <c r="X15">
        <v>527375.4375</v>
      </c>
      <c r="Y15">
        <v>1137263.75</v>
      </c>
    </row>
    <row r="16" spans="1:25" x14ac:dyDescent="0.2">
      <c r="A16" t="s">
        <v>1022</v>
      </c>
      <c r="B16">
        <v>238821.125</v>
      </c>
      <c r="C16">
        <v>118994.25780000001</v>
      </c>
      <c r="D16">
        <v>131525.17189999999</v>
      </c>
      <c r="E16">
        <v>2809240</v>
      </c>
      <c r="F16">
        <v>1191237.25</v>
      </c>
      <c r="G16">
        <v>2164901.75</v>
      </c>
      <c r="H16">
        <v>1992689.625</v>
      </c>
      <c r="I16">
        <v>2042328.625</v>
      </c>
      <c r="J16">
        <v>254415.8125</v>
      </c>
      <c r="K16">
        <v>377817.6875</v>
      </c>
      <c r="L16">
        <v>379622.4375</v>
      </c>
      <c r="M16">
        <v>335690.875</v>
      </c>
      <c r="N16">
        <v>354925.59379999997</v>
      </c>
      <c r="O16">
        <v>387157.6875</v>
      </c>
      <c r="P16">
        <v>276410.46879999997</v>
      </c>
      <c r="Q16">
        <v>685443.625</v>
      </c>
      <c r="R16">
        <v>138985.5</v>
      </c>
      <c r="S16">
        <v>70431.445309999996</v>
      </c>
      <c r="T16">
        <v>72258.703129999994</v>
      </c>
      <c r="U16">
        <v>57442.320310000003</v>
      </c>
      <c r="V16">
        <v>59616.296880000002</v>
      </c>
      <c r="W16">
        <v>3240815.25</v>
      </c>
      <c r="X16">
        <v>146465.82810000001</v>
      </c>
      <c r="Y16">
        <v>89619.28125</v>
      </c>
    </row>
    <row r="17" spans="1:25" x14ac:dyDescent="0.2">
      <c r="A17" t="s">
        <v>1950</v>
      </c>
      <c r="E17">
        <v>133166.32810000001</v>
      </c>
      <c r="F17">
        <v>96144.203129999994</v>
      </c>
      <c r="G17">
        <v>49762.644529999998</v>
      </c>
      <c r="H17">
        <v>42410.1875</v>
      </c>
      <c r="I17">
        <v>81934.351559999996</v>
      </c>
      <c r="K17">
        <v>8844.8818360000005</v>
      </c>
      <c r="L17">
        <v>14841.60449</v>
      </c>
      <c r="M17">
        <v>16843.65625</v>
      </c>
      <c r="N17">
        <v>15105.91699</v>
      </c>
      <c r="O17">
        <v>29148.195309999999</v>
      </c>
      <c r="P17">
        <v>26397.32617</v>
      </c>
      <c r="S17">
        <v>13519.818359999999</v>
      </c>
      <c r="T17">
        <v>10623.117190000001</v>
      </c>
      <c r="U17">
        <v>10589.000980000001</v>
      </c>
      <c r="V17">
        <v>6411.4331050000001</v>
      </c>
      <c r="W17">
        <v>38954.285159999999</v>
      </c>
      <c r="X17">
        <v>6566.2109380000002</v>
      </c>
    </row>
    <row r="18" spans="1:25" x14ac:dyDescent="0.2">
      <c r="A18" t="s">
        <v>384</v>
      </c>
      <c r="E18">
        <v>1625352.5</v>
      </c>
      <c r="F18">
        <v>601215.3125</v>
      </c>
      <c r="G18">
        <v>1810224.875</v>
      </c>
      <c r="H18">
        <v>805467.1875</v>
      </c>
      <c r="I18">
        <v>637831.8125</v>
      </c>
      <c r="L18">
        <v>1102836.875</v>
      </c>
      <c r="M18">
        <v>316525.6875</v>
      </c>
      <c r="N18">
        <v>392989.4375</v>
      </c>
      <c r="O18">
        <v>635167.3125</v>
      </c>
      <c r="P18">
        <v>529809.5625</v>
      </c>
      <c r="W18">
        <v>887286.1875</v>
      </c>
      <c r="X18">
        <v>12003.9375</v>
      </c>
    </row>
    <row r="19" spans="1:25" x14ac:dyDescent="0.2">
      <c r="A19" t="s">
        <v>389</v>
      </c>
      <c r="C19">
        <v>3040.164307</v>
      </c>
      <c r="D19">
        <v>3177.1921390000002</v>
      </c>
      <c r="E19">
        <v>2296635.5</v>
      </c>
      <c r="F19">
        <v>1559099</v>
      </c>
      <c r="G19">
        <v>1638073.125</v>
      </c>
      <c r="H19">
        <v>2234455.75</v>
      </c>
      <c r="I19">
        <v>2319563.75</v>
      </c>
      <c r="J19">
        <v>24980.605469999999</v>
      </c>
      <c r="K19">
        <v>36808.160159999999</v>
      </c>
      <c r="L19">
        <v>855641.25</v>
      </c>
      <c r="M19">
        <v>1611618.25</v>
      </c>
      <c r="N19">
        <v>1512516.875</v>
      </c>
      <c r="O19">
        <v>831547.9375</v>
      </c>
      <c r="P19">
        <v>563371.125</v>
      </c>
      <c r="Q19">
        <v>24703.914059999999</v>
      </c>
      <c r="R19">
        <v>20010.32617</v>
      </c>
      <c r="S19">
        <v>395312.0625</v>
      </c>
      <c r="T19">
        <v>481249.375</v>
      </c>
      <c r="U19">
        <v>411259.71879999997</v>
      </c>
      <c r="V19">
        <v>493065.6875</v>
      </c>
      <c r="W19">
        <v>10116285</v>
      </c>
      <c r="X19">
        <v>17061.720700000002</v>
      </c>
      <c r="Y19">
        <v>30430.123049999998</v>
      </c>
    </row>
    <row r="20" spans="1:25" x14ac:dyDescent="0.2">
      <c r="A20" t="s">
        <v>2253</v>
      </c>
      <c r="E20">
        <v>4507482</v>
      </c>
      <c r="F20">
        <v>1276971</v>
      </c>
      <c r="G20">
        <v>2487946.75</v>
      </c>
      <c r="H20">
        <v>2183289.25</v>
      </c>
      <c r="I20">
        <v>10032255</v>
      </c>
      <c r="J20">
        <v>163156.04689999999</v>
      </c>
      <c r="K20">
        <v>371407.09379999997</v>
      </c>
      <c r="L20">
        <v>452397.71879999997</v>
      </c>
      <c r="M20">
        <v>221275.3125</v>
      </c>
      <c r="N20">
        <v>215503.32810000001</v>
      </c>
      <c r="O20">
        <v>718613.0625</v>
      </c>
      <c r="P20">
        <v>529008.25</v>
      </c>
      <c r="Q20">
        <v>130721.6719</v>
      </c>
      <c r="R20">
        <v>32936.816409999999</v>
      </c>
      <c r="W20">
        <v>9758971</v>
      </c>
      <c r="X20">
        <v>33400.914060000003</v>
      </c>
      <c r="Y20">
        <v>29264.46875</v>
      </c>
    </row>
    <row r="21" spans="1:25" x14ac:dyDescent="0.2">
      <c r="A21" t="s">
        <v>399</v>
      </c>
      <c r="B21">
        <v>14356.20703</v>
      </c>
      <c r="C21">
        <v>9521.5712889999995</v>
      </c>
      <c r="D21">
        <v>11415.82324</v>
      </c>
      <c r="E21">
        <v>796934.125</v>
      </c>
      <c r="F21">
        <v>798414.4375</v>
      </c>
      <c r="G21">
        <v>1601438.5</v>
      </c>
      <c r="H21">
        <v>1839950.875</v>
      </c>
      <c r="I21">
        <v>1139678.75</v>
      </c>
      <c r="J21">
        <v>49719.945310000003</v>
      </c>
      <c r="K21">
        <v>53242.148439999997</v>
      </c>
      <c r="L21">
        <v>422286.78129999997</v>
      </c>
      <c r="M21">
        <v>525561.5625</v>
      </c>
      <c r="N21">
        <v>830241.0625</v>
      </c>
      <c r="O21">
        <v>812907.1875</v>
      </c>
      <c r="P21">
        <v>220373.89060000001</v>
      </c>
      <c r="Q21">
        <v>39980.773439999997</v>
      </c>
      <c r="R21">
        <v>40496.179689999997</v>
      </c>
      <c r="S21">
        <v>159079.29689999999</v>
      </c>
      <c r="T21">
        <v>174965.85939999999</v>
      </c>
      <c r="U21">
        <v>176444.98439999999</v>
      </c>
      <c r="V21">
        <v>143715.0313</v>
      </c>
      <c r="W21">
        <v>166957.125</v>
      </c>
      <c r="X21">
        <v>27051.191409999999</v>
      </c>
      <c r="Y21">
        <v>30464.964840000001</v>
      </c>
    </row>
    <row r="22" spans="1:25" x14ac:dyDescent="0.2">
      <c r="A22" t="s">
        <v>1047</v>
      </c>
      <c r="B22">
        <v>12071.11621</v>
      </c>
      <c r="C22">
        <v>9154.9873050000006</v>
      </c>
      <c r="D22">
        <v>9739.4609380000002</v>
      </c>
      <c r="E22">
        <v>2369080.25</v>
      </c>
      <c r="F22">
        <v>882350</v>
      </c>
      <c r="G22">
        <v>1432921.5</v>
      </c>
      <c r="H22">
        <v>2168254.75</v>
      </c>
      <c r="I22">
        <v>2329090</v>
      </c>
      <c r="J22">
        <v>114713.8594</v>
      </c>
      <c r="K22">
        <v>168790.20310000001</v>
      </c>
      <c r="L22">
        <v>456968.53129999997</v>
      </c>
      <c r="M22">
        <v>479557</v>
      </c>
      <c r="N22">
        <v>519952</v>
      </c>
      <c r="O22">
        <v>696258.9375</v>
      </c>
      <c r="P22">
        <v>656882.9375</v>
      </c>
      <c r="Q22">
        <v>101110.71090000001</v>
      </c>
      <c r="R22">
        <v>52526.265630000002</v>
      </c>
      <c r="T22">
        <v>82598.242190000004</v>
      </c>
      <c r="V22">
        <v>16495.949219999999</v>
      </c>
      <c r="W22">
        <v>12935143</v>
      </c>
      <c r="X22">
        <v>87096.125</v>
      </c>
      <c r="Y22">
        <v>87770.625</v>
      </c>
    </row>
    <row r="23" spans="1:25" x14ac:dyDescent="0.2">
      <c r="A23" t="s">
        <v>1962</v>
      </c>
      <c r="B23">
        <v>49542.332029999998</v>
      </c>
      <c r="C23">
        <v>77725.335940000004</v>
      </c>
      <c r="D23">
        <v>88022</v>
      </c>
      <c r="E23">
        <v>4469285</v>
      </c>
      <c r="F23">
        <v>3292214</v>
      </c>
      <c r="G23">
        <v>4288292</v>
      </c>
      <c r="H23">
        <v>3886417</v>
      </c>
      <c r="I23">
        <v>2736391.75</v>
      </c>
      <c r="J23">
        <v>9215179</v>
      </c>
      <c r="K23">
        <v>9282859</v>
      </c>
      <c r="L23">
        <v>1480669.125</v>
      </c>
      <c r="M23">
        <v>859773.8125</v>
      </c>
      <c r="N23">
        <v>866254</v>
      </c>
      <c r="O23">
        <v>1359598.5</v>
      </c>
      <c r="P23">
        <v>1145655.625</v>
      </c>
      <c r="Q23">
        <v>2054775.75</v>
      </c>
      <c r="R23">
        <v>1808344.75</v>
      </c>
      <c r="S23">
        <v>763694.5625</v>
      </c>
      <c r="T23">
        <v>558933.8125</v>
      </c>
      <c r="U23">
        <v>741743.0625</v>
      </c>
      <c r="V23">
        <v>597298.25</v>
      </c>
      <c r="W23">
        <v>646928.3125</v>
      </c>
      <c r="X23">
        <v>886207.625</v>
      </c>
      <c r="Y23">
        <v>1255824.375</v>
      </c>
    </row>
    <row r="24" spans="1:25" x14ac:dyDescent="0.2">
      <c r="A24" t="s">
        <v>409</v>
      </c>
      <c r="E24">
        <v>3641047.25</v>
      </c>
      <c r="F24">
        <v>1034792.063</v>
      </c>
      <c r="G24">
        <v>2105204.75</v>
      </c>
      <c r="H24">
        <v>2479481</v>
      </c>
      <c r="I24">
        <v>2839631</v>
      </c>
      <c r="K24">
        <v>87171.109379999994</v>
      </c>
      <c r="L24">
        <v>1625125.375</v>
      </c>
      <c r="M24">
        <v>1810829.875</v>
      </c>
      <c r="N24">
        <v>4150669.5</v>
      </c>
      <c r="O24">
        <v>2432518</v>
      </c>
      <c r="P24">
        <v>1457859</v>
      </c>
      <c r="Q24">
        <v>3749552.75</v>
      </c>
      <c r="R24">
        <v>188203.07810000001</v>
      </c>
      <c r="S24">
        <v>2951960.25</v>
      </c>
      <c r="T24">
        <v>3729739.25</v>
      </c>
      <c r="U24">
        <v>1803907.375</v>
      </c>
      <c r="V24">
        <v>3236247.75</v>
      </c>
      <c r="W24">
        <v>22873412</v>
      </c>
      <c r="X24">
        <v>37039.96875</v>
      </c>
      <c r="Y24">
        <v>50609.292970000002</v>
      </c>
    </row>
    <row r="25" spans="1:25" x14ac:dyDescent="0.2">
      <c r="A25" t="s">
        <v>2389</v>
      </c>
      <c r="B25">
        <v>16841.46875</v>
      </c>
      <c r="C25">
        <v>13723.72754</v>
      </c>
      <c r="D25">
        <v>21697.953130000002</v>
      </c>
      <c r="E25">
        <v>235184.0938</v>
      </c>
      <c r="F25">
        <v>232700.5938</v>
      </c>
      <c r="G25">
        <v>327244.09379999997</v>
      </c>
      <c r="H25">
        <v>331000.75</v>
      </c>
      <c r="I25">
        <v>304304.71879999997</v>
      </c>
      <c r="J25">
        <v>395931.03129999997</v>
      </c>
      <c r="K25">
        <v>756943.375</v>
      </c>
      <c r="L25">
        <v>139308.42189999999</v>
      </c>
      <c r="M25">
        <v>212993.875</v>
      </c>
      <c r="N25">
        <v>394072.65629999997</v>
      </c>
      <c r="O25">
        <v>155109.3438</v>
      </c>
      <c r="P25">
        <v>140416.07810000001</v>
      </c>
      <c r="Q25">
        <v>399507.1875</v>
      </c>
      <c r="R25">
        <v>1277827.5</v>
      </c>
      <c r="S25">
        <v>218033.6563</v>
      </c>
      <c r="T25">
        <v>135097.64060000001</v>
      </c>
      <c r="U25">
        <v>173548.48439999999</v>
      </c>
      <c r="V25">
        <v>158004.125</v>
      </c>
      <c r="W25">
        <v>2181857.5</v>
      </c>
      <c r="X25">
        <v>164176.7813</v>
      </c>
      <c r="Y25">
        <v>1024827.313</v>
      </c>
    </row>
    <row r="26" spans="1:25" x14ac:dyDescent="0.2">
      <c r="A26" t="s">
        <v>421</v>
      </c>
      <c r="B26">
        <v>156319.29689999999</v>
      </c>
      <c r="C26">
        <v>57485.984380000002</v>
      </c>
      <c r="D26">
        <v>75097.960940000004</v>
      </c>
      <c r="E26">
        <v>413678496</v>
      </c>
      <c r="F26">
        <v>99159344</v>
      </c>
      <c r="G26">
        <v>243245136</v>
      </c>
      <c r="H26">
        <v>301162016</v>
      </c>
      <c r="I26">
        <v>238687360</v>
      </c>
      <c r="J26">
        <v>3739384</v>
      </c>
      <c r="K26">
        <v>9012721</v>
      </c>
      <c r="L26">
        <v>255493024</v>
      </c>
      <c r="M26">
        <v>301572192</v>
      </c>
      <c r="N26">
        <v>311413056</v>
      </c>
      <c r="O26">
        <v>185526176</v>
      </c>
      <c r="P26">
        <v>202545728</v>
      </c>
      <c r="Q26">
        <v>21085782</v>
      </c>
      <c r="R26">
        <v>6918847.5</v>
      </c>
      <c r="S26">
        <v>196568272</v>
      </c>
      <c r="T26">
        <v>322734976</v>
      </c>
      <c r="U26">
        <v>173348448</v>
      </c>
      <c r="V26">
        <v>241422288</v>
      </c>
      <c r="W26">
        <v>156937200</v>
      </c>
      <c r="X26">
        <v>4517493</v>
      </c>
      <c r="Y26">
        <v>5486836</v>
      </c>
    </row>
    <row r="27" spans="1:25" x14ac:dyDescent="0.2">
      <c r="A27" t="s">
        <v>428</v>
      </c>
      <c r="B27">
        <v>33857.457029999998</v>
      </c>
      <c r="C27">
        <v>19957.884770000001</v>
      </c>
      <c r="D27">
        <v>24933.45117</v>
      </c>
      <c r="E27">
        <v>16512103</v>
      </c>
      <c r="F27">
        <v>5925428</v>
      </c>
      <c r="G27">
        <v>10423428</v>
      </c>
      <c r="H27">
        <v>12308881</v>
      </c>
      <c r="I27">
        <v>12362513</v>
      </c>
      <c r="J27">
        <v>697122.5625</v>
      </c>
      <c r="K27">
        <v>15779019</v>
      </c>
      <c r="L27">
        <v>15718061</v>
      </c>
      <c r="M27">
        <v>8171447.5</v>
      </c>
      <c r="N27">
        <v>21116782</v>
      </c>
      <c r="O27">
        <v>13838819</v>
      </c>
      <c r="P27">
        <v>11530820</v>
      </c>
      <c r="Q27">
        <v>3839734</v>
      </c>
      <c r="R27">
        <v>1329347.5</v>
      </c>
      <c r="S27">
        <v>13215937</v>
      </c>
      <c r="T27">
        <v>15375394</v>
      </c>
      <c r="U27">
        <v>15394573</v>
      </c>
      <c r="V27">
        <v>11722723</v>
      </c>
      <c r="W27">
        <v>42570360</v>
      </c>
      <c r="X27">
        <v>1610541.125</v>
      </c>
      <c r="Y27">
        <v>1615817.125</v>
      </c>
    </row>
    <row r="28" spans="1:25" x14ac:dyDescent="0.2">
      <c r="A28" t="s">
        <v>1068</v>
      </c>
      <c r="B28">
        <v>11456.287109999999</v>
      </c>
      <c r="E28">
        <v>12640087</v>
      </c>
      <c r="F28">
        <v>3804990.75</v>
      </c>
      <c r="G28">
        <v>6677753</v>
      </c>
      <c r="H28">
        <v>15102034</v>
      </c>
      <c r="I28">
        <v>3321324.25</v>
      </c>
      <c r="J28">
        <v>39043.316409999999</v>
      </c>
      <c r="K28">
        <v>136689.75</v>
      </c>
      <c r="L28">
        <v>201727.2188</v>
      </c>
      <c r="M28">
        <v>88103.367190000004</v>
      </c>
      <c r="N28">
        <v>57250.378909999999</v>
      </c>
      <c r="O28">
        <v>151036.57810000001</v>
      </c>
      <c r="P28">
        <v>153133.89060000001</v>
      </c>
      <c r="Q28">
        <v>255075.0938</v>
      </c>
      <c r="R28">
        <v>181926.7188</v>
      </c>
      <c r="S28">
        <v>3662643.5</v>
      </c>
      <c r="T28">
        <v>2034036.5</v>
      </c>
      <c r="U28">
        <v>1451470.875</v>
      </c>
      <c r="V28">
        <v>1222850</v>
      </c>
      <c r="W28">
        <v>11087.554690000001</v>
      </c>
      <c r="Y28">
        <v>79967.992190000004</v>
      </c>
    </row>
    <row r="29" spans="1:25" x14ac:dyDescent="0.2">
      <c r="A29" t="s">
        <v>1071</v>
      </c>
      <c r="E29">
        <v>4381468</v>
      </c>
      <c r="F29">
        <v>2915363.25</v>
      </c>
      <c r="G29">
        <v>2475047.5</v>
      </c>
      <c r="H29">
        <v>4563404.5</v>
      </c>
      <c r="I29">
        <v>2924835.25</v>
      </c>
      <c r="J29">
        <v>5401.0878910000001</v>
      </c>
      <c r="K29">
        <v>22938.744139999999</v>
      </c>
      <c r="L29">
        <v>889952.125</v>
      </c>
      <c r="M29">
        <v>2347279.75</v>
      </c>
      <c r="N29">
        <v>1586202.125</v>
      </c>
      <c r="O29">
        <v>1860027.5</v>
      </c>
      <c r="P29">
        <v>1295670.375</v>
      </c>
      <c r="Q29">
        <v>17878.791020000001</v>
      </c>
      <c r="R29">
        <v>15994.630859999999</v>
      </c>
      <c r="S29">
        <v>164599.5313</v>
      </c>
      <c r="T29">
        <v>179425.375</v>
      </c>
      <c r="U29">
        <v>109919.7656</v>
      </c>
      <c r="V29">
        <v>106724.46090000001</v>
      </c>
      <c r="W29">
        <v>123481.2031</v>
      </c>
      <c r="Y29">
        <v>11349.17676</v>
      </c>
    </row>
    <row r="30" spans="1:25" x14ac:dyDescent="0.2">
      <c r="A30" t="s">
        <v>1081</v>
      </c>
      <c r="B30">
        <v>469554.71879999997</v>
      </c>
      <c r="C30">
        <v>317047.9375</v>
      </c>
      <c r="D30">
        <v>389288.53129999997</v>
      </c>
      <c r="E30">
        <v>48782604</v>
      </c>
      <c r="F30">
        <v>2673449.75</v>
      </c>
      <c r="G30">
        <v>8478630</v>
      </c>
      <c r="H30">
        <v>5964138.5</v>
      </c>
      <c r="I30">
        <v>18872160</v>
      </c>
      <c r="K30">
        <v>349940.25</v>
      </c>
      <c r="L30">
        <v>3661966.25</v>
      </c>
      <c r="M30">
        <v>3589110.5</v>
      </c>
      <c r="N30">
        <v>2428916.75</v>
      </c>
      <c r="O30">
        <v>5607525.5</v>
      </c>
      <c r="P30">
        <v>3726389</v>
      </c>
      <c r="Q30">
        <v>839422.25</v>
      </c>
      <c r="R30">
        <v>691599.4375</v>
      </c>
      <c r="S30">
        <v>8767152</v>
      </c>
      <c r="T30">
        <v>11245542</v>
      </c>
      <c r="U30">
        <v>4013207.75</v>
      </c>
      <c r="V30">
        <v>9108987</v>
      </c>
      <c r="W30">
        <v>57493564</v>
      </c>
      <c r="X30">
        <v>619491</v>
      </c>
      <c r="Y30">
        <v>1457188.25</v>
      </c>
    </row>
    <row r="31" spans="1:25" x14ac:dyDescent="0.2">
      <c r="A31" t="s">
        <v>1086</v>
      </c>
      <c r="E31">
        <v>26158682</v>
      </c>
      <c r="F31">
        <v>3712990</v>
      </c>
      <c r="G31">
        <v>8530403</v>
      </c>
      <c r="H31">
        <v>23599324</v>
      </c>
      <c r="I31">
        <v>16024634</v>
      </c>
      <c r="L31">
        <v>714835.625</v>
      </c>
      <c r="M31">
        <v>2018310.25</v>
      </c>
      <c r="N31">
        <v>663252.8125</v>
      </c>
      <c r="O31">
        <v>989490.25</v>
      </c>
      <c r="P31">
        <v>1210358.375</v>
      </c>
      <c r="Q31">
        <v>23939.140630000002</v>
      </c>
      <c r="R31">
        <v>53191.804689999997</v>
      </c>
      <c r="S31">
        <v>6685551.5</v>
      </c>
      <c r="T31">
        <v>6351703</v>
      </c>
      <c r="U31">
        <v>6694930.5</v>
      </c>
      <c r="V31">
        <v>3885521.5</v>
      </c>
      <c r="W31">
        <v>51350.125</v>
      </c>
      <c r="X31">
        <v>23481.814450000002</v>
      </c>
      <c r="Y31">
        <v>46850.347659999999</v>
      </c>
    </row>
    <row r="32" spans="1:25" x14ac:dyDescent="0.2">
      <c r="A32" t="s">
        <v>2252</v>
      </c>
      <c r="B32">
        <v>17183.578130000002</v>
      </c>
      <c r="C32">
        <v>16674.58008</v>
      </c>
      <c r="D32">
        <v>16084.20508</v>
      </c>
      <c r="E32">
        <v>1904192.5</v>
      </c>
      <c r="F32">
        <v>170964.125</v>
      </c>
      <c r="G32">
        <v>676783.75</v>
      </c>
      <c r="H32">
        <v>405298</v>
      </c>
      <c r="I32">
        <v>1020662.625</v>
      </c>
      <c r="L32">
        <v>4764322</v>
      </c>
      <c r="M32">
        <v>7316272</v>
      </c>
      <c r="N32">
        <v>4187109.5</v>
      </c>
      <c r="O32">
        <v>1328670.75</v>
      </c>
      <c r="P32">
        <v>7032590.5</v>
      </c>
      <c r="Q32">
        <v>166950.85939999999</v>
      </c>
      <c r="R32">
        <v>259740.6875</v>
      </c>
      <c r="S32">
        <v>16200783</v>
      </c>
      <c r="T32">
        <v>12899853</v>
      </c>
      <c r="U32">
        <v>14537645</v>
      </c>
      <c r="V32">
        <v>13969695</v>
      </c>
      <c r="W32">
        <v>41220.886720000002</v>
      </c>
      <c r="X32">
        <v>705857.1875</v>
      </c>
      <c r="Y32">
        <v>9824488</v>
      </c>
    </row>
    <row r="33" spans="1:25" x14ac:dyDescent="0.2">
      <c r="A33" t="s">
        <v>447</v>
      </c>
      <c r="B33">
        <v>17685.125</v>
      </c>
      <c r="E33">
        <v>9166486</v>
      </c>
      <c r="F33">
        <v>16828458</v>
      </c>
      <c r="G33">
        <v>8804320</v>
      </c>
      <c r="H33">
        <v>9769920</v>
      </c>
      <c r="I33">
        <v>18301318</v>
      </c>
      <c r="J33">
        <v>28177.498049999998</v>
      </c>
      <c r="K33">
        <v>44683.117189999997</v>
      </c>
      <c r="L33">
        <v>1770162.125</v>
      </c>
      <c r="M33">
        <v>2891552.5</v>
      </c>
      <c r="N33">
        <v>2093309.75</v>
      </c>
      <c r="O33">
        <v>3930784.5</v>
      </c>
      <c r="P33">
        <v>2647397.25</v>
      </c>
      <c r="Q33">
        <v>22358.884770000001</v>
      </c>
      <c r="R33">
        <v>16787.275389999999</v>
      </c>
      <c r="S33">
        <v>1458568</v>
      </c>
      <c r="T33">
        <v>1070125.875</v>
      </c>
      <c r="U33">
        <v>901258.9375</v>
      </c>
      <c r="V33">
        <v>1333304</v>
      </c>
      <c r="W33">
        <v>3123839.25</v>
      </c>
      <c r="X33">
        <v>44986.332029999998</v>
      </c>
      <c r="Y33">
        <v>24088.373049999998</v>
      </c>
    </row>
    <row r="34" spans="1:25" x14ac:dyDescent="0.2">
      <c r="A34" t="s">
        <v>2255</v>
      </c>
      <c r="B34">
        <v>1808116.375</v>
      </c>
      <c r="C34">
        <v>2058811.5</v>
      </c>
      <c r="D34">
        <v>2028096</v>
      </c>
      <c r="E34">
        <v>1095462400</v>
      </c>
      <c r="F34">
        <v>535529184</v>
      </c>
      <c r="G34">
        <v>769102720</v>
      </c>
      <c r="H34">
        <v>816540480</v>
      </c>
      <c r="I34">
        <v>763280384</v>
      </c>
      <c r="J34">
        <v>94399320</v>
      </c>
      <c r="K34">
        <v>312341344</v>
      </c>
      <c r="L34">
        <v>274002304</v>
      </c>
      <c r="M34">
        <v>216519920</v>
      </c>
      <c r="N34">
        <v>339142144</v>
      </c>
      <c r="O34">
        <v>327046528</v>
      </c>
      <c r="P34">
        <v>203880000</v>
      </c>
      <c r="Q34">
        <v>213870624</v>
      </c>
      <c r="R34">
        <v>194089584</v>
      </c>
      <c r="S34">
        <v>641610816</v>
      </c>
      <c r="T34">
        <v>510912608</v>
      </c>
      <c r="U34">
        <v>432102336</v>
      </c>
      <c r="V34">
        <v>257586880</v>
      </c>
      <c r="W34">
        <v>671416512</v>
      </c>
      <c r="X34">
        <v>75672088</v>
      </c>
      <c r="Y34">
        <v>126656672</v>
      </c>
    </row>
    <row r="35" spans="1:25" x14ac:dyDescent="0.2">
      <c r="A35" t="s">
        <v>1986</v>
      </c>
      <c r="B35">
        <v>5922.6933589999999</v>
      </c>
      <c r="E35">
        <v>5450.8725590000004</v>
      </c>
      <c r="G35">
        <v>11615.14941</v>
      </c>
      <c r="H35">
        <v>9126.5585940000001</v>
      </c>
      <c r="L35">
        <v>18516.302729999999</v>
      </c>
      <c r="O35">
        <v>12901.860350000001</v>
      </c>
      <c r="Q35">
        <v>103078.5469</v>
      </c>
      <c r="S35">
        <v>37097.683590000001</v>
      </c>
      <c r="T35">
        <v>13307.85254</v>
      </c>
      <c r="V35">
        <v>16124.93945</v>
      </c>
      <c r="W35">
        <v>1928523.625</v>
      </c>
      <c r="X35">
        <v>33456.496090000001</v>
      </c>
      <c r="Y35">
        <v>9058.0410159999992</v>
      </c>
    </row>
    <row r="36" spans="1:25" x14ac:dyDescent="0.2">
      <c r="A36" t="s">
        <v>458</v>
      </c>
      <c r="E36">
        <v>5619725.5</v>
      </c>
      <c r="F36">
        <v>8131389.5</v>
      </c>
      <c r="G36">
        <v>10334392</v>
      </c>
      <c r="H36">
        <v>8737766</v>
      </c>
      <c r="I36">
        <v>5608341</v>
      </c>
      <c r="J36">
        <v>5808177.5</v>
      </c>
      <c r="K36">
        <v>9986775</v>
      </c>
      <c r="L36">
        <v>5135073</v>
      </c>
      <c r="M36">
        <v>5233983</v>
      </c>
      <c r="N36">
        <v>6519249.5</v>
      </c>
      <c r="O36">
        <v>5039177.5</v>
      </c>
      <c r="P36">
        <v>4937910.5</v>
      </c>
      <c r="Q36">
        <v>7788387</v>
      </c>
      <c r="R36">
        <v>14141623</v>
      </c>
      <c r="S36">
        <v>3561985.5</v>
      </c>
      <c r="T36">
        <v>6144409.5</v>
      </c>
      <c r="U36">
        <v>1736194.875</v>
      </c>
      <c r="V36">
        <v>2910742.75</v>
      </c>
      <c r="W36">
        <v>6876052.5</v>
      </c>
      <c r="X36">
        <v>2636990.25</v>
      </c>
      <c r="Y36">
        <v>6816385.5</v>
      </c>
    </row>
    <row r="37" spans="1:25" x14ac:dyDescent="0.2">
      <c r="A37" t="s">
        <v>1993</v>
      </c>
      <c r="B37">
        <v>9378.6904300000006</v>
      </c>
      <c r="C37">
        <v>9650.6435550000006</v>
      </c>
      <c r="D37">
        <v>8749.2597659999992</v>
      </c>
      <c r="E37">
        <v>1157873</v>
      </c>
      <c r="F37">
        <v>2206084.25</v>
      </c>
      <c r="G37">
        <v>1245768.625</v>
      </c>
      <c r="H37">
        <v>1227525.5</v>
      </c>
      <c r="I37">
        <v>2462443.5</v>
      </c>
      <c r="L37">
        <v>1183555.25</v>
      </c>
      <c r="M37">
        <v>2160871.25</v>
      </c>
      <c r="N37">
        <v>1037777.75</v>
      </c>
      <c r="O37">
        <v>876509.9375</v>
      </c>
      <c r="P37">
        <v>3055949</v>
      </c>
      <c r="Q37">
        <v>19908.583979999999</v>
      </c>
      <c r="R37">
        <v>31715.005860000001</v>
      </c>
      <c r="S37">
        <v>10730765</v>
      </c>
      <c r="T37">
        <v>8753076</v>
      </c>
      <c r="U37">
        <v>10969852</v>
      </c>
      <c r="V37">
        <v>8856099</v>
      </c>
      <c r="W37">
        <v>535353.8125</v>
      </c>
      <c r="X37">
        <v>126487.39840000001</v>
      </c>
      <c r="Y37">
        <v>55102.144529999998</v>
      </c>
    </row>
    <row r="38" spans="1:25" x14ac:dyDescent="0.2">
      <c r="A38" t="s">
        <v>2002</v>
      </c>
      <c r="B38">
        <v>7643.7080079999996</v>
      </c>
      <c r="D38">
        <v>3176.2514649999998</v>
      </c>
      <c r="E38">
        <v>442372.75</v>
      </c>
      <c r="F38">
        <v>144951.0938</v>
      </c>
      <c r="G38">
        <v>176643.2188</v>
      </c>
      <c r="H38">
        <v>210505.42189999999</v>
      </c>
      <c r="I38">
        <v>150669.17189999999</v>
      </c>
      <c r="L38">
        <v>69852.4375</v>
      </c>
      <c r="M38">
        <v>29182.373049999998</v>
      </c>
      <c r="N38">
        <v>25642.4375</v>
      </c>
      <c r="O38">
        <v>58348.328130000002</v>
      </c>
      <c r="P38">
        <v>141202.14060000001</v>
      </c>
      <c r="Q38">
        <v>211867.2188</v>
      </c>
      <c r="R38">
        <v>337374.34379999997</v>
      </c>
      <c r="S38">
        <v>98946872</v>
      </c>
      <c r="T38">
        <v>59099516</v>
      </c>
      <c r="U38">
        <v>181435952</v>
      </c>
      <c r="V38">
        <v>54184512</v>
      </c>
      <c r="W38">
        <v>8468440</v>
      </c>
      <c r="X38">
        <v>15038352</v>
      </c>
      <c r="Y38">
        <v>16438230</v>
      </c>
    </row>
    <row r="39" spans="1:25" x14ac:dyDescent="0.2">
      <c r="A39" t="s">
        <v>2390</v>
      </c>
      <c r="B39">
        <v>7603.7685549999997</v>
      </c>
      <c r="E39">
        <v>2240650.5</v>
      </c>
      <c r="F39">
        <v>492994.28129999997</v>
      </c>
      <c r="G39">
        <v>573566.5625</v>
      </c>
      <c r="H39">
        <v>683454.8125</v>
      </c>
      <c r="I39">
        <v>1406889</v>
      </c>
      <c r="J39">
        <v>193489.60939999999</v>
      </c>
      <c r="K39">
        <v>932187.9375</v>
      </c>
      <c r="L39">
        <v>19933860</v>
      </c>
      <c r="M39">
        <v>433899.46879999997</v>
      </c>
      <c r="N39">
        <v>3341823.25</v>
      </c>
      <c r="O39">
        <v>11380319</v>
      </c>
      <c r="P39">
        <v>9838641</v>
      </c>
      <c r="Q39">
        <v>98692616</v>
      </c>
      <c r="R39">
        <v>5940039.5</v>
      </c>
      <c r="S39">
        <v>182964.375</v>
      </c>
      <c r="T39">
        <v>286893.5625</v>
      </c>
      <c r="U39">
        <v>143547.0625</v>
      </c>
      <c r="V39">
        <v>463514.78129999997</v>
      </c>
      <c r="W39">
        <v>10153294</v>
      </c>
      <c r="X39">
        <v>35870.671880000002</v>
      </c>
      <c r="Y39">
        <v>100976.0469</v>
      </c>
    </row>
    <row r="40" spans="1:25" x14ac:dyDescent="0.2">
      <c r="A40" t="s">
        <v>469</v>
      </c>
      <c r="B40">
        <v>37629.132810000003</v>
      </c>
      <c r="C40">
        <v>13255.815430000001</v>
      </c>
      <c r="D40">
        <v>15660.11426</v>
      </c>
      <c r="E40">
        <v>167257.26560000001</v>
      </c>
      <c r="F40">
        <v>101403.99219999999</v>
      </c>
      <c r="G40">
        <v>138111.375</v>
      </c>
      <c r="H40">
        <v>167419.6875</v>
      </c>
      <c r="I40">
        <v>127065.02340000001</v>
      </c>
      <c r="J40">
        <v>113048.5781</v>
      </c>
      <c r="K40">
        <v>291698.59379999997</v>
      </c>
      <c r="L40">
        <v>54616.03125</v>
      </c>
      <c r="M40">
        <v>57354.121090000001</v>
      </c>
      <c r="N40">
        <v>70927.78125</v>
      </c>
      <c r="O40">
        <v>91634.40625</v>
      </c>
      <c r="P40">
        <v>41961.074220000002</v>
      </c>
      <c r="Q40">
        <v>204993.60939999999</v>
      </c>
      <c r="R40">
        <v>529334.875</v>
      </c>
      <c r="S40">
        <v>144897.20310000001</v>
      </c>
      <c r="T40">
        <v>89277.171879999994</v>
      </c>
      <c r="U40">
        <v>98580.789059999996</v>
      </c>
      <c r="V40">
        <v>73740.351559999996</v>
      </c>
      <c r="W40">
        <v>121082.6563</v>
      </c>
      <c r="X40">
        <v>119398.6563</v>
      </c>
      <c r="Y40">
        <v>412495.03129999997</v>
      </c>
    </row>
    <row r="41" spans="1:25" x14ac:dyDescent="0.2">
      <c r="A41" t="s">
        <v>474</v>
      </c>
      <c r="C41">
        <v>4622.142578</v>
      </c>
      <c r="D41">
        <v>3927.7148440000001</v>
      </c>
      <c r="E41">
        <v>342315.875</v>
      </c>
      <c r="F41">
        <v>595001.875</v>
      </c>
      <c r="G41">
        <v>329407.09379999997</v>
      </c>
      <c r="H41">
        <v>371242.40629999997</v>
      </c>
      <c r="I41">
        <v>189813.89060000001</v>
      </c>
      <c r="J41">
        <v>370941.40629999997</v>
      </c>
      <c r="K41">
        <v>916298.3125</v>
      </c>
      <c r="L41">
        <v>217090.9375</v>
      </c>
      <c r="M41">
        <v>160621.82810000001</v>
      </c>
      <c r="N41">
        <v>192131.76560000001</v>
      </c>
      <c r="O41">
        <v>283997.375</v>
      </c>
      <c r="P41">
        <v>78484.242190000004</v>
      </c>
      <c r="Q41">
        <v>455360.28129999997</v>
      </c>
      <c r="R41">
        <v>1115560.25</v>
      </c>
      <c r="S41">
        <v>410816.90629999997</v>
      </c>
      <c r="T41">
        <v>272019.40629999997</v>
      </c>
      <c r="U41">
        <v>427279.78129999997</v>
      </c>
      <c r="V41">
        <v>93691.21875</v>
      </c>
      <c r="W41">
        <v>835625.125</v>
      </c>
      <c r="X41">
        <v>1689500.5</v>
      </c>
      <c r="Y41">
        <v>1956765.5</v>
      </c>
    </row>
    <row r="42" spans="1:25" x14ac:dyDescent="0.2">
      <c r="A42" t="s">
        <v>1117</v>
      </c>
      <c r="B42">
        <v>28225.619139999999</v>
      </c>
      <c r="C42">
        <v>22061.677729999999</v>
      </c>
      <c r="D42">
        <v>40845.324220000002</v>
      </c>
      <c r="E42">
        <v>1380894.625</v>
      </c>
      <c r="F42">
        <v>393949.34379999997</v>
      </c>
      <c r="G42">
        <v>653000.4375</v>
      </c>
      <c r="H42">
        <v>960550.1875</v>
      </c>
      <c r="I42">
        <v>599447.875</v>
      </c>
      <c r="K42">
        <v>62346.160159999999</v>
      </c>
      <c r="L42">
        <v>301637.125</v>
      </c>
      <c r="M42">
        <v>72114.21875</v>
      </c>
      <c r="N42">
        <v>101917.58590000001</v>
      </c>
      <c r="O42">
        <v>200955.35939999999</v>
      </c>
      <c r="P42">
        <v>143164.8125</v>
      </c>
      <c r="Q42">
        <v>941218.8125</v>
      </c>
      <c r="R42">
        <v>186425.10939999999</v>
      </c>
      <c r="S42">
        <v>1982350.625</v>
      </c>
      <c r="T42">
        <v>966785.6875</v>
      </c>
      <c r="U42">
        <v>1361904.75</v>
      </c>
      <c r="V42">
        <v>682890.1875</v>
      </c>
      <c r="W42">
        <v>1891263.875</v>
      </c>
      <c r="X42">
        <v>163768.9375</v>
      </c>
      <c r="Y42">
        <v>197953.0625</v>
      </c>
    </row>
    <row r="43" spans="1:25" x14ac:dyDescent="0.2">
      <c r="A43" t="s">
        <v>2016</v>
      </c>
      <c r="E43">
        <v>83673.132809999996</v>
      </c>
      <c r="F43">
        <v>40549.542970000002</v>
      </c>
      <c r="G43">
        <v>100969.50780000001</v>
      </c>
      <c r="H43">
        <v>69754.28125</v>
      </c>
      <c r="I43">
        <v>43599.507810000003</v>
      </c>
      <c r="J43">
        <v>37925.832029999998</v>
      </c>
      <c r="K43">
        <v>107317.875</v>
      </c>
      <c r="L43">
        <v>25812.910159999999</v>
      </c>
      <c r="M43">
        <v>19175.605469999999</v>
      </c>
      <c r="N43">
        <v>19693.083979999999</v>
      </c>
      <c r="O43">
        <v>71122.601559999996</v>
      </c>
      <c r="P43">
        <v>17079.9375</v>
      </c>
      <c r="Q43">
        <v>187387.8438</v>
      </c>
      <c r="R43">
        <v>421862.6875</v>
      </c>
      <c r="W43">
        <v>135956.70310000001</v>
      </c>
      <c r="X43">
        <v>144381.7813</v>
      </c>
      <c r="Y43">
        <v>295844.9375</v>
      </c>
    </row>
    <row r="44" spans="1:25" x14ac:dyDescent="0.2">
      <c r="A44" t="s">
        <v>2020</v>
      </c>
      <c r="B44">
        <v>7486.126953</v>
      </c>
      <c r="C44">
        <v>11122.568359999999</v>
      </c>
      <c r="D44">
        <v>13116.00684</v>
      </c>
      <c r="E44">
        <v>277036.46879999997</v>
      </c>
      <c r="F44">
        <v>141419</v>
      </c>
      <c r="G44">
        <v>273987.625</v>
      </c>
      <c r="H44">
        <v>188575.04689999999</v>
      </c>
      <c r="I44">
        <v>88662.046879999994</v>
      </c>
      <c r="J44">
        <v>174508.9688</v>
      </c>
      <c r="K44">
        <v>1121391.875</v>
      </c>
      <c r="L44">
        <v>59964.828130000002</v>
      </c>
      <c r="M44">
        <v>50959.835939999997</v>
      </c>
      <c r="N44">
        <v>65425.996090000001</v>
      </c>
      <c r="O44">
        <v>170515.4375</v>
      </c>
      <c r="P44">
        <v>58067.042970000002</v>
      </c>
      <c r="Q44">
        <v>569097.9375</v>
      </c>
      <c r="R44">
        <v>3095137.75</v>
      </c>
      <c r="S44">
        <v>118751.5</v>
      </c>
      <c r="T44">
        <v>134445.04689999999</v>
      </c>
      <c r="U44">
        <v>104539.1094</v>
      </c>
      <c r="V44">
        <v>121049.0625</v>
      </c>
      <c r="W44">
        <v>261907.3438</v>
      </c>
      <c r="X44">
        <v>216330.01560000001</v>
      </c>
      <c r="Y44">
        <v>2183701.5</v>
      </c>
    </row>
    <row r="45" spans="1:25" x14ac:dyDescent="0.2">
      <c r="A45" t="s">
        <v>668</v>
      </c>
      <c r="E45">
        <v>55641568</v>
      </c>
      <c r="F45">
        <v>10017075</v>
      </c>
      <c r="G45">
        <v>34545556</v>
      </c>
      <c r="H45">
        <v>30616338</v>
      </c>
      <c r="I45">
        <v>10573815</v>
      </c>
      <c r="L45">
        <v>1058287.125</v>
      </c>
      <c r="M45">
        <v>1340735.75</v>
      </c>
      <c r="N45">
        <v>3243105.75</v>
      </c>
      <c r="O45">
        <v>1720219</v>
      </c>
      <c r="P45">
        <v>857462.4375</v>
      </c>
      <c r="S45">
        <v>204552.17189999999</v>
      </c>
      <c r="T45">
        <v>655468.0625</v>
      </c>
      <c r="U45">
        <v>99498.539059999996</v>
      </c>
      <c r="V45">
        <v>350590.34379999997</v>
      </c>
      <c r="W45">
        <v>731837.875</v>
      </c>
    </row>
    <row r="46" spans="1:25" x14ac:dyDescent="0.2">
      <c r="A46" t="s">
        <v>479</v>
      </c>
      <c r="B46">
        <v>17821.755860000001</v>
      </c>
      <c r="C46">
        <v>10622.905269999999</v>
      </c>
      <c r="D46">
        <v>12637.69238</v>
      </c>
      <c r="E46">
        <v>6350030.5</v>
      </c>
      <c r="F46">
        <v>2420753.25</v>
      </c>
      <c r="G46">
        <v>5557167.5</v>
      </c>
      <c r="H46">
        <v>3723499.5</v>
      </c>
      <c r="I46">
        <v>2379466.75</v>
      </c>
      <c r="J46">
        <v>975689.8125</v>
      </c>
      <c r="K46">
        <v>1812406.5</v>
      </c>
      <c r="L46">
        <v>2521823.75</v>
      </c>
      <c r="M46">
        <v>1464245.75</v>
      </c>
      <c r="N46">
        <v>1778171</v>
      </c>
      <c r="O46">
        <v>2087162.25</v>
      </c>
      <c r="P46">
        <v>1366345.125</v>
      </c>
      <c r="Q46">
        <v>4733681</v>
      </c>
      <c r="R46">
        <v>1261525.625</v>
      </c>
      <c r="S46">
        <v>765733</v>
      </c>
      <c r="T46">
        <v>650186.8125</v>
      </c>
      <c r="U46">
        <v>401581.90629999997</v>
      </c>
      <c r="V46">
        <v>420226.46879999997</v>
      </c>
      <c r="W46">
        <v>5877452.5</v>
      </c>
      <c r="X46">
        <v>962885.25</v>
      </c>
      <c r="Y46">
        <v>522527.40629999997</v>
      </c>
    </row>
    <row r="47" spans="1:25" x14ac:dyDescent="0.2">
      <c r="A47" t="s">
        <v>485</v>
      </c>
      <c r="E47">
        <v>226601.26560000001</v>
      </c>
      <c r="F47">
        <v>463598.9375</v>
      </c>
      <c r="G47">
        <v>1494521.875</v>
      </c>
      <c r="H47">
        <v>669213.3125</v>
      </c>
      <c r="I47">
        <v>294502.78129999997</v>
      </c>
      <c r="J47">
        <v>24565.63867</v>
      </c>
      <c r="K47">
        <v>44071.320310000003</v>
      </c>
      <c r="L47">
        <v>88829.632809999996</v>
      </c>
      <c r="M47">
        <v>226358.35939999999</v>
      </c>
      <c r="N47">
        <v>202665.45310000001</v>
      </c>
      <c r="O47">
        <v>491063.8125</v>
      </c>
      <c r="P47">
        <v>61540.738279999998</v>
      </c>
      <c r="Q47">
        <v>45073.851560000003</v>
      </c>
      <c r="R47">
        <v>43509.09375</v>
      </c>
      <c r="S47">
        <v>233117.7188</v>
      </c>
      <c r="T47">
        <v>162289.98439999999</v>
      </c>
      <c r="U47">
        <v>226005.82810000001</v>
      </c>
      <c r="V47">
        <v>75191.9375</v>
      </c>
      <c r="W47">
        <v>1197933.125</v>
      </c>
      <c r="X47">
        <v>28052.78125</v>
      </c>
      <c r="Y47">
        <v>45122.683590000001</v>
      </c>
    </row>
    <row r="48" spans="1:25" x14ac:dyDescent="0.2">
      <c r="A48" t="s">
        <v>489</v>
      </c>
      <c r="E48">
        <v>2869748.75</v>
      </c>
      <c r="F48">
        <v>225484.92189999999</v>
      </c>
      <c r="G48">
        <v>869509.6875</v>
      </c>
      <c r="H48">
        <v>1815758.25</v>
      </c>
      <c r="I48">
        <v>1120494.375</v>
      </c>
      <c r="L48">
        <v>328984.03129999997</v>
      </c>
      <c r="M48">
        <v>559440.125</v>
      </c>
      <c r="N48">
        <v>591227.8125</v>
      </c>
      <c r="O48">
        <v>435577.84379999997</v>
      </c>
      <c r="P48">
        <v>371904.625</v>
      </c>
      <c r="T48">
        <v>19830.01367</v>
      </c>
      <c r="W48">
        <v>129152.1094</v>
      </c>
      <c r="X48">
        <v>12401.95117</v>
      </c>
    </row>
    <row r="49" spans="1:25" x14ac:dyDescent="0.2">
      <c r="A49" t="s">
        <v>2033</v>
      </c>
      <c r="E49">
        <v>204229.14060000001</v>
      </c>
      <c r="F49">
        <v>414568.0625</v>
      </c>
      <c r="G49">
        <v>179626.875</v>
      </c>
      <c r="H49">
        <v>290336.65629999997</v>
      </c>
      <c r="I49">
        <v>279785.53129999997</v>
      </c>
      <c r="J49">
        <v>14453.47754</v>
      </c>
      <c r="K49">
        <v>18051.634770000001</v>
      </c>
      <c r="L49">
        <v>210801.23439999999</v>
      </c>
      <c r="M49">
        <v>359812.28129999997</v>
      </c>
      <c r="N49">
        <v>456008.6875</v>
      </c>
      <c r="O49">
        <v>408679.71879999997</v>
      </c>
      <c r="P49">
        <v>442788.15629999997</v>
      </c>
      <c r="Q49">
        <v>17047.974610000001</v>
      </c>
      <c r="R49">
        <v>17097.541020000001</v>
      </c>
      <c r="S49">
        <v>126231.2656</v>
      </c>
      <c r="T49">
        <v>227876.10939999999</v>
      </c>
      <c r="U49">
        <v>97415.382809999996</v>
      </c>
      <c r="V49">
        <v>104392.60159999999</v>
      </c>
      <c r="W49">
        <v>79818.804690000004</v>
      </c>
      <c r="X49">
        <v>26401.681639999999</v>
      </c>
      <c r="Y49">
        <v>60135.40625</v>
      </c>
    </row>
    <row r="50" spans="1:25" x14ac:dyDescent="0.2">
      <c r="A50" t="s">
        <v>494</v>
      </c>
      <c r="B50">
        <v>3942.8471679999998</v>
      </c>
      <c r="C50">
        <v>4894.1826170000004</v>
      </c>
      <c r="D50">
        <v>3437.2409670000002</v>
      </c>
      <c r="E50">
        <v>30976.21875</v>
      </c>
      <c r="F50">
        <v>19442.869139999999</v>
      </c>
      <c r="G50">
        <v>47202.878909999999</v>
      </c>
      <c r="H50">
        <v>46985.921880000002</v>
      </c>
      <c r="I50">
        <v>27926.474610000001</v>
      </c>
      <c r="J50">
        <v>17871.0625</v>
      </c>
      <c r="K50">
        <v>21280.697270000001</v>
      </c>
      <c r="L50">
        <v>62986.765630000002</v>
      </c>
      <c r="M50">
        <v>17753.591799999998</v>
      </c>
      <c r="N50">
        <v>20983.333979999999</v>
      </c>
      <c r="O50">
        <v>86220.148440000004</v>
      </c>
      <c r="P50">
        <v>72616.859379999994</v>
      </c>
      <c r="Q50">
        <v>364377.46879999997</v>
      </c>
      <c r="R50">
        <v>36077.019529999998</v>
      </c>
      <c r="S50">
        <v>38733.25</v>
      </c>
      <c r="T50">
        <v>41579.5</v>
      </c>
      <c r="U50">
        <v>47178.339840000001</v>
      </c>
      <c r="V50">
        <v>67124.429690000004</v>
      </c>
      <c r="W50">
        <v>17068352</v>
      </c>
      <c r="X50">
        <v>74292.476559999996</v>
      </c>
      <c r="Y50">
        <v>37356.832029999998</v>
      </c>
    </row>
    <row r="51" spans="1:25" x14ac:dyDescent="0.2">
      <c r="A51" t="s">
        <v>2039</v>
      </c>
      <c r="E51">
        <v>15341.92676</v>
      </c>
      <c r="G51">
        <v>8067.5039059999999</v>
      </c>
      <c r="H51">
        <v>10989.103520000001</v>
      </c>
      <c r="I51">
        <v>13709.018550000001</v>
      </c>
      <c r="L51">
        <v>19145.869139999999</v>
      </c>
      <c r="M51">
        <v>6734.9497069999998</v>
      </c>
      <c r="N51">
        <v>9129.1855469999991</v>
      </c>
      <c r="O51">
        <v>12057.160159999999</v>
      </c>
      <c r="P51">
        <v>12119.374019999999</v>
      </c>
      <c r="Q51">
        <v>46310.628909999999</v>
      </c>
      <c r="R51">
        <v>9803.7080079999996</v>
      </c>
      <c r="S51">
        <v>868975.4375</v>
      </c>
      <c r="T51">
        <v>727547.5</v>
      </c>
      <c r="U51">
        <v>2502246.25</v>
      </c>
      <c r="V51">
        <v>688743.875</v>
      </c>
      <c r="W51">
        <v>299808.15629999997</v>
      </c>
      <c r="X51">
        <v>486215.03129999997</v>
      </c>
      <c r="Y51">
        <v>425461.59379999997</v>
      </c>
    </row>
    <row r="52" spans="1:25" x14ac:dyDescent="0.2">
      <c r="A52" t="s">
        <v>510</v>
      </c>
      <c r="B52">
        <v>5682.7138670000004</v>
      </c>
      <c r="E52">
        <v>469777.125</v>
      </c>
      <c r="F52">
        <v>608263.9375</v>
      </c>
      <c r="G52">
        <v>268133.0625</v>
      </c>
      <c r="H52">
        <v>660292.5</v>
      </c>
      <c r="I52">
        <v>915160</v>
      </c>
      <c r="J52">
        <v>10968.027340000001</v>
      </c>
      <c r="K52">
        <v>23388.126950000002</v>
      </c>
      <c r="L52">
        <v>218561.5</v>
      </c>
      <c r="M52">
        <v>292265.84379999997</v>
      </c>
      <c r="N52">
        <v>169531.23439999999</v>
      </c>
      <c r="O52">
        <v>291242.1875</v>
      </c>
      <c r="P52">
        <v>278839.03129999997</v>
      </c>
      <c r="Q52">
        <v>10956.398440000001</v>
      </c>
      <c r="R52">
        <v>12130.097659999999</v>
      </c>
      <c r="S52">
        <v>214079.75</v>
      </c>
      <c r="T52">
        <v>219776.875</v>
      </c>
      <c r="U52">
        <v>114237.69530000001</v>
      </c>
      <c r="V52">
        <v>191728.7188</v>
      </c>
      <c r="W52">
        <v>56740.421880000002</v>
      </c>
      <c r="X52">
        <v>11815.132809999999</v>
      </c>
      <c r="Y52">
        <v>18319.957030000001</v>
      </c>
    </row>
    <row r="53" spans="1:25" x14ac:dyDescent="0.2">
      <c r="A53" t="s">
        <v>2256</v>
      </c>
      <c r="B53">
        <v>13911.24316</v>
      </c>
      <c r="C53">
        <v>4096.5634769999997</v>
      </c>
      <c r="D53">
        <v>6105.171875</v>
      </c>
      <c r="E53">
        <v>11855481</v>
      </c>
      <c r="F53">
        <v>2115668.75</v>
      </c>
      <c r="G53">
        <v>4825420.5</v>
      </c>
      <c r="H53">
        <v>8681622</v>
      </c>
      <c r="I53">
        <v>3435319</v>
      </c>
      <c r="J53">
        <v>3031.8344729999999</v>
      </c>
      <c r="K53">
        <v>166184.625</v>
      </c>
      <c r="L53">
        <v>175434.875</v>
      </c>
      <c r="M53">
        <v>196971.64060000001</v>
      </c>
      <c r="N53">
        <v>116206.7813</v>
      </c>
      <c r="O53">
        <v>412186.1875</v>
      </c>
      <c r="P53">
        <v>172405.0938</v>
      </c>
      <c r="Q53">
        <v>369503.21879999997</v>
      </c>
      <c r="R53">
        <v>86828.539059999996</v>
      </c>
      <c r="W53">
        <v>2960079.75</v>
      </c>
      <c r="X53">
        <v>15765.112300000001</v>
      </c>
      <c r="Y53">
        <v>51557.285159999999</v>
      </c>
    </row>
    <row r="54" spans="1:25" x14ac:dyDescent="0.2">
      <c r="A54" t="s">
        <v>1194</v>
      </c>
      <c r="B54">
        <v>7656.0795900000003</v>
      </c>
      <c r="C54">
        <v>5417.4125979999999</v>
      </c>
      <c r="D54">
        <v>6028.9526370000003</v>
      </c>
      <c r="E54">
        <v>21150.853520000001</v>
      </c>
      <c r="F54">
        <v>8354.2900389999995</v>
      </c>
      <c r="G54">
        <v>10135.683590000001</v>
      </c>
      <c r="H54">
        <v>9107.2597659999992</v>
      </c>
      <c r="I54">
        <v>6043.0874020000001</v>
      </c>
      <c r="J54">
        <v>9114.0751949999994</v>
      </c>
      <c r="K54">
        <v>7352.9902339999999</v>
      </c>
      <c r="L54">
        <v>7101.8432620000003</v>
      </c>
      <c r="M54">
        <v>5758.294922</v>
      </c>
      <c r="N54">
        <v>7165.4931640000004</v>
      </c>
      <c r="P54">
        <v>8992.2421880000002</v>
      </c>
      <c r="Q54">
        <v>7404.3081050000001</v>
      </c>
      <c r="R54">
        <v>18299.58008</v>
      </c>
      <c r="S54">
        <v>724257.125</v>
      </c>
      <c r="T54">
        <v>788584.0625</v>
      </c>
      <c r="U54">
        <v>585759.4375</v>
      </c>
      <c r="V54">
        <v>885893.6875</v>
      </c>
      <c r="W54">
        <v>152064.6563</v>
      </c>
      <c r="X54">
        <v>23263.082030000001</v>
      </c>
      <c r="Y54">
        <v>35332.644529999998</v>
      </c>
    </row>
    <row r="55" spans="1:25" x14ac:dyDescent="0.2">
      <c r="A55" s="31" t="s">
        <v>2401</v>
      </c>
      <c r="B55">
        <v>24231.917969999999</v>
      </c>
      <c r="C55">
        <v>21171.400389999999</v>
      </c>
      <c r="E55">
        <v>17001670</v>
      </c>
      <c r="F55">
        <v>3414383</v>
      </c>
      <c r="G55">
        <v>5738945</v>
      </c>
      <c r="H55">
        <v>768336.25</v>
      </c>
      <c r="I55">
        <v>8109926.5</v>
      </c>
      <c r="L55">
        <v>1522174.25</v>
      </c>
      <c r="M55">
        <v>1031228.25</v>
      </c>
      <c r="N55">
        <v>731175.125</v>
      </c>
      <c r="O55">
        <v>897588.4375</v>
      </c>
      <c r="P55">
        <v>1083199.5</v>
      </c>
      <c r="Q55">
        <v>3104757.25</v>
      </c>
      <c r="R55">
        <v>306437.28129999997</v>
      </c>
      <c r="S55">
        <v>4499623</v>
      </c>
      <c r="T55">
        <v>5291472.5</v>
      </c>
      <c r="U55">
        <v>2705244.5</v>
      </c>
      <c r="V55">
        <v>5434039.5</v>
      </c>
      <c r="W55">
        <v>623621.6875</v>
      </c>
      <c r="X55">
        <v>64494.058590000001</v>
      </c>
      <c r="Y55">
        <v>137844</v>
      </c>
    </row>
    <row r="56" spans="1:25" x14ac:dyDescent="0.2">
      <c r="A56" t="s">
        <v>520</v>
      </c>
      <c r="D56">
        <v>18284.414059999999</v>
      </c>
      <c r="E56">
        <v>134560368</v>
      </c>
      <c r="F56">
        <v>35932284</v>
      </c>
      <c r="G56">
        <v>71086056</v>
      </c>
      <c r="H56">
        <v>256582608</v>
      </c>
      <c r="I56">
        <v>91782992</v>
      </c>
      <c r="J56">
        <v>51412.269529999998</v>
      </c>
      <c r="K56">
        <v>51839.078130000002</v>
      </c>
      <c r="L56">
        <v>2658291.25</v>
      </c>
      <c r="M56">
        <v>4059407.75</v>
      </c>
      <c r="N56">
        <v>1479188.5</v>
      </c>
      <c r="O56">
        <v>3262535</v>
      </c>
      <c r="P56">
        <v>3021663</v>
      </c>
      <c r="Q56">
        <v>115718.3594</v>
      </c>
      <c r="R56">
        <v>484817.90629999997</v>
      </c>
      <c r="S56">
        <v>164778848</v>
      </c>
      <c r="T56">
        <v>125754544</v>
      </c>
      <c r="U56">
        <v>157055120</v>
      </c>
      <c r="V56">
        <v>82121712</v>
      </c>
      <c r="W56">
        <v>819962.0625</v>
      </c>
      <c r="X56">
        <v>36172.476560000003</v>
      </c>
      <c r="Y56">
        <v>344333.46879999997</v>
      </c>
    </row>
    <row r="57" spans="1:25" x14ac:dyDescent="0.2">
      <c r="A57" t="s">
        <v>525</v>
      </c>
      <c r="B57">
        <v>6405.7075199999999</v>
      </c>
      <c r="E57">
        <v>155486.76560000001</v>
      </c>
      <c r="F57">
        <v>78824.453129999994</v>
      </c>
      <c r="G57">
        <v>243241.29689999999</v>
      </c>
      <c r="H57">
        <v>78085.734379999994</v>
      </c>
      <c r="I57">
        <v>53346.21875</v>
      </c>
      <c r="L57">
        <v>12580.016600000001</v>
      </c>
      <c r="M57">
        <v>5596.5249020000001</v>
      </c>
      <c r="N57">
        <v>6362.8076170000004</v>
      </c>
      <c r="O57">
        <v>9979.7578130000002</v>
      </c>
      <c r="P57">
        <v>7570.783203</v>
      </c>
      <c r="Q57">
        <v>36924.597659999999</v>
      </c>
      <c r="S57">
        <v>30205.498049999998</v>
      </c>
      <c r="T57">
        <v>18532.3125</v>
      </c>
      <c r="U57">
        <v>13879.655269999999</v>
      </c>
      <c r="V57">
        <v>6484.5166019999997</v>
      </c>
      <c r="W57">
        <v>11801.066409999999</v>
      </c>
      <c r="Y57">
        <v>5254.220703</v>
      </c>
    </row>
    <row r="58" spans="1:25" x14ac:dyDescent="0.2">
      <c r="A58" t="s">
        <v>2254</v>
      </c>
      <c r="B58">
        <v>4552.1191410000001</v>
      </c>
      <c r="E58">
        <v>137733.14060000001</v>
      </c>
      <c r="F58">
        <v>80984.773440000004</v>
      </c>
      <c r="G58">
        <v>168420.85939999999</v>
      </c>
      <c r="H58">
        <v>174874.60939999999</v>
      </c>
      <c r="I58">
        <v>121032.0156</v>
      </c>
      <c r="L58">
        <v>77378.492190000004</v>
      </c>
      <c r="M58">
        <v>104016.53909999999</v>
      </c>
      <c r="N58">
        <v>119892.7813</v>
      </c>
      <c r="O58">
        <v>73291.5625</v>
      </c>
      <c r="P58">
        <v>111725.3125</v>
      </c>
      <c r="S58">
        <v>1096494.625</v>
      </c>
      <c r="T58">
        <v>1268134.375</v>
      </c>
      <c r="U58">
        <v>629030.8125</v>
      </c>
      <c r="V58">
        <v>1457668.5</v>
      </c>
      <c r="W58">
        <v>214983.375</v>
      </c>
      <c r="X58">
        <v>8305.7783199999994</v>
      </c>
      <c r="Y58">
        <v>8322.6601559999999</v>
      </c>
    </row>
    <row r="59" spans="1:25" x14ac:dyDescent="0.2">
      <c r="A59" t="s">
        <v>535</v>
      </c>
      <c r="B59">
        <v>21638.175780000001</v>
      </c>
      <c r="C59">
        <v>16407.73633</v>
      </c>
      <c r="D59">
        <v>23813.072270000001</v>
      </c>
      <c r="E59">
        <v>231612128</v>
      </c>
      <c r="F59">
        <v>49581136</v>
      </c>
      <c r="G59">
        <v>126701464</v>
      </c>
      <c r="H59">
        <v>113890384</v>
      </c>
      <c r="I59">
        <v>76203432</v>
      </c>
      <c r="J59">
        <v>1062319.5</v>
      </c>
      <c r="K59">
        <v>3053108.5</v>
      </c>
      <c r="L59">
        <v>31522282</v>
      </c>
      <c r="M59">
        <v>36976708</v>
      </c>
      <c r="N59">
        <v>31984722</v>
      </c>
      <c r="O59">
        <v>30860650</v>
      </c>
      <c r="P59">
        <v>52796324</v>
      </c>
      <c r="Q59">
        <v>10191844</v>
      </c>
      <c r="R59">
        <v>3007095</v>
      </c>
      <c r="S59">
        <v>14363440</v>
      </c>
      <c r="T59">
        <v>31687454</v>
      </c>
      <c r="U59">
        <v>9874260</v>
      </c>
      <c r="V59">
        <v>24096618</v>
      </c>
      <c r="W59">
        <v>11404001</v>
      </c>
      <c r="X59">
        <v>993509.5625</v>
      </c>
      <c r="Y59">
        <v>816714.0625</v>
      </c>
    </row>
    <row r="60" spans="1:25" x14ac:dyDescent="0.2">
      <c r="A60" t="s">
        <v>1230</v>
      </c>
      <c r="E60">
        <v>92864.289059999996</v>
      </c>
      <c r="F60">
        <v>91828.671879999994</v>
      </c>
      <c r="G60">
        <v>168050.48439999999</v>
      </c>
      <c r="H60">
        <v>85681.820309999996</v>
      </c>
      <c r="I60">
        <v>91960.546879999994</v>
      </c>
      <c r="J60">
        <v>17554.050780000001</v>
      </c>
      <c r="K60">
        <v>15930.77441</v>
      </c>
      <c r="L60">
        <v>54521.785159999999</v>
      </c>
      <c r="M60">
        <v>46907.785159999999</v>
      </c>
      <c r="N60">
        <v>74481.101559999996</v>
      </c>
      <c r="O60">
        <v>32529.92383</v>
      </c>
      <c r="P60">
        <v>20148.814450000002</v>
      </c>
      <c r="Q60">
        <v>42804.832029999998</v>
      </c>
      <c r="R60">
        <v>61682.367189999997</v>
      </c>
      <c r="S60">
        <v>92897.609379999994</v>
      </c>
      <c r="T60">
        <v>55680.960939999997</v>
      </c>
      <c r="U60">
        <v>70958.84375</v>
      </c>
      <c r="V60">
        <v>55841.5625</v>
      </c>
      <c r="W60">
        <v>21320.708979999999</v>
      </c>
      <c r="X60">
        <v>13586.73828</v>
      </c>
      <c r="Y60">
        <v>78272.84375</v>
      </c>
    </row>
    <row r="61" spans="1:25" x14ac:dyDescent="0.2">
      <c r="A61" t="s">
        <v>1240</v>
      </c>
      <c r="D61">
        <v>29632.773440000001</v>
      </c>
      <c r="E61">
        <v>2287803</v>
      </c>
      <c r="F61">
        <v>2072466</v>
      </c>
      <c r="G61">
        <v>25292288</v>
      </c>
      <c r="H61">
        <v>148979.64060000001</v>
      </c>
      <c r="I61">
        <v>46668.453130000002</v>
      </c>
      <c r="J61">
        <v>52090.546880000002</v>
      </c>
      <c r="K61">
        <v>42275.875</v>
      </c>
      <c r="L61">
        <v>8318505.5</v>
      </c>
      <c r="M61">
        <v>64313.566409999999</v>
      </c>
      <c r="N61">
        <v>1000200.313</v>
      </c>
      <c r="O61">
        <v>3151022.75</v>
      </c>
      <c r="P61">
        <v>5630219.5</v>
      </c>
      <c r="Q61">
        <v>24854290</v>
      </c>
      <c r="R61">
        <v>15123132</v>
      </c>
      <c r="S61">
        <v>111393040</v>
      </c>
      <c r="T61">
        <v>99424568</v>
      </c>
      <c r="U61">
        <v>109048304</v>
      </c>
      <c r="V61">
        <v>95350056</v>
      </c>
      <c r="W61">
        <v>51180196</v>
      </c>
      <c r="X61">
        <v>51531332</v>
      </c>
      <c r="Y61">
        <v>52896264</v>
      </c>
    </row>
    <row r="62" spans="1:25" x14ac:dyDescent="0.2">
      <c r="A62" t="s">
        <v>1245</v>
      </c>
      <c r="B62">
        <v>32817.871090000001</v>
      </c>
      <c r="C62">
        <v>26441.820309999999</v>
      </c>
      <c r="D62">
        <v>15818.27637</v>
      </c>
      <c r="E62">
        <v>2900099.25</v>
      </c>
      <c r="F62">
        <v>13433.07129</v>
      </c>
      <c r="G62">
        <v>12832.683590000001</v>
      </c>
      <c r="H62">
        <v>8409.2451170000004</v>
      </c>
      <c r="I62">
        <v>2227739</v>
      </c>
      <c r="J62">
        <v>6718.0336909999996</v>
      </c>
      <c r="L62">
        <v>310843.0625</v>
      </c>
      <c r="M62">
        <v>373129.21879999997</v>
      </c>
      <c r="N62">
        <v>466185.875</v>
      </c>
      <c r="O62">
        <v>50231.074220000002</v>
      </c>
      <c r="P62">
        <v>75207.703129999994</v>
      </c>
      <c r="Q62">
        <v>7955.6196289999998</v>
      </c>
      <c r="R62">
        <v>7966.5395509999998</v>
      </c>
      <c r="S62">
        <v>1883623.625</v>
      </c>
      <c r="T62">
        <v>5042193</v>
      </c>
      <c r="U62">
        <v>1581099.125</v>
      </c>
      <c r="V62">
        <v>5174225.5</v>
      </c>
      <c r="W62">
        <v>26935.15625</v>
      </c>
      <c r="X62">
        <v>17653.943360000001</v>
      </c>
      <c r="Y62">
        <v>59852.460939999997</v>
      </c>
    </row>
    <row r="63" spans="1:25" x14ac:dyDescent="0.2">
      <c r="A63" t="s">
        <v>542</v>
      </c>
      <c r="B63">
        <v>5677.5395509999998</v>
      </c>
      <c r="C63">
        <v>7100.5795900000003</v>
      </c>
      <c r="E63">
        <v>97709464</v>
      </c>
      <c r="F63">
        <v>38099712</v>
      </c>
      <c r="G63">
        <v>56824836</v>
      </c>
      <c r="H63">
        <v>56449068</v>
      </c>
      <c r="I63">
        <v>85160520</v>
      </c>
      <c r="J63">
        <v>15509.85254</v>
      </c>
      <c r="K63">
        <v>30674.5625</v>
      </c>
      <c r="L63">
        <v>25206084</v>
      </c>
      <c r="M63">
        <v>33283402</v>
      </c>
      <c r="N63">
        <v>32217488</v>
      </c>
      <c r="O63">
        <v>29286190</v>
      </c>
      <c r="P63">
        <v>24613034</v>
      </c>
      <c r="Q63">
        <v>38035.042970000002</v>
      </c>
      <c r="R63">
        <v>65981.125</v>
      </c>
      <c r="S63">
        <v>5962390</v>
      </c>
      <c r="T63">
        <v>4371100.5</v>
      </c>
      <c r="U63">
        <v>4009292</v>
      </c>
      <c r="V63">
        <v>2798105.75</v>
      </c>
      <c r="W63">
        <v>6975677.5</v>
      </c>
      <c r="X63">
        <v>13348.77637</v>
      </c>
      <c r="Y63">
        <v>335435.9375</v>
      </c>
    </row>
    <row r="64" spans="1:25" x14ac:dyDescent="0.2">
      <c r="A64" t="s">
        <v>1255</v>
      </c>
      <c r="B64">
        <v>16879.619139999999</v>
      </c>
      <c r="C64">
        <v>24220.08008</v>
      </c>
      <c r="D64">
        <v>36533.355470000002</v>
      </c>
      <c r="E64">
        <v>969456.6875</v>
      </c>
      <c r="F64">
        <v>149702.3438</v>
      </c>
      <c r="G64">
        <v>517445.125</v>
      </c>
      <c r="H64">
        <v>836663.125</v>
      </c>
      <c r="I64">
        <v>484361.28129999997</v>
      </c>
      <c r="J64">
        <v>21195.265630000002</v>
      </c>
      <c r="K64">
        <v>35099.601560000003</v>
      </c>
      <c r="L64">
        <v>67044.140629999994</v>
      </c>
      <c r="M64">
        <v>89777.257809999996</v>
      </c>
      <c r="N64">
        <v>58787.3125</v>
      </c>
      <c r="O64">
        <v>91838.773440000004</v>
      </c>
      <c r="P64">
        <v>90663.757809999996</v>
      </c>
      <c r="Q64">
        <v>39543.496090000001</v>
      </c>
      <c r="R64">
        <v>54788.953130000002</v>
      </c>
      <c r="S64">
        <v>2133193.25</v>
      </c>
      <c r="T64">
        <v>1579140.25</v>
      </c>
      <c r="U64">
        <v>1288608.125</v>
      </c>
      <c r="V64">
        <v>1725448.125</v>
      </c>
      <c r="W64">
        <v>730518.375</v>
      </c>
      <c r="X64">
        <v>117646.13280000001</v>
      </c>
      <c r="Y64">
        <v>206591.64060000001</v>
      </c>
    </row>
    <row r="65" spans="1:25" x14ac:dyDescent="0.2">
      <c r="A65" t="s">
        <v>550</v>
      </c>
      <c r="C65">
        <v>8843.9140630000002</v>
      </c>
      <c r="D65">
        <v>7441.9799800000001</v>
      </c>
      <c r="E65">
        <v>17634330</v>
      </c>
      <c r="F65">
        <v>5571012.5</v>
      </c>
      <c r="G65">
        <v>7485758.5</v>
      </c>
      <c r="H65">
        <v>9699816</v>
      </c>
      <c r="I65">
        <v>7227355.5</v>
      </c>
      <c r="J65">
        <v>12292.12305</v>
      </c>
      <c r="K65">
        <v>15466.19238</v>
      </c>
      <c r="L65">
        <v>1719327</v>
      </c>
      <c r="M65">
        <v>3571876.5</v>
      </c>
      <c r="N65">
        <v>2307793.25</v>
      </c>
      <c r="O65">
        <v>2793776.75</v>
      </c>
      <c r="P65">
        <v>2115401.5</v>
      </c>
      <c r="Q65">
        <v>22045.654299999998</v>
      </c>
      <c r="R65">
        <v>16774.332030000001</v>
      </c>
      <c r="S65">
        <v>2514552.5</v>
      </c>
      <c r="T65">
        <v>2379162.25</v>
      </c>
      <c r="U65">
        <v>1025860.375</v>
      </c>
      <c r="V65">
        <v>1669448.25</v>
      </c>
      <c r="W65">
        <v>2953398</v>
      </c>
      <c r="X65">
        <v>11566.02051</v>
      </c>
      <c r="Y65">
        <v>34576.105470000002</v>
      </c>
    </row>
    <row r="66" spans="1:25" x14ac:dyDescent="0.2">
      <c r="A66" t="s">
        <v>2074</v>
      </c>
      <c r="C66">
        <v>2711.0493160000001</v>
      </c>
      <c r="E66">
        <v>204462.01560000001</v>
      </c>
      <c r="F66">
        <v>67231.953129999994</v>
      </c>
      <c r="G66">
        <v>81220.921879999994</v>
      </c>
      <c r="H66">
        <v>99081.0625</v>
      </c>
      <c r="I66">
        <v>160885.07810000001</v>
      </c>
      <c r="J66">
        <v>4200.564453</v>
      </c>
      <c r="K66">
        <v>5664.9243159999996</v>
      </c>
      <c r="L66">
        <v>40321.269529999998</v>
      </c>
      <c r="M66">
        <v>48340.566409999999</v>
      </c>
      <c r="N66">
        <v>44907.011720000002</v>
      </c>
      <c r="O66">
        <v>40955.40625</v>
      </c>
      <c r="P66">
        <v>40988.21875</v>
      </c>
      <c r="Q66">
        <v>3238.3923340000001</v>
      </c>
      <c r="R66">
        <v>3087.680664</v>
      </c>
      <c r="U66">
        <v>22450.597659999999</v>
      </c>
      <c r="V66">
        <v>11352.54688</v>
      </c>
      <c r="W66">
        <v>16810.279299999998</v>
      </c>
      <c r="Y66">
        <v>3096.4711910000001</v>
      </c>
    </row>
    <row r="67" spans="1:25" x14ac:dyDescent="0.2">
      <c r="A67" t="s">
        <v>1266</v>
      </c>
      <c r="B67">
        <v>10310.70801</v>
      </c>
      <c r="C67">
        <v>3230.2177729999999</v>
      </c>
      <c r="D67">
        <v>5800.2226559999999</v>
      </c>
      <c r="E67">
        <v>92452.390629999994</v>
      </c>
      <c r="F67">
        <v>19560.445309999999</v>
      </c>
      <c r="G67">
        <v>26741.302729999999</v>
      </c>
      <c r="H67">
        <v>25378.832030000001</v>
      </c>
      <c r="I67">
        <v>20007.449219999999</v>
      </c>
      <c r="J67">
        <v>7841.3559569999998</v>
      </c>
      <c r="K67">
        <v>19534.796880000002</v>
      </c>
      <c r="L67">
        <v>33399.757810000003</v>
      </c>
      <c r="M67">
        <v>4758.8535160000001</v>
      </c>
      <c r="N67">
        <v>7788.7402339999999</v>
      </c>
      <c r="O67">
        <v>15836.981449999999</v>
      </c>
      <c r="P67">
        <v>12814.12012</v>
      </c>
      <c r="Q67">
        <v>82634.945309999996</v>
      </c>
      <c r="R67">
        <v>107120.82030000001</v>
      </c>
      <c r="W67">
        <v>4315.8745120000003</v>
      </c>
      <c r="X67">
        <v>3523.5659179999998</v>
      </c>
      <c r="Y67">
        <v>12586.16699</v>
      </c>
    </row>
    <row r="68" spans="1:25" x14ac:dyDescent="0.2">
      <c r="A68" t="s">
        <v>561</v>
      </c>
      <c r="B68">
        <v>132889.76560000001</v>
      </c>
      <c r="C68">
        <v>192234.3125</v>
      </c>
      <c r="D68">
        <v>203581.98439999999</v>
      </c>
      <c r="E68">
        <v>19242110</v>
      </c>
      <c r="F68">
        <v>2376539.25</v>
      </c>
      <c r="G68">
        <v>5000522.5</v>
      </c>
      <c r="H68">
        <v>3745992</v>
      </c>
      <c r="I68">
        <v>6430999</v>
      </c>
      <c r="J68">
        <v>1854156.75</v>
      </c>
      <c r="K68">
        <v>3833825</v>
      </c>
      <c r="L68">
        <v>49461564</v>
      </c>
      <c r="M68">
        <v>4578874</v>
      </c>
      <c r="N68">
        <v>8066487.5</v>
      </c>
      <c r="O68">
        <v>14701806</v>
      </c>
      <c r="P68">
        <v>11530674</v>
      </c>
      <c r="Q68">
        <v>166108336</v>
      </c>
      <c r="R68">
        <v>16007210</v>
      </c>
      <c r="S68">
        <v>855582.5</v>
      </c>
      <c r="T68">
        <v>2748105.75</v>
      </c>
      <c r="U68">
        <v>2262893.25</v>
      </c>
      <c r="V68">
        <v>5331915.5</v>
      </c>
      <c r="W68">
        <v>60581932</v>
      </c>
      <c r="X68">
        <v>667416.625</v>
      </c>
      <c r="Y68">
        <v>1272656.625</v>
      </c>
    </row>
    <row r="69" spans="1:25" x14ac:dyDescent="0.2">
      <c r="A69" t="s">
        <v>2081</v>
      </c>
      <c r="C69">
        <v>8108.4902339999999</v>
      </c>
      <c r="D69">
        <v>7212.6445309999999</v>
      </c>
      <c r="E69">
        <v>76545.984379999994</v>
      </c>
      <c r="F69">
        <v>43020.492189999997</v>
      </c>
      <c r="G69">
        <v>28222.947270000001</v>
      </c>
      <c r="H69">
        <v>60135.605470000002</v>
      </c>
      <c r="I69">
        <v>48358.773439999997</v>
      </c>
      <c r="J69">
        <v>15523.30176</v>
      </c>
      <c r="K69">
        <v>12791.44434</v>
      </c>
      <c r="L69">
        <v>238052.20310000001</v>
      </c>
      <c r="M69">
        <v>23906.796880000002</v>
      </c>
      <c r="N69">
        <v>35567.722659999999</v>
      </c>
      <c r="O69">
        <v>103993.00780000001</v>
      </c>
      <c r="P69">
        <v>114697.4844</v>
      </c>
      <c r="Q69">
        <v>564972.875</v>
      </c>
      <c r="R69">
        <v>26449.136719999999</v>
      </c>
      <c r="S69">
        <v>10594.958979999999</v>
      </c>
      <c r="T69">
        <v>21295.833979999999</v>
      </c>
      <c r="U69">
        <v>14895.177729999999</v>
      </c>
      <c r="V69">
        <v>13167.627930000001</v>
      </c>
      <c r="W69">
        <v>48821.257810000003</v>
      </c>
    </row>
    <row r="70" spans="1:25" x14ac:dyDescent="0.2">
      <c r="A70" t="s">
        <v>566</v>
      </c>
      <c r="E70">
        <v>948727.375</v>
      </c>
      <c r="F70">
        <v>158481.2813</v>
      </c>
      <c r="G70">
        <v>255914.17189999999</v>
      </c>
      <c r="H70">
        <v>288718.53129999997</v>
      </c>
      <c r="I70">
        <v>308744.03129999997</v>
      </c>
      <c r="K70">
        <v>43390.085939999997</v>
      </c>
      <c r="L70">
        <v>200339.57810000001</v>
      </c>
      <c r="M70">
        <v>166112.5</v>
      </c>
      <c r="N70">
        <v>277327.1875</v>
      </c>
      <c r="O70">
        <v>256050.29689999999</v>
      </c>
      <c r="P70">
        <v>199978.89060000001</v>
      </c>
      <c r="Q70">
        <v>92067.078129999994</v>
      </c>
      <c r="R70">
        <v>40734.785159999999</v>
      </c>
      <c r="S70">
        <v>15023.612300000001</v>
      </c>
      <c r="T70">
        <v>49078.632810000003</v>
      </c>
      <c r="U70">
        <v>21783.552729999999</v>
      </c>
      <c r="V70">
        <v>55358.382810000003</v>
      </c>
      <c r="W70">
        <v>1843133.125</v>
      </c>
      <c r="Y70">
        <v>30530.433590000001</v>
      </c>
    </row>
    <row r="71" spans="1:25" x14ac:dyDescent="0.2">
      <c r="A71" t="s">
        <v>2087</v>
      </c>
      <c r="B71">
        <v>178171.5938</v>
      </c>
      <c r="C71">
        <v>44382.058590000001</v>
      </c>
      <c r="D71">
        <v>64490.640630000002</v>
      </c>
      <c r="E71">
        <v>12034554</v>
      </c>
      <c r="F71">
        <v>19443642</v>
      </c>
      <c r="G71">
        <v>12301660</v>
      </c>
      <c r="H71">
        <v>8750946</v>
      </c>
      <c r="I71">
        <v>14137307</v>
      </c>
      <c r="J71">
        <v>132294.6563</v>
      </c>
      <c r="K71">
        <v>3535821.5</v>
      </c>
      <c r="L71">
        <v>1522901</v>
      </c>
      <c r="M71">
        <v>599243.1875</v>
      </c>
      <c r="N71">
        <v>925553.4375</v>
      </c>
      <c r="O71">
        <v>2878084</v>
      </c>
      <c r="P71">
        <v>2087938.25</v>
      </c>
      <c r="Q71">
        <v>3195062</v>
      </c>
      <c r="R71">
        <v>6794776</v>
      </c>
      <c r="S71">
        <v>21046058</v>
      </c>
      <c r="T71">
        <v>21274794</v>
      </c>
      <c r="U71">
        <v>11506344</v>
      </c>
      <c r="V71">
        <v>21593698</v>
      </c>
      <c r="W71">
        <v>5219398.5</v>
      </c>
      <c r="X71">
        <v>5296642.5</v>
      </c>
      <c r="Y71">
        <v>5056233.5</v>
      </c>
    </row>
    <row r="72" spans="1:25" x14ac:dyDescent="0.2">
      <c r="A72" t="s">
        <v>2090</v>
      </c>
      <c r="B72">
        <v>30684.746090000001</v>
      </c>
      <c r="C72">
        <v>31149.972659999999</v>
      </c>
      <c r="D72">
        <v>23844.279299999998</v>
      </c>
      <c r="E72">
        <v>1412364.25</v>
      </c>
      <c r="F72">
        <v>530204.8125</v>
      </c>
      <c r="G72">
        <v>882821.5625</v>
      </c>
      <c r="H72">
        <v>1741854.25</v>
      </c>
      <c r="I72">
        <v>1540306.25</v>
      </c>
      <c r="J72">
        <v>310888.21879999997</v>
      </c>
      <c r="K72">
        <v>752052.875</v>
      </c>
      <c r="L72">
        <v>894338.1875</v>
      </c>
      <c r="M72">
        <v>1115768</v>
      </c>
      <c r="N72">
        <v>748964.8125</v>
      </c>
      <c r="O72">
        <v>637409.25</v>
      </c>
      <c r="P72">
        <v>406000.78129999997</v>
      </c>
      <c r="Q72">
        <v>1146669.625</v>
      </c>
      <c r="R72">
        <v>120017.9375</v>
      </c>
      <c r="S72">
        <v>322917.0625</v>
      </c>
      <c r="T72">
        <v>215327.64060000001</v>
      </c>
      <c r="U72">
        <v>371807.90629999997</v>
      </c>
      <c r="V72">
        <v>199980.64060000001</v>
      </c>
      <c r="W72">
        <v>178743.60939999999</v>
      </c>
      <c r="X72">
        <v>95448.867190000004</v>
      </c>
      <c r="Y72">
        <v>98917.90625</v>
      </c>
    </row>
    <row r="73" spans="1:25" x14ac:dyDescent="0.2">
      <c r="A73" t="s">
        <v>1281</v>
      </c>
      <c r="E73">
        <v>298097.28129999997</v>
      </c>
      <c r="F73">
        <v>25054.646479999999</v>
      </c>
      <c r="G73">
        <v>301533.375</v>
      </c>
      <c r="H73">
        <v>44123.359380000002</v>
      </c>
      <c r="I73">
        <v>36883.132810000003</v>
      </c>
      <c r="J73">
        <v>6494.6806640000004</v>
      </c>
      <c r="L73">
        <v>9230.7236329999996</v>
      </c>
      <c r="M73">
        <v>9132.6914059999999</v>
      </c>
      <c r="N73">
        <v>7045.7158200000003</v>
      </c>
      <c r="O73">
        <v>11725.02246</v>
      </c>
      <c r="P73">
        <v>12184.16309</v>
      </c>
      <c r="Q73">
        <v>38951.296880000002</v>
      </c>
      <c r="R73">
        <v>11687.683590000001</v>
      </c>
      <c r="W73">
        <v>29755.984380000002</v>
      </c>
    </row>
    <row r="74" spans="1:25" x14ac:dyDescent="0.2">
      <c r="A74" t="s">
        <v>2093</v>
      </c>
      <c r="B74">
        <v>9185.5585940000001</v>
      </c>
      <c r="C74">
        <v>4073.4960940000001</v>
      </c>
      <c r="E74">
        <v>2705522.25</v>
      </c>
      <c r="F74">
        <v>1063808</v>
      </c>
      <c r="G74">
        <v>1124775.125</v>
      </c>
      <c r="H74">
        <v>2098919.25</v>
      </c>
      <c r="I74">
        <v>2019267.75</v>
      </c>
      <c r="J74">
        <v>5486.5253910000001</v>
      </c>
      <c r="K74">
        <v>14262.86426</v>
      </c>
      <c r="L74">
        <v>103404.7813</v>
      </c>
      <c r="M74">
        <v>104614.94530000001</v>
      </c>
      <c r="N74">
        <v>70596.046879999994</v>
      </c>
      <c r="O74">
        <v>91538.078129999994</v>
      </c>
      <c r="P74">
        <v>103818.6875</v>
      </c>
      <c r="Q74">
        <v>12288.28809</v>
      </c>
      <c r="R74">
        <v>11665.764649999999</v>
      </c>
      <c r="S74">
        <v>331294.78129999997</v>
      </c>
      <c r="T74">
        <v>482966.78129999997</v>
      </c>
      <c r="U74">
        <v>112102.05469999999</v>
      </c>
      <c r="V74">
        <v>249465.7188</v>
      </c>
      <c r="W74">
        <v>248939.39060000001</v>
      </c>
      <c r="Y74">
        <v>11319.329100000001</v>
      </c>
    </row>
    <row r="75" spans="1:25" x14ac:dyDescent="0.2">
      <c r="A75" t="s">
        <v>1289</v>
      </c>
      <c r="B75">
        <v>7819.8061520000001</v>
      </c>
      <c r="D75">
        <v>10538.1543</v>
      </c>
      <c r="E75">
        <v>294370.5625</v>
      </c>
      <c r="F75">
        <v>132319.20310000001</v>
      </c>
      <c r="G75">
        <v>189736.32810000001</v>
      </c>
      <c r="H75">
        <v>237774.23439999999</v>
      </c>
      <c r="I75">
        <v>179743.0313</v>
      </c>
      <c r="J75">
        <v>63494.40625</v>
      </c>
      <c r="K75">
        <v>125001.5938</v>
      </c>
      <c r="L75">
        <v>96420.953129999994</v>
      </c>
      <c r="M75">
        <v>213647.48439999999</v>
      </c>
      <c r="N75">
        <v>251171.26560000001</v>
      </c>
      <c r="O75">
        <v>73824.671879999994</v>
      </c>
      <c r="P75">
        <v>52661.25</v>
      </c>
      <c r="Q75">
        <v>128198.5</v>
      </c>
      <c r="R75">
        <v>28108.671880000002</v>
      </c>
      <c r="S75">
        <v>64827.820310000003</v>
      </c>
      <c r="T75">
        <v>104649.7656</v>
      </c>
      <c r="U75">
        <v>100465.49219999999</v>
      </c>
      <c r="V75">
        <v>149319.7813</v>
      </c>
      <c r="W75">
        <v>725824</v>
      </c>
      <c r="X75">
        <v>18475.45117</v>
      </c>
      <c r="Y75">
        <v>47102.476560000003</v>
      </c>
    </row>
    <row r="76" spans="1:25" x14ac:dyDescent="0.2">
      <c r="A76" t="s">
        <v>1293</v>
      </c>
      <c r="B76">
        <v>53364.34375</v>
      </c>
      <c r="C76">
        <v>30124.654299999998</v>
      </c>
      <c r="D76">
        <v>29425.882809999999</v>
      </c>
      <c r="E76">
        <v>345033.125</v>
      </c>
      <c r="H76">
        <v>284717.46879999997</v>
      </c>
      <c r="I76">
        <v>240050.82810000001</v>
      </c>
      <c r="P76">
        <v>905750.75</v>
      </c>
      <c r="S76">
        <v>1069914</v>
      </c>
      <c r="T76">
        <v>1721186</v>
      </c>
      <c r="U76">
        <v>639966.9375</v>
      </c>
      <c r="V76">
        <v>1229143</v>
      </c>
      <c r="W76">
        <v>348755.53129999997</v>
      </c>
    </row>
    <row r="77" spans="1:25" x14ac:dyDescent="0.2">
      <c r="A77" t="s">
        <v>2259</v>
      </c>
      <c r="B77">
        <v>8057.705078</v>
      </c>
      <c r="C77">
        <v>6028.8964839999999</v>
      </c>
      <c r="D77">
        <v>5752.1694340000004</v>
      </c>
      <c r="E77">
        <v>1748173.375</v>
      </c>
      <c r="F77">
        <v>276963.53129999997</v>
      </c>
      <c r="G77">
        <v>684968.5625</v>
      </c>
      <c r="H77">
        <v>765808.5625</v>
      </c>
      <c r="I77">
        <v>512430.84379999997</v>
      </c>
      <c r="J77">
        <v>9709.3505860000005</v>
      </c>
      <c r="K77">
        <v>58973.207029999998</v>
      </c>
      <c r="L77">
        <v>263737.78129999997</v>
      </c>
      <c r="M77">
        <v>64918.515630000002</v>
      </c>
      <c r="N77">
        <v>58029.414060000003</v>
      </c>
      <c r="O77">
        <v>153473.82810000001</v>
      </c>
      <c r="P77">
        <v>234517.64060000001</v>
      </c>
      <c r="Q77">
        <v>917082.5625</v>
      </c>
      <c r="R77">
        <v>87728.132809999996</v>
      </c>
      <c r="S77">
        <v>119156.9375</v>
      </c>
      <c r="T77">
        <v>118128.77340000001</v>
      </c>
      <c r="U77">
        <v>94327.203129999994</v>
      </c>
      <c r="V77">
        <v>93885.015629999994</v>
      </c>
      <c r="W77">
        <v>901567.375</v>
      </c>
      <c r="X77">
        <v>11955.509770000001</v>
      </c>
      <c r="Y77">
        <v>38461.601560000003</v>
      </c>
    </row>
    <row r="78" spans="1:25" x14ac:dyDescent="0.2">
      <c r="A78" t="s">
        <v>2102</v>
      </c>
      <c r="E78">
        <v>1188166.5</v>
      </c>
      <c r="F78">
        <v>213116.92189999999</v>
      </c>
      <c r="G78">
        <v>640212.5625</v>
      </c>
      <c r="H78">
        <v>732354.125</v>
      </c>
      <c r="I78">
        <v>422683.65629999997</v>
      </c>
      <c r="K78">
        <v>26530.273440000001</v>
      </c>
      <c r="L78">
        <v>87163.773440000004</v>
      </c>
      <c r="M78">
        <v>27187.890630000002</v>
      </c>
      <c r="N78">
        <v>23874.26758</v>
      </c>
      <c r="O78">
        <v>72245.679690000004</v>
      </c>
      <c r="P78">
        <v>55760.355470000002</v>
      </c>
      <c r="Q78">
        <v>343726.28129999997</v>
      </c>
      <c r="R78">
        <v>16896.45508</v>
      </c>
      <c r="S78">
        <v>99346.867190000004</v>
      </c>
      <c r="T78">
        <v>299813.46879999997</v>
      </c>
      <c r="U78">
        <v>18886.572270000001</v>
      </c>
      <c r="V78">
        <v>141757.29689999999</v>
      </c>
      <c r="W78">
        <v>241688.98439999999</v>
      </c>
      <c r="X78">
        <v>4717.8559569999998</v>
      </c>
      <c r="Y78">
        <v>14045.002930000001</v>
      </c>
    </row>
    <row r="79" spans="1:25" x14ac:dyDescent="0.2">
      <c r="A79" t="s">
        <v>2107</v>
      </c>
      <c r="E79">
        <v>24512798</v>
      </c>
      <c r="F79">
        <v>8645382</v>
      </c>
      <c r="G79">
        <v>7914796.5</v>
      </c>
      <c r="H79">
        <v>7434611.5</v>
      </c>
      <c r="I79">
        <v>11813566</v>
      </c>
      <c r="J79">
        <v>14256.905269999999</v>
      </c>
      <c r="K79">
        <v>125642.99219999999</v>
      </c>
      <c r="L79">
        <v>4011098.25</v>
      </c>
      <c r="M79">
        <v>4605419</v>
      </c>
      <c r="N79">
        <v>5645660.5</v>
      </c>
      <c r="O79">
        <v>7914327.5</v>
      </c>
      <c r="P79">
        <v>10602591</v>
      </c>
      <c r="Q79">
        <v>50156.933590000001</v>
      </c>
      <c r="R79">
        <v>39248.953130000002</v>
      </c>
      <c r="S79">
        <v>4348715</v>
      </c>
      <c r="T79">
        <v>9113563</v>
      </c>
      <c r="U79">
        <v>3788648</v>
      </c>
      <c r="V79">
        <v>6610194.5</v>
      </c>
      <c r="W79">
        <v>1341187.625</v>
      </c>
      <c r="X79">
        <v>29509.025389999999</v>
      </c>
      <c r="Y79">
        <v>43326.566409999999</v>
      </c>
    </row>
    <row r="80" spans="1:25" x14ac:dyDescent="0.2">
      <c r="A80" t="s">
        <v>1303</v>
      </c>
      <c r="B80">
        <v>9280.4326170000004</v>
      </c>
      <c r="C80">
        <v>14714.38672</v>
      </c>
      <c r="D80">
        <v>17415.042969999999</v>
      </c>
      <c r="E80">
        <v>3500563.25</v>
      </c>
      <c r="F80">
        <v>820593.125</v>
      </c>
      <c r="G80">
        <v>1652423.5</v>
      </c>
      <c r="H80">
        <v>2293584.25</v>
      </c>
      <c r="I80">
        <v>1643067.875</v>
      </c>
      <c r="J80">
        <v>121104.97659999999</v>
      </c>
      <c r="K80">
        <v>274289.34379999997</v>
      </c>
      <c r="L80">
        <v>2752683</v>
      </c>
      <c r="M80">
        <v>5284367.5</v>
      </c>
      <c r="N80">
        <v>4349129</v>
      </c>
      <c r="O80">
        <v>3103326.5</v>
      </c>
      <c r="P80">
        <v>2861441</v>
      </c>
      <c r="Q80">
        <v>269182.03129999997</v>
      </c>
      <c r="R80">
        <v>486581.96879999997</v>
      </c>
      <c r="S80">
        <v>667429.25</v>
      </c>
      <c r="T80">
        <v>2120315.75</v>
      </c>
      <c r="U80">
        <v>686344.625</v>
      </c>
      <c r="V80">
        <v>752589.5625</v>
      </c>
      <c r="W80">
        <v>281018.625</v>
      </c>
      <c r="X80">
        <v>255261.85939999999</v>
      </c>
      <c r="Y80">
        <v>153075.0313</v>
      </c>
    </row>
    <row r="81" spans="1:25" x14ac:dyDescent="0.2">
      <c r="A81" t="s">
        <v>2113</v>
      </c>
      <c r="B81">
        <v>4840.6000979999999</v>
      </c>
      <c r="C81">
        <v>9003.5224610000005</v>
      </c>
      <c r="D81">
        <v>8137.0039059999999</v>
      </c>
      <c r="E81">
        <v>91757.367190000004</v>
      </c>
      <c r="F81">
        <v>61717.859380000002</v>
      </c>
      <c r="G81">
        <v>139169.32810000001</v>
      </c>
      <c r="H81">
        <v>129263.8906</v>
      </c>
      <c r="I81">
        <v>120906.82030000001</v>
      </c>
      <c r="J81">
        <v>1699490.125</v>
      </c>
      <c r="K81">
        <v>1026422.875</v>
      </c>
      <c r="L81">
        <v>261997.60939999999</v>
      </c>
      <c r="M81">
        <v>154273.9375</v>
      </c>
      <c r="N81">
        <v>247989.54689999999</v>
      </c>
      <c r="O81">
        <v>205640.51560000001</v>
      </c>
      <c r="P81">
        <v>327245.78129999997</v>
      </c>
      <c r="Q81">
        <v>811046.75</v>
      </c>
      <c r="R81">
        <v>298423.375</v>
      </c>
      <c r="S81">
        <v>7589751</v>
      </c>
      <c r="T81">
        <v>5707448.5</v>
      </c>
      <c r="U81">
        <v>7358571.5</v>
      </c>
      <c r="V81">
        <v>5405012</v>
      </c>
      <c r="W81">
        <v>2905910</v>
      </c>
      <c r="X81">
        <v>2254412.75</v>
      </c>
      <c r="Y81">
        <v>5991901.5</v>
      </c>
    </row>
    <row r="82" spans="1:25" x14ac:dyDescent="0.2">
      <c r="A82" t="s">
        <v>2257</v>
      </c>
      <c r="B82">
        <v>3307.7653810000002</v>
      </c>
      <c r="E82">
        <v>4098870</v>
      </c>
      <c r="F82">
        <v>4958228</v>
      </c>
      <c r="G82">
        <v>3162644.75</v>
      </c>
      <c r="H82">
        <v>3925630</v>
      </c>
      <c r="I82">
        <v>2801621.5</v>
      </c>
      <c r="J82">
        <v>261933.35939999999</v>
      </c>
      <c r="K82">
        <v>623256.5625</v>
      </c>
      <c r="L82">
        <v>475242.09379999997</v>
      </c>
      <c r="M82">
        <v>331286.625</v>
      </c>
      <c r="N82">
        <v>504177.875</v>
      </c>
      <c r="O82">
        <v>779023.4375</v>
      </c>
      <c r="P82">
        <v>299769.09379999997</v>
      </c>
      <c r="Q82">
        <v>1867268</v>
      </c>
      <c r="R82">
        <v>3213375.25</v>
      </c>
      <c r="S82">
        <v>4925576</v>
      </c>
      <c r="T82">
        <v>4757226</v>
      </c>
      <c r="U82">
        <v>5272241</v>
      </c>
      <c r="V82">
        <v>4780226.5</v>
      </c>
      <c r="W82">
        <v>470628.875</v>
      </c>
      <c r="X82">
        <v>233716.73439999999</v>
      </c>
      <c r="Y82">
        <v>334767.21879999997</v>
      </c>
    </row>
    <row r="83" spans="1:25" x14ac:dyDescent="0.2">
      <c r="A83" t="s">
        <v>2117</v>
      </c>
      <c r="B83">
        <v>9521.8251949999994</v>
      </c>
      <c r="E83">
        <v>459282.0625</v>
      </c>
      <c r="F83">
        <v>260193.6563</v>
      </c>
      <c r="G83">
        <v>46785.941409999999</v>
      </c>
      <c r="H83">
        <v>162908.2813</v>
      </c>
      <c r="I83">
        <v>474646.9375</v>
      </c>
      <c r="J83">
        <v>39282.625</v>
      </c>
      <c r="K83">
        <v>96538.492190000004</v>
      </c>
      <c r="L83">
        <v>295934.5</v>
      </c>
      <c r="M83">
        <v>482427.71879999997</v>
      </c>
      <c r="N83">
        <v>370921.78129999997</v>
      </c>
      <c r="O83">
        <v>273598.0625</v>
      </c>
      <c r="P83">
        <v>129711.80469999999</v>
      </c>
      <c r="Q83">
        <v>73011.820309999996</v>
      </c>
      <c r="R83">
        <v>103755.1875</v>
      </c>
      <c r="S83">
        <v>2232260.25</v>
      </c>
      <c r="T83">
        <v>2673484.5</v>
      </c>
      <c r="U83">
        <v>1438223.75</v>
      </c>
      <c r="V83">
        <v>2234162.75</v>
      </c>
      <c r="W83">
        <v>200252</v>
      </c>
      <c r="X83">
        <v>166699.20310000001</v>
      </c>
      <c r="Y83">
        <v>190949.6563</v>
      </c>
    </row>
    <row r="84" spans="1:25" x14ac:dyDescent="0.2">
      <c r="A84" t="s">
        <v>2258</v>
      </c>
      <c r="B84">
        <v>2583.2482909999999</v>
      </c>
      <c r="E84">
        <v>128848.0938</v>
      </c>
      <c r="F84">
        <v>68170.15625</v>
      </c>
      <c r="G84">
        <v>109918.05469999999</v>
      </c>
      <c r="H84">
        <v>208166.9688</v>
      </c>
      <c r="I84">
        <v>125029.97659999999</v>
      </c>
      <c r="L84">
        <v>58459.53125</v>
      </c>
      <c r="M84">
        <v>49974.601560000003</v>
      </c>
      <c r="N84">
        <v>39678.613279999998</v>
      </c>
      <c r="O84">
        <v>60427.003909999999</v>
      </c>
      <c r="P84">
        <v>63580.480470000002</v>
      </c>
      <c r="S84">
        <v>447722.5</v>
      </c>
      <c r="T84">
        <v>1516207.125</v>
      </c>
      <c r="U84">
        <v>103267.80469999999</v>
      </c>
      <c r="V84">
        <v>789370.75</v>
      </c>
      <c r="W84">
        <v>36503.230470000002</v>
      </c>
    </row>
    <row r="85" spans="1:25" x14ac:dyDescent="0.2">
      <c r="A85" t="s">
        <v>586</v>
      </c>
      <c r="C85">
        <v>3671.7939449999999</v>
      </c>
      <c r="D85">
        <v>6019.5947269999997</v>
      </c>
      <c r="E85">
        <v>3084135.25</v>
      </c>
      <c r="F85">
        <v>4665220.5</v>
      </c>
      <c r="G85">
        <v>6777995.5</v>
      </c>
      <c r="H85">
        <v>9957300</v>
      </c>
      <c r="I85">
        <v>2515294</v>
      </c>
      <c r="J85">
        <v>29902.029299999998</v>
      </c>
      <c r="K85">
        <v>45204.496090000001</v>
      </c>
      <c r="L85">
        <v>1521634.875</v>
      </c>
      <c r="M85">
        <v>1806652.5</v>
      </c>
      <c r="N85">
        <v>2486144.5</v>
      </c>
      <c r="O85">
        <v>1688499.75</v>
      </c>
      <c r="P85">
        <v>1524607.375</v>
      </c>
      <c r="Q85">
        <v>159739.1875</v>
      </c>
      <c r="R85">
        <v>166711.48439999999</v>
      </c>
      <c r="S85">
        <v>6407194.5</v>
      </c>
      <c r="T85">
        <v>5616792.5</v>
      </c>
      <c r="U85">
        <v>5415080</v>
      </c>
      <c r="V85">
        <v>5598754</v>
      </c>
      <c r="W85">
        <v>3165404.75</v>
      </c>
      <c r="X85">
        <v>170919.60939999999</v>
      </c>
      <c r="Y85">
        <v>234229.26560000001</v>
      </c>
    </row>
    <row r="86" spans="1:25" x14ac:dyDescent="0.2">
      <c r="A86" t="s">
        <v>595</v>
      </c>
      <c r="B86">
        <v>4001.5354000000002</v>
      </c>
      <c r="C86">
        <v>6827.1416019999997</v>
      </c>
      <c r="D86">
        <v>10320.71875</v>
      </c>
      <c r="E86">
        <v>158762.25</v>
      </c>
      <c r="F86">
        <v>189882.98439999999</v>
      </c>
      <c r="G86">
        <v>189025.57810000001</v>
      </c>
      <c r="H86">
        <v>2220509.75</v>
      </c>
      <c r="I86">
        <v>780458.375</v>
      </c>
      <c r="J86">
        <v>18189.193360000001</v>
      </c>
      <c r="K86">
        <v>29998.73633</v>
      </c>
      <c r="L86">
        <v>82029.5625</v>
      </c>
      <c r="M86">
        <v>152487.8125</v>
      </c>
      <c r="N86">
        <v>255826.01560000001</v>
      </c>
      <c r="O86">
        <v>115635.94530000001</v>
      </c>
      <c r="P86">
        <v>32949.058590000001</v>
      </c>
      <c r="Q86">
        <v>19654.109380000002</v>
      </c>
      <c r="R86">
        <v>16268.731449999999</v>
      </c>
      <c r="S86">
        <v>80025.25</v>
      </c>
      <c r="T86">
        <v>45261.570310000003</v>
      </c>
      <c r="U86">
        <v>35764.246090000001</v>
      </c>
      <c r="V86">
        <v>36700.878909999999</v>
      </c>
      <c r="W86">
        <v>40419.320310000003</v>
      </c>
      <c r="X86">
        <v>21364.212889999999</v>
      </c>
      <c r="Y86">
        <v>86774.054690000004</v>
      </c>
    </row>
    <row r="87" spans="1:25" x14ac:dyDescent="0.2">
      <c r="A87" t="s">
        <v>1328</v>
      </c>
      <c r="B87">
        <v>270100.46879999997</v>
      </c>
      <c r="C87">
        <v>1006898.313</v>
      </c>
      <c r="D87">
        <v>5471254</v>
      </c>
      <c r="E87">
        <v>153725664</v>
      </c>
      <c r="F87">
        <v>156608816</v>
      </c>
      <c r="G87">
        <v>2347968000</v>
      </c>
      <c r="H87">
        <v>8858804</v>
      </c>
      <c r="I87">
        <v>3215460.25</v>
      </c>
      <c r="J87">
        <v>971927.5625</v>
      </c>
      <c r="K87">
        <v>2262549.25</v>
      </c>
      <c r="L87">
        <v>730815680</v>
      </c>
      <c r="M87">
        <v>2930327.25</v>
      </c>
      <c r="N87">
        <v>59235988</v>
      </c>
      <c r="O87">
        <v>213354912</v>
      </c>
      <c r="P87">
        <v>544537856</v>
      </c>
      <c r="Q87">
        <v>2267732736</v>
      </c>
      <c r="R87">
        <v>1410487552</v>
      </c>
      <c r="S87">
        <v>4937817088</v>
      </c>
      <c r="T87">
        <v>4981997568</v>
      </c>
      <c r="U87">
        <v>5155347456</v>
      </c>
      <c r="V87">
        <v>4960353280</v>
      </c>
      <c r="W87">
        <v>4394754048</v>
      </c>
      <c r="X87">
        <v>4479749120</v>
      </c>
      <c r="Y87">
        <v>4101282304</v>
      </c>
    </row>
    <row r="88" spans="1:25" x14ac:dyDescent="0.2">
      <c r="A88" t="s">
        <v>2281</v>
      </c>
      <c r="C88">
        <v>6388.9414059999999</v>
      </c>
      <c r="D88">
        <v>5856.6503910000001</v>
      </c>
      <c r="E88">
        <v>594647.875</v>
      </c>
      <c r="F88">
        <v>126144.75780000001</v>
      </c>
      <c r="G88">
        <v>258182.9688</v>
      </c>
      <c r="H88">
        <v>357005.46879999997</v>
      </c>
      <c r="I88">
        <v>169399.32810000001</v>
      </c>
      <c r="J88">
        <v>22535.382809999999</v>
      </c>
      <c r="K88">
        <v>25017.025389999999</v>
      </c>
      <c r="L88">
        <v>545420.125</v>
      </c>
      <c r="M88">
        <v>128620.5469</v>
      </c>
      <c r="N88">
        <v>208252.73439999999</v>
      </c>
      <c r="O88">
        <v>266318.15629999997</v>
      </c>
      <c r="P88">
        <v>189169.6563</v>
      </c>
      <c r="Q88">
        <v>2152478.75</v>
      </c>
      <c r="R88">
        <v>117972.17969999999</v>
      </c>
      <c r="S88">
        <v>56273.589840000001</v>
      </c>
      <c r="T88">
        <v>69252.9375</v>
      </c>
      <c r="U88">
        <v>25778.341799999998</v>
      </c>
      <c r="V88">
        <v>30950.904299999998</v>
      </c>
      <c r="W88">
        <v>7644207</v>
      </c>
      <c r="X88">
        <v>16369.603520000001</v>
      </c>
      <c r="Y88">
        <v>35259.804689999997</v>
      </c>
    </row>
    <row r="89" spans="1:25" x14ac:dyDescent="0.2">
      <c r="A89" t="s">
        <v>2132</v>
      </c>
      <c r="B89">
        <v>18729.695309999999</v>
      </c>
      <c r="C89">
        <v>15167.141600000001</v>
      </c>
      <c r="D89">
        <v>17377.300780000001</v>
      </c>
      <c r="E89">
        <v>2564478.75</v>
      </c>
      <c r="F89">
        <v>3785132</v>
      </c>
      <c r="G89">
        <v>2731802.5</v>
      </c>
      <c r="H89">
        <v>13094221</v>
      </c>
      <c r="I89">
        <v>5848161</v>
      </c>
      <c r="J89">
        <v>18079.560549999998</v>
      </c>
      <c r="K89">
        <v>23803.404299999998</v>
      </c>
      <c r="L89">
        <v>4498974</v>
      </c>
      <c r="M89">
        <v>29290880</v>
      </c>
      <c r="N89">
        <v>3368347.5</v>
      </c>
      <c r="O89">
        <v>3118764.5</v>
      </c>
      <c r="P89">
        <v>100107440</v>
      </c>
      <c r="Q89">
        <v>21111.0625</v>
      </c>
      <c r="R89">
        <v>19221.470700000002</v>
      </c>
      <c r="S89">
        <v>1125196.75</v>
      </c>
      <c r="T89">
        <v>3894094</v>
      </c>
      <c r="U89">
        <v>563141.5</v>
      </c>
      <c r="V89">
        <v>2481828.5</v>
      </c>
      <c r="W89">
        <v>20617.466799999998</v>
      </c>
      <c r="X89">
        <v>19182.191409999999</v>
      </c>
      <c r="Y89">
        <v>20484.42383</v>
      </c>
    </row>
    <row r="90" spans="1:25" x14ac:dyDescent="0.2">
      <c r="A90" t="s">
        <v>2134</v>
      </c>
      <c r="D90">
        <v>16045.81934</v>
      </c>
      <c r="E90">
        <v>50317.207029999998</v>
      </c>
      <c r="F90">
        <v>23475.802729999999</v>
      </c>
      <c r="G90">
        <v>30055.814450000002</v>
      </c>
      <c r="H90">
        <v>49321.621090000001</v>
      </c>
      <c r="I90">
        <v>25410.36133</v>
      </c>
      <c r="L90">
        <v>7428136.5</v>
      </c>
      <c r="M90">
        <v>28340.255860000001</v>
      </c>
      <c r="N90">
        <v>530240.625</v>
      </c>
      <c r="O90">
        <v>2430765</v>
      </c>
      <c r="P90">
        <v>1431455.75</v>
      </c>
      <c r="Q90">
        <v>40275456</v>
      </c>
      <c r="R90">
        <v>1813459.625</v>
      </c>
      <c r="S90">
        <v>54122.097659999999</v>
      </c>
      <c r="T90">
        <v>23910.42383</v>
      </c>
      <c r="U90">
        <v>51985.085939999997</v>
      </c>
      <c r="V90">
        <v>38225.902340000001</v>
      </c>
      <c r="W90">
        <v>254024.39060000001</v>
      </c>
      <c r="Y90">
        <v>25481.488280000001</v>
      </c>
    </row>
    <row r="91" spans="1:25" x14ac:dyDescent="0.2">
      <c r="A91" t="s">
        <v>2139</v>
      </c>
      <c r="B91">
        <v>18193.222659999999</v>
      </c>
      <c r="C91">
        <v>16802.046880000002</v>
      </c>
      <c r="D91">
        <v>13471.877930000001</v>
      </c>
      <c r="E91">
        <v>2350380.25</v>
      </c>
      <c r="F91">
        <v>47038.125</v>
      </c>
      <c r="G91">
        <v>65742.8125</v>
      </c>
      <c r="H91">
        <v>35811.71875</v>
      </c>
      <c r="I91">
        <v>33420.535159999999</v>
      </c>
      <c r="J91">
        <v>36277.714840000001</v>
      </c>
      <c r="K91">
        <v>28683.382809999999</v>
      </c>
      <c r="L91">
        <v>108233.16409999999</v>
      </c>
      <c r="M91">
        <v>44257.480470000002</v>
      </c>
      <c r="N91">
        <v>67386.3125</v>
      </c>
      <c r="O91">
        <v>47670.785159999999</v>
      </c>
      <c r="P91">
        <v>205972.95310000001</v>
      </c>
      <c r="Q91">
        <v>368223.75</v>
      </c>
      <c r="R91">
        <v>619163.5</v>
      </c>
      <c r="S91">
        <v>71157024</v>
      </c>
      <c r="T91">
        <v>38244092</v>
      </c>
      <c r="U91">
        <v>70978752</v>
      </c>
      <c r="V91">
        <v>41365032</v>
      </c>
      <c r="W91">
        <v>1632829</v>
      </c>
      <c r="X91">
        <v>259610.5625</v>
      </c>
      <c r="Y91">
        <v>503730.6875</v>
      </c>
    </row>
    <row r="92" spans="1:25" x14ac:dyDescent="0.2">
      <c r="A92" t="s">
        <v>1352</v>
      </c>
      <c r="E92">
        <v>14911453</v>
      </c>
      <c r="F92">
        <v>979583.25</v>
      </c>
      <c r="G92">
        <v>3277999.75</v>
      </c>
      <c r="H92">
        <v>6544114</v>
      </c>
      <c r="I92">
        <v>4820608</v>
      </c>
      <c r="L92">
        <v>982885.9375</v>
      </c>
      <c r="M92">
        <v>825652.375</v>
      </c>
      <c r="N92">
        <v>542752.125</v>
      </c>
      <c r="O92">
        <v>959442.0625</v>
      </c>
      <c r="P92">
        <v>1161248.25</v>
      </c>
      <c r="Q92">
        <v>1521734.25</v>
      </c>
      <c r="R92">
        <v>96854.554690000004</v>
      </c>
      <c r="S92">
        <v>4531224</v>
      </c>
      <c r="T92">
        <v>2447551.25</v>
      </c>
      <c r="U92">
        <v>2098832.25</v>
      </c>
      <c r="V92">
        <v>894064.6875</v>
      </c>
      <c r="W92">
        <v>31651184</v>
      </c>
      <c r="X92">
        <v>30650.082030000001</v>
      </c>
      <c r="Y92">
        <v>46613.851560000003</v>
      </c>
    </row>
    <row r="93" spans="1:25" x14ac:dyDescent="0.2">
      <c r="A93" t="s">
        <v>600</v>
      </c>
      <c r="B93">
        <v>81522.414059999996</v>
      </c>
      <c r="C93">
        <v>34535.78125</v>
      </c>
      <c r="D93">
        <v>53037.945310000003</v>
      </c>
      <c r="E93">
        <v>1965596.25</v>
      </c>
      <c r="F93">
        <v>1045191.625</v>
      </c>
      <c r="G93">
        <v>1277156.875</v>
      </c>
      <c r="H93">
        <v>1614187.25</v>
      </c>
      <c r="I93">
        <v>1282486.375</v>
      </c>
      <c r="J93">
        <v>168506.45310000001</v>
      </c>
      <c r="K93">
        <v>294193.9375</v>
      </c>
      <c r="L93">
        <v>1276630.5</v>
      </c>
      <c r="M93">
        <v>1573986</v>
      </c>
      <c r="N93">
        <v>1788070.875</v>
      </c>
      <c r="O93">
        <v>1010697.188</v>
      </c>
      <c r="P93">
        <v>922375.6875</v>
      </c>
      <c r="Q93">
        <v>1130455.875</v>
      </c>
      <c r="R93">
        <v>288867.71879999997</v>
      </c>
      <c r="S93">
        <v>997221</v>
      </c>
      <c r="T93">
        <v>1105773</v>
      </c>
      <c r="U93">
        <v>806620.5625</v>
      </c>
      <c r="V93">
        <v>942353.6875</v>
      </c>
      <c r="W93">
        <v>1224861</v>
      </c>
      <c r="X93">
        <v>226254.6875</v>
      </c>
      <c r="Y93">
        <v>235351.9688</v>
      </c>
    </row>
    <row r="94" spans="1:25" x14ac:dyDescent="0.2">
      <c r="A94" t="s">
        <v>682</v>
      </c>
      <c r="B94">
        <v>17067.796880000002</v>
      </c>
      <c r="C94">
        <v>12120.653319999999</v>
      </c>
      <c r="D94">
        <v>12319.916020000001</v>
      </c>
      <c r="E94">
        <v>618062.8125</v>
      </c>
      <c r="F94">
        <v>741549</v>
      </c>
      <c r="G94">
        <v>1024406.688</v>
      </c>
      <c r="H94">
        <v>597291.3125</v>
      </c>
      <c r="I94">
        <v>315730.78129999997</v>
      </c>
      <c r="J94">
        <v>63383.113279999998</v>
      </c>
      <c r="K94">
        <v>51588.855470000002</v>
      </c>
      <c r="L94">
        <v>99300.875</v>
      </c>
      <c r="M94">
        <v>49993.433590000001</v>
      </c>
      <c r="N94">
        <v>82768.859379999994</v>
      </c>
      <c r="O94">
        <v>70496.578129999994</v>
      </c>
      <c r="P94">
        <v>58795.652340000001</v>
      </c>
      <c r="Q94">
        <v>183162.04689999999</v>
      </c>
      <c r="R94">
        <v>115498.1563</v>
      </c>
      <c r="S94">
        <v>882209.875</v>
      </c>
      <c r="T94">
        <v>789636.125</v>
      </c>
      <c r="U94">
        <v>1046651.5</v>
      </c>
      <c r="V94">
        <v>553665.75</v>
      </c>
      <c r="W94">
        <v>278297.90629999997</v>
      </c>
      <c r="X94">
        <v>59795.492189999997</v>
      </c>
      <c r="Y94">
        <v>884342.9375</v>
      </c>
    </row>
    <row r="95" spans="1:25" x14ac:dyDescent="0.2">
      <c r="A95" t="s">
        <v>2148</v>
      </c>
      <c r="E95">
        <v>1546392.25</v>
      </c>
      <c r="F95">
        <v>70525.507809999996</v>
      </c>
      <c r="G95">
        <v>302880.75</v>
      </c>
      <c r="H95">
        <v>501918.4375</v>
      </c>
      <c r="I95">
        <v>197067.48439999999</v>
      </c>
      <c r="L95">
        <v>24836.394530000001</v>
      </c>
      <c r="M95">
        <v>51005.851560000003</v>
      </c>
      <c r="N95">
        <v>28023.802729999999</v>
      </c>
      <c r="O95">
        <v>27790.191409999999</v>
      </c>
      <c r="P95">
        <v>26339.75</v>
      </c>
      <c r="Q95">
        <v>14489.89258</v>
      </c>
      <c r="R95">
        <v>7337.5419920000004</v>
      </c>
      <c r="S95">
        <v>63404.386720000002</v>
      </c>
      <c r="T95">
        <v>1178334.75</v>
      </c>
      <c r="U95">
        <v>57610.449220000002</v>
      </c>
      <c r="V95">
        <v>625268.9375</v>
      </c>
      <c r="W95">
        <v>7331.8867190000001</v>
      </c>
      <c r="Y95">
        <v>28232.244139999999</v>
      </c>
    </row>
    <row r="96" spans="1:25" x14ac:dyDescent="0.2">
      <c r="A96" t="s">
        <v>2151</v>
      </c>
      <c r="B96">
        <v>21611.197270000001</v>
      </c>
      <c r="E96">
        <v>285275.8125</v>
      </c>
      <c r="F96">
        <v>818000.25</v>
      </c>
      <c r="G96">
        <v>485919.5</v>
      </c>
      <c r="H96">
        <v>386330.59379999997</v>
      </c>
      <c r="I96">
        <v>300753.15629999997</v>
      </c>
      <c r="J96">
        <v>2671755.75</v>
      </c>
      <c r="K96">
        <v>3296543.75</v>
      </c>
      <c r="L96">
        <v>211981.17189999999</v>
      </c>
      <c r="M96">
        <v>135048.89060000001</v>
      </c>
      <c r="N96">
        <v>160407.3125</v>
      </c>
      <c r="O96">
        <v>336139.8125</v>
      </c>
      <c r="P96">
        <v>488086.40629999997</v>
      </c>
      <c r="Q96">
        <v>538904.375</v>
      </c>
      <c r="R96">
        <v>3468243.5</v>
      </c>
      <c r="S96">
        <v>125791.32030000001</v>
      </c>
      <c r="T96">
        <v>117853.46090000001</v>
      </c>
      <c r="U96">
        <v>105735.61719999999</v>
      </c>
      <c r="V96">
        <v>142395.375</v>
      </c>
      <c r="W96">
        <v>1572345.75</v>
      </c>
      <c r="X96">
        <v>956619.25</v>
      </c>
      <c r="Y96">
        <v>220698.70310000001</v>
      </c>
    </row>
    <row r="97" spans="1:25" x14ac:dyDescent="0.2">
      <c r="A97" t="s">
        <v>1382</v>
      </c>
      <c r="B97">
        <v>243322.95310000001</v>
      </c>
      <c r="C97">
        <v>76537.851559999996</v>
      </c>
      <c r="D97">
        <v>65720.367190000004</v>
      </c>
      <c r="E97">
        <v>3327198.5</v>
      </c>
      <c r="F97">
        <v>588681.875</v>
      </c>
      <c r="G97">
        <v>1344608</v>
      </c>
      <c r="H97">
        <v>3800977.75</v>
      </c>
      <c r="I97">
        <v>1216504</v>
      </c>
      <c r="J97">
        <v>38090.730470000002</v>
      </c>
      <c r="K97">
        <v>82717.703129999994</v>
      </c>
      <c r="L97">
        <v>44521.058590000001</v>
      </c>
      <c r="M97">
        <v>80470.054690000004</v>
      </c>
      <c r="N97">
        <v>42985.257810000003</v>
      </c>
      <c r="O97">
        <v>63282.199220000002</v>
      </c>
      <c r="P97">
        <v>60086.386720000002</v>
      </c>
      <c r="Q97">
        <v>30430.253909999999</v>
      </c>
      <c r="R97">
        <v>93714.960940000004</v>
      </c>
      <c r="S97">
        <v>3484019</v>
      </c>
      <c r="T97">
        <v>3737787</v>
      </c>
      <c r="U97">
        <v>1391148.875</v>
      </c>
      <c r="V97">
        <v>2736537.5</v>
      </c>
      <c r="W97">
        <v>100092.4531</v>
      </c>
      <c r="X97">
        <v>79617.34375</v>
      </c>
      <c r="Y97">
        <v>55415.433590000001</v>
      </c>
    </row>
    <row r="98" spans="1:25" x14ac:dyDescent="0.2">
      <c r="A98" t="s">
        <v>1387</v>
      </c>
      <c r="B98">
        <v>44902.976560000003</v>
      </c>
      <c r="C98">
        <v>9898.5244139999995</v>
      </c>
      <c r="D98">
        <v>11259.11426</v>
      </c>
      <c r="E98">
        <v>97474.101559999996</v>
      </c>
      <c r="F98">
        <v>252857.10939999999</v>
      </c>
      <c r="G98">
        <v>200784.32810000001</v>
      </c>
      <c r="H98">
        <v>175843.29689999999</v>
      </c>
      <c r="I98">
        <v>157078.0313</v>
      </c>
      <c r="J98">
        <v>561330.75</v>
      </c>
      <c r="K98">
        <v>597551.375</v>
      </c>
      <c r="L98">
        <v>88232.898440000004</v>
      </c>
      <c r="M98">
        <v>65342.125</v>
      </c>
      <c r="N98">
        <v>93058.796879999994</v>
      </c>
      <c r="O98">
        <v>118661.14840000001</v>
      </c>
      <c r="P98">
        <v>93264.476559999996</v>
      </c>
      <c r="Q98">
        <v>136088.92189999999</v>
      </c>
      <c r="R98">
        <v>300215.5625</v>
      </c>
      <c r="S98">
        <v>70513.9375</v>
      </c>
      <c r="T98">
        <v>183991.48439999999</v>
      </c>
      <c r="U98">
        <v>55867.0625</v>
      </c>
      <c r="V98">
        <v>136332.76560000001</v>
      </c>
      <c r="W98">
        <v>67197.171879999994</v>
      </c>
      <c r="X98">
        <v>144125.57810000001</v>
      </c>
      <c r="Y98">
        <v>138028.7188</v>
      </c>
    </row>
    <row r="99" spans="1:25" x14ac:dyDescent="0.2">
      <c r="A99" t="s">
        <v>604</v>
      </c>
      <c r="B99">
        <v>3850.4663089999999</v>
      </c>
      <c r="E99">
        <v>5045443.5</v>
      </c>
      <c r="F99">
        <v>4980600</v>
      </c>
      <c r="G99">
        <v>4531080.5</v>
      </c>
      <c r="H99">
        <v>7802980</v>
      </c>
      <c r="I99">
        <v>6915305</v>
      </c>
      <c r="J99">
        <v>27136.144530000001</v>
      </c>
      <c r="K99">
        <v>126381.6719</v>
      </c>
      <c r="L99">
        <v>2672010.75</v>
      </c>
      <c r="M99">
        <v>2801945.75</v>
      </c>
      <c r="N99">
        <v>2857474.75</v>
      </c>
      <c r="O99">
        <v>3021960.5</v>
      </c>
      <c r="P99">
        <v>1856429.75</v>
      </c>
      <c r="Q99">
        <v>2802928.5</v>
      </c>
      <c r="R99">
        <v>189133.3438</v>
      </c>
      <c r="S99">
        <v>952507.25</v>
      </c>
      <c r="T99">
        <v>2144862.75</v>
      </c>
      <c r="U99">
        <v>1132840.25</v>
      </c>
      <c r="V99">
        <v>1510146.875</v>
      </c>
      <c r="W99">
        <v>1953024.375</v>
      </c>
      <c r="X99">
        <v>66584.992190000004</v>
      </c>
      <c r="Y99">
        <v>50857.660159999999</v>
      </c>
    </row>
    <row r="100" spans="1:25" x14ac:dyDescent="0.2">
      <c r="A100" t="s">
        <v>609</v>
      </c>
      <c r="E100">
        <v>257906.0313</v>
      </c>
      <c r="F100">
        <v>53962.515630000002</v>
      </c>
      <c r="G100">
        <v>107749.3281</v>
      </c>
      <c r="H100">
        <v>246158.6875</v>
      </c>
      <c r="I100">
        <v>157663.32810000001</v>
      </c>
      <c r="L100">
        <v>44890.726560000003</v>
      </c>
      <c r="M100">
        <v>113097.6719</v>
      </c>
      <c r="N100">
        <v>68341.546879999994</v>
      </c>
      <c r="O100">
        <v>101494.80469999999</v>
      </c>
      <c r="P100">
        <v>89428.835940000004</v>
      </c>
      <c r="S100">
        <v>27136.896479999999</v>
      </c>
      <c r="T100">
        <v>30131.460940000001</v>
      </c>
      <c r="U100">
        <v>18945.378909999999</v>
      </c>
      <c r="V100">
        <v>16459.560549999998</v>
      </c>
      <c r="W100">
        <v>6766.1435549999997</v>
      </c>
    </row>
    <row r="101" spans="1:25" x14ac:dyDescent="0.2">
      <c r="A101" t="s">
        <v>615</v>
      </c>
      <c r="B101">
        <v>14342.5332</v>
      </c>
      <c r="C101">
        <v>17667.652340000001</v>
      </c>
      <c r="D101">
        <v>19837.683590000001</v>
      </c>
      <c r="E101">
        <v>2735591.5</v>
      </c>
      <c r="F101">
        <v>217131.14060000001</v>
      </c>
      <c r="G101">
        <v>441343.84379999997</v>
      </c>
      <c r="H101">
        <v>897391.6875</v>
      </c>
      <c r="I101">
        <v>235039.73439999999</v>
      </c>
      <c r="J101">
        <v>25741.617190000001</v>
      </c>
      <c r="K101">
        <v>25273.89258</v>
      </c>
      <c r="L101">
        <v>86488.859379999994</v>
      </c>
      <c r="M101">
        <v>48654.09375</v>
      </c>
      <c r="N101">
        <v>97477.046879999994</v>
      </c>
      <c r="O101">
        <v>59920.578130000002</v>
      </c>
      <c r="P101">
        <v>44587.332029999998</v>
      </c>
      <c r="Q101">
        <v>218152.5625</v>
      </c>
      <c r="R101">
        <v>56846.769529999998</v>
      </c>
      <c r="S101">
        <v>602817.1875</v>
      </c>
      <c r="T101">
        <v>1027661.688</v>
      </c>
      <c r="U101">
        <v>94135.65625</v>
      </c>
      <c r="V101">
        <v>477166.65629999997</v>
      </c>
      <c r="W101">
        <v>730273.25</v>
      </c>
      <c r="X101">
        <v>31164.78125</v>
      </c>
      <c r="Y101">
        <v>95310.671879999994</v>
      </c>
    </row>
    <row r="102" spans="1:25" x14ac:dyDescent="0.2">
      <c r="A102" t="s">
        <v>621</v>
      </c>
      <c r="B102">
        <v>22828.546880000002</v>
      </c>
      <c r="C102">
        <v>25298.005860000001</v>
      </c>
      <c r="D102">
        <v>24152.394530000001</v>
      </c>
      <c r="E102">
        <v>211298352</v>
      </c>
      <c r="F102">
        <v>8101770</v>
      </c>
      <c r="G102">
        <v>36946820</v>
      </c>
      <c r="H102">
        <v>14201321</v>
      </c>
      <c r="I102">
        <v>11815200</v>
      </c>
      <c r="J102">
        <v>183851.23439999999</v>
      </c>
      <c r="K102">
        <v>932344.875</v>
      </c>
      <c r="L102">
        <v>4415229.5</v>
      </c>
      <c r="M102">
        <v>515118.75</v>
      </c>
      <c r="N102">
        <v>473502.625</v>
      </c>
      <c r="O102">
        <v>1788547.375</v>
      </c>
      <c r="P102">
        <v>1382960.125</v>
      </c>
      <c r="Q102">
        <v>11495186</v>
      </c>
      <c r="R102">
        <v>1230943.125</v>
      </c>
      <c r="S102">
        <v>2344922.75</v>
      </c>
      <c r="T102">
        <v>4068213.5</v>
      </c>
      <c r="U102">
        <v>348626.25</v>
      </c>
      <c r="V102">
        <v>1780771.875</v>
      </c>
      <c r="W102">
        <v>6906237</v>
      </c>
      <c r="X102">
        <v>120211.83590000001</v>
      </c>
      <c r="Y102">
        <v>440622.375</v>
      </c>
    </row>
    <row r="103" spans="1:25" x14ac:dyDescent="0.2">
      <c r="A103" t="s">
        <v>1404</v>
      </c>
      <c r="B103">
        <v>11743.581050000001</v>
      </c>
      <c r="C103">
        <v>12951.58887</v>
      </c>
      <c r="D103">
        <v>12716.987300000001</v>
      </c>
      <c r="E103">
        <v>428811.5625</v>
      </c>
      <c r="F103">
        <v>270905.4375</v>
      </c>
      <c r="G103">
        <v>261038</v>
      </c>
      <c r="H103">
        <v>1038963.938</v>
      </c>
      <c r="I103">
        <v>520833.65629999997</v>
      </c>
      <c r="J103">
        <v>22084.685549999998</v>
      </c>
      <c r="K103">
        <v>27330.42383</v>
      </c>
      <c r="L103">
        <v>100530.85159999999</v>
      </c>
      <c r="M103">
        <v>136507.0625</v>
      </c>
      <c r="N103">
        <v>273856.8125</v>
      </c>
      <c r="O103">
        <v>246848.5625</v>
      </c>
      <c r="P103">
        <v>19469.515630000002</v>
      </c>
      <c r="Q103">
        <v>580381.375</v>
      </c>
      <c r="R103">
        <v>34693.292970000002</v>
      </c>
      <c r="S103">
        <v>17941.097659999999</v>
      </c>
      <c r="U103">
        <v>18664.11133</v>
      </c>
      <c r="W103">
        <v>1106172.125</v>
      </c>
      <c r="X103">
        <v>19664.970700000002</v>
      </c>
      <c r="Y103">
        <v>17860.519530000001</v>
      </c>
    </row>
    <row r="104" spans="1:25" x14ac:dyDescent="0.2">
      <c r="A104" t="s">
        <v>626</v>
      </c>
      <c r="B104">
        <v>53362.535159999999</v>
      </c>
      <c r="C104">
        <v>22528.900389999999</v>
      </c>
      <c r="D104">
        <v>26475.789059999999</v>
      </c>
      <c r="E104">
        <v>5230231</v>
      </c>
      <c r="F104">
        <v>1913506.25</v>
      </c>
      <c r="G104">
        <v>3360101.25</v>
      </c>
      <c r="H104">
        <v>2929778.75</v>
      </c>
      <c r="I104">
        <v>3218070.5</v>
      </c>
      <c r="J104">
        <v>122426.85159999999</v>
      </c>
      <c r="K104">
        <v>139829.7188</v>
      </c>
      <c r="L104">
        <v>1932797.875</v>
      </c>
      <c r="M104">
        <v>1842071.375</v>
      </c>
      <c r="N104">
        <v>2371218.25</v>
      </c>
      <c r="O104">
        <v>1802575.625</v>
      </c>
      <c r="P104">
        <v>957989.6875</v>
      </c>
      <c r="Q104">
        <v>2522509</v>
      </c>
      <c r="R104">
        <v>313954.9375</v>
      </c>
      <c r="S104">
        <v>1435373.75</v>
      </c>
      <c r="T104">
        <v>1375009</v>
      </c>
      <c r="U104">
        <v>1563844.5</v>
      </c>
      <c r="V104">
        <v>1602228.25</v>
      </c>
      <c r="W104">
        <v>62706168</v>
      </c>
      <c r="X104">
        <v>309599.5625</v>
      </c>
      <c r="Y104">
        <v>207875.14060000001</v>
      </c>
    </row>
    <row r="105" spans="1:25" x14ac:dyDescent="0.2">
      <c r="A105" t="s">
        <v>1415</v>
      </c>
      <c r="B105">
        <v>9442.34375</v>
      </c>
      <c r="C105">
        <v>7805.8618159999996</v>
      </c>
      <c r="E105">
        <v>24623564</v>
      </c>
      <c r="F105">
        <v>19369528</v>
      </c>
      <c r="G105">
        <v>19216344</v>
      </c>
      <c r="H105">
        <v>19398050</v>
      </c>
      <c r="I105">
        <v>17966440</v>
      </c>
      <c r="J105">
        <v>92471.015629999994</v>
      </c>
      <c r="K105">
        <v>89068.492190000004</v>
      </c>
      <c r="L105">
        <v>19220026</v>
      </c>
      <c r="M105">
        <v>16880820</v>
      </c>
      <c r="N105">
        <v>19052382</v>
      </c>
      <c r="O105">
        <v>19140828</v>
      </c>
      <c r="P105">
        <v>19404654</v>
      </c>
      <c r="Q105">
        <v>23809492</v>
      </c>
      <c r="R105">
        <v>34115472</v>
      </c>
      <c r="X105">
        <v>453855.4375</v>
      </c>
      <c r="Y105">
        <v>3499522.75</v>
      </c>
    </row>
    <row r="106" spans="1:25" x14ac:dyDescent="0.2">
      <c r="A106" t="s">
        <v>1420</v>
      </c>
      <c r="E106">
        <v>37610.304689999997</v>
      </c>
      <c r="F106">
        <v>29008.185549999998</v>
      </c>
      <c r="G106">
        <v>26636.998049999998</v>
      </c>
      <c r="H106">
        <v>179944.60939999999</v>
      </c>
      <c r="I106">
        <v>63493.910159999999</v>
      </c>
      <c r="L106">
        <v>157401.9688</v>
      </c>
      <c r="M106">
        <v>69297.421879999994</v>
      </c>
      <c r="N106">
        <v>55925.882810000003</v>
      </c>
      <c r="O106">
        <v>84311.179690000004</v>
      </c>
      <c r="P106">
        <v>62608.144529999998</v>
      </c>
      <c r="Q106">
        <v>487213.09379999997</v>
      </c>
      <c r="R106">
        <v>11045.18945</v>
      </c>
      <c r="S106">
        <v>25776.564450000002</v>
      </c>
      <c r="T106">
        <v>34829.273439999997</v>
      </c>
      <c r="U106">
        <v>19531.273440000001</v>
      </c>
      <c r="V106">
        <v>16918.501950000002</v>
      </c>
      <c r="W106">
        <v>70661.78125</v>
      </c>
    </row>
    <row r="107" spans="1:25" x14ac:dyDescent="0.2">
      <c r="A107" t="s">
        <v>1438</v>
      </c>
      <c r="B107">
        <v>17476.802729999999</v>
      </c>
      <c r="C107">
        <v>24480.005860000001</v>
      </c>
      <c r="E107">
        <v>2099014</v>
      </c>
      <c r="F107">
        <v>535143.1875</v>
      </c>
      <c r="G107">
        <v>926583.3125</v>
      </c>
      <c r="H107">
        <v>1512527.375</v>
      </c>
      <c r="I107">
        <v>1074309</v>
      </c>
      <c r="K107">
        <v>31467.48242</v>
      </c>
      <c r="L107">
        <v>222114.51560000001</v>
      </c>
      <c r="M107">
        <v>348014.625</v>
      </c>
      <c r="N107">
        <v>101438.24219999999</v>
      </c>
      <c r="O107">
        <v>216546.32810000001</v>
      </c>
      <c r="P107">
        <v>228701.0625</v>
      </c>
      <c r="Q107">
        <v>93278.671879999994</v>
      </c>
      <c r="R107">
        <v>186790.29689999999</v>
      </c>
      <c r="S107">
        <v>903016.1875</v>
      </c>
      <c r="T107">
        <v>1221940.875</v>
      </c>
      <c r="U107">
        <v>627988.125</v>
      </c>
      <c r="V107">
        <v>783839.875</v>
      </c>
      <c r="W107">
        <v>47322.136720000002</v>
      </c>
      <c r="X107">
        <v>76148.148440000004</v>
      </c>
      <c r="Y107">
        <v>138145.3438</v>
      </c>
    </row>
    <row r="108" spans="1:25" x14ac:dyDescent="0.2">
      <c r="A108" t="s">
        <v>1449</v>
      </c>
      <c r="E108">
        <v>34033216</v>
      </c>
      <c r="F108">
        <v>17340412</v>
      </c>
      <c r="G108">
        <v>27716114</v>
      </c>
      <c r="H108">
        <v>82714320</v>
      </c>
      <c r="I108">
        <v>31767820</v>
      </c>
      <c r="L108">
        <v>15865690</v>
      </c>
      <c r="M108">
        <v>16551663</v>
      </c>
      <c r="N108">
        <v>16306206</v>
      </c>
      <c r="O108">
        <v>14460404</v>
      </c>
      <c r="P108">
        <v>13785501</v>
      </c>
      <c r="Q108">
        <v>191108.4375</v>
      </c>
      <c r="R108">
        <v>472984.625</v>
      </c>
      <c r="S108">
        <v>72956928</v>
      </c>
      <c r="T108">
        <v>71152472</v>
      </c>
      <c r="U108">
        <v>53583440</v>
      </c>
      <c r="V108">
        <v>50385236</v>
      </c>
      <c r="W108">
        <v>25988496</v>
      </c>
      <c r="X108">
        <v>431822.625</v>
      </c>
      <c r="Y108">
        <v>592129.9375</v>
      </c>
    </row>
    <row r="109" spans="1:25" x14ac:dyDescent="0.2">
      <c r="A109" t="s">
        <v>2174</v>
      </c>
      <c r="B109">
        <v>7751.2495120000003</v>
      </c>
      <c r="D109">
        <v>8575.0605469999991</v>
      </c>
      <c r="E109">
        <v>85352.539059999996</v>
      </c>
      <c r="F109">
        <v>150222.3438</v>
      </c>
      <c r="G109">
        <v>113445.6875</v>
      </c>
      <c r="H109">
        <v>80759.234379999994</v>
      </c>
      <c r="I109">
        <v>73199.734379999994</v>
      </c>
      <c r="J109">
        <v>318066.5625</v>
      </c>
      <c r="K109">
        <v>379682.78129999997</v>
      </c>
      <c r="L109">
        <v>57478.824220000002</v>
      </c>
      <c r="M109">
        <v>43775.859380000002</v>
      </c>
      <c r="N109">
        <v>62104.648439999997</v>
      </c>
      <c r="O109">
        <v>66507.046879999994</v>
      </c>
      <c r="P109">
        <v>82009.515629999994</v>
      </c>
      <c r="Q109">
        <v>88857.242190000004</v>
      </c>
      <c r="R109">
        <v>106485.25</v>
      </c>
      <c r="S109">
        <v>70819.164059999996</v>
      </c>
      <c r="T109">
        <v>55526.039060000003</v>
      </c>
      <c r="U109">
        <v>60002.152340000001</v>
      </c>
      <c r="V109">
        <v>55731.289060000003</v>
      </c>
      <c r="W109">
        <v>107755.94530000001</v>
      </c>
      <c r="X109">
        <v>197814.1563</v>
      </c>
      <c r="Y109">
        <v>115801.8438</v>
      </c>
    </row>
    <row r="110" spans="1:25" x14ac:dyDescent="0.2">
      <c r="A110" t="s">
        <v>2178</v>
      </c>
      <c r="E110">
        <v>2269178.75</v>
      </c>
      <c r="F110">
        <v>1424942.375</v>
      </c>
      <c r="G110">
        <v>1336278.625</v>
      </c>
      <c r="H110">
        <v>2012356.25</v>
      </c>
      <c r="I110">
        <v>2414150.25</v>
      </c>
      <c r="J110">
        <v>16959.634770000001</v>
      </c>
      <c r="K110">
        <v>20636.818360000001</v>
      </c>
      <c r="L110">
        <v>749930.75</v>
      </c>
      <c r="M110">
        <v>1155926.875</v>
      </c>
      <c r="N110">
        <v>1030557.563</v>
      </c>
      <c r="O110">
        <v>922647.5</v>
      </c>
      <c r="P110">
        <v>557651.0625</v>
      </c>
      <c r="Q110">
        <v>20682.246090000001</v>
      </c>
      <c r="R110">
        <v>12114.80176</v>
      </c>
      <c r="S110">
        <v>236398.48439999999</v>
      </c>
      <c r="T110">
        <v>323264.25</v>
      </c>
      <c r="U110">
        <v>282586.875</v>
      </c>
      <c r="V110">
        <v>347379.90629999997</v>
      </c>
      <c r="W110">
        <v>9803285</v>
      </c>
      <c r="X110">
        <v>11400.474609999999</v>
      </c>
      <c r="Y110">
        <v>16154.112300000001</v>
      </c>
    </row>
    <row r="111" spans="1:25" x14ac:dyDescent="0.2">
      <c r="A111" t="s">
        <v>2260</v>
      </c>
      <c r="B111">
        <v>6320.6293949999999</v>
      </c>
      <c r="E111">
        <v>1197526.125</v>
      </c>
      <c r="F111">
        <v>1403553.75</v>
      </c>
      <c r="G111">
        <v>677938.5625</v>
      </c>
      <c r="H111">
        <v>742364.5625</v>
      </c>
      <c r="I111">
        <v>955732.75</v>
      </c>
      <c r="J111">
        <v>6749.7099609999996</v>
      </c>
      <c r="L111">
        <v>321653.71879999997</v>
      </c>
      <c r="M111">
        <v>347888.625</v>
      </c>
      <c r="N111">
        <v>255127.5938</v>
      </c>
      <c r="O111">
        <v>583536.8125</v>
      </c>
      <c r="P111">
        <v>820818.25</v>
      </c>
      <c r="Q111">
        <v>17812.074219999999</v>
      </c>
      <c r="S111">
        <v>123779.82030000001</v>
      </c>
      <c r="T111">
        <v>180244.5</v>
      </c>
      <c r="U111">
        <v>89745.117190000004</v>
      </c>
      <c r="V111">
        <v>125774.03909999999</v>
      </c>
      <c r="W111">
        <v>512228.71879999997</v>
      </c>
      <c r="X111">
        <v>8018.6123049999997</v>
      </c>
    </row>
    <row r="112" spans="1:25" x14ac:dyDescent="0.2">
      <c r="A112" t="s">
        <v>2184</v>
      </c>
      <c r="E112">
        <v>155668160</v>
      </c>
      <c r="F112">
        <v>41644192</v>
      </c>
      <c r="G112">
        <v>58930972</v>
      </c>
      <c r="H112">
        <v>76483456</v>
      </c>
      <c r="I112">
        <v>99610856</v>
      </c>
      <c r="J112">
        <v>135071.85939999999</v>
      </c>
      <c r="K112">
        <v>1626146</v>
      </c>
      <c r="L112">
        <v>58653632</v>
      </c>
      <c r="M112">
        <v>62150972</v>
      </c>
      <c r="N112">
        <v>74405336</v>
      </c>
      <c r="O112">
        <v>74778168</v>
      </c>
      <c r="P112">
        <v>41480100</v>
      </c>
      <c r="Q112">
        <v>2091339.375</v>
      </c>
      <c r="R112">
        <v>319688.1875</v>
      </c>
      <c r="S112">
        <v>1295226.75</v>
      </c>
      <c r="T112">
        <v>2696440.5</v>
      </c>
      <c r="U112">
        <v>744420.5</v>
      </c>
      <c r="V112">
        <v>2161728.25</v>
      </c>
      <c r="W112">
        <v>19067432</v>
      </c>
      <c r="X112">
        <v>76017.664059999996</v>
      </c>
      <c r="Y112">
        <v>104896.0781</v>
      </c>
    </row>
    <row r="113" spans="1:25" x14ac:dyDescent="0.2">
      <c r="A113" t="s">
        <v>2188</v>
      </c>
      <c r="E113">
        <v>53832.460939999997</v>
      </c>
      <c r="H113">
        <v>29929.542969999999</v>
      </c>
      <c r="I113">
        <v>26815.564450000002</v>
      </c>
      <c r="L113">
        <v>25841.619139999999</v>
      </c>
      <c r="M113">
        <v>17199.085940000001</v>
      </c>
      <c r="N113">
        <v>20277.957030000001</v>
      </c>
      <c r="O113">
        <v>20679.873049999998</v>
      </c>
      <c r="P113">
        <v>18745.15625</v>
      </c>
      <c r="Q113">
        <v>55175.109380000002</v>
      </c>
      <c r="R113">
        <v>18453.121090000001</v>
      </c>
      <c r="S113">
        <v>6438117.5</v>
      </c>
      <c r="T113">
        <v>2152862.25</v>
      </c>
      <c r="U113">
        <v>18546588</v>
      </c>
      <c r="V113">
        <v>1742607.375</v>
      </c>
      <c r="W113">
        <v>402327.15629999997</v>
      </c>
      <c r="X113">
        <v>632683.5625</v>
      </c>
      <c r="Y113">
        <v>1704397.375</v>
      </c>
    </row>
    <row r="114" spans="1:25" x14ac:dyDescent="0.2">
      <c r="A114" t="s">
        <v>2195</v>
      </c>
      <c r="B114">
        <v>46282.578130000002</v>
      </c>
      <c r="C114">
        <v>47821.167970000002</v>
      </c>
      <c r="D114">
        <v>38113.824220000002</v>
      </c>
      <c r="E114">
        <v>11097262</v>
      </c>
      <c r="F114">
        <v>1020628.938</v>
      </c>
      <c r="G114">
        <v>10266978</v>
      </c>
      <c r="H114">
        <v>3103835.75</v>
      </c>
      <c r="I114">
        <v>1480875.75</v>
      </c>
      <c r="J114">
        <v>66666.179690000004</v>
      </c>
      <c r="K114">
        <v>113955.02340000001</v>
      </c>
      <c r="L114">
        <v>311237.90629999997</v>
      </c>
      <c r="M114">
        <v>219737.1563</v>
      </c>
      <c r="N114">
        <v>122533.60159999999</v>
      </c>
      <c r="O114">
        <v>297915.21879999997</v>
      </c>
      <c r="P114">
        <v>268888.15629999997</v>
      </c>
      <c r="Q114">
        <v>1002127.125</v>
      </c>
      <c r="R114">
        <v>525410.75</v>
      </c>
      <c r="S114">
        <v>4247645</v>
      </c>
      <c r="T114">
        <v>6254964.5</v>
      </c>
      <c r="U114">
        <v>1740027.375</v>
      </c>
      <c r="V114">
        <v>4273199</v>
      </c>
      <c r="W114">
        <v>2994336.25</v>
      </c>
      <c r="X114">
        <v>405056.46879999997</v>
      </c>
      <c r="Y114">
        <v>521136.0625</v>
      </c>
    </row>
    <row r="115" spans="1:25" x14ac:dyDescent="0.2">
      <c r="A115" t="s">
        <v>643</v>
      </c>
      <c r="E115">
        <v>359616.8125</v>
      </c>
      <c r="F115">
        <v>584762.25</v>
      </c>
      <c r="G115">
        <v>320164.5</v>
      </c>
      <c r="H115">
        <v>261611.57810000001</v>
      </c>
      <c r="I115">
        <v>284920.875</v>
      </c>
      <c r="J115">
        <v>18817.75</v>
      </c>
      <c r="K115">
        <v>42193.460939999997</v>
      </c>
      <c r="L115">
        <v>265050.40629999997</v>
      </c>
      <c r="M115">
        <v>312512.375</v>
      </c>
      <c r="N115">
        <v>261842.8438</v>
      </c>
      <c r="O115">
        <v>524642.625</v>
      </c>
      <c r="P115">
        <v>467859.875</v>
      </c>
      <c r="Q115">
        <v>30689.01758</v>
      </c>
      <c r="R115">
        <v>44570.722659999999</v>
      </c>
      <c r="S115">
        <v>140124.54689999999</v>
      </c>
      <c r="T115">
        <v>125439.36719999999</v>
      </c>
      <c r="U115">
        <v>112712.36719999999</v>
      </c>
      <c r="V115">
        <v>96376.875</v>
      </c>
      <c r="W115">
        <v>193299.9063</v>
      </c>
      <c r="X115">
        <v>69991.921879999994</v>
      </c>
      <c r="Y115">
        <v>55864.390630000002</v>
      </c>
    </row>
    <row r="116" spans="1:25" x14ac:dyDescent="0.2">
      <c r="A116" t="s">
        <v>1468</v>
      </c>
      <c r="B116">
        <v>23549.980469999999</v>
      </c>
      <c r="C116">
        <v>34247.488279999998</v>
      </c>
      <c r="D116">
        <v>19341.037110000001</v>
      </c>
      <c r="E116">
        <v>3101915.5</v>
      </c>
      <c r="F116">
        <v>2703685.75</v>
      </c>
      <c r="G116">
        <v>1537220.625</v>
      </c>
      <c r="H116">
        <v>2408506.25</v>
      </c>
      <c r="I116">
        <v>1326339.375</v>
      </c>
      <c r="J116">
        <v>602118.875</v>
      </c>
      <c r="K116">
        <v>912407.875</v>
      </c>
      <c r="L116">
        <v>5886075</v>
      </c>
      <c r="M116">
        <v>2687527.75</v>
      </c>
      <c r="N116">
        <v>2836462.75</v>
      </c>
      <c r="O116">
        <v>3949282.75</v>
      </c>
      <c r="P116">
        <v>3522424</v>
      </c>
      <c r="Q116">
        <v>9198153</v>
      </c>
      <c r="R116">
        <v>8941365</v>
      </c>
      <c r="S116">
        <v>251649.5313</v>
      </c>
      <c r="T116">
        <v>178650.54689999999</v>
      </c>
      <c r="U116">
        <v>317468.125</v>
      </c>
      <c r="V116">
        <v>135825.51560000001</v>
      </c>
      <c r="W116">
        <v>187896.0625</v>
      </c>
      <c r="X116">
        <v>316681.625</v>
      </c>
      <c r="Y116">
        <v>393270.875</v>
      </c>
    </row>
    <row r="117" spans="1:25" x14ac:dyDescent="0.2">
      <c r="A117" t="s">
        <v>1825</v>
      </c>
      <c r="E117">
        <v>1399844.875</v>
      </c>
      <c r="F117">
        <v>576984.1875</v>
      </c>
      <c r="G117">
        <v>677734.375</v>
      </c>
      <c r="H117">
        <v>777559.0625</v>
      </c>
      <c r="I117">
        <v>865334.4375</v>
      </c>
      <c r="J117">
        <v>15673.722659999999</v>
      </c>
      <c r="K117">
        <v>22359.48242</v>
      </c>
      <c r="L117">
        <v>95600.429690000004</v>
      </c>
      <c r="M117">
        <v>83000.414059999996</v>
      </c>
      <c r="N117">
        <v>147606.89060000001</v>
      </c>
      <c r="O117">
        <v>113421.4531</v>
      </c>
      <c r="P117">
        <v>141766.0625</v>
      </c>
      <c r="Q117">
        <v>91824.421879999994</v>
      </c>
      <c r="R117">
        <v>158008.20310000001</v>
      </c>
      <c r="S117">
        <v>46158.0625</v>
      </c>
      <c r="T117">
        <v>59016.265630000002</v>
      </c>
      <c r="U117">
        <v>42332.832029999998</v>
      </c>
      <c r="V117">
        <v>41805.984380000002</v>
      </c>
      <c r="W117">
        <v>46229.324220000002</v>
      </c>
      <c r="X117">
        <v>22975.787110000001</v>
      </c>
      <c r="Y117">
        <v>12574.427729999999</v>
      </c>
    </row>
    <row r="118" spans="1:25" x14ac:dyDescent="0.2">
      <c r="A118" t="s">
        <v>649</v>
      </c>
      <c r="B118">
        <v>13934.467769999999</v>
      </c>
      <c r="C118">
        <v>21358.189450000002</v>
      </c>
      <c r="D118">
        <v>24017.849610000001</v>
      </c>
      <c r="E118">
        <v>9945252</v>
      </c>
      <c r="F118">
        <v>4152569.25</v>
      </c>
      <c r="G118">
        <v>6102126.5</v>
      </c>
      <c r="H118">
        <v>7454101.5</v>
      </c>
      <c r="I118">
        <v>7599215.5</v>
      </c>
      <c r="J118">
        <v>190935.64060000001</v>
      </c>
      <c r="K118">
        <v>286763.1875</v>
      </c>
      <c r="L118">
        <v>3924336.25</v>
      </c>
      <c r="M118">
        <v>3045095</v>
      </c>
      <c r="N118">
        <v>2616668.75</v>
      </c>
      <c r="O118">
        <v>2405846.5</v>
      </c>
      <c r="P118">
        <v>2294942.25</v>
      </c>
      <c r="Q118">
        <v>455434.5</v>
      </c>
      <c r="R118">
        <v>388472.53129999997</v>
      </c>
      <c r="S118">
        <v>738044.0625</v>
      </c>
      <c r="T118">
        <v>686469.1875</v>
      </c>
      <c r="U118">
        <v>829436.6875</v>
      </c>
      <c r="V118">
        <v>624955.375</v>
      </c>
      <c r="W118">
        <v>1705760.75</v>
      </c>
      <c r="X118">
        <v>680218.25</v>
      </c>
      <c r="Y118">
        <v>1100573.375</v>
      </c>
    </row>
    <row r="119" spans="1:25" x14ac:dyDescent="0.2">
      <c r="A119" t="s">
        <v>1473</v>
      </c>
      <c r="B119">
        <v>4445.3378910000001</v>
      </c>
      <c r="D119">
        <v>3392.4877929999998</v>
      </c>
      <c r="E119">
        <v>15785402</v>
      </c>
      <c r="F119">
        <v>424385.40629999997</v>
      </c>
      <c r="G119">
        <v>2338293.75</v>
      </c>
      <c r="H119">
        <v>676607.5</v>
      </c>
      <c r="I119">
        <v>647199.125</v>
      </c>
      <c r="J119">
        <v>9640.5488280000009</v>
      </c>
      <c r="K119">
        <v>45469.683590000001</v>
      </c>
      <c r="L119">
        <v>232409.95310000001</v>
      </c>
      <c r="M119">
        <v>23367.757809999999</v>
      </c>
      <c r="N119">
        <v>23229.320309999999</v>
      </c>
      <c r="O119">
        <v>82339.007809999996</v>
      </c>
      <c r="P119">
        <v>80908.132809999996</v>
      </c>
      <c r="Q119">
        <v>690941.375</v>
      </c>
      <c r="R119">
        <v>60660.089840000001</v>
      </c>
      <c r="S119">
        <v>204968.75</v>
      </c>
      <c r="T119">
        <v>188621.6875</v>
      </c>
      <c r="U119">
        <v>54321.402340000001</v>
      </c>
      <c r="V119">
        <v>113679.2344</v>
      </c>
      <c r="W119">
        <v>309385.40629999997</v>
      </c>
      <c r="X119">
        <v>7723.0395509999998</v>
      </c>
      <c r="Y119">
        <v>19889.691409999999</v>
      </c>
    </row>
    <row r="120" spans="1:25" x14ac:dyDescent="0.2">
      <c r="A120" t="s">
        <v>1483</v>
      </c>
      <c r="E120">
        <v>1042847.125</v>
      </c>
      <c r="F120">
        <v>253991.5625</v>
      </c>
      <c r="G120">
        <v>486540.0625</v>
      </c>
      <c r="H120">
        <v>883196.3125</v>
      </c>
      <c r="I120">
        <v>577306.6875</v>
      </c>
      <c r="J120">
        <v>4534.0209960000002</v>
      </c>
      <c r="K120">
        <v>25414.568360000001</v>
      </c>
      <c r="L120">
        <v>84816.484379999994</v>
      </c>
      <c r="M120">
        <v>82943.8125</v>
      </c>
      <c r="N120">
        <v>68192.976559999996</v>
      </c>
      <c r="O120">
        <v>134837.32810000001</v>
      </c>
      <c r="P120">
        <v>99989.742190000004</v>
      </c>
      <c r="Q120">
        <v>47406.804689999997</v>
      </c>
      <c r="R120">
        <v>26243.898440000001</v>
      </c>
      <c r="S120">
        <v>439020.5625</v>
      </c>
      <c r="T120">
        <v>116904.0469</v>
      </c>
      <c r="U120">
        <v>53695.324220000002</v>
      </c>
      <c r="V120">
        <v>66660</v>
      </c>
      <c r="W120">
        <v>1835806.25</v>
      </c>
      <c r="Y120">
        <v>29273.966799999998</v>
      </c>
    </row>
    <row r="121" spans="1:25" x14ac:dyDescent="0.2">
      <c r="A121" t="s">
        <v>1489</v>
      </c>
      <c r="B121">
        <v>38657.746090000001</v>
      </c>
      <c r="C121">
        <v>41316.648439999997</v>
      </c>
      <c r="D121">
        <v>51173.566409999999</v>
      </c>
      <c r="E121">
        <v>4905220</v>
      </c>
      <c r="F121">
        <v>3251565.75</v>
      </c>
      <c r="G121">
        <v>2469080.75</v>
      </c>
      <c r="H121">
        <v>9949517</v>
      </c>
      <c r="I121">
        <v>10746095</v>
      </c>
      <c r="J121">
        <v>70362.546879999994</v>
      </c>
      <c r="K121">
        <v>77742.070309999996</v>
      </c>
      <c r="L121">
        <v>788552.8125</v>
      </c>
      <c r="M121">
        <v>887187.5625</v>
      </c>
      <c r="N121">
        <v>905539.125</v>
      </c>
      <c r="O121">
        <v>841349.875</v>
      </c>
      <c r="P121">
        <v>866080.9375</v>
      </c>
      <c r="Q121">
        <v>136501.76560000001</v>
      </c>
      <c r="R121">
        <v>97862.679690000004</v>
      </c>
      <c r="S121">
        <v>157352.3438</v>
      </c>
      <c r="T121">
        <v>236807.375</v>
      </c>
      <c r="U121">
        <v>313063.40629999997</v>
      </c>
      <c r="V121">
        <v>248210</v>
      </c>
      <c r="W121">
        <v>345353.53129999997</v>
      </c>
      <c r="X121">
        <v>72788.046879999994</v>
      </c>
      <c r="Y121">
        <v>80514.148440000004</v>
      </c>
    </row>
    <row r="122" spans="1:25" x14ac:dyDescent="0.2">
      <c r="A122" t="s">
        <v>654</v>
      </c>
      <c r="C122">
        <v>6758.9340819999998</v>
      </c>
      <c r="D122">
        <v>5512.029297</v>
      </c>
      <c r="E122">
        <v>1805630.875</v>
      </c>
      <c r="F122">
        <v>286345.40629999997</v>
      </c>
      <c r="G122">
        <v>737562.875</v>
      </c>
      <c r="H122">
        <v>828016.5625</v>
      </c>
      <c r="I122">
        <v>554545.125</v>
      </c>
      <c r="J122">
        <v>16198.51074</v>
      </c>
      <c r="K122">
        <v>88272.804690000004</v>
      </c>
      <c r="L122">
        <v>318353.875</v>
      </c>
      <c r="M122">
        <v>69124.898440000004</v>
      </c>
      <c r="N122">
        <v>56256.757810000003</v>
      </c>
      <c r="O122">
        <v>179975.4063</v>
      </c>
      <c r="P122">
        <v>237603.45310000001</v>
      </c>
      <c r="Q122">
        <v>1063196.625</v>
      </c>
      <c r="R122">
        <v>102905.38280000001</v>
      </c>
      <c r="S122">
        <v>155840.54689999999</v>
      </c>
      <c r="T122">
        <v>105738.92969999999</v>
      </c>
      <c r="U122">
        <v>86835.515629999994</v>
      </c>
      <c r="V122">
        <v>85005.882809999996</v>
      </c>
      <c r="W122">
        <v>927521.0625</v>
      </c>
      <c r="X122">
        <v>13636.596680000001</v>
      </c>
      <c r="Y122">
        <v>50958.300779999998</v>
      </c>
    </row>
    <row r="123" spans="1:25" x14ac:dyDescent="0.2">
      <c r="A123" t="s">
        <v>694</v>
      </c>
      <c r="B123">
        <v>8154.1079099999997</v>
      </c>
      <c r="C123">
        <v>5179.1430659999996</v>
      </c>
      <c r="E123">
        <v>1943402.625</v>
      </c>
      <c r="F123">
        <v>3393234</v>
      </c>
      <c r="G123">
        <v>981706.3125</v>
      </c>
      <c r="H123">
        <v>1096504.25</v>
      </c>
      <c r="I123">
        <v>3329163.5</v>
      </c>
      <c r="J123">
        <v>15695.273440000001</v>
      </c>
      <c r="K123">
        <v>84782.03125</v>
      </c>
      <c r="L123">
        <v>266271.8125</v>
      </c>
      <c r="M123">
        <v>166643.23439999999</v>
      </c>
      <c r="N123">
        <v>203003.0938</v>
      </c>
      <c r="O123">
        <v>669020.75</v>
      </c>
      <c r="P123">
        <v>625468.875</v>
      </c>
      <c r="Q123">
        <v>71593.859379999994</v>
      </c>
      <c r="R123">
        <v>28694.08008</v>
      </c>
      <c r="S123">
        <v>284789.25</v>
      </c>
      <c r="T123">
        <v>376166.96879999997</v>
      </c>
      <c r="U123">
        <v>172229.3125</v>
      </c>
      <c r="V123">
        <v>445465.15629999997</v>
      </c>
      <c r="W123">
        <v>2001936.5</v>
      </c>
      <c r="X123">
        <v>27994.96875</v>
      </c>
      <c r="Y123">
        <v>20078.296880000002</v>
      </c>
    </row>
    <row r="124" spans="1:25" x14ac:dyDescent="0.2">
      <c r="A124" t="s">
        <v>1504</v>
      </c>
      <c r="B124">
        <v>12258.014649999999</v>
      </c>
      <c r="C124">
        <v>10934.26367</v>
      </c>
      <c r="D124">
        <v>12145.809569999999</v>
      </c>
      <c r="E124">
        <v>150771.5313</v>
      </c>
      <c r="F124">
        <v>102563.1719</v>
      </c>
      <c r="G124">
        <v>61291.03125</v>
      </c>
      <c r="H124">
        <v>71069.09375</v>
      </c>
      <c r="I124">
        <v>48922.300779999998</v>
      </c>
      <c r="J124">
        <v>17133.35742</v>
      </c>
      <c r="K124">
        <v>22074.550780000001</v>
      </c>
      <c r="L124">
        <v>38904.125</v>
      </c>
      <c r="M124">
        <v>41063.089840000001</v>
      </c>
      <c r="N124">
        <v>51509.25</v>
      </c>
      <c r="O124">
        <v>45399.359380000002</v>
      </c>
      <c r="P124">
        <v>68433.125</v>
      </c>
      <c r="Q124">
        <v>36578.683590000001</v>
      </c>
      <c r="R124">
        <v>31212.17383</v>
      </c>
      <c r="S124">
        <v>1561483.625</v>
      </c>
      <c r="T124">
        <v>1839752.75</v>
      </c>
      <c r="U124">
        <v>1317148</v>
      </c>
      <c r="V124">
        <v>1596227.625</v>
      </c>
      <c r="W124">
        <v>51144.78125</v>
      </c>
      <c r="X124">
        <v>39697.976560000003</v>
      </c>
      <c r="Y124">
        <v>114957.7969</v>
      </c>
    </row>
    <row r="125" spans="1:25" x14ac:dyDescent="0.2">
      <c r="A125" t="s">
        <v>2219</v>
      </c>
      <c r="B125">
        <v>103199.58590000001</v>
      </c>
      <c r="C125">
        <v>39278.621090000001</v>
      </c>
      <c r="D125">
        <v>33918.480470000002</v>
      </c>
      <c r="E125">
        <v>8767351</v>
      </c>
      <c r="F125">
        <v>1292093.125</v>
      </c>
      <c r="G125">
        <v>4290731</v>
      </c>
      <c r="H125">
        <v>3475301.75</v>
      </c>
      <c r="I125">
        <v>1629914.875</v>
      </c>
      <c r="J125">
        <v>16606.158200000002</v>
      </c>
      <c r="K125">
        <v>58328.398439999997</v>
      </c>
      <c r="L125">
        <v>213942.89060000001</v>
      </c>
      <c r="M125">
        <v>179194.29689999999</v>
      </c>
      <c r="N125">
        <v>82720.140629999994</v>
      </c>
      <c r="O125">
        <v>227838.32810000001</v>
      </c>
      <c r="P125">
        <v>265839.09379999997</v>
      </c>
      <c r="Q125">
        <v>438681.78129999997</v>
      </c>
      <c r="R125">
        <v>269148.78129999997</v>
      </c>
      <c r="S125">
        <v>203040.4375</v>
      </c>
      <c r="T125">
        <v>196461.64060000001</v>
      </c>
      <c r="V125">
        <v>7329.9013670000004</v>
      </c>
      <c r="W125">
        <v>768745.0625</v>
      </c>
      <c r="X125">
        <v>3212.1948240000002</v>
      </c>
      <c r="Y125">
        <v>345231.65629999997</v>
      </c>
    </row>
    <row r="126" spans="1:25" x14ac:dyDescent="0.2">
      <c r="A126" t="s">
        <v>688</v>
      </c>
      <c r="B126">
        <v>1556315.375</v>
      </c>
      <c r="C126">
        <v>1708671.25</v>
      </c>
      <c r="D126">
        <v>1790322.25</v>
      </c>
      <c r="E126">
        <v>28336264</v>
      </c>
      <c r="F126">
        <v>7384913</v>
      </c>
      <c r="G126">
        <v>13302957</v>
      </c>
      <c r="H126">
        <v>23068392</v>
      </c>
      <c r="I126">
        <v>10421273</v>
      </c>
      <c r="J126">
        <v>2108217.25</v>
      </c>
      <c r="K126">
        <v>2084700.125</v>
      </c>
      <c r="L126">
        <v>2577462.25</v>
      </c>
      <c r="M126">
        <v>2583965.75</v>
      </c>
      <c r="N126">
        <v>2400633.25</v>
      </c>
      <c r="O126">
        <v>3229549.25</v>
      </c>
      <c r="P126">
        <v>2398084.5</v>
      </c>
      <c r="Q126">
        <v>3265086.5</v>
      </c>
      <c r="R126">
        <v>2235854</v>
      </c>
      <c r="S126">
        <v>1587927.75</v>
      </c>
      <c r="T126">
        <v>13140072</v>
      </c>
      <c r="U126">
        <v>1363129.25</v>
      </c>
      <c r="V126">
        <v>9138431</v>
      </c>
      <c r="W126">
        <v>8882035</v>
      </c>
      <c r="X126">
        <v>2125085.5</v>
      </c>
      <c r="Y126">
        <v>2224513.75</v>
      </c>
    </row>
    <row r="127" spans="1:25" x14ac:dyDescent="0.2">
      <c r="A127" t="s">
        <v>700</v>
      </c>
      <c r="B127">
        <v>17685.125</v>
      </c>
      <c r="E127">
        <v>9166486</v>
      </c>
      <c r="F127">
        <v>16828458</v>
      </c>
      <c r="G127">
        <v>8804320</v>
      </c>
      <c r="H127">
        <v>9769920</v>
      </c>
      <c r="I127">
        <v>18301318</v>
      </c>
      <c r="J127">
        <v>24294.48633</v>
      </c>
      <c r="K127">
        <v>44683.117189999997</v>
      </c>
      <c r="L127">
        <v>1770162.125</v>
      </c>
      <c r="M127">
        <v>2891552.5</v>
      </c>
      <c r="N127">
        <v>2093309.75</v>
      </c>
      <c r="O127">
        <v>3930784.5</v>
      </c>
      <c r="P127">
        <v>2647397.25</v>
      </c>
      <c r="Q127">
        <v>22358.884770000001</v>
      </c>
      <c r="R127">
        <v>16787.275389999999</v>
      </c>
      <c r="S127">
        <v>1458568</v>
      </c>
      <c r="T127">
        <v>1070125.875</v>
      </c>
      <c r="U127">
        <v>901258.9375</v>
      </c>
      <c r="V127">
        <v>1333304</v>
      </c>
      <c r="W127">
        <v>3123839.25</v>
      </c>
      <c r="X127">
        <v>44986.332029999998</v>
      </c>
      <c r="Y127">
        <v>24088.373049999998</v>
      </c>
    </row>
    <row r="128" spans="1:25" x14ac:dyDescent="0.2">
      <c r="A128" t="s">
        <v>705</v>
      </c>
      <c r="B128">
        <v>20284.445309999999</v>
      </c>
      <c r="C128">
        <v>7126.8486329999996</v>
      </c>
      <c r="D128">
        <v>10248.941409999999</v>
      </c>
      <c r="E128">
        <v>29364.958979999999</v>
      </c>
      <c r="F128">
        <v>43291.089840000001</v>
      </c>
      <c r="G128">
        <v>32780.484380000002</v>
      </c>
      <c r="H128">
        <v>49326.621090000001</v>
      </c>
      <c r="I128">
        <v>35470.8125</v>
      </c>
      <c r="J128">
        <v>27791.634770000001</v>
      </c>
      <c r="K128">
        <v>23831.78125</v>
      </c>
      <c r="L128">
        <v>96347.132809999996</v>
      </c>
      <c r="M128">
        <v>25743.433590000001</v>
      </c>
      <c r="N128">
        <v>29936.728520000001</v>
      </c>
      <c r="O128">
        <v>77326.359379999994</v>
      </c>
      <c r="P128">
        <v>65312.859380000002</v>
      </c>
      <c r="Q128">
        <v>270210.125</v>
      </c>
      <c r="R128">
        <v>52523.863279999998</v>
      </c>
      <c r="S128">
        <v>64770.703130000002</v>
      </c>
      <c r="T128">
        <v>16771.052729999999</v>
      </c>
      <c r="U128">
        <v>27667.900389999999</v>
      </c>
      <c r="V128">
        <v>17410.779299999998</v>
      </c>
      <c r="W128">
        <v>171666.1875</v>
      </c>
      <c r="X128">
        <v>40797.058590000001</v>
      </c>
      <c r="Y128">
        <v>24130.511719999999</v>
      </c>
    </row>
    <row r="129" spans="1:25" x14ac:dyDescent="0.2">
      <c r="A129" t="s">
        <v>1542</v>
      </c>
      <c r="B129">
        <v>178171.5938</v>
      </c>
      <c r="C129">
        <v>44382.058590000001</v>
      </c>
      <c r="D129">
        <v>64490.640630000002</v>
      </c>
      <c r="E129">
        <v>12034554</v>
      </c>
      <c r="F129">
        <v>19443642</v>
      </c>
      <c r="G129">
        <v>12301660</v>
      </c>
      <c r="H129">
        <v>8750946</v>
      </c>
      <c r="I129">
        <v>14137307</v>
      </c>
      <c r="J129">
        <v>132294.6563</v>
      </c>
      <c r="K129">
        <v>3535821.5</v>
      </c>
      <c r="L129">
        <v>1522901</v>
      </c>
      <c r="M129">
        <v>599243.1875</v>
      </c>
      <c r="N129">
        <v>925553.4375</v>
      </c>
      <c r="O129">
        <v>2878084</v>
      </c>
      <c r="P129">
        <v>2087938.25</v>
      </c>
      <c r="Q129">
        <v>3195062</v>
      </c>
      <c r="R129">
        <v>6794776</v>
      </c>
      <c r="S129">
        <v>21046058</v>
      </c>
      <c r="T129">
        <v>21274794</v>
      </c>
      <c r="U129">
        <v>11506344</v>
      </c>
      <c r="V129">
        <v>21593698</v>
      </c>
      <c r="W129">
        <v>5219398.5</v>
      </c>
      <c r="X129">
        <v>5296642.5</v>
      </c>
      <c r="Y129">
        <v>5056233.5</v>
      </c>
    </row>
  </sheetData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89DB0-2B81-4EC2-99A3-975765AB9EB5}">
  <dimension ref="A1:C25"/>
  <sheetViews>
    <sheetView workbookViewId="0">
      <selection activeCell="G10" sqref="G10"/>
    </sheetView>
  </sheetViews>
  <sheetFormatPr defaultRowHeight="12.75" x14ac:dyDescent="0.2"/>
  <cols>
    <col min="1" max="1" width="24.7109375" bestFit="1" customWidth="1"/>
    <col min="2" max="2" width="19" bestFit="1" customWidth="1"/>
    <col min="3" max="3" width="13.140625" bestFit="1" customWidth="1"/>
  </cols>
  <sheetData>
    <row r="1" spans="1:3" x14ac:dyDescent="0.2">
      <c r="A1" s="31" t="s">
        <v>2384</v>
      </c>
      <c r="B1" s="2" t="s">
        <v>9</v>
      </c>
      <c r="C1" s="31" t="s">
        <v>2385</v>
      </c>
    </row>
    <row r="2" spans="1:3" x14ac:dyDescent="0.2">
      <c r="A2" s="31" t="s">
        <v>2391</v>
      </c>
      <c r="B2" t="s">
        <v>1838</v>
      </c>
      <c r="C2" t="s">
        <v>2249</v>
      </c>
    </row>
    <row r="3" spans="1:3" x14ac:dyDescent="0.2">
      <c r="A3" s="31" t="s">
        <v>2393</v>
      </c>
      <c r="B3" t="s">
        <v>1838</v>
      </c>
      <c r="C3" t="s">
        <v>2249</v>
      </c>
    </row>
    <row r="4" spans="1:3" x14ac:dyDescent="0.2">
      <c r="A4" s="31" t="s">
        <v>2392</v>
      </c>
      <c r="B4" t="s">
        <v>1838</v>
      </c>
      <c r="C4" t="s">
        <v>2249</v>
      </c>
    </row>
    <row r="5" spans="1:3" x14ac:dyDescent="0.2">
      <c r="A5" t="s">
        <v>1846</v>
      </c>
      <c r="B5" t="s">
        <v>1839</v>
      </c>
      <c r="C5" t="s">
        <v>2249</v>
      </c>
    </row>
    <row r="6" spans="1:3" x14ac:dyDescent="0.2">
      <c r="A6" t="s">
        <v>1847</v>
      </c>
      <c r="B6" t="s">
        <v>1839</v>
      </c>
      <c r="C6" t="s">
        <v>2249</v>
      </c>
    </row>
    <row r="7" spans="1:3" x14ac:dyDescent="0.2">
      <c r="A7" t="s">
        <v>1848</v>
      </c>
      <c r="B7" t="s">
        <v>1839</v>
      </c>
      <c r="C7" t="s">
        <v>2249</v>
      </c>
    </row>
    <row r="8" spans="1:3" x14ac:dyDescent="0.2">
      <c r="A8" t="s">
        <v>1849</v>
      </c>
      <c r="B8" t="s">
        <v>1839</v>
      </c>
      <c r="C8" t="s">
        <v>2249</v>
      </c>
    </row>
    <row r="9" spans="1:3" x14ac:dyDescent="0.2">
      <c r="A9" t="s">
        <v>1850</v>
      </c>
      <c r="B9" t="s">
        <v>1839</v>
      </c>
      <c r="C9" t="s">
        <v>2249</v>
      </c>
    </row>
    <row r="10" spans="1:3" x14ac:dyDescent="0.2">
      <c r="A10" t="s">
        <v>1851</v>
      </c>
      <c r="B10" t="s">
        <v>1840</v>
      </c>
      <c r="C10" t="s">
        <v>2249</v>
      </c>
    </row>
    <row r="11" spans="1:3" x14ac:dyDescent="0.2">
      <c r="A11" t="s">
        <v>1852</v>
      </c>
      <c r="B11" t="s">
        <v>1840</v>
      </c>
      <c r="C11" t="s">
        <v>2249</v>
      </c>
    </row>
    <row r="12" spans="1:3" x14ac:dyDescent="0.2">
      <c r="A12" t="s">
        <v>1853</v>
      </c>
      <c r="B12" t="s">
        <v>1841</v>
      </c>
      <c r="C12" t="s">
        <v>2249</v>
      </c>
    </row>
    <row r="13" spans="1:3" x14ac:dyDescent="0.2">
      <c r="A13" t="s">
        <v>1854</v>
      </c>
      <c r="B13" t="s">
        <v>1841</v>
      </c>
      <c r="C13" t="s">
        <v>2249</v>
      </c>
    </row>
    <row r="14" spans="1:3" x14ac:dyDescent="0.2">
      <c r="A14" t="s">
        <v>1855</v>
      </c>
      <c r="B14" t="s">
        <v>1841</v>
      </c>
      <c r="C14" t="s">
        <v>2249</v>
      </c>
    </row>
    <row r="15" spans="1:3" x14ac:dyDescent="0.2">
      <c r="A15" t="s">
        <v>1856</v>
      </c>
      <c r="B15" t="s">
        <v>1841</v>
      </c>
      <c r="C15" t="s">
        <v>2249</v>
      </c>
    </row>
    <row r="16" spans="1:3" x14ac:dyDescent="0.2">
      <c r="A16" t="s">
        <v>1857</v>
      </c>
      <c r="B16" t="s">
        <v>1841</v>
      </c>
      <c r="C16" t="s">
        <v>2249</v>
      </c>
    </row>
    <row r="17" spans="1:3" x14ac:dyDescent="0.2">
      <c r="A17" t="s">
        <v>1858</v>
      </c>
      <c r="B17" t="s">
        <v>1842</v>
      </c>
      <c r="C17" t="s">
        <v>2249</v>
      </c>
    </row>
    <row r="18" spans="1:3" x14ac:dyDescent="0.2">
      <c r="A18" t="s">
        <v>1859</v>
      </c>
      <c r="B18" t="s">
        <v>1842</v>
      </c>
      <c r="C18" t="s">
        <v>2249</v>
      </c>
    </row>
    <row r="19" spans="1:3" x14ac:dyDescent="0.2">
      <c r="A19" t="s">
        <v>1860</v>
      </c>
      <c r="B19" t="s">
        <v>1843</v>
      </c>
      <c r="C19" t="s">
        <v>2249</v>
      </c>
    </row>
    <row r="20" spans="1:3" x14ac:dyDescent="0.2">
      <c r="A20" t="s">
        <v>1861</v>
      </c>
      <c r="B20" t="s">
        <v>1843</v>
      </c>
      <c r="C20" t="s">
        <v>2249</v>
      </c>
    </row>
    <row r="21" spans="1:3" x14ac:dyDescent="0.2">
      <c r="A21" t="s">
        <v>1862</v>
      </c>
      <c r="B21" t="s">
        <v>1843</v>
      </c>
      <c r="C21" t="s">
        <v>2249</v>
      </c>
    </row>
    <row r="22" spans="1:3" x14ac:dyDescent="0.2">
      <c r="A22" t="s">
        <v>1863</v>
      </c>
      <c r="B22" t="s">
        <v>1843</v>
      </c>
      <c r="C22" t="s">
        <v>2249</v>
      </c>
    </row>
    <row r="23" spans="1:3" x14ac:dyDescent="0.2">
      <c r="A23" t="s">
        <v>1864</v>
      </c>
      <c r="B23" t="s">
        <v>1843</v>
      </c>
      <c r="C23" t="s">
        <v>2249</v>
      </c>
    </row>
    <row r="24" spans="1:3" x14ac:dyDescent="0.2">
      <c r="A24" t="s">
        <v>1865</v>
      </c>
      <c r="B24" t="s">
        <v>1844</v>
      </c>
      <c r="C24" t="s">
        <v>2249</v>
      </c>
    </row>
    <row r="25" spans="1:3" x14ac:dyDescent="0.2">
      <c r="A25" t="s">
        <v>1866</v>
      </c>
      <c r="B25" t="s">
        <v>1844</v>
      </c>
      <c r="C25" t="s">
        <v>2249</v>
      </c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H147"/>
  <sheetViews>
    <sheetView topLeftCell="BV1" workbookViewId="0">
      <selection activeCell="AL147" sqref="AL1:DH147"/>
    </sheetView>
  </sheetViews>
  <sheetFormatPr defaultColWidth="14.42578125" defaultRowHeight="15.75" customHeight="1" x14ac:dyDescent="0.2"/>
  <cols>
    <col min="1" max="1" width="8.7109375" customWidth="1"/>
    <col min="2" max="2" width="16.28515625" customWidth="1"/>
    <col min="3" max="19" width="8.7109375" customWidth="1"/>
    <col min="20" max="20" width="9.140625" customWidth="1"/>
    <col min="21" max="37" width="8.7109375" customWidth="1"/>
    <col min="38" max="38" width="16.28515625" customWidth="1"/>
    <col min="39" max="112" width="8.7109375" customWidth="1"/>
  </cols>
  <sheetData>
    <row r="1" spans="1:112" ht="48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42" t="s">
        <v>1</v>
      </c>
      <c r="L1" s="39"/>
      <c r="M1" s="39"/>
      <c r="N1" s="39"/>
      <c r="O1" s="39"/>
      <c r="P1" s="39"/>
      <c r="Q1" s="39"/>
      <c r="R1" s="39"/>
      <c r="S1" s="38"/>
      <c r="T1" s="41" t="s">
        <v>2</v>
      </c>
      <c r="U1" s="39"/>
      <c r="V1" s="38"/>
      <c r="W1" s="41" t="s">
        <v>3</v>
      </c>
      <c r="X1" s="39"/>
      <c r="Y1" s="39"/>
      <c r="Z1" s="38"/>
      <c r="AA1" s="9" t="s">
        <v>4</v>
      </c>
      <c r="AB1" s="41" t="s">
        <v>5</v>
      </c>
      <c r="AC1" s="39"/>
      <c r="AD1" s="38"/>
      <c r="AE1" s="40" t="s">
        <v>6</v>
      </c>
      <c r="AF1" s="38"/>
      <c r="AG1" s="41" t="s">
        <v>7</v>
      </c>
      <c r="AH1" s="39"/>
      <c r="AI1" s="39"/>
      <c r="AJ1" s="38"/>
      <c r="AK1" s="9" t="s">
        <v>8</v>
      </c>
      <c r="AM1" s="10" t="s">
        <v>724</v>
      </c>
      <c r="AN1" s="10" t="s">
        <v>725</v>
      </c>
      <c r="AO1" s="10" t="s">
        <v>725</v>
      </c>
      <c r="AP1" s="10" t="s">
        <v>725</v>
      </c>
      <c r="AQ1" s="10" t="s">
        <v>725</v>
      </c>
      <c r="AR1" s="10" t="s">
        <v>725</v>
      </c>
      <c r="AS1" s="10" t="s">
        <v>725</v>
      </c>
      <c r="AT1" s="10" t="s">
        <v>725</v>
      </c>
      <c r="AU1" s="10" t="s">
        <v>725</v>
      </c>
      <c r="AV1" s="10" t="s">
        <v>726</v>
      </c>
      <c r="AW1" s="10" t="s">
        <v>726</v>
      </c>
      <c r="AX1" s="10" t="s">
        <v>726</v>
      </c>
      <c r="AY1" s="10" t="s">
        <v>726</v>
      </c>
      <c r="AZ1" s="10" t="s">
        <v>726</v>
      </c>
      <c r="BA1" s="10" t="s">
        <v>726</v>
      </c>
      <c r="BB1" s="10" t="s">
        <v>727</v>
      </c>
      <c r="BC1" s="10" t="s">
        <v>727</v>
      </c>
      <c r="BD1" s="10" t="s">
        <v>727</v>
      </c>
      <c r="BE1" s="10" t="s">
        <v>727</v>
      </c>
      <c r="BF1" s="10" t="s">
        <v>727</v>
      </c>
      <c r="BG1" s="10" t="s">
        <v>727</v>
      </c>
      <c r="BH1" s="10" t="s">
        <v>728</v>
      </c>
      <c r="BI1" s="10" t="s">
        <v>728</v>
      </c>
      <c r="BJ1" s="10" t="s">
        <v>728</v>
      </c>
      <c r="BK1" s="10" t="s">
        <v>728</v>
      </c>
      <c r="BL1" s="10" t="s">
        <v>728</v>
      </c>
      <c r="BM1" s="10" t="s">
        <v>729</v>
      </c>
      <c r="BN1" s="10" t="s">
        <v>729</v>
      </c>
      <c r="BO1" s="10" t="s">
        <v>729</v>
      </c>
      <c r="BP1" s="10" t="s">
        <v>729</v>
      </c>
      <c r="BQ1" s="10" t="s">
        <v>729</v>
      </c>
      <c r="BR1" s="10" t="s">
        <v>729</v>
      </c>
      <c r="BS1" s="10" t="s">
        <v>730</v>
      </c>
      <c r="BT1" s="10" t="s">
        <v>730</v>
      </c>
      <c r="BU1" s="10" t="s">
        <v>730</v>
      </c>
      <c r="BV1" s="10" t="s">
        <v>730</v>
      </c>
      <c r="BW1" s="10" t="s">
        <v>730</v>
      </c>
      <c r="BX1" s="10" t="s">
        <v>730</v>
      </c>
      <c r="BY1" s="10" t="s">
        <v>731</v>
      </c>
      <c r="BZ1" s="10" t="s">
        <v>731</v>
      </c>
      <c r="CA1" s="10" t="s">
        <v>731</v>
      </c>
      <c r="CB1" s="10" t="s">
        <v>731</v>
      </c>
      <c r="CC1" s="10" t="s">
        <v>732</v>
      </c>
      <c r="CD1" s="10" t="s">
        <v>732</v>
      </c>
      <c r="CE1" s="10" t="s">
        <v>732</v>
      </c>
      <c r="CF1" s="10" t="s">
        <v>732</v>
      </c>
      <c r="CG1" s="10" t="s">
        <v>732</v>
      </c>
      <c r="CH1" s="10" t="s">
        <v>732</v>
      </c>
      <c r="CI1" s="10" t="s">
        <v>733</v>
      </c>
      <c r="CJ1" s="10" t="s">
        <v>733</v>
      </c>
      <c r="CK1" s="10" t="s">
        <v>733</v>
      </c>
      <c r="CL1" s="10" t="s">
        <v>733</v>
      </c>
      <c r="CM1" s="10" t="s">
        <v>733</v>
      </c>
      <c r="CN1" s="10" t="s">
        <v>733</v>
      </c>
      <c r="CO1" s="10" t="s">
        <v>734</v>
      </c>
      <c r="CP1" s="10" t="s">
        <v>734</v>
      </c>
      <c r="CQ1" s="10" t="s">
        <v>734</v>
      </c>
      <c r="CR1" s="10" t="s">
        <v>734</v>
      </c>
      <c r="CS1" s="10" t="s">
        <v>734</v>
      </c>
      <c r="CT1" s="10" t="s">
        <v>735</v>
      </c>
      <c r="CU1" s="10" t="s">
        <v>735</v>
      </c>
      <c r="CV1" s="10" t="s">
        <v>735</v>
      </c>
      <c r="CW1" s="10" t="s">
        <v>735</v>
      </c>
      <c r="CX1" s="10" t="s">
        <v>735</v>
      </c>
      <c r="CY1" s="10" t="s">
        <v>735</v>
      </c>
      <c r="CZ1" s="10" t="s">
        <v>736</v>
      </c>
      <c r="DA1" s="10" t="s">
        <v>736</v>
      </c>
      <c r="DB1" s="10" t="s">
        <v>736</v>
      </c>
      <c r="DC1" s="10" t="s">
        <v>736</v>
      </c>
      <c r="DD1" s="10" t="s">
        <v>736</v>
      </c>
      <c r="DE1" s="10" t="s">
        <v>737</v>
      </c>
      <c r="DF1" s="10" t="s">
        <v>737</v>
      </c>
      <c r="DG1" s="10" t="s">
        <v>737</v>
      </c>
      <c r="DH1" s="10" t="s">
        <v>737</v>
      </c>
    </row>
    <row r="2" spans="1:112" ht="60" customHeight="1" x14ac:dyDescent="0.2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4" t="s">
        <v>51</v>
      </c>
      <c r="R2" s="4" t="s">
        <v>52</v>
      </c>
      <c r="S2" s="4" t="s">
        <v>53</v>
      </c>
      <c r="T2" s="11" t="s">
        <v>54</v>
      </c>
      <c r="U2" s="11" t="s">
        <v>55</v>
      </c>
      <c r="V2" s="11" t="s">
        <v>56</v>
      </c>
      <c r="W2" s="11" t="s">
        <v>57</v>
      </c>
      <c r="X2" s="11" t="s">
        <v>58</v>
      </c>
      <c r="Y2" s="11" t="s">
        <v>59</v>
      </c>
      <c r="Z2" s="11" t="s">
        <v>60</v>
      </c>
      <c r="AA2" s="9"/>
      <c r="AB2" s="11" t="s">
        <v>61</v>
      </c>
      <c r="AC2" s="11" t="s">
        <v>62</v>
      </c>
      <c r="AD2" s="11" t="s">
        <v>63</v>
      </c>
      <c r="AE2" s="9" t="s">
        <v>64</v>
      </c>
      <c r="AF2" s="9" t="s">
        <v>65</v>
      </c>
      <c r="AG2" s="11" t="s">
        <v>66</v>
      </c>
      <c r="AH2" s="11" t="s">
        <v>67</v>
      </c>
      <c r="AI2" s="11" t="s">
        <v>68</v>
      </c>
      <c r="AJ2" s="11" t="s">
        <v>69</v>
      </c>
      <c r="AK2" s="9" t="s">
        <v>70</v>
      </c>
      <c r="AL2" s="1" t="s">
        <v>36</v>
      </c>
      <c r="AM2" s="10" t="s">
        <v>738</v>
      </c>
      <c r="AN2" s="10" t="s">
        <v>739</v>
      </c>
      <c r="AO2" s="10" t="s">
        <v>740</v>
      </c>
      <c r="AP2" s="10" t="s">
        <v>741</v>
      </c>
      <c r="AQ2" s="10" t="s">
        <v>742</v>
      </c>
      <c r="AR2" s="10" t="s">
        <v>743</v>
      </c>
      <c r="AS2" s="10" t="s">
        <v>744</v>
      </c>
      <c r="AT2" s="10" t="s">
        <v>745</v>
      </c>
      <c r="AU2" s="10" t="s">
        <v>746</v>
      </c>
      <c r="AV2" s="10" t="s">
        <v>747</v>
      </c>
      <c r="AW2" s="10" t="s">
        <v>748</v>
      </c>
      <c r="AX2" s="10" t="s">
        <v>749</v>
      </c>
      <c r="AY2" s="10" t="s">
        <v>750</v>
      </c>
      <c r="AZ2" s="10" t="s">
        <v>751</v>
      </c>
      <c r="BA2" s="10" t="s">
        <v>752</v>
      </c>
      <c r="BB2" s="10" t="s">
        <v>753</v>
      </c>
      <c r="BC2" s="10" t="s">
        <v>754</v>
      </c>
      <c r="BD2" s="10" t="s">
        <v>755</v>
      </c>
      <c r="BE2" s="10" t="s">
        <v>756</v>
      </c>
      <c r="BF2" s="10" t="s">
        <v>757</v>
      </c>
      <c r="BG2" s="10" t="s">
        <v>758</v>
      </c>
      <c r="BH2" s="10" t="s">
        <v>759</v>
      </c>
      <c r="BI2" s="10" t="s">
        <v>760</v>
      </c>
      <c r="BJ2" s="10" t="s">
        <v>761</v>
      </c>
      <c r="BK2" s="10" t="s">
        <v>762</v>
      </c>
      <c r="BL2" s="10" t="s">
        <v>763</v>
      </c>
      <c r="BM2" s="10" t="s">
        <v>764</v>
      </c>
      <c r="BN2" s="10" t="s">
        <v>765</v>
      </c>
      <c r="BO2" s="10" t="s">
        <v>766</v>
      </c>
      <c r="BP2" s="10" t="s">
        <v>767</v>
      </c>
      <c r="BQ2" s="10" t="s">
        <v>768</v>
      </c>
      <c r="BR2" s="10" t="s">
        <v>769</v>
      </c>
      <c r="BS2" s="10" t="s">
        <v>770</v>
      </c>
      <c r="BT2" s="10" t="s">
        <v>771</v>
      </c>
      <c r="BU2" s="10" t="s">
        <v>772</v>
      </c>
      <c r="BV2" s="10" t="s">
        <v>773</v>
      </c>
      <c r="BW2" s="10" t="s">
        <v>774</v>
      </c>
      <c r="BX2" s="10" t="s">
        <v>775</v>
      </c>
      <c r="BY2" s="10" t="s">
        <v>776</v>
      </c>
      <c r="BZ2" s="10" t="s">
        <v>777</v>
      </c>
      <c r="CA2" s="10" t="s">
        <v>778</v>
      </c>
      <c r="CB2" s="10" t="s">
        <v>779</v>
      </c>
      <c r="CC2" s="10" t="s">
        <v>780</v>
      </c>
      <c r="CD2" s="10" t="s">
        <v>781</v>
      </c>
      <c r="CE2" s="10" t="s">
        <v>782</v>
      </c>
      <c r="CF2" s="10" t="s">
        <v>783</v>
      </c>
      <c r="CG2" s="10" t="s">
        <v>784</v>
      </c>
      <c r="CH2" s="10" t="s">
        <v>785</v>
      </c>
      <c r="CI2" s="10" t="s">
        <v>786</v>
      </c>
      <c r="CJ2" s="10" t="s">
        <v>787</v>
      </c>
      <c r="CK2" s="10" t="s">
        <v>788</v>
      </c>
      <c r="CL2" s="10" t="s">
        <v>789</v>
      </c>
      <c r="CM2" s="10" t="s">
        <v>790</v>
      </c>
      <c r="CN2" s="10" t="s">
        <v>791</v>
      </c>
      <c r="CO2" s="10" t="s">
        <v>792</v>
      </c>
      <c r="CP2" s="10" t="s">
        <v>793</v>
      </c>
      <c r="CQ2" s="10" t="s">
        <v>794</v>
      </c>
      <c r="CR2" s="10" t="s">
        <v>795</v>
      </c>
      <c r="CS2" s="10" t="s">
        <v>796</v>
      </c>
      <c r="CT2" s="10" t="s">
        <v>797</v>
      </c>
      <c r="CU2" s="10" t="s">
        <v>798</v>
      </c>
      <c r="CV2" s="10" t="s">
        <v>799</v>
      </c>
      <c r="CW2" s="10" t="s">
        <v>800</v>
      </c>
      <c r="CX2" s="10" t="s">
        <v>801</v>
      </c>
      <c r="CY2" s="10" t="s">
        <v>802</v>
      </c>
      <c r="CZ2" s="10" t="s">
        <v>803</v>
      </c>
      <c r="DA2" s="10" t="s">
        <v>804</v>
      </c>
      <c r="DB2" s="10" t="s">
        <v>805</v>
      </c>
      <c r="DC2" s="10" t="s">
        <v>806</v>
      </c>
      <c r="DD2" s="10" t="s">
        <v>807</v>
      </c>
      <c r="DE2" s="10" t="s">
        <v>808</v>
      </c>
      <c r="DF2" s="10" t="s">
        <v>809</v>
      </c>
      <c r="DG2" s="10" t="s">
        <v>810</v>
      </c>
      <c r="DH2" s="10" t="s">
        <v>811</v>
      </c>
    </row>
    <row r="3" spans="1:112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1" t="s">
        <v>87</v>
      </c>
      <c r="K3" s="4" t="s">
        <v>88</v>
      </c>
      <c r="L3" s="4" t="s">
        <v>89</v>
      </c>
      <c r="M3" s="4" t="s">
        <v>90</v>
      </c>
      <c r="N3" s="4" t="s">
        <v>91</v>
      </c>
      <c r="O3" s="4" t="s">
        <v>812</v>
      </c>
      <c r="P3" s="4" t="s">
        <v>93</v>
      </c>
      <c r="Q3" s="4"/>
      <c r="R3" s="4"/>
      <c r="S3" s="4"/>
      <c r="T3" s="11"/>
      <c r="U3" s="11"/>
      <c r="V3" s="11"/>
      <c r="W3" s="11"/>
      <c r="X3" s="11"/>
      <c r="Y3" s="11" t="s">
        <v>94</v>
      </c>
      <c r="Z3" s="11"/>
      <c r="AA3" s="9" t="s">
        <v>95</v>
      </c>
      <c r="AB3" s="11" t="s">
        <v>96</v>
      </c>
      <c r="AC3" s="11" t="s">
        <v>97</v>
      </c>
      <c r="AD3" s="11" t="s">
        <v>98</v>
      </c>
      <c r="AE3" s="9" t="s">
        <v>99</v>
      </c>
      <c r="AF3" s="9" t="s">
        <v>100</v>
      </c>
      <c r="AG3" s="41" t="s">
        <v>101</v>
      </c>
      <c r="AH3" s="38"/>
      <c r="AI3" s="11" t="s">
        <v>102</v>
      </c>
      <c r="AJ3" s="11" t="s">
        <v>103</v>
      </c>
      <c r="AK3" s="9" t="s">
        <v>104</v>
      </c>
      <c r="AL3" s="1"/>
      <c r="AM3" s="10" t="s">
        <v>105</v>
      </c>
      <c r="AN3" s="10" t="s">
        <v>813</v>
      </c>
      <c r="AO3" s="10" t="s">
        <v>814</v>
      </c>
      <c r="AP3" s="10" t="s">
        <v>815</v>
      </c>
      <c r="AQ3" s="10" t="s">
        <v>816</v>
      </c>
      <c r="AR3" s="10" t="s">
        <v>817</v>
      </c>
      <c r="AS3" s="10" t="s">
        <v>818</v>
      </c>
      <c r="AT3" s="10" t="s">
        <v>819</v>
      </c>
      <c r="AU3" s="10" t="s">
        <v>820</v>
      </c>
      <c r="AV3" s="10" t="s">
        <v>821</v>
      </c>
      <c r="AW3" s="10" t="s">
        <v>822</v>
      </c>
      <c r="AX3" s="10" t="s">
        <v>823</v>
      </c>
      <c r="AY3" s="10" t="s">
        <v>824</v>
      </c>
      <c r="AZ3" s="10" t="s">
        <v>825</v>
      </c>
      <c r="BA3" s="10" t="s">
        <v>826</v>
      </c>
      <c r="BB3" s="10" t="s">
        <v>827</v>
      </c>
      <c r="BC3" s="10" t="s">
        <v>828</v>
      </c>
      <c r="BD3" s="10" t="s">
        <v>829</v>
      </c>
      <c r="BE3" s="10" t="s">
        <v>830</v>
      </c>
      <c r="BF3" s="10" t="s">
        <v>831</v>
      </c>
      <c r="BG3" s="10" t="s">
        <v>832</v>
      </c>
      <c r="BH3" s="10" t="s">
        <v>833</v>
      </c>
      <c r="BI3" s="10" t="s">
        <v>834</v>
      </c>
      <c r="BJ3" s="10" t="s">
        <v>835</v>
      </c>
      <c r="BK3" s="10" t="s">
        <v>836</v>
      </c>
      <c r="BL3" s="10" t="s">
        <v>837</v>
      </c>
      <c r="BM3" s="10" t="s">
        <v>838</v>
      </c>
      <c r="BN3" s="10" t="s">
        <v>839</v>
      </c>
      <c r="BO3" s="10" t="s">
        <v>840</v>
      </c>
      <c r="BP3" s="10" t="s">
        <v>841</v>
      </c>
      <c r="BQ3" s="10" t="s">
        <v>842</v>
      </c>
      <c r="BR3" s="10" t="s">
        <v>843</v>
      </c>
      <c r="BS3" s="10" t="s">
        <v>844</v>
      </c>
      <c r="BT3" s="10" t="s">
        <v>845</v>
      </c>
      <c r="BU3" s="10" t="s">
        <v>846</v>
      </c>
      <c r="BV3" s="10" t="s">
        <v>847</v>
      </c>
      <c r="BW3" s="10" t="s">
        <v>848</v>
      </c>
      <c r="BX3" s="10" t="s">
        <v>849</v>
      </c>
      <c r="BY3" s="10" t="s">
        <v>850</v>
      </c>
      <c r="BZ3" s="10" t="s">
        <v>851</v>
      </c>
      <c r="CA3" s="10" t="s">
        <v>852</v>
      </c>
      <c r="CB3" s="10" t="s">
        <v>853</v>
      </c>
      <c r="CC3" s="10" t="s">
        <v>854</v>
      </c>
      <c r="CD3" s="10" t="s">
        <v>855</v>
      </c>
      <c r="CE3" s="10" t="s">
        <v>856</v>
      </c>
      <c r="CF3" s="10" t="s">
        <v>857</v>
      </c>
      <c r="CG3" s="10" t="s">
        <v>858</v>
      </c>
      <c r="CH3" s="10" t="s">
        <v>859</v>
      </c>
      <c r="CI3" s="10" t="s">
        <v>860</v>
      </c>
      <c r="CJ3" s="10" t="s">
        <v>861</v>
      </c>
      <c r="CK3" s="10" t="s">
        <v>862</v>
      </c>
      <c r="CL3" s="10" t="s">
        <v>863</v>
      </c>
      <c r="CM3" s="10" t="s">
        <v>864</v>
      </c>
      <c r="CN3" s="10" t="s">
        <v>865</v>
      </c>
      <c r="CO3" s="10" t="s">
        <v>866</v>
      </c>
      <c r="CP3" s="10" t="s">
        <v>867</v>
      </c>
      <c r="CQ3" s="10" t="s">
        <v>868</v>
      </c>
      <c r="CR3" s="10" t="s">
        <v>869</v>
      </c>
      <c r="CS3" s="10" t="s">
        <v>870</v>
      </c>
      <c r="CT3" s="10" t="s">
        <v>871</v>
      </c>
      <c r="CU3" s="10" t="s">
        <v>872</v>
      </c>
      <c r="CV3" s="10" t="s">
        <v>873</v>
      </c>
      <c r="CW3" s="10" t="s">
        <v>874</v>
      </c>
      <c r="CX3" s="10" t="s">
        <v>875</v>
      </c>
      <c r="CY3" s="10" t="s">
        <v>876</v>
      </c>
      <c r="CZ3" s="10" t="s">
        <v>877</v>
      </c>
      <c r="DA3" s="10" t="s">
        <v>878</v>
      </c>
      <c r="DB3" s="10" t="s">
        <v>879</v>
      </c>
      <c r="DC3" s="10" t="s">
        <v>880</v>
      </c>
      <c r="DD3" s="10" t="s">
        <v>881</v>
      </c>
      <c r="DE3" s="10" t="s">
        <v>882</v>
      </c>
      <c r="DF3" s="10" t="s">
        <v>883</v>
      </c>
      <c r="DG3" s="10" t="s">
        <v>884</v>
      </c>
      <c r="DH3" s="10" t="s">
        <v>885</v>
      </c>
    </row>
    <row r="4" spans="1:112" ht="12.75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12" t="s">
        <v>215</v>
      </c>
      <c r="L4" s="12" t="s">
        <v>216</v>
      </c>
      <c r="M4" s="12" t="s">
        <v>217</v>
      </c>
      <c r="N4" s="12" t="s">
        <v>218</v>
      </c>
      <c r="O4" s="12" t="s">
        <v>219</v>
      </c>
      <c r="P4" s="12" t="s">
        <v>220</v>
      </c>
      <c r="Q4" s="12" t="s">
        <v>221</v>
      </c>
      <c r="R4" s="12" t="s">
        <v>222</v>
      </c>
      <c r="S4" s="12" t="s">
        <v>223</v>
      </c>
      <c r="T4" s="13" t="s">
        <v>224</v>
      </c>
      <c r="U4" s="13" t="s">
        <v>225</v>
      </c>
      <c r="V4" s="13" t="s">
        <v>226</v>
      </c>
      <c r="W4" s="13" t="s">
        <v>227</v>
      </c>
      <c r="X4" s="13" t="s">
        <v>228</v>
      </c>
      <c r="Y4" s="13" t="s">
        <v>229</v>
      </c>
      <c r="Z4" s="13" t="s">
        <v>230</v>
      </c>
      <c r="AA4" s="14" t="s">
        <v>231</v>
      </c>
      <c r="AB4" s="13" t="s">
        <v>232</v>
      </c>
      <c r="AC4" s="13" t="s">
        <v>233</v>
      </c>
      <c r="AD4" s="13" t="s">
        <v>234</v>
      </c>
      <c r="AE4" s="14" t="s">
        <v>235</v>
      </c>
      <c r="AF4" s="14" t="s">
        <v>236</v>
      </c>
      <c r="AG4" s="13" t="s">
        <v>237</v>
      </c>
      <c r="AH4" s="13" t="s">
        <v>238</v>
      </c>
      <c r="AI4" s="13" t="s">
        <v>239</v>
      </c>
      <c r="AJ4" s="13" t="s">
        <v>240</v>
      </c>
      <c r="AK4" s="14" t="s">
        <v>241</v>
      </c>
      <c r="AL4" s="5"/>
      <c r="AM4" s="6" t="s">
        <v>886</v>
      </c>
      <c r="AN4" s="6" t="s">
        <v>887</v>
      </c>
      <c r="AO4" s="6" t="s">
        <v>888</v>
      </c>
      <c r="AP4" s="6" t="s">
        <v>889</v>
      </c>
      <c r="AQ4" s="6" t="s">
        <v>890</v>
      </c>
      <c r="AR4" s="6" t="s">
        <v>891</v>
      </c>
      <c r="AS4" s="6" t="s">
        <v>892</v>
      </c>
      <c r="AT4" s="6" t="s">
        <v>893</v>
      </c>
      <c r="AU4" s="6" t="s">
        <v>894</v>
      </c>
      <c r="AV4" s="6" t="s">
        <v>895</v>
      </c>
      <c r="AW4" s="6" t="s">
        <v>896</v>
      </c>
      <c r="AX4" s="6" t="s">
        <v>897</v>
      </c>
      <c r="AY4" s="6" t="s">
        <v>898</v>
      </c>
      <c r="AZ4" s="6" t="s">
        <v>899</v>
      </c>
      <c r="BA4" s="6" t="s">
        <v>900</v>
      </c>
      <c r="BB4" s="6" t="s">
        <v>901</v>
      </c>
      <c r="BC4" s="6" t="s">
        <v>902</v>
      </c>
      <c r="BD4" s="6" t="s">
        <v>903</v>
      </c>
      <c r="BE4" s="6" t="s">
        <v>904</v>
      </c>
      <c r="BF4" s="6" t="s">
        <v>905</v>
      </c>
      <c r="BG4" s="6" t="s">
        <v>906</v>
      </c>
      <c r="BH4" s="6" t="s">
        <v>907</v>
      </c>
      <c r="BI4" s="6" t="s">
        <v>908</v>
      </c>
      <c r="BJ4" s="6" t="s">
        <v>909</v>
      </c>
      <c r="BK4" s="6" t="s">
        <v>910</v>
      </c>
      <c r="BL4" s="6" t="s">
        <v>911</v>
      </c>
      <c r="BM4" s="6" t="s">
        <v>912</v>
      </c>
      <c r="BN4" s="6" t="s">
        <v>913</v>
      </c>
      <c r="BO4" s="6" t="s">
        <v>914</v>
      </c>
      <c r="BP4" s="6" t="s">
        <v>915</v>
      </c>
      <c r="BQ4" s="6" t="s">
        <v>916</v>
      </c>
      <c r="BR4" s="6" t="s">
        <v>917</v>
      </c>
      <c r="BS4" s="6" t="s">
        <v>918</v>
      </c>
      <c r="BT4" s="6" t="s">
        <v>919</v>
      </c>
      <c r="BU4" s="6" t="s">
        <v>920</v>
      </c>
      <c r="BV4" s="6" t="s">
        <v>921</v>
      </c>
      <c r="BW4" s="6" t="s">
        <v>922</v>
      </c>
      <c r="BX4" s="6" t="s">
        <v>923</v>
      </c>
      <c r="BY4" s="6" t="s">
        <v>924</v>
      </c>
      <c r="BZ4" s="6" t="s">
        <v>925</v>
      </c>
      <c r="CA4" s="6" t="s">
        <v>926</v>
      </c>
      <c r="CB4" s="6" t="s">
        <v>927</v>
      </c>
      <c r="CC4" s="6" t="s">
        <v>928</v>
      </c>
      <c r="CD4" s="6" t="s">
        <v>929</v>
      </c>
      <c r="CE4" s="6" t="s">
        <v>930</v>
      </c>
      <c r="CF4" s="6" t="s">
        <v>931</v>
      </c>
      <c r="CG4" s="6" t="s">
        <v>932</v>
      </c>
      <c r="CH4" s="6" t="s">
        <v>933</v>
      </c>
      <c r="CI4" s="6" t="s">
        <v>934</v>
      </c>
      <c r="CJ4" s="6" t="s">
        <v>935</v>
      </c>
      <c r="CK4" s="6" t="s">
        <v>936</v>
      </c>
      <c r="CL4" s="6" t="s">
        <v>937</v>
      </c>
      <c r="CM4" s="6" t="s">
        <v>938</v>
      </c>
      <c r="CN4" s="6" t="s">
        <v>939</v>
      </c>
      <c r="CO4" s="6" t="s">
        <v>940</v>
      </c>
      <c r="CP4" s="6" t="s">
        <v>941</v>
      </c>
      <c r="CQ4" s="6" t="s">
        <v>942</v>
      </c>
      <c r="CR4" s="6" t="s">
        <v>943</v>
      </c>
      <c r="CS4" s="6" t="s">
        <v>944</v>
      </c>
      <c r="CT4" s="6" t="s">
        <v>945</v>
      </c>
      <c r="CU4" s="6" t="s">
        <v>946</v>
      </c>
      <c r="CV4" s="6" t="s">
        <v>947</v>
      </c>
      <c r="CW4" s="6" t="s">
        <v>948</v>
      </c>
      <c r="CX4" s="6" t="s">
        <v>949</v>
      </c>
      <c r="CY4" s="6" t="s">
        <v>950</v>
      </c>
      <c r="CZ4" s="6" t="s">
        <v>951</v>
      </c>
      <c r="DA4" s="6" t="s">
        <v>952</v>
      </c>
      <c r="DB4" s="6" t="s">
        <v>953</v>
      </c>
      <c r="DC4" s="6" t="s">
        <v>954</v>
      </c>
      <c r="DD4" s="6" t="s">
        <v>955</v>
      </c>
      <c r="DE4" s="6" t="s">
        <v>956</v>
      </c>
      <c r="DF4" s="6" t="s">
        <v>957</v>
      </c>
      <c r="DG4" s="6" t="s">
        <v>958</v>
      </c>
      <c r="DH4" s="6" t="s">
        <v>959</v>
      </c>
    </row>
    <row r="5" spans="1:112" ht="12" customHeight="1" x14ac:dyDescent="0.2">
      <c r="A5" s="15">
        <v>40</v>
      </c>
      <c r="B5" s="7" t="s">
        <v>960</v>
      </c>
      <c r="C5" s="7" t="s">
        <v>961</v>
      </c>
      <c r="D5" s="7" t="s">
        <v>960</v>
      </c>
      <c r="E5" s="7"/>
      <c r="F5" s="7"/>
      <c r="G5" s="7" t="s">
        <v>962</v>
      </c>
      <c r="H5" s="7" t="s">
        <v>342</v>
      </c>
      <c r="I5" s="15">
        <v>179.094628656</v>
      </c>
      <c r="J5" s="7" t="s">
        <v>963</v>
      </c>
      <c r="K5" s="16">
        <v>1</v>
      </c>
      <c r="L5" s="16">
        <v>1</v>
      </c>
      <c r="M5" s="16">
        <f t="shared" ref="M5:M147" si="0">IF(AK5&gt;2,0,IF(AK5&gt;0.5,0.5,1))</f>
        <v>1</v>
      </c>
      <c r="N5" s="16">
        <f t="shared" ref="N5:N147" si="1">SUM(K5:M5)</f>
        <v>3</v>
      </c>
      <c r="O5" s="16" t="str">
        <f t="shared" ref="O5:O147" si="2">IF(N5&gt;2,"Level 1+",IF(N5=2,"Level 1","NA"))</f>
        <v>Level 1+</v>
      </c>
      <c r="P5" s="16"/>
      <c r="Q5" s="16"/>
      <c r="R5" s="16"/>
      <c r="S5" s="16" t="s">
        <v>964</v>
      </c>
      <c r="T5" s="17">
        <v>102188584</v>
      </c>
      <c r="U5" s="18" t="s">
        <v>917</v>
      </c>
      <c r="V5" s="19">
        <v>8.1100059810000005</v>
      </c>
      <c r="W5" s="18" t="s">
        <v>902</v>
      </c>
      <c r="X5" s="19">
        <v>8.35</v>
      </c>
      <c r="Y5" s="19">
        <v>6</v>
      </c>
      <c r="Z5" s="18" t="s">
        <v>965</v>
      </c>
      <c r="AA5" s="20">
        <v>0.89970000000000006</v>
      </c>
      <c r="AB5" s="18" t="s">
        <v>345</v>
      </c>
      <c r="AC5" s="19">
        <v>180.1019</v>
      </c>
      <c r="AD5" s="19">
        <v>180.10140000000001</v>
      </c>
      <c r="AE5" s="20">
        <v>5.0000000000000001E-4</v>
      </c>
      <c r="AF5" s="20">
        <v>2.8180000000000001</v>
      </c>
      <c r="AG5" s="19">
        <v>8.15</v>
      </c>
      <c r="AH5" s="19">
        <v>8.5500000000000007</v>
      </c>
      <c r="AI5" s="19">
        <v>8.11</v>
      </c>
      <c r="AJ5" s="19">
        <v>8.3000000000000007</v>
      </c>
      <c r="AK5" s="20">
        <v>0.19</v>
      </c>
      <c r="AL5" s="7" t="s">
        <v>960</v>
      </c>
      <c r="AM5" s="7" t="s">
        <v>966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1315259.75</v>
      </c>
      <c r="AW5" s="7">
        <v>1614273.125</v>
      </c>
      <c r="AX5" s="7">
        <v>1209808.625</v>
      </c>
      <c r="AY5" s="7">
        <v>1788405.25</v>
      </c>
      <c r="AZ5" s="7">
        <v>1772332.5</v>
      </c>
      <c r="BA5" s="7">
        <v>1862241.125</v>
      </c>
      <c r="BB5" s="7">
        <v>39093.2890625</v>
      </c>
      <c r="BC5" s="7">
        <v>0</v>
      </c>
      <c r="BD5" s="7">
        <v>34481.32421875</v>
      </c>
      <c r="BE5" s="7">
        <v>48415.39453125</v>
      </c>
      <c r="BF5" s="7">
        <v>31960.626953125</v>
      </c>
      <c r="BG5" s="7">
        <v>50935.265625</v>
      </c>
      <c r="BH5" s="7">
        <v>101527.5078125</v>
      </c>
      <c r="BI5" s="7">
        <v>84427.296875</v>
      </c>
      <c r="BJ5" s="7">
        <v>66187.6015625</v>
      </c>
      <c r="BK5" s="7">
        <v>60552.8046875</v>
      </c>
      <c r="BL5" s="7">
        <v>71710.3828125</v>
      </c>
      <c r="BM5" s="7">
        <v>984857.375</v>
      </c>
      <c r="BN5" s="7">
        <v>1538530.375</v>
      </c>
      <c r="BO5" s="7">
        <v>1506929.75</v>
      </c>
      <c r="BP5" s="7">
        <v>1595733.875</v>
      </c>
      <c r="BQ5" s="7">
        <v>1513659.75</v>
      </c>
      <c r="BR5" s="7">
        <v>183210.953125</v>
      </c>
      <c r="BS5" s="7">
        <v>0</v>
      </c>
      <c r="BT5" s="7">
        <v>86520.796875</v>
      </c>
      <c r="BU5" s="7">
        <v>529726.5625</v>
      </c>
      <c r="BV5" s="7">
        <v>42239.0625</v>
      </c>
      <c r="BW5" s="7">
        <v>69036.6015625</v>
      </c>
      <c r="BX5" s="7">
        <v>0</v>
      </c>
      <c r="BY5" s="7">
        <v>64323.27734375</v>
      </c>
      <c r="BZ5" s="7">
        <v>0</v>
      </c>
      <c r="CA5" s="7">
        <v>104312.1015625</v>
      </c>
      <c r="CB5" s="7">
        <v>71107.75</v>
      </c>
      <c r="CC5" s="7">
        <v>195109.921875</v>
      </c>
      <c r="CD5" s="7">
        <v>83424.8671875</v>
      </c>
      <c r="CE5" s="7">
        <v>173116.1875</v>
      </c>
      <c r="CF5" s="7">
        <v>84121.0078125</v>
      </c>
      <c r="CG5" s="7">
        <v>0</v>
      </c>
      <c r="CH5" s="7">
        <v>121318.3359375</v>
      </c>
      <c r="CI5" s="7">
        <v>0</v>
      </c>
      <c r="CJ5" s="7">
        <v>24111.65625</v>
      </c>
      <c r="CK5" s="7">
        <v>0</v>
      </c>
      <c r="CL5" s="7">
        <v>0</v>
      </c>
      <c r="CM5" s="7">
        <v>0</v>
      </c>
      <c r="CN5" s="7">
        <v>38814.05078125</v>
      </c>
      <c r="CO5" s="7">
        <v>275996.625</v>
      </c>
      <c r="CP5" s="7">
        <v>107310.9609375</v>
      </c>
      <c r="CQ5" s="7">
        <v>207206.671875</v>
      </c>
      <c r="CR5" s="7">
        <v>216802.25</v>
      </c>
      <c r="CS5" s="7">
        <v>169954.71875</v>
      </c>
      <c r="CT5" s="7">
        <v>225063.453125</v>
      </c>
      <c r="CU5" s="7">
        <v>25195.599609375</v>
      </c>
      <c r="CV5" s="7">
        <v>79930.84375</v>
      </c>
      <c r="CW5" s="7">
        <v>0</v>
      </c>
      <c r="CX5" s="7">
        <v>0</v>
      </c>
      <c r="CY5" s="7">
        <v>37610.45703125</v>
      </c>
      <c r="CZ5" s="7">
        <v>0</v>
      </c>
      <c r="DA5" s="7">
        <v>48160.67578125</v>
      </c>
      <c r="DB5" s="7">
        <v>0</v>
      </c>
      <c r="DC5" s="7">
        <v>35280.27734375</v>
      </c>
      <c r="DD5" s="7">
        <v>40066.60546875</v>
      </c>
      <c r="DE5" s="7">
        <v>117450.5</v>
      </c>
      <c r="DF5" s="7">
        <v>87509.9921875</v>
      </c>
      <c r="DG5" s="7">
        <v>87247.46875</v>
      </c>
      <c r="DH5" s="7">
        <v>84479.6328125</v>
      </c>
    </row>
    <row r="6" spans="1:112" ht="12" customHeight="1" x14ac:dyDescent="0.2">
      <c r="A6" s="7">
        <v>66</v>
      </c>
      <c r="B6" s="7" t="s">
        <v>967</v>
      </c>
      <c r="C6" s="7" t="s">
        <v>961</v>
      </c>
      <c r="D6" s="7" t="s">
        <v>967</v>
      </c>
      <c r="E6" s="7"/>
      <c r="F6" s="7"/>
      <c r="G6" s="7" t="s">
        <v>368</v>
      </c>
      <c r="H6" s="7" t="s">
        <v>379</v>
      </c>
      <c r="I6" s="7">
        <v>103.063328528</v>
      </c>
      <c r="J6" s="7" t="s">
        <v>968</v>
      </c>
      <c r="K6" s="16">
        <v>1</v>
      </c>
      <c r="L6" s="16">
        <v>1</v>
      </c>
      <c r="M6" s="16">
        <f t="shared" si="0"/>
        <v>1</v>
      </c>
      <c r="N6" s="16">
        <f t="shared" si="1"/>
        <v>3</v>
      </c>
      <c r="O6" s="16" t="str">
        <f t="shared" si="2"/>
        <v>Level 1+</v>
      </c>
      <c r="P6" s="16"/>
      <c r="Q6" s="16"/>
      <c r="R6" s="16"/>
      <c r="S6" s="16" t="s">
        <v>969</v>
      </c>
      <c r="T6" s="21">
        <v>1047790.8125</v>
      </c>
      <c r="U6" s="18" t="s">
        <v>862</v>
      </c>
      <c r="V6" s="18">
        <v>12.269881610000001</v>
      </c>
      <c r="W6" s="18" t="s">
        <v>862</v>
      </c>
      <c r="X6" s="18">
        <v>12.37</v>
      </c>
      <c r="Y6" s="18">
        <v>1</v>
      </c>
      <c r="Z6" s="18" t="s">
        <v>970</v>
      </c>
      <c r="AA6" s="22">
        <v>0</v>
      </c>
      <c r="AB6" s="18" t="s">
        <v>382</v>
      </c>
      <c r="AC6" s="18">
        <v>102.056</v>
      </c>
      <c r="AD6" s="18">
        <v>102.0545</v>
      </c>
      <c r="AE6" s="22">
        <v>1.5E-3</v>
      </c>
      <c r="AF6" s="22">
        <v>14.5662</v>
      </c>
      <c r="AG6" s="18">
        <v>12.22</v>
      </c>
      <c r="AH6" s="18">
        <v>12.55</v>
      </c>
      <c r="AI6" s="18">
        <v>12.27</v>
      </c>
      <c r="AJ6" s="18">
        <v>12.37</v>
      </c>
      <c r="AK6" s="22">
        <v>0.1</v>
      </c>
      <c r="AL6" s="7" t="s">
        <v>967</v>
      </c>
      <c r="AM6" s="7" t="s">
        <v>971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11018.814453125</v>
      </c>
      <c r="AV6" s="7">
        <v>51093.32421875</v>
      </c>
      <c r="AW6" s="7">
        <v>71696.96875</v>
      </c>
      <c r="AX6" s="7">
        <v>0</v>
      </c>
      <c r="AY6" s="7">
        <v>54375.91796875</v>
      </c>
      <c r="AZ6" s="7">
        <v>0</v>
      </c>
      <c r="BA6" s="7">
        <v>77524.6953125</v>
      </c>
      <c r="BB6" s="7">
        <v>1217850.25</v>
      </c>
      <c r="BC6" s="7">
        <v>1157255.375</v>
      </c>
      <c r="BD6" s="7">
        <v>1411269</v>
      </c>
      <c r="BE6" s="7">
        <v>448124.96875</v>
      </c>
      <c r="BF6" s="7">
        <v>481600.875</v>
      </c>
      <c r="BG6" s="7">
        <v>1230975.625</v>
      </c>
      <c r="BH6" s="7">
        <v>0</v>
      </c>
      <c r="BI6" s="7">
        <v>0</v>
      </c>
      <c r="BJ6" s="7">
        <v>28014.17578125</v>
      </c>
      <c r="BK6" s="7">
        <v>29798.04296875</v>
      </c>
      <c r="BL6" s="7">
        <v>0</v>
      </c>
      <c r="BM6" s="7">
        <v>0</v>
      </c>
      <c r="BN6" s="7">
        <v>55102.6328125</v>
      </c>
      <c r="BO6" s="7">
        <v>52746.984375</v>
      </c>
      <c r="BP6" s="7">
        <v>57678.52734375</v>
      </c>
      <c r="BQ6" s="7">
        <v>52812.4921875</v>
      </c>
      <c r="BR6" s="7">
        <v>3759939.25</v>
      </c>
      <c r="BS6" s="7">
        <v>532811.375</v>
      </c>
      <c r="BT6" s="7">
        <v>711574.375</v>
      </c>
      <c r="BU6" s="7">
        <v>534829.125</v>
      </c>
      <c r="BV6" s="7">
        <v>876082.75</v>
      </c>
      <c r="BW6" s="7">
        <v>695257.3125</v>
      </c>
      <c r="BX6" s="7">
        <v>478406.78125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42869.22265625</v>
      </c>
      <c r="CF6" s="7">
        <v>27472.869140625</v>
      </c>
      <c r="CG6" s="7">
        <v>33129.4296875</v>
      </c>
      <c r="CH6" s="7">
        <v>0</v>
      </c>
      <c r="CI6" s="7">
        <v>241634.453125</v>
      </c>
      <c r="CJ6" s="7">
        <v>166237.78125</v>
      </c>
      <c r="CK6" s="7">
        <v>239577.390625</v>
      </c>
      <c r="CL6" s="7">
        <v>150669.734375</v>
      </c>
      <c r="CM6" s="7">
        <v>251855.1875</v>
      </c>
      <c r="CN6" s="7">
        <v>248319.140625</v>
      </c>
      <c r="CO6" s="7">
        <v>35302.109375</v>
      </c>
      <c r="CP6" s="7">
        <v>54106.69921875</v>
      </c>
      <c r="CQ6" s="7">
        <v>40880.203125</v>
      </c>
      <c r="CR6" s="7">
        <v>45081.1484375</v>
      </c>
      <c r="CS6" s="7">
        <v>48440.4375</v>
      </c>
      <c r="CT6" s="7">
        <v>0</v>
      </c>
      <c r="CU6" s="7">
        <v>0</v>
      </c>
      <c r="CV6" s="7">
        <v>40472.6953125</v>
      </c>
      <c r="CW6" s="7">
        <v>37179.6875</v>
      </c>
      <c r="CX6" s="7">
        <v>25467.431640625</v>
      </c>
      <c r="CY6" s="7">
        <v>28458.150390625</v>
      </c>
      <c r="CZ6" s="7">
        <v>187211.875</v>
      </c>
      <c r="DA6" s="7">
        <v>299768.21875</v>
      </c>
      <c r="DB6" s="7">
        <v>175064.328125</v>
      </c>
      <c r="DC6" s="7">
        <v>310310.0625</v>
      </c>
      <c r="DD6" s="7">
        <v>208177.453125</v>
      </c>
      <c r="DE6" s="7">
        <v>82366.125</v>
      </c>
      <c r="DF6" s="7">
        <v>55091.9375</v>
      </c>
      <c r="DG6" s="7">
        <v>44735.2890625</v>
      </c>
      <c r="DH6" s="7">
        <v>26200.4765625</v>
      </c>
    </row>
    <row r="7" spans="1:112" ht="12" customHeight="1" x14ac:dyDescent="0.2">
      <c r="A7" s="7">
        <v>120</v>
      </c>
      <c r="B7" s="7" t="s">
        <v>972</v>
      </c>
      <c r="C7" s="7" t="s">
        <v>961</v>
      </c>
      <c r="D7" s="7" t="s">
        <v>972</v>
      </c>
      <c r="E7" s="7"/>
      <c r="F7" s="7"/>
      <c r="G7" s="7" t="s">
        <v>973</v>
      </c>
      <c r="H7" s="7" t="s">
        <v>379</v>
      </c>
      <c r="I7" s="7">
        <v>185.992939194</v>
      </c>
      <c r="J7" s="7" t="s">
        <v>974</v>
      </c>
      <c r="K7" s="16">
        <v>1</v>
      </c>
      <c r="L7" s="16">
        <v>1</v>
      </c>
      <c r="M7" s="16">
        <f t="shared" si="0"/>
        <v>1</v>
      </c>
      <c r="N7" s="16">
        <f t="shared" si="1"/>
        <v>3</v>
      </c>
      <c r="O7" s="16" t="str">
        <f t="shared" si="2"/>
        <v>Level 1+</v>
      </c>
      <c r="P7" s="16"/>
      <c r="Q7" s="16"/>
      <c r="R7" s="16"/>
      <c r="S7" s="16" t="s">
        <v>964</v>
      </c>
      <c r="T7" s="21">
        <v>2578347.5</v>
      </c>
      <c r="U7" s="18" t="s">
        <v>862</v>
      </c>
      <c r="V7" s="18">
        <v>16.921863720000001</v>
      </c>
      <c r="W7" s="18" t="s">
        <v>865</v>
      </c>
      <c r="X7" s="18">
        <v>16.989999999999998</v>
      </c>
      <c r="Y7" s="18">
        <v>3</v>
      </c>
      <c r="Z7" s="18" t="s">
        <v>975</v>
      </c>
      <c r="AA7" s="22">
        <v>0.85940000000000005</v>
      </c>
      <c r="AB7" s="18" t="s">
        <v>382</v>
      </c>
      <c r="AC7" s="18">
        <v>184.98560000000001</v>
      </c>
      <c r="AD7" s="18">
        <v>184.9847</v>
      </c>
      <c r="AE7" s="22">
        <v>1E-3</v>
      </c>
      <c r="AF7" s="22">
        <v>5.1675000000000004</v>
      </c>
      <c r="AG7" s="18">
        <v>16.91</v>
      </c>
      <c r="AH7" s="18">
        <v>17.16</v>
      </c>
      <c r="AI7" s="18">
        <v>16.920000000000002</v>
      </c>
      <c r="AJ7" s="18">
        <v>17.04</v>
      </c>
      <c r="AK7" s="22">
        <v>0.12</v>
      </c>
      <c r="AL7" s="7" t="s">
        <v>972</v>
      </c>
      <c r="AM7" s="7" t="s">
        <v>976</v>
      </c>
      <c r="AN7" s="7">
        <v>0</v>
      </c>
      <c r="AO7" s="7">
        <v>0</v>
      </c>
      <c r="AP7" s="7">
        <v>13062.212890625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36632.859375</v>
      </c>
      <c r="BE7" s="7">
        <v>0</v>
      </c>
      <c r="BF7" s="7">
        <v>30472.25</v>
      </c>
      <c r="BG7" s="7">
        <v>0</v>
      </c>
      <c r="BH7" s="7">
        <v>0</v>
      </c>
      <c r="BI7" s="7">
        <v>40560.26953125</v>
      </c>
      <c r="BJ7" s="7">
        <v>0</v>
      </c>
      <c r="BK7" s="7">
        <v>56533.21484375</v>
      </c>
      <c r="BL7" s="7">
        <v>25416.921875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45866.578125</v>
      </c>
      <c r="BS7" s="7">
        <v>0</v>
      </c>
      <c r="BT7" s="7">
        <v>51011.421875</v>
      </c>
      <c r="BU7" s="7">
        <v>0</v>
      </c>
      <c r="BV7" s="7">
        <v>22742.919921875</v>
      </c>
      <c r="BW7" s="7">
        <v>25298.40234375</v>
      </c>
      <c r="BX7" s="7">
        <v>0</v>
      </c>
      <c r="BY7" s="7">
        <v>26730.044921875</v>
      </c>
      <c r="BZ7" s="7">
        <v>27462.966796875</v>
      </c>
      <c r="CA7" s="7">
        <v>32432.29296875</v>
      </c>
      <c r="CB7" s="7">
        <v>0</v>
      </c>
      <c r="CC7" s="7">
        <v>43911.91015625</v>
      </c>
      <c r="CD7" s="7">
        <v>0</v>
      </c>
      <c r="CE7" s="7">
        <v>38572.76171875</v>
      </c>
      <c r="CF7" s="7">
        <v>29165.197265625</v>
      </c>
      <c r="CG7" s="7">
        <v>65292.79296875</v>
      </c>
      <c r="CH7" s="7">
        <v>0</v>
      </c>
      <c r="CI7" s="7">
        <v>31987.5</v>
      </c>
      <c r="CJ7" s="7">
        <v>0</v>
      </c>
      <c r="CK7" s="7">
        <v>0</v>
      </c>
      <c r="CL7" s="7">
        <v>35284.3515625</v>
      </c>
      <c r="CM7" s="7">
        <v>32047.9453125</v>
      </c>
      <c r="CN7" s="7">
        <v>0</v>
      </c>
      <c r="CO7" s="7">
        <v>156697.203125</v>
      </c>
      <c r="CP7" s="7">
        <v>368020.625</v>
      </c>
      <c r="CQ7" s="7">
        <v>163872.78125</v>
      </c>
      <c r="CR7" s="7">
        <v>128142.3671875</v>
      </c>
      <c r="CS7" s="7">
        <v>225837.640625</v>
      </c>
      <c r="CT7" s="7">
        <v>26040.265625</v>
      </c>
      <c r="CU7" s="7">
        <v>41098.09765625</v>
      </c>
      <c r="CV7" s="7">
        <v>73486.7890625</v>
      </c>
      <c r="CW7" s="7">
        <v>47912.76953125</v>
      </c>
      <c r="CX7" s="7">
        <v>26583.802734375</v>
      </c>
      <c r="CY7" s="7">
        <v>19549.91796875</v>
      </c>
      <c r="CZ7" s="7">
        <v>30175.93359375</v>
      </c>
      <c r="DA7" s="7">
        <v>55005.33203125</v>
      </c>
      <c r="DB7" s="7">
        <v>66243.8515625</v>
      </c>
      <c r="DC7" s="7">
        <v>55126.30078125</v>
      </c>
      <c r="DD7" s="7">
        <v>39798.5078125</v>
      </c>
      <c r="DE7" s="7">
        <v>310137.53125</v>
      </c>
      <c r="DF7" s="7">
        <v>107253.2421875</v>
      </c>
      <c r="DG7" s="7">
        <v>306014.84375</v>
      </c>
      <c r="DH7" s="7">
        <v>235676.5</v>
      </c>
    </row>
    <row r="8" spans="1:112" ht="12" customHeight="1" x14ac:dyDescent="0.2">
      <c r="A8" s="15">
        <v>9</v>
      </c>
      <c r="B8" s="7" t="s">
        <v>347</v>
      </c>
      <c r="C8" s="7" t="s">
        <v>961</v>
      </c>
      <c r="D8" s="7" t="s">
        <v>347</v>
      </c>
      <c r="E8" s="7" t="s">
        <v>977</v>
      </c>
      <c r="F8" s="7" t="s">
        <v>978</v>
      </c>
      <c r="G8" s="7" t="s">
        <v>348</v>
      </c>
      <c r="H8" s="7" t="s">
        <v>342</v>
      </c>
      <c r="I8" s="15">
        <v>251.10183927599999</v>
      </c>
      <c r="J8" s="7" t="s">
        <v>349</v>
      </c>
      <c r="K8" s="16">
        <v>1</v>
      </c>
      <c r="L8" s="16">
        <v>1</v>
      </c>
      <c r="M8" s="16">
        <f t="shared" si="0"/>
        <v>1</v>
      </c>
      <c r="N8" s="16">
        <f t="shared" si="1"/>
        <v>3</v>
      </c>
      <c r="O8" s="16" t="str">
        <f t="shared" si="2"/>
        <v>Level 1+</v>
      </c>
      <c r="P8" s="16"/>
      <c r="Q8" s="16"/>
      <c r="R8" s="16"/>
      <c r="S8" s="16" t="s">
        <v>964</v>
      </c>
      <c r="T8" s="17">
        <v>192478992</v>
      </c>
      <c r="U8" s="18" t="s">
        <v>935</v>
      </c>
      <c r="V8" s="19">
        <v>2.202882996</v>
      </c>
      <c r="W8" s="18" t="s">
        <v>939</v>
      </c>
      <c r="X8" s="19">
        <v>2.3199999999999998</v>
      </c>
      <c r="Y8" s="19">
        <v>3</v>
      </c>
      <c r="Z8" s="18" t="s">
        <v>979</v>
      </c>
      <c r="AA8" s="20">
        <v>0.91210000000000002</v>
      </c>
      <c r="AB8" s="18" t="s">
        <v>345</v>
      </c>
      <c r="AC8" s="19">
        <v>252.10910000000001</v>
      </c>
      <c r="AD8" s="19">
        <v>252.10839999999999</v>
      </c>
      <c r="AE8" s="20">
        <v>6.9999999999999999E-4</v>
      </c>
      <c r="AF8" s="20">
        <v>2.9165000000000001</v>
      </c>
      <c r="AG8" s="19">
        <v>2.13</v>
      </c>
      <c r="AH8" s="19">
        <v>2.4500000000000002</v>
      </c>
      <c r="AI8" s="19">
        <v>2.2000000000000002</v>
      </c>
      <c r="AJ8" s="19">
        <v>2.2999999999999998</v>
      </c>
      <c r="AK8" s="20">
        <v>0.09</v>
      </c>
      <c r="AL8" s="7" t="s">
        <v>347</v>
      </c>
      <c r="AM8" s="7" t="s">
        <v>980</v>
      </c>
      <c r="AN8" s="7">
        <v>44887.96484375</v>
      </c>
      <c r="AO8" s="7">
        <v>24549.091796875</v>
      </c>
      <c r="AP8" s="7">
        <v>27991.4765625</v>
      </c>
      <c r="AQ8" s="7">
        <v>47225.76953125</v>
      </c>
      <c r="AR8" s="7">
        <v>20950.9921875</v>
      </c>
      <c r="AS8" s="7">
        <v>59583.01953125</v>
      </c>
      <c r="AT8" s="7">
        <v>25749.306640625</v>
      </c>
      <c r="AU8" s="7">
        <v>33846.56640625</v>
      </c>
      <c r="AV8" s="7">
        <v>473181.65625</v>
      </c>
      <c r="AW8" s="7">
        <v>581845.75</v>
      </c>
      <c r="AX8" s="7">
        <v>330847.4375</v>
      </c>
      <c r="AY8" s="7">
        <v>281454.375</v>
      </c>
      <c r="AZ8" s="7">
        <v>274357.4375</v>
      </c>
      <c r="BA8" s="7">
        <v>1190633.625</v>
      </c>
      <c r="BB8" s="7">
        <v>126989.09375</v>
      </c>
      <c r="BC8" s="7">
        <v>235040.90625</v>
      </c>
      <c r="BD8" s="7">
        <v>165040.734375</v>
      </c>
      <c r="BE8" s="7">
        <v>146210.234375</v>
      </c>
      <c r="BF8" s="7">
        <v>191290.984375</v>
      </c>
      <c r="BG8" s="7">
        <v>198542.078125</v>
      </c>
      <c r="BH8" s="7">
        <v>71328.8125</v>
      </c>
      <c r="BI8" s="7">
        <v>91273.0234375</v>
      </c>
      <c r="BJ8" s="7">
        <v>419518.90625</v>
      </c>
      <c r="BK8" s="7">
        <v>81175.5234375</v>
      </c>
      <c r="BL8" s="7">
        <v>93970.6640625</v>
      </c>
      <c r="BM8" s="7">
        <v>362518.3125</v>
      </c>
      <c r="BN8" s="7">
        <v>350338.4375</v>
      </c>
      <c r="BO8" s="7">
        <v>364528.71875</v>
      </c>
      <c r="BP8" s="7">
        <v>437627.875</v>
      </c>
      <c r="BQ8" s="7">
        <v>272960.59375</v>
      </c>
      <c r="BR8" s="7">
        <v>323220.84375</v>
      </c>
      <c r="BS8" s="7">
        <v>83232.765625</v>
      </c>
      <c r="BT8" s="7">
        <v>254832.34375</v>
      </c>
      <c r="BU8" s="7">
        <v>233146.015625</v>
      </c>
      <c r="BV8" s="7">
        <v>173185.46875</v>
      </c>
      <c r="BW8" s="7">
        <v>139632.65625</v>
      </c>
      <c r="BX8" s="7">
        <v>112583.984375</v>
      </c>
      <c r="BY8" s="7">
        <v>118211.78125</v>
      </c>
      <c r="BZ8" s="7">
        <v>177252.875</v>
      </c>
      <c r="CA8" s="7">
        <v>39790.43359375</v>
      </c>
      <c r="CB8" s="7">
        <v>39716.61328125</v>
      </c>
      <c r="CC8" s="7">
        <v>81555.84375</v>
      </c>
      <c r="CD8" s="7">
        <v>104322.6875</v>
      </c>
      <c r="CE8" s="7">
        <v>238979.953125</v>
      </c>
      <c r="CF8" s="7">
        <v>107253.921875</v>
      </c>
      <c r="CG8" s="7">
        <v>78024.0625</v>
      </c>
      <c r="CH8" s="7">
        <v>102589.9921875</v>
      </c>
      <c r="CI8" s="7">
        <v>4146441.5</v>
      </c>
      <c r="CJ8" s="7">
        <v>11841384</v>
      </c>
      <c r="CK8" s="7">
        <v>3572112.25</v>
      </c>
      <c r="CL8" s="7">
        <v>4911236</v>
      </c>
      <c r="CM8" s="7">
        <v>5706915</v>
      </c>
      <c r="CN8" s="7">
        <v>6173327</v>
      </c>
      <c r="CO8" s="7">
        <v>1311990.125</v>
      </c>
      <c r="CP8" s="7">
        <v>1988403.125</v>
      </c>
      <c r="CQ8" s="7">
        <v>1442266.875</v>
      </c>
      <c r="CR8" s="7">
        <v>800373.9375</v>
      </c>
      <c r="CS8" s="7">
        <v>1579207</v>
      </c>
      <c r="CT8" s="7">
        <v>80418.3046875</v>
      </c>
      <c r="CU8" s="7">
        <v>56975.99609375</v>
      </c>
      <c r="CV8" s="7">
        <v>54333.50390625</v>
      </c>
      <c r="CW8" s="7">
        <v>83143.53125</v>
      </c>
      <c r="CX8" s="7">
        <v>82406.828125</v>
      </c>
      <c r="CY8" s="7">
        <v>57156.51953125</v>
      </c>
      <c r="CZ8" s="7">
        <v>5524756</v>
      </c>
      <c r="DA8" s="7">
        <v>8310054</v>
      </c>
      <c r="DB8" s="7">
        <v>3704836.25</v>
      </c>
      <c r="DC8" s="7">
        <v>8743981</v>
      </c>
      <c r="DD8" s="7">
        <v>5923184</v>
      </c>
      <c r="DE8" s="7">
        <v>1676561.375</v>
      </c>
      <c r="DF8" s="7">
        <v>1308491.875</v>
      </c>
      <c r="DG8" s="7">
        <v>1895258.375</v>
      </c>
      <c r="DH8" s="7">
        <v>1192190.375</v>
      </c>
    </row>
    <row r="9" spans="1:112" ht="12" customHeight="1" x14ac:dyDescent="0.2">
      <c r="A9" s="15">
        <v>31</v>
      </c>
      <c r="B9" s="7" t="s">
        <v>352</v>
      </c>
      <c r="C9" s="7" t="s">
        <v>961</v>
      </c>
      <c r="D9" s="7" t="s">
        <v>352</v>
      </c>
      <c r="E9" s="7"/>
      <c r="F9" s="7"/>
      <c r="G9" s="7" t="s">
        <v>353</v>
      </c>
      <c r="H9" s="7" t="s">
        <v>342</v>
      </c>
      <c r="I9" s="15">
        <v>267.096753896</v>
      </c>
      <c r="J9" s="7" t="s">
        <v>354</v>
      </c>
      <c r="K9" s="16">
        <v>1</v>
      </c>
      <c r="L9" s="16">
        <v>1</v>
      </c>
      <c r="M9" s="16">
        <f t="shared" si="0"/>
        <v>1</v>
      </c>
      <c r="N9" s="16">
        <f t="shared" si="1"/>
        <v>3</v>
      </c>
      <c r="O9" s="16" t="str">
        <f t="shared" si="2"/>
        <v>Level 1+</v>
      </c>
      <c r="P9" s="16"/>
      <c r="Q9" s="16"/>
      <c r="R9" s="16"/>
      <c r="S9" s="16" t="s">
        <v>964</v>
      </c>
      <c r="T9" s="17">
        <v>5861730.5</v>
      </c>
      <c r="U9" s="18" t="s">
        <v>953</v>
      </c>
      <c r="V9" s="19">
        <v>6.8132597629999996</v>
      </c>
      <c r="W9" s="18" t="s">
        <v>937</v>
      </c>
      <c r="X9" s="19">
        <v>6.89</v>
      </c>
      <c r="Y9" s="19">
        <v>2</v>
      </c>
      <c r="Z9" s="18" t="s">
        <v>355</v>
      </c>
      <c r="AA9" s="20">
        <v>0.9405</v>
      </c>
      <c r="AB9" s="18" t="s">
        <v>345</v>
      </c>
      <c r="AC9" s="19">
        <v>268.10410000000002</v>
      </c>
      <c r="AD9" s="19">
        <v>268.10329999999999</v>
      </c>
      <c r="AE9" s="20">
        <v>6.9999999999999999E-4</v>
      </c>
      <c r="AF9" s="20">
        <v>2.6814</v>
      </c>
      <c r="AG9" s="19">
        <v>6.68</v>
      </c>
      <c r="AH9" s="19">
        <v>7.02</v>
      </c>
      <c r="AI9" s="19">
        <v>6.81</v>
      </c>
      <c r="AJ9" s="19">
        <v>6.84</v>
      </c>
      <c r="AK9" s="20">
        <v>0.02</v>
      </c>
      <c r="AL9" s="7" t="s">
        <v>352</v>
      </c>
      <c r="AM9" s="7" t="s">
        <v>981</v>
      </c>
      <c r="AN9" s="7">
        <v>38945.6796875</v>
      </c>
      <c r="AO9" s="7">
        <v>0</v>
      </c>
      <c r="AP9" s="7">
        <v>14891.72265625</v>
      </c>
      <c r="AQ9" s="7">
        <v>35527.67578125</v>
      </c>
      <c r="AR9" s="7">
        <v>0</v>
      </c>
      <c r="AS9" s="7">
        <v>23456.39453125</v>
      </c>
      <c r="AT9" s="7">
        <v>7930.7548828125</v>
      </c>
      <c r="AU9" s="7">
        <v>21651.943359375</v>
      </c>
      <c r="AV9" s="7">
        <v>117108.1328125</v>
      </c>
      <c r="AW9" s="7">
        <v>159876.34375</v>
      </c>
      <c r="AX9" s="7">
        <v>213204.390625</v>
      </c>
      <c r="AY9" s="7">
        <v>0</v>
      </c>
      <c r="AZ9" s="7">
        <v>122284.296875</v>
      </c>
      <c r="BA9" s="7">
        <v>1634607.625</v>
      </c>
      <c r="BB9" s="7">
        <v>70569.359375</v>
      </c>
      <c r="BC9" s="7">
        <v>298535.59375</v>
      </c>
      <c r="BD9" s="7">
        <v>242097.078125</v>
      </c>
      <c r="BE9" s="7">
        <v>27309.05078125</v>
      </c>
      <c r="BF9" s="7">
        <v>22864.736328125</v>
      </c>
      <c r="BG9" s="7">
        <v>806542.4375</v>
      </c>
      <c r="BH9" s="7">
        <v>184888.53125</v>
      </c>
      <c r="BI9" s="7">
        <v>159033.390625</v>
      </c>
      <c r="BJ9" s="7">
        <v>203241.21875</v>
      </c>
      <c r="BK9" s="7">
        <v>190560.046875</v>
      </c>
      <c r="BL9" s="7">
        <v>270166.90625</v>
      </c>
      <c r="BM9" s="7">
        <v>49907.484375</v>
      </c>
      <c r="BN9" s="7">
        <v>41269.203125</v>
      </c>
      <c r="BO9" s="7">
        <v>289180.46875</v>
      </c>
      <c r="BP9" s="7">
        <v>39968.28515625</v>
      </c>
      <c r="BQ9" s="7">
        <v>35674.0859375</v>
      </c>
      <c r="BR9" s="7">
        <v>968131.0625</v>
      </c>
      <c r="BS9" s="7">
        <v>56724.78125</v>
      </c>
      <c r="BT9" s="7">
        <v>559808.9375</v>
      </c>
      <c r="BU9" s="7">
        <v>32130.75</v>
      </c>
      <c r="BV9" s="7">
        <v>830156.25</v>
      </c>
      <c r="BW9" s="7">
        <v>609074.875</v>
      </c>
      <c r="BX9" s="7">
        <v>112492.40625</v>
      </c>
      <c r="BY9" s="7">
        <v>271611.65625</v>
      </c>
      <c r="BZ9" s="7">
        <v>55675.7421875</v>
      </c>
      <c r="CA9" s="7">
        <v>162058.453125</v>
      </c>
      <c r="CB9" s="7">
        <v>28440.45703125</v>
      </c>
      <c r="CC9" s="7">
        <v>79874.03125</v>
      </c>
      <c r="CD9" s="7">
        <v>68174.84375</v>
      </c>
      <c r="CE9" s="7">
        <v>134422.546875</v>
      </c>
      <c r="CF9" s="7">
        <v>141219.9375</v>
      </c>
      <c r="CG9" s="7">
        <v>545551.5625</v>
      </c>
      <c r="CH9" s="7">
        <v>0</v>
      </c>
      <c r="CI9" s="7">
        <v>247060.21875</v>
      </c>
      <c r="CJ9" s="7">
        <v>992569.375</v>
      </c>
      <c r="CK9" s="7">
        <v>812195.9375</v>
      </c>
      <c r="CL9" s="7">
        <v>281346.75</v>
      </c>
      <c r="CM9" s="7">
        <v>2073557.25</v>
      </c>
      <c r="CN9" s="7">
        <v>254888.4375</v>
      </c>
      <c r="CO9" s="7">
        <v>63946.65234375</v>
      </c>
      <c r="CP9" s="7">
        <v>504686.15625</v>
      </c>
      <c r="CQ9" s="7">
        <v>272625.875</v>
      </c>
      <c r="CR9" s="7">
        <v>50193.12890625</v>
      </c>
      <c r="CS9" s="7">
        <v>375219.6875</v>
      </c>
      <c r="CT9" s="7">
        <v>46403.12890625</v>
      </c>
      <c r="CU9" s="7">
        <v>555208.0625</v>
      </c>
      <c r="CV9" s="7">
        <v>5331697.5</v>
      </c>
      <c r="CW9" s="7">
        <v>12889991</v>
      </c>
      <c r="CX9" s="7">
        <v>1858126.75</v>
      </c>
      <c r="CY9" s="7">
        <v>313804.46875</v>
      </c>
      <c r="CZ9" s="7">
        <v>922445.625</v>
      </c>
      <c r="DA9" s="7">
        <v>885385.125</v>
      </c>
      <c r="DB9" s="7">
        <v>5368298.5</v>
      </c>
      <c r="DC9" s="7">
        <v>3375291</v>
      </c>
      <c r="DD9" s="7">
        <v>5378095.5</v>
      </c>
      <c r="DE9" s="7">
        <v>1068125.25</v>
      </c>
      <c r="DF9" s="7">
        <v>2884621</v>
      </c>
      <c r="DG9" s="7">
        <v>794684.75</v>
      </c>
      <c r="DH9" s="7">
        <v>122180.75</v>
      </c>
    </row>
    <row r="10" spans="1:112" ht="12" customHeight="1" x14ac:dyDescent="0.2">
      <c r="A10" s="15">
        <v>53</v>
      </c>
      <c r="B10" s="7" t="s">
        <v>982</v>
      </c>
      <c r="C10" s="7" t="s">
        <v>961</v>
      </c>
      <c r="D10" s="7" t="s">
        <v>982</v>
      </c>
      <c r="E10" s="7"/>
      <c r="F10" s="7"/>
      <c r="G10" s="7" t="s">
        <v>983</v>
      </c>
      <c r="H10" s="7" t="s">
        <v>342</v>
      </c>
      <c r="I10" s="15">
        <v>329.05251973399999</v>
      </c>
      <c r="J10" s="7" t="s">
        <v>984</v>
      </c>
      <c r="K10" s="16">
        <v>1</v>
      </c>
      <c r="L10" s="16">
        <v>1</v>
      </c>
      <c r="M10" s="16">
        <f t="shared" si="0"/>
        <v>1</v>
      </c>
      <c r="N10" s="16">
        <f t="shared" si="1"/>
        <v>3</v>
      </c>
      <c r="O10" s="16" t="str">
        <f t="shared" si="2"/>
        <v>Level 1+</v>
      </c>
      <c r="P10" s="16"/>
      <c r="Q10" s="16"/>
      <c r="R10" s="16"/>
      <c r="S10" s="16" t="s">
        <v>964</v>
      </c>
      <c r="T10" s="17">
        <v>22166712</v>
      </c>
      <c r="U10" s="18" t="s">
        <v>935</v>
      </c>
      <c r="V10" s="19">
        <v>10.54641033</v>
      </c>
      <c r="W10" s="18" t="s">
        <v>951</v>
      </c>
      <c r="X10" s="19">
        <v>10.8</v>
      </c>
      <c r="Y10" s="19">
        <v>2</v>
      </c>
      <c r="Z10" s="18" t="s">
        <v>985</v>
      </c>
      <c r="AA10" s="20">
        <v>0.93440000000000001</v>
      </c>
      <c r="AB10" s="18" t="s">
        <v>345</v>
      </c>
      <c r="AC10" s="19">
        <v>330.0598</v>
      </c>
      <c r="AD10" s="19">
        <v>330.05919999999998</v>
      </c>
      <c r="AE10" s="20">
        <v>5.9999999999999995E-4</v>
      </c>
      <c r="AF10" s="20">
        <v>1.8369</v>
      </c>
      <c r="AG10" s="19">
        <v>10.53</v>
      </c>
      <c r="AH10" s="19">
        <v>10.91</v>
      </c>
      <c r="AI10" s="19">
        <v>10.55</v>
      </c>
      <c r="AJ10" s="19">
        <v>10.7</v>
      </c>
      <c r="AK10" s="20">
        <v>0.15</v>
      </c>
      <c r="AL10" s="7" t="s">
        <v>982</v>
      </c>
      <c r="AM10" s="7" t="s">
        <v>986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36456.54296875</v>
      </c>
      <c r="AW10" s="7">
        <v>27935.9453125</v>
      </c>
      <c r="AX10" s="7">
        <v>25757.681640625</v>
      </c>
      <c r="AY10" s="7">
        <v>20975.31640625</v>
      </c>
      <c r="AZ10" s="7">
        <v>22118.013671875</v>
      </c>
      <c r="BA10" s="7">
        <v>37746.5546875</v>
      </c>
      <c r="BB10" s="7">
        <v>244240.03125</v>
      </c>
      <c r="BC10" s="7">
        <v>127387.296875</v>
      </c>
      <c r="BD10" s="7">
        <v>146794.734375</v>
      </c>
      <c r="BE10" s="7">
        <v>130781.8203125</v>
      </c>
      <c r="BF10" s="7">
        <v>136914.5625</v>
      </c>
      <c r="BG10" s="7">
        <v>208150.671875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28286.57421875</v>
      </c>
      <c r="BN10" s="7">
        <v>22163.697265625</v>
      </c>
      <c r="BO10" s="7">
        <v>29811.31640625</v>
      </c>
      <c r="BP10" s="7">
        <v>24320.376953125</v>
      </c>
      <c r="BQ10" s="7">
        <v>31448.443359375</v>
      </c>
      <c r="BR10" s="7">
        <v>229007.734375</v>
      </c>
      <c r="BS10" s="7">
        <v>128672.1171875</v>
      </c>
      <c r="BT10" s="7">
        <v>129932.34375</v>
      </c>
      <c r="BU10" s="7">
        <v>33072.921875</v>
      </c>
      <c r="BV10" s="7">
        <v>109148.265625</v>
      </c>
      <c r="BW10" s="7">
        <v>86022.34375</v>
      </c>
      <c r="BX10" s="7">
        <v>146364.796875</v>
      </c>
      <c r="BY10" s="7">
        <v>0</v>
      </c>
      <c r="BZ10" s="7">
        <v>0</v>
      </c>
      <c r="CA10" s="7">
        <v>0</v>
      </c>
      <c r="CB10" s="7">
        <v>0</v>
      </c>
      <c r="CC10" s="7">
        <v>27750.13671875</v>
      </c>
      <c r="CD10" s="7">
        <v>32192.4765625</v>
      </c>
      <c r="CE10" s="7">
        <v>27779.623046875</v>
      </c>
      <c r="CF10" s="7">
        <v>27190.146484375</v>
      </c>
      <c r="CG10" s="7">
        <v>21240.966796875</v>
      </c>
      <c r="CH10" s="7">
        <v>24880.822265625</v>
      </c>
      <c r="CI10" s="7">
        <v>889913.1875</v>
      </c>
      <c r="CJ10" s="7">
        <v>1149428.75</v>
      </c>
      <c r="CK10" s="7">
        <v>478184.5</v>
      </c>
      <c r="CL10" s="7">
        <v>675006.5</v>
      </c>
      <c r="CM10" s="7">
        <v>1024858.1875</v>
      </c>
      <c r="CN10" s="7">
        <v>952731.9375</v>
      </c>
      <c r="CO10" s="7">
        <v>18955.150390625</v>
      </c>
      <c r="CP10" s="7">
        <v>19515.705078125</v>
      </c>
      <c r="CQ10" s="7">
        <v>17487.94921875</v>
      </c>
      <c r="CR10" s="7">
        <v>0</v>
      </c>
      <c r="CS10" s="7">
        <v>20804.78515625</v>
      </c>
      <c r="CT10" s="7">
        <v>43947.7578125</v>
      </c>
      <c r="CU10" s="7">
        <v>25649.505859375</v>
      </c>
      <c r="CV10" s="7">
        <v>35565.1953125</v>
      </c>
      <c r="CW10" s="7">
        <v>30985.501953125</v>
      </c>
      <c r="CX10" s="7">
        <v>17531.2421875</v>
      </c>
      <c r="CY10" s="7">
        <v>40775.8515625</v>
      </c>
      <c r="CZ10" s="7">
        <v>965296.1875</v>
      </c>
      <c r="DA10" s="7">
        <v>1135849.75</v>
      </c>
      <c r="DB10" s="7">
        <v>416936.40625</v>
      </c>
      <c r="DC10" s="7">
        <v>1219054.625</v>
      </c>
      <c r="DD10" s="7">
        <v>843706.9375</v>
      </c>
      <c r="DE10" s="7">
        <v>27366.3671875</v>
      </c>
      <c r="DF10" s="7">
        <v>19844.650390625</v>
      </c>
      <c r="DG10" s="7">
        <v>0</v>
      </c>
      <c r="DH10" s="7">
        <v>15822.4482421875</v>
      </c>
    </row>
    <row r="11" spans="1:112" ht="12" customHeight="1" x14ac:dyDescent="0.2">
      <c r="A11" s="7">
        <v>60</v>
      </c>
      <c r="B11" s="7" t="s">
        <v>987</v>
      </c>
      <c r="C11" s="7" t="s">
        <v>961</v>
      </c>
      <c r="D11" s="7" t="s">
        <v>988</v>
      </c>
      <c r="E11" s="7"/>
      <c r="F11" s="7"/>
      <c r="G11" s="7" t="s">
        <v>989</v>
      </c>
      <c r="H11" s="7" t="s">
        <v>379</v>
      </c>
      <c r="I11" s="7">
        <v>172.03717335600001</v>
      </c>
      <c r="J11" s="7" t="s">
        <v>990</v>
      </c>
      <c r="K11" s="16">
        <v>1</v>
      </c>
      <c r="L11" s="16">
        <v>1</v>
      </c>
      <c r="M11" s="16">
        <f t="shared" si="0"/>
        <v>1</v>
      </c>
      <c r="N11" s="16">
        <f t="shared" si="1"/>
        <v>3</v>
      </c>
      <c r="O11" s="16" t="str">
        <f t="shared" si="2"/>
        <v>Level 1+</v>
      </c>
      <c r="P11" s="16"/>
      <c r="Q11" s="16"/>
      <c r="R11" s="16" t="s">
        <v>991</v>
      </c>
      <c r="S11" s="16" t="s">
        <v>969</v>
      </c>
      <c r="T11" s="21">
        <v>5313489</v>
      </c>
      <c r="U11" s="18" t="s">
        <v>861</v>
      </c>
      <c r="V11" s="18">
        <v>11.309713110000001</v>
      </c>
      <c r="W11" s="18" t="s">
        <v>877</v>
      </c>
      <c r="X11" s="18">
        <v>11.16</v>
      </c>
      <c r="Y11" s="18">
        <v>12</v>
      </c>
      <c r="Z11" s="18" t="s">
        <v>992</v>
      </c>
      <c r="AA11" s="22">
        <v>0.85409999999999997</v>
      </c>
      <c r="AB11" s="18" t="s">
        <v>382</v>
      </c>
      <c r="AC11" s="18">
        <v>171.0299</v>
      </c>
      <c r="AD11" s="18">
        <v>171.02869999999999</v>
      </c>
      <c r="AE11" s="22">
        <v>1.1999999999999999E-3</v>
      </c>
      <c r="AF11" s="22">
        <v>7.0854999999999997</v>
      </c>
      <c r="AG11" s="18">
        <v>10.95</v>
      </c>
      <c r="AH11" s="18">
        <v>11.39</v>
      </c>
      <c r="AI11" s="18">
        <v>11.31</v>
      </c>
      <c r="AJ11" s="18">
        <v>11.14</v>
      </c>
      <c r="AK11" s="22">
        <v>0.17</v>
      </c>
      <c r="AL11" s="7" t="s">
        <v>987</v>
      </c>
      <c r="AM11" s="7" t="s">
        <v>993</v>
      </c>
      <c r="AN11" s="7">
        <v>27160.57421875</v>
      </c>
      <c r="AO11" s="7">
        <v>9261.9482421875</v>
      </c>
      <c r="AP11" s="7">
        <v>23999.330078125</v>
      </c>
      <c r="AQ11" s="7">
        <v>26286.673828125</v>
      </c>
      <c r="AR11" s="7">
        <v>17415.62890625</v>
      </c>
      <c r="AS11" s="7">
        <v>24967.677734375</v>
      </c>
      <c r="AT11" s="7">
        <v>14591.794921875</v>
      </c>
      <c r="AU11" s="7">
        <v>24855.8984375</v>
      </c>
      <c r="AV11" s="7">
        <v>2427090.5</v>
      </c>
      <c r="AW11" s="7">
        <v>1935759.5</v>
      </c>
      <c r="AX11" s="7">
        <v>2690731</v>
      </c>
      <c r="AY11" s="7">
        <v>598621.0625</v>
      </c>
      <c r="AZ11" s="7">
        <v>774188.9375</v>
      </c>
      <c r="BA11" s="7">
        <v>6441184.5</v>
      </c>
      <c r="BB11" s="7">
        <v>769320.25</v>
      </c>
      <c r="BC11" s="7">
        <v>1279449.125</v>
      </c>
      <c r="BD11" s="7">
        <v>1372985.25</v>
      </c>
      <c r="BE11" s="7">
        <v>791189.1875</v>
      </c>
      <c r="BF11" s="7">
        <v>713351.75</v>
      </c>
      <c r="BG11" s="7">
        <v>1501182.5</v>
      </c>
      <c r="BH11" s="7">
        <v>363785.5625</v>
      </c>
      <c r="BI11" s="7">
        <v>299919.84375</v>
      </c>
      <c r="BJ11" s="7">
        <v>926717.9375</v>
      </c>
      <c r="BK11" s="7">
        <v>534400.875</v>
      </c>
      <c r="BL11" s="7">
        <v>587807.9375</v>
      </c>
      <c r="BM11" s="7">
        <v>951384.6875</v>
      </c>
      <c r="BN11" s="7">
        <v>1303986.5</v>
      </c>
      <c r="BO11" s="7">
        <v>2186004.75</v>
      </c>
      <c r="BP11" s="7">
        <v>1481455.25</v>
      </c>
      <c r="BQ11" s="7">
        <v>1446157.625</v>
      </c>
      <c r="BR11" s="7">
        <v>2141623.75</v>
      </c>
      <c r="BS11" s="7">
        <v>651092.625</v>
      </c>
      <c r="BT11" s="7">
        <v>1961496.5</v>
      </c>
      <c r="BU11" s="7">
        <v>1047214.5</v>
      </c>
      <c r="BV11" s="7">
        <v>1411485.875</v>
      </c>
      <c r="BW11" s="7">
        <v>1819726.75</v>
      </c>
      <c r="BX11" s="7">
        <v>764736.6875</v>
      </c>
      <c r="BY11" s="7">
        <v>680856.875</v>
      </c>
      <c r="BZ11" s="7">
        <v>275482.03125</v>
      </c>
      <c r="CA11" s="7">
        <v>190701.15625</v>
      </c>
      <c r="CB11" s="7">
        <v>240282.328125</v>
      </c>
      <c r="CC11" s="7">
        <v>106791.328125</v>
      </c>
      <c r="CD11" s="7">
        <v>150491.578125</v>
      </c>
      <c r="CE11" s="7">
        <v>235425.40625</v>
      </c>
      <c r="CF11" s="7">
        <v>162358.828125</v>
      </c>
      <c r="CG11" s="7">
        <v>153106.25</v>
      </c>
      <c r="CH11" s="7">
        <v>111473.171875</v>
      </c>
      <c r="CI11" s="7">
        <v>1648572.5</v>
      </c>
      <c r="CJ11" s="7">
        <v>3104418</v>
      </c>
      <c r="CK11" s="7">
        <v>2880432.25</v>
      </c>
      <c r="CL11" s="7">
        <v>1918368.625</v>
      </c>
      <c r="CM11" s="7">
        <v>3661754</v>
      </c>
      <c r="CN11" s="7">
        <v>1938646.875</v>
      </c>
      <c r="CO11" s="7">
        <v>1643168.25</v>
      </c>
      <c r="CP11" s="7">
        <v>3438771.5</v>
      </c>
      <c r="CQ11" s="7">
        <v>1335061.875</v>
      </c>
      <c r="CR11" s="7">
        <v>1293083.5</v>
      </c>
      <c r="CS11" s="7">
        <v>2685535.75</v>
      </c>
      <c r="CT11" s="7">
        <v>151877.546875</v>
      </c>
      <c r="CU11" s="7">
        <v>78926.59375</v>
      </c>
      <c r="CV11" s="7">
        <v>154668.109375</v>
      </c>
      <c r="CW11" s="7">
        <v>158139.296875</v>
      </c>
      <c r="CX11" s="7">
        <v>108563.9765625</v>
      </c>
      <c r="CY11" s="7">
        <v>97153.46875</v>
      </c>
      <c r="CZ11" s="7">
        <v>1770121.375</v>
      </c>
      <c r="DA11" s="7">
        <v>2700163</v>
      </c>
      <c r="DB11" s="7">
        <v>2604144.25</v>
      </c>
      <c r="DC11" s="7">
        <v>4657915</v>
      </c>
      <c r="DD11" s="7">
        <v>2347671.75</v>
      </c>
      <c r="DE11" s="7">
        <v>1724863.75</v>
      </c>
      <c r="DF11" s="7">
        <v>2598289</v>
      </c>
      <c r="DG11" s="7">
        <v>3093937.75</v>
      </c>
      <c r="DH11" s="7">
        <v>1479877.875</v>
      </c>
    </row>
    <row r="12" spans="1:112" ht="12" customHeight="1" x14ac:dyDescent="0.2">
      <c r="A12" s="7">
        <v>10</v>
      </c>
      <c r="B12" s="7" t="s">
        <v>660</v>
      </c>
      <c r="C12" s="7" t="s">
        <v>961</v>
      </c>
      <c r="D12" s="7" t="s">
        <v>660</v>
      </c>
      <c r="E12" s="7"/>
      <c r="F12" s="7"/>
      <c r="G12" s="7" t="s">
        <v>661</v>
      </c>
      <c r="H12" s="7" t="s">
        <v>379</v>
      </c>
      <c r="I12" s="7">
        <v>153.042593084</v>
      </c>
      <c r="J12" s="7" t="s">
        <v>662</v>
      </c>
      <c r="K12" s="16">
        <v>0.5</v>
      </c>
      <c r="L12" s="16">
        <v>1</v>
      </c>
      <c r="M12" s="16">
        <f t="shared" si="0"/>
        <v>1</v>
      </c>
      <c r="N12" s="16">
        <f t="shared" si="1"/>
        <v>2.5</v>
      </c>
      <c r="O12" s="16" t="str">
        <f t="shared" si="2"/>
        <v>Level 1+</v>
      </c>
      <c r="P12" s="16"/>
      <c r="Q12" s="16"/>
      <c r="R12" s="16"/>
      <c r="S12" s="16" t="s">
        <v>994</v>
      </c>
      <c r="T12" s="21">
        <v>1769210.5</v>
      </c>
      <c r="U12" s="18" t="s">
        <v>878</v>
      </c>
      <c r="V12" s="18">
        <v>1.842996917</v>
      </c>
      <c r="W12" s="18" t="s">
        <v>878</v>
      </c>
      <c r="X12" s="18">
        <v>2.25</v>
      </c>
      <c r="Y12" s="18">
        <v>2</v>
      </c>
      <c r="Z12" s="18" t="s">
        <v>665</v>
      </c>
      <c r="AA12" s="22">
        <v>0.67420000000000002</v>
      </c>
      <c r="AB12" s="18" t="s">
        <v>382</v>
      </c>
      <c r="AC12" s="18">
        <v>152.03530000000001</v>
      </c>
      <c r="AD12" s="18">
        <v>152.03440000000001</v>
      </c>
      <c r="AE12" s="22">
        <v>8.9999999999999998E-4</v>
      </c>
      <c r="AF12" s="22">
        <v>5.8198999999999996</v>
      </c>
      <c r="AG12" s="18">
        <v>1.9</v>
      </c>
      <c r="AH12" s="18">
        <v>2.6</v>
      </c>
      <c r="AI12" s="18">
        <v>1.84</v>
      </c>
      <c r="AJ12" s="18">
        <v>2.12</v>
      </c>
      <c r="AK12" s="22">
        <v>0.27</v>
      </c>
      <c r="AL12" s="7" t="s">
        <v>660</v>
      </c>
      <c r="AM12" s="7" t="s">
        <v>995</v>
      </c>
      <c r="AN12" s="7">
        <v>25591.3828125</v>
      </c>
      <c r="AO12" s="7">
        <v>12425.9638671875</v>
      </c>
      <c r="AP12" s="7">
        <v>18695.041015625</v>
      </c>
      <c r="AQ12" s="7">
        <v>20951.228515625</v>
      </c>
      <c r="AR12" s="7">
        <v>9535.3203125</v>
      </c>
      <c r="AS12" s="7">
        <v>20966.255859375</v>
      </c>
      <c r="AT12" s="7">
        <v>23044.099609375</v>
      </c>
      <c r="AU12" s="7">
        <v>17427.201171875</v>
      </c>
      <c r="AV12" s="7">
        <v>96896.0546875</v>
      </c>
      <c r="AW12" s="7">
        <v>164067.1875</v>
      </c>
      <c r="AX12" s="7">
        <v>99329.4453125</v>
      </c>
      <c r="AY12" s="7">
        <v>79786.8515625</v>
      </c>
      <c r="AZ12" s="7">
        <v>127651.078125</v>
      </c>
      <c r="BA12" s="7">
        <v>273401.3125</v>
      </c>
      <c r="BB12" s="7">
        <v>817874.8125</v>
      </c>
      <c r="BC12" s="7">
        <v>1408019.75</v>
      </c>
      <c r="BD12" s="7">
        <v>1125226.875</v>
      </c>
      <c r="BE12" s="7">
        <v>700338.5625</v>
      </c>
      <c r="BF12" s="7">
        <v>609941.6875</v>
      </c>
      <c r="BG12" s="7">
        <v>1403710.75</v>
      </c>
      <c r="BH12" s="7">
        <v>152775.5</v>
      </c>
      <c r="BI12" s="7">
        <v>123039.609375</v>
      </c>
      <c r="BJ12" s="7">
        <v>141855.953125</v>
      </c>
      <c r="BK12" s="7">
        <v>125024.3515625</v>
      </c>
      <c r="BL12" s="7">
        <v>157613.296875</v>
      </c>
      <c r="BM12" s="7">
        <v>66543.625</v>
      </c>
      <c r="BN12" s="7">
        <v>88528.125</v>
      </c>
      <c r="BO12" s="7">
        <v>112968.7109375</v>
      </c>
      <c r="BP12" s="7">
        <v>81029.6796875</v>
      </c>
      <c r="BQ12" s="7">
        <v>63872.5</v>
      </c>
      <c r="BR12" s="7">
        <v>1606808</v>
      </c>
      <c r="BS12" s="7">
        <v>647434.875</v>
      </c>
      <c r="BT12" s="7">
        <v>2129101.5</v>
      </c>
      <c r="BU12" s="7">
        <v>169913.75</v>
      </c>
      <c r="BV12" s="7">
        <v>1248136.75</v>
      </c>
      <c r="BW12" s="7">
        <v>847994.5625</v>
      </c>
      <c r="BX12" s="7">
        <v>826000.875</v>
      </c>
      <c r="BY12" s="7">
        <v>174576.9375</v>
      </c>
      <c r="BZ12" s="7">
        <v>66926.46875</v>
      </c>
      <c r="CA12" s="7">
        <v>90896.2890625</v>
      </c>
      <c r="CB12" s="7">
        <v>65286.26171875</v>
      </c>
      <c r="CC12" s="7">
        <v>74808.578125</v>
      </c>
      <c r="CD12" s="7">
        <v>54692.65625</v>
      </c>
      <c r="CE12" s="7">
        <v>100011.828125</v>
      </c>
      <c r="CF12" s="7">
        <v>66469.609375</v>
      </c>
      <c r="CG12" s="7">
        <v>61485.2890625</v>
      </c>
      <c r="CH12" s="7">
        <v>47497.359375</v>
      </c>
      <c r="CI12" s="7">
        <v>1885655.375</v>
      </c>
      <c r="CJ12" s="7">
        <v>3034635.75</v>
      </c>
      <c r="CK12" s="7">
        <v>5183263</v>
      </c>
      <c r="CL12" s="7">
        <v>2280148.5</v>
      </c>
      <c r="CM12" s="7">
        <v>3042655.25</v>
      </c>
      <c r="CN12" s="7">
        <v>2128587</v>
      </c>
      <c r="CO12" s="7">
        <v>89276.90625</v>
      </c>
      <c r="CP12" s="7">
        <v>169002.9375</v>
      </c>
      <c r="CQ12" s="7">
        <v>117655.703125</v>
      </c>
      <c r="CR12" s="7">
        <v>89568.5390625</v>
      </c>
      <c r="CS12" s="7">
        <v>185363.359375</v>
      </c>
      <c r="CT12" s="7">
        <v>60113.90234375</v>
      </c>
      <c r="CU12" s="7">
        <v>48178.28515625</v>
      </c>
      <c r="CV12" s="7">
        <v>103347.03125</v>
      </c>
      <c r="CW12" s="7">
        <v>292394.4375</v>
      </c>
      <c r="CX12" s="7">
        <v>77753.9296875</v>
      </c>
      <c r="CY12" s="7">
        <v>101104.8828125</v>
      </c>
      <c r="CZ12" s="7">
        <v>2776504.75</v>
      </c>
      <c r="DA12" s="7">
        <v>3130873.75</v>
      </c>
      <c r="DB12" s="7">
        <v>6232494</v>
      </c>
      <c r="DC12" s="7">
        <v>4586680.5</v>
      </c>
      <c r="DD12" s="7">
        <v>2972714.75</v>
      </c>
      <c r="DE12" s="7">
        <v>156415.171875</v>
      </c>
      <c r="DF12" s="7">
        <v>218274.59375</v>
      </c>
      <c r="DG12" s="7">
        <v>145245.625</v>
      </c>
      <c r="DH12" s="7">
        <v>73353.3671875</v>
      </c>
    </row>
    <row r="13" spans="1:112" ht="12" customHeight="1" x14ac:dyDescent="0.2">
      <c r="A13" s="7">
        <v>28</v>
      </c>
      <c r="B13" s="7" t="s">
        <v>996</v>
      </c>
      <c r="C13" s="7" t="s">
        <v>961</v>
      </c>
      <c r="D13" s="7" t="s">
        <v>997</v>
      </c>
      <c r="E13" s="7"/>
      <c r="F13" s="7"/>
      <c r="G13" s="7" t="s">
        <v>998</v>
      </c>
      <c r="H13" s="7" t="s">
        <v>379</v>
      </c>
      <c r="I13" s="7">
        <v>198.05282342000001</v>
      </c>
      <c r="J13" s="7" t="s">
        <v>999</v>
      </c>
      <c r="K13" s="16">
        <v>0</v>
      </c>
      <c r="L13" s="16">
        <v>1</v>
      </c>
      <c r="M13" s="16">
        <f t="shared" si="0"/>
        <v>0.5</v>
      </c>
      <c r="N13" s="16">
        <f t="shared" si="1"/>
        <v>1.5</v>
      </c>
      <c r="O13" s="16" t="str">
        <f t="shared" si="2"/>
        <v>NA</v>
      </c>
      <c r="P13" s="16"/>
      <c r="Q13" s="16"/>
      <c r="R13" s="16" t="s">
        <v>1000</v>
      </c>
      <c r="S13" s="16" t="s">
        <v>1001</v>
      </c>
      <c r="T13" s="21">
        <v>2059328.5</v>
      </c>
      <c r="U13" s="18" t="s">
        <v>880</v>
      </c>
      <c r="V13" s="18">
        <v>6.0869938619999999</v>
      </c>
      <c r="W13" s="18"/>
      <c r="X13" s="18"/>
      <c r="Y13" s="18"/>
      <c r="Z13" s="18"/>
      <c r="AA13" s="22"/>
      <c r="AB13" s="18" t="s">
        <v>382</v>
      </c>
      <c r="AC13" s="18">
        <v>197.0455</v>
      </c>
      <c r="AD13" s="18">
        <v>197.0446</v>
      </c>
      <c r="AE13" s="22">
        <v>8.9999999999999998E-4</v>
      </c>
      <c r="AF13" s="22">
        <v>4.5717999999999996</v>
      </c>
      <c r="AG13" s="18">
        <v>6.3</v>
      </c>
      <c r="AH13" s="18">
        <v>6.91</v>
      </c>
      <c r="AI13" s="18">
        <v>6.09</v>
      </c>
      <c r="AJ13" s="18">
        <v>6.61</v>
      </c>
      <c r="AK13" s="22">
        <v>0.52</v>
      </c>
      <c r="AL13" s="7" t="s">
        <v>997</v>
      </c>
      <c r="AM13" s="7" t="s">
        <v>1002</v>
      </c>
      <c r="AN13" s="7">
        <v>11392.4736328125</v>
      </c>
      <c r="AO13" s="7">
        <v>0</v>
      </c>
      <c r="AP13" s="7">
        <v>10374.7763671875</v>
      </c>
      <c r="AQ13" s="7">
        <v>14790.0244140625</v>
      </c>
      <c r="AR13" s="7">
        <v>9541.8232421875</v>
      </c>
      <c r="AS13" s="7">
        <v>0</v>
      </c>
      <c r="AT13" s="7">
        <v>0</v>
      </c>
      <c r="AU13" s="7">
        <v>0</v>
      </c>
      <c r="AV13" s="7">
        <v>24889.6484375</v>
      </c>
      <c r="AW13" s="7">
        <v>28771.501953125</v>
      </c>
      <c r="AX13" s="7">
        <v>21570.15625</v>
      </c>
      <c r="AY13" s="7">
        <v>24642.67578125</v>
      </c>
      <c r="AZ13" s="7">
        <v>23999.2421875</v>
      </c>
      <c r="BA13" s="7">
        <v>41338.2265625</v>
      </c>
      <c r="BB13" s="7">
        <v>1349672.75</v>
      </c>
      <c r="BC13" s="7">
        <v>1507194.25</v>
      </c>
      <c r="BD13" s="7">
        <v>1446604.375</v>
      </c>
      <c r="BE13" s="7">
        <v>920256.75</v>
      </c>
      <c r="BF13" s="7">
        <v>886432.4375</v>
      </c>
      <c r="BG13" s="7">
        <v>1647168.5</v>
      </c>
      <c r="BH13" s="7">
        <v>0</v>
      </c>
      <c r="BI13" s="7">
        <v>18725.595703125</v>
      </c>
      <c r="BJ13" s="7">
        <v>0</v>
      </c>
      <c r="BK13" s="7">
        <v>0</v>
      </c>
      <c r="BL13" s="7">
        <v>0</v>
      </c>
      <c r="BM13" s="7">
        <v>18061.015625</v>
      </c>
      <c r="BN13" s="7">
        <v>26929.048828125</v>
      </c>
      <c r="BO13" s="7">
        <v>29589.759765625</v>
      </c>
      <c r="BP13" s="7">
        <v>29178.59765625</v>
      </c>
      <c r="BQ13" s="7">
        <v>0</v>
      </c>
      <c r="BR13" s="7">
        <v>1890411.75</v>
      </c>
      <c r="BS13" s="7">
        <v>807570</v>
      </c>
      <c r="BT13" s="7">
        <v>1833062</v>
      </c>
      <c r="BU13" s="7">
        <v>130251.7421875</v>
      </c>
      <c r="BV13" s="7">
        <v>1594720</v>
      </c>
      <c r="BW13" s="7">
        <v>868095.1875</v>
      </c>
      <c r="BX13" s="7">
        <v>1128598.25</v>
      </c>
      <c r="BY13" s="7">
        <v>18631.833984375</v>
      </c>
      <c r="BZ13" s="7">
        <v>15469.751953125</v>
      </c>
      <c r="CA13" s="7">
        <v>0</v>
      </c>
      <c r="CB13" s="7">
        <v>0</v>
      </c>
      <c r="CC13" s="7">
        <v>0</v>
      </c>
      <c r="CD13" s="7">
        <v>19908.837890625</v>
      </c>
      <c r="CE13" s="7">
        <v>31099.505859375</v>
      </c>
      <c r="CF13" s="7">
        <v>32540.986328125</v>
      </c>
      <c r="CG13" s="7">
        <v>26758.875</v>
      </c>
      <c r="CH13" s="7">
        <v>27239.814453125</v>
      </c>
      <c r="CI13" s="7">
        <v>3244833.5</v>
      </c>
      <c r="CJ13" s="7">
        <v>4189594.75</v>
      </c>
      <c r="CK13" s="7">
        <v>4330925</v>
      </c>
      <c r="CL13" s="7">
        <v>3015401</v>
      </c>
      <c r="CM13" s="7">
        <v>3199530.25</v>
      </c>
      <c r="CN13" s="7">
        <v>2594938.25</v>
      </c>
      <c r="CO13" s="7">
        <v>28278.32421875</v>
      </c>
      <c r="CP13" s="7">
        <v>170217.25</v>
      </c>
      <c r="CQ13" s="7">
        <v>40257.71875</v>
      </c>
      <c r="CR13" s="7">
        <v>48143.8359375</v>
      </c>
      <c r="CS13" s="7">
        <v>78690.9375</v>
      </c>
      <c r="CT13" s="7">
        <v>39178.44140625</v>
      </c>
      <c r="CU13" s="7">
        <v>24843.119140625</v>
      </c>
      <c r="CV13" s="7">
        <v>26099.705078125</v>
      </c>
      <c r="CW13" s="7">
        <v>42979.2265625</v>
      </c>
      <c r="CX13" s="7">
        <v>33105.4765625</v>
      </c>
      <c r="CY13" s="7">
        <v>25886.54296875</v>
      </c>
      <c r="CZ13" s="7">
        <v>3144916.75</v>
      </c>
      <c r="DA13" s="7">
        <v>4203258.5</v>
      </c>
      <c r="DB13" s="7">
        <v>4738060.5</v>
      </c>
      <c r="DC13" s="7">
        <v>5949980</v>
      </c>
      <c r="DD13" s="7">
        <v>2691851.5</v>
      </c>
      <c r="DE13" s="7">
        <v>116432.90625</v>
      </c>
      <c r="DF13" s="7">
        <v>39719.23828125</v>
      </c>
      <c r="DG13" s="7">
        <v>288403.375</v>
      </c>
      <c r="DH13" s="7">
        <v>45610.2421875</v>
      </c>
    </row>
    <row r="14" spans="1:112" ht="12" customHeight="1" x14ac:dyDescent="0.2">
      <c r="A14" s="15">
        <v>29</v>
      </c>
      <c r="B14" s="7" t="s">
        <v>1003</v>
      </c>
      <c r="C14" s="7" t="s">
        <v>961</v>
      </c>
      <c r="D14" s="7" t="s">
        <v>357</v>
      </c>
      <c r="E14" s="7"/>
      <c r="F14" s="7"/>
      <c r="G14" s="7" t="s">
        <v>358</v>
      </c>
      <c r="H14" s="7" t="s">
        <v>342</v>
      </c>
      <c r="I14" s="15">
        <v>167.094628656</v>
      </c>
      <c r="J14" s="7" t="s">
        <v>359</v>
      </c>
      <c r="K14" s="16">
        <v>1</v>
      </c>
      <c r="L14" s="16">
        <v>1</v>
      </c>
      <c r="M14" s="16">
        <f t="shared" si="0"/>
        <v>1</v>
      </c>
      <c r="N14" s="16">
        <f t="shared" si="1"/>
        <v>3</v>
      </c>
      <c r="O14" s="16" t="str">
        <f t="shared" si="2"/>
        <v>Level 1+</v>
      </c>
      <c r="P14" s="16"/>
      <c r="Q14" s="16"/>
      <c r="R14" s="16" t="s">
        <v>991</v>
      </c>
      <c r="S14" s="16" t="s">
        <v>964</v>
      </c>
      <c r="T14" s="17">
        <v>210076592</v>
      </c>
      <c r="U14" s="18" t="s">
        <v>917</v>
      </c>
      <c r="V14" s="19">
        <v>6.2232566939999998</v>
      </c>
      <c r="W14" s="18" t="s">
        <v>918</v>
      </c>
      <c r="X14" s="19">
        <v>6.62</v>
      </c>
      <c r="Y14" s="19">
        <v>8</v>
      </c>
      <c r="Z14" s="18" t="s">
        <v>1004</v>
      </c>
      <c r="AA14" s="20">
        <v>0.8115</v>
      </c>
      <c r="AB14" s="18" t="s">
        <v>345</v>
      </c>
      <c r="AC14" s="19">
        <v>168.1019</v>
      </c>
      <c r="AD14" s="19">
        <v>168.10149999999999</v>
      </c>
      <c r="AE14" s="20">
        <v>4.0000000000000002E-4</v>
      </c>
      <c r="AF14" s="20">
        <v>2.4213</v>
      </c>
      <c r="AG14" s="19">
        <v>5.84</v>
      </c>
      <c r="AH14" s="19">
        <v>6.97</v>
      </c>
      <c r="AI14" s="19">
        <v>6.22</v>
      </c>
      <c r="AJ14" s="19">
        <v>6.67</v>
      </c>
      <c r="AK14" s="20">
        <v>0.45</v>
      </c>
      <c r="AL14" s="7" t="s">
        <v>1003</v>
      </c>
      <c r="AM14" s="7" t="s">
        <v>1005</v>
      </c>
      <c r="AN14" s="7">
        <v>27160.57421875</v>
      </c>
      <c r="AO14" s="7">
        <v>9261.9482421875</v>
      </c>
      <c r="AP14" s="7">
        <v>23999.330078125</v>
      </c>
      <c r="AQ14" s="7">
        <v>26286.673828125</v>
      </c>
      <c r="AR14" s="7">
        <v>17415.62890625</v>
      </c>
      <c r="AS14" s="7">
        <v>24967.677734375</v>
      </c>
      <c r="AT14" s="7">
        <v>14591.794921875</v>
      </c>
      <c r="AU14" s="7">
        <v>24855.8984375</v>
      </c>
      <c r="AV14" s="7">
        <v>2427090.5</v>
      </c>
      <c r="AW14" s="7">
        <v>1935759.5</v>
      </c>
      <c r="AX14" s="7">
        <v>2690731</v>
      </c>
      <c r="AY14" s="7">
        <v>598621.0625</v>
      </c>
      <c r="AZ14" s="7">
        <v>774188.9375</v>
      </c>
      <c r="BA14" s="7">
        <v>6441184.5</v>
      </c>
      <c r="BB14" s="7">
        <v>769320.25</v>
      </c>
      <c r="BC14" s="7">
        <v>1279449.125</v>
      </c>
      <c r="BD14" s="7">
        <v>1372985.25</v>
      </c>
      <c r="BE14" s="7">
        <v>791189.1875</v>
      </c>
      <c r="BF14" s="7">
        <v>713351.75</v>
      </c>
      <c r="BG14" s="7">
        <v>1501182.5</v>
      </c>
      <c r="BH14" s="7">
        <v>363785.5625</v>
      </c>
      <c r="BI14" s="7">
        <v>299919.84375</v>
      </c>
      <c r="BJ14" s="7">
        <v>926717.9375</v>
      </c>
      <c r="BK14" s="7">
        <v>534400.875</v>
      </c>
      <c r="BL14" s="7">
        <v>587807.9375</v>
      </c>
      <c r="BM14" s="7">
        <v>951384.6875</v>
      </c>
      <c r="BN14" s="7">
        <v>1303986.5</v>
      </c>
      <c r="BO14" s="7">
        <v>2186004.75</v>
      </c>
      <c r="BP14" s="7">
        <v>1481455.25</v>
      </c>
      <c r="BQ14" s="7">
        <v>1446157.625</v>
      </c>
      <c r="BR14" s="7">
        <v>2141623.75</v>
      </c>
      <c r="BS14" s="7">
        <v>651092.625</v>
      </c>
      <c r="BT14" s="7">
        <v>1961496.5</v>
      </c>
      <c r="BU14" s="7">
        <v>1047214.5</v>
      </c>
      <c r="BV14" s="7">
        <v>1411485.875</v>
      </c>
      <c r="BW14" s="7">
        <v>1819726.75</v>
      </c>
      <c r="BX14" s="7">
        <v>764736.6875</v>
      </c>
      <c r="BY14" s="7">
        <v>680856.875</v>
      </c>
      <c r="BZ14" s="7">
        <v>275482.03125</v>
      </c>
      <c r="CA14" s="7">
        <v>190701.15625</v>
      </c>
      <c r="CB14" s="7">
        <v>240282.328125</v>
      </c>
      <c r="CC14" s="7">
        <v>106791.328125</v>
      </c>
      <c r="CD14" s="7">
        <v>150491.578125</v>
      </c>
      <c r="CE14" s="7">
        <v>235425.40625</v>
      </c>
      <c r="CF14" s="7">
        <v>162358.828125</v>
      </c>
      <c r="CG14" s="7">
        <v>153106.25</v>
      </c>
      <c r="CH14" s="7">
        <v>111473.171875</v>
      </c>
      <c r="CI14" s="7">
        <v>1648572.5</v>
      </c>
      <c r="CJ14" s="7">
        <v>3104418</v>
      </c>
      <c r="CK14" s="7">
        <v>2880432.25</v>
      </c>
      <c r="CL14" s="7">
        <v>1918368.625</v>
      </c>
      <c r="CM14" s="7">
        <v>3661754</v>
      </c>
      <c r="CN14" s="7">
        <v>1938646.875</v>
      </c>
      <c r="CO14" s="7">
        <v>1643168.25</v>
      </c>
      <c r="CP14" s="7">
        <v>3438771.5</v>
      </c>
      <c r="CQ14" s="7">
        <v>1335061.875</v>
      </c>
      <c r="CR14" s="7">
        <v>1293083.5</v>
      </c>
      <c r="CS14" s="7">
        <v>2685535.75</v>
      </c>
      <c r="CT14" s="7">
        <v>151877.546875</v>
      </c>
      <c r="CU14" s="7">
        <v>78926.59375</v>
      </c>
      <c r="CV14" s="7">
        <v>154668.109375</v>
      </c>
      <c r="CW14" s="7">
        <v>158139.296875</v>
      </c>
      <c r="CX14" s="7">
        <v>108563.9765625</v>
      </c>
      <c r="CY14" s="7">
        <v>97153.46875</v>
      </c>
      <c r="CZ14" s="7">
        <v>1770121.375</v>
      </c>
      <c r="DA14" s="7">
        <v>2700163</v>
      </c>
      <c r="DB14" s="7">
        <v>2604144.25</v>
      </c>
      <c r="DC14" s="7">
        <v>4657915</v>
      </c>
      <c r="DD14" s="7">
        <v>2347671.75</v>
      </c>
      <c r="DE14" s="7">
        <v>1724863.75</v>
      </c>
      <c r="DF14" s="7">
        <v>2598289</v>
      </c>
      <c r="DG14" s="7">
        <v>3093937.75</v>
      </c>
      <c r="DH14" s="7">
        <v>1479877.875</v>
      </c>
    </row>
    <row r="15" spans="1:112" ht="12" customHeight="1" x14ac:dyDescent="0.2">
      <c r="A15" s="7">
        <v>51</v>
      </c>
      <c r="B15" s="7" t="s">
        <v>1006</v>
      </c>
      <c r="C15" s="7" t="s">
        <v>961</v>
      </c>
      <c r="D15" s="7" t="s">
        <v>1006</v>
      </c>
      <c r="E15" s="7"/>
      <c r="F15" s="7"/>
      <c r="G15" s="7" t="s">
        <v>714</v>
      </c>
      <c r="H15" s="7" t="s">
        <v>379</v>
      </c>
      <c r="I15" s="7">
        <v>146.05790880000001</v>
      </c>
      <c r="J15" s="7" t="s">
        <v>1007</v>
      </c>
      <c r="K15" s="16">
        <v>1</v>
      </c>
      <c r="L15" s="16">
        <v>1</v>
      </c>
      <c r="M15" s="16">
        <f t="shared" si="0"/>
        <v>1</v>
      </c>
      <c r="N15" s="16">
        <f t="shared" si="1"/>
        <v>3</v>
      </c>
      <c r="O15" s="16" t="str">
        <f t="shared" si="2"/>
        <v>Level 1+</v>
      </c>
      <c r="P15" s="16"/>
      <c r="Q15" s="16"/>
      <c r="R15" s="16"/>
      <c r="S15" s="16" t="s">
        <v>969</v>
      </c>
      <c r="T15" s="21">
        <v>1933998.375</v>
      </c>
      <c r="U15" s="18" t="s">
        <v>874</v>
      </c>
      <c r="V15" s="18">
        <v>9.8012443109999996</v>
      </c>
      <c r="W15" s="18" t="s">
        <v>874</v>
      </c>
      <c r="X15" s="18">
        <v>9.6</v>
      </c>
      <c r="Y15" s="18">
        <v>3</v>
      </c>
      <c r="Z15" s="18" t="s">
        <v>1008</v>
      </c>
      <c r="AA15" s="22">
        <v>0.46489999999999998</v>
      </c>
      <c r="AB15" s="18" t="s">
        <v>382</v>
      </c>
      <c r="AC15" s="18">
        <v>145.0506</v>
      </c>
      <c r="AD15" s="18">
        <v>145.04949999999999</v>
      </c>
      <c r="AE15" s="22">
        <v>1.1000000000000001E-3</v>
      </c>
      <c r="AF15" s="22">
        <v>7.7302</v>
      </c>
      <c r="AG15" s="18">
        <v>9.4700000000000006</v>
      </c>
      <c r="AH15" s="18">
        <v>9.7899999999999991</v>
      </c>
      <c r="AI15" s="18">
        <v>9.8000000000000007</v>
      </c>
      <c r="AJ15" s="18">
        <v>9.6300000000000008</v>
      </c>
      <c r="AK15" s="22">
        <v>0.18</v>
      </c>
      <c r="AL15" s="7" t="s">
        <v>1006</v>
      </c>
      <c r="AM15" s="7" t="s">
        <v>1009</v>
      </c>
      <c r="AN15" s="7">
        <v>23969.724609375</v>
      </c>
      <c r="AO15" s="7">
        <v>23386.89453125</v>
      </c>
      <c r="AP15" s="7">
        <v>14969.7041015625</v>
      </c>
      <c r="AQ15" s="7">
        <v>20960.52734375</v>
      </c>
      <c r="AR15" s="7">
        <v>21495.8671875</v>
      </c>
      <c r="AS15" s="7">
        <v>29496.53125</v>
      </c>
      <c r="AT15" s="7">
        <v>22282.49609375</v>
      </c>
      <c r="AU15" s="7">
        <v>15869.7939453125</v>
      </c>
      <c r="AV15" s="7">
        <v>310724.6875</v>
      </c>
      <c r="AW15" s="7">
        <v>254142.796875</v>
      </c>
      <c r="AX15" s="7">
        <v>136651.765625</v>
      </c>
      <c r="AY15" s="7">
        <v>164219.65625</v>
      </c>
      <c r="AZ15" s="7">
        <v>173870.390625</v>
      </c>
      <c r="BA15" s="7">
        <v>320704.15625</v>
      </c>
      <c r="BB15" s="7">
        <v>100376.6328125</v>
      </c>
      <c r="BC15" s="7">
        <v>103946.09375</v>
      </c>
      <c r="BD15" s="7">
        <v>92455.8203125</v>
      </c>
      <c r="BE15" s="7">
        <v>110570.1640625</v>
      </c>
      <c r="BF15" s="7">
        <v>107466.2890625</v>
      </c>
      <c r="BG15" s="7">
        <v>113936.4375</v>
      </c>
      <c r="BH15" s="7">
        <v>45419.0390625</v>
      </c>
      <c r="BI15" s="7">
        <v>63312.95703125</v>
      </c>
      <c r="BJ15" s="7">
        <v>37260.00390625</v>
      </c>
      <c r="BK15" s="7">
        <v>40529.6953125</v>
      </c>
      <c r="BL15" s="7">
        <v>47901.078125</v>
      </c>
      <c r="BM15" s="7">
        <v>168208.421875</v>
      </c>
      <c r="BN15" s="7">
        <v>210187.046875</v>
      </c>
      <c r="BO15" s="7">
        <v>191840.375</v>
      </c>
      <c r="BP15" s="7">
        <v>139353.734375</v>
      </c>
      <c r="BQ15" s="7">
        <v>172480.34375</v>
      </c>
      <c r="BR15" s="7">
        <v>190564.515625</v>
      </c>
      <c r="BS15" s="7">
        <v>93277.6015625</v>
      </c>
      <c r="BT15" s="7">
        <v>109536.6875</v>
      </c>
      <c r="BU15" s="7">
        <v>91873.78125</v>
      </c>
      <c r="BV15" s="7">
        <v>121012.75</v>
      </c>
      <c r="BW15" s="7">
        <v>99440.5546875</v>
      </c>
      <c r="BX15" s="7">
        <v>97688.09375</v>
      </c>
      <c r="BY15" s="7">
        <v>47312.35546875</v>
      </c>
      <c r="BZ15" s="7">
        <v>41457.4296875</v>
      </c>
      <c r="CA15" s="7">
        <v>27714.080078125</v>
      </c>
      <c r="CB15" s="7">
        <v>47917.1796875</v>
      </c>
      <c r="CC15" s="7">
        <v>61178.35546875</v>
      </c>
      <c r="CD15" s="7">
        <v>91427.5546875</v>
      </c>
      <c r="CE15" s="7">
        <v>80245.703125</v>
      </c>
      <c r="CF15" s="7">
        <v>131859.6875</v>
      </c>
      <c r="CG15" s="7">
        <v>77342.7578125</v>
      </c>
      <c r="CH15" s="7">
        <v>133328.90625</v>
      </c>
      <c r="CI15" s="7">
        <v>1305627</v>
      </c>
      <c r="CJ15" s="7">
        <v>1180459.5</v>
      </c>
      <c r="CK15" s="7">
        <v>782002.125</v>
      </c>
      <c r="CL15" s="7">
        <v>1308948.5</v>
      </c>
      <c r="CM15" s="7">
        <v>414030.09375</v>
      </c>
      <c r="CN15" s="7">
        <v>1136285</v>
      </c>
      <c r="CO15" s="7">
        <v>117962.765625</v>
      </c>
      <c r="CP15" s="7">
        <v>104716.6484375</v>
      </c>
      <c r="CQ15" s="7">
        <v>97419.859375</v>
      </c>
      <c r="CR15" s="7">
        <v>118988.171875</v>
      </c>
      <c r="CS15" s="7">
        <v>108626.4296875</v>
      </c>
      <c r="CT15" s="7">
        <v>87745.7734375</v>
      </c>
      <c r="CU15" s="7">
        <v>84682.2421875</v>
      </c>
      <c r="CV15" s="7">
        <v>84396.171875</v>
      </c>
      <c r="CW15" s="7">
        <v>103032.03125</v>
      </c>
      <c r="CX15" s="7">
        <v>83736.84375</v>
      </c>
      <c r="CY15" s="7">
        <v>142859.484375</v>
      </c>
      <c r="CZ15" s="7">
        <v>1206222.75</v>
      </c>
      <c r="DA15" s="7">
        <v>1769210.5</v>
      </c>
      <c r="DB15" s="7">
        <v>895656.25</v>
      </c>
      <c r="DC15" s="7">
        <v>1185238.25</v>
      </c>
      <c r="DD15" s="7">
        <v>623331.75</v>
      </c>
      <c r="DE15" s="7">
        <v>133873.96875</v>
      </c>
      <c r="DF15" s="7">
        <v>154499.828125</v>
      </c>
      <c r="DG15" s="7">
        <v>82346.515625</v>
      </c>
      <c r="DH15" s="7">
        <v>97452.65625</v>
      </c>
    </row>
    <row r="16" spans="1:112" ht="12" customHeight="1" x14ac:dyDescent="0.2">
      <c r="A16" s="15">
        <v>64</v>
      </c>
      <c r="B16" s="7" t="s">
        <v>1010</v>
      </c>
      <c r="C16" s="7" t="s">
        <v>961</v>
      </c>
      <c r="D16" s="7" t="s">
        <v>1010</v>
      </c>
      <c r="E16" s="7"/>
      <c r="F16" s="7"/>
      <c r="G16" s="7" t="s">
        <v>1011</v>
      </c>
      <c r="H16" s="7" t="s">
        <v>342</v>
      </c>
      <c r="I16" s="15">
        <v>169.08512659199999</v>
      </c>
      <c r="J16" s="7" t="s">
        <v>1012</v>
      </c>
      <c r="K16" s="16">
        <v>0</v>
      </c>
      <c r="L16" s="16">
        <v>1</v>
      </c>
      <c r="M16" s="16">
        <f t="shared" si="0"/>
        <v>1</v>
      </c>
      <c r="N16" s="16">
        <f t="shared" si="1"/>
        <v>2</v>
      </c>
      <c r="O16" s="16" t="str">
        <f t="shared" si="2"/>
        <v>Level 1</v>
      </c>
      <c r="P16" s="16"/>
      <c r="Q16" s="16"/>
      <c r="R16" s="16"/>
      <c r="S16" s="16" t="s">
        <v>1001</v>
      </c>
      <c r="T16" s="17">
        <v>1725291.625</v>
      </c>
      <c r="U16" s="18" t="s">
        <v>952</v>
      </c>
      <c r="V16" s="19">
        <v>13.17017646</v>
      </c>
      <c r="W16" s="18"/>
      <c r="X16" s="18"/>
      <c r="Y16" s="18"/>
      <c r="Z16" s="18"/>
      <c r="AA16" s="22"/>
      <c r="AB16" s="18" t="s">
        <v>345</v>
      </c>
      <c r="AC16" s="19">
        <v>170.0924</v>
      </c>
      <c r="AD16" s="19">
        <v>170.09209999999999</v>
      </c>
      <c r="AE16" s="20">
        <v>2.9999999999999997E-4</v>
      </c>
      <c r="AF16" s="20">
        <v>1.9001999999999999</v>
      </c>
      <c r="AG16" s="19">
        <v>13.26</v>
      </c>
      <c r="AH16" s="19">
        <v>13.59</v>
      </c>
      <c r="AI16" s="19">
        <v>13.17</v>
      </c>
      <c r="AJ16" s="19">
        <v>13.42</v>
      </c>
      <c r="AK16" s="20">
        <v>0.25</v>
      </c>
      <c r="AL16" s="7" t="s">
        <v>1010</v>
      </c>
      <c r="AM16" s="7" t="s">
        <v>1013</v>
      </c>
      <c r="AN16" s="7">
        <v>148978.15625</v>
      </c>
      <c r="AO16" s="7">
        <v>31968.798828125</v>
      </c>
      <c r="AP16" s="7">
        <v>75035.9921875</v>
      </c>
      <c r="AQ16" s="7">
        <v>160457.5</v>
      </c>
      <c r="AR16" s="7">
        <v>67742.2265625</v>
      </c>
      <c r="AS16" s="7">
        <v>108673.7890625</v>
      </c>
      <c r="AT16" s="7">
        <v>50692.91015625</v>
      </c>
      <c r="AU16" s="7">
        <v>77680.2109375</v>
      </c>
      <c r="AV16" s="7">
        <v>365972.78125</v>
      </c>
      <c r="AW16" s="7">
        <v>851963.375</v>
      </c>
      <c r="AX16" s="7">
        <v>323899.625</v>
      </c>
      <c r="AY16" s="7">
        <v>292107.71875</v>
      </c>
      <c r="AZ16" s="7">
        <v>478451.8125</v>
      </c>
      <c r="BA16" s="7">
        <v>996494.1875</v>
      </c>
      <c r="BB16" s="7">
        <v>3497187.5</v>
      </c>
      <c r="BC16" s="7">
        <v>4358476.5</v>
      </c>
      <c r="BD16" s="7">
        <v>4228409.5</v>
      </c>
      <c r="BE16" s="7">
        <v>3021147</v>
      </c>
      <c r="BF16" s="7">
        <v>2437886.25</v>
      </c>
      <c r="BG16" s="7">
        <v>4315033</v>
      </c>
      <c r="BH16" s="7">
        <v>555378.3125</v>
      </c>
      <c r="BI16" s="7">
        <v>532877.5</v>
      </c>
      <c r="BJ16" s="7">
        <v>469184.4375</v>
      </c>
      <c r="BK16" s="7">
        <v>484096.1875</v>
      </c>
      <c r="BL16" s="7">
        <v>501426.15625</v>
      </c>
      <c r="BM16" s="7">
        <v>155529.78125</v>
      </c>
      <c r="BN16" s="7">
        <v>206330.546875</v>
      </c>
      <c r="BO16" s="7">
        <v>655200.5</v>
      </c>
      <c r="BP16" s="7">
        <v>205707.1875</v>
      </c>
      <c r="BQ16" s="7">
        <v>152086.1875</v>
      </c>
      <c r="BR16" s="7">
        <v>8310226</v>
      </c>
      <c r="BS16" s="7">
        <v>2022455.875</v>
      </c>
      <c r="BT16" s="7">
        <v>5696357</v>
      </c>
      <c r="BU16" s="7">
        <v>625892.375</v>
      </c>
      <c r="BV16" s="7">
        <v>4271424.5</v>
      </c>
      <c r="BW16" s="7">
        <v>3713856.75</v>
      </c>
      <c r="BX16" s="7">
        <v>2927185.25</v>
      </c>
      <c r="BY16" s="7">
        <v>412010.21875</v>
      </c>
      <c r="BZ16" s="7">
        <v>274003.75</v>
      </c>
      <c r="CA16" s="7">
        <v>398133.875</v>
      </c>
      <c r="CB16" s="7">
        <v>234251.40625</v>
      </c>
      <c r="CC16" s="7">
        <v>147356.484375</v>
      </c>
      <c r="CD16" s="7">
        <v>260256.265625</v>
      </c>
      <c r="CE16" s="7">
        <v>299113.8125</v>
      </c>
      <c r="CF16" s="7">
        <v>248435.140625</v>
      </c>
      <c r="CG16" s="7">
        <v>363493.75</v>
      </c>
      <c r="CH16" s="7">
        <v>106443.2890625</v>
      </c>
      <c r="CI16" s="7">
        <v>1268106.875</v>
      </c>
      <c r="CJ16" s="7">
        <v>1713743.125</v>
      </c>
      <c r="CK16" s="7">
        <v>4110506.5</v>
      </c>
      <c r="CL16" s="7">
        <v>681238.0625</v>
      </c>
      <c r="CM16" s="7">
        <v>1090567.875</v>
      </c>
      <c r="CN16" s="7">
        <v>810165.625</v>
      </c>
      <c r="CO16" s="7">
        <v>311675.5625</v>
      </c>
      <c r="CP16" s="7">
        <v>506697.96875</v>
      </c>
      <c r="CQ16" s="7">
        <v>324083.40625</v>
      </c>
      <c r="CR16" s="7">
        <v>267174.25</v>
      </c>
      <c r="CS16" s="7">
        <v>585445</v>
      </c>
      <c r="CT16" s="7">
        <v>129201.484375</v>
      </c>
      <c r="CU16" s="7">
        <v>203875.65625</v>
      </c>
      <c r="CV16" s="7">
        <v>362653.1875</v>
      </c>
      <c r="CW16" s="7">
        <v>348476</v>
      </c>
      <c r="CX16" s="7">
        <v>257242.875</v>
      </c>
      <c r="CY16" s="7">
        <v>156978.859375</v>
      </c>
      <c r="CZ16" s="7">
        <v>1170634.375</v>
      </c>
      <c r="DA16" s="7">
        <v>1787750.625</v>
      </c>
      <c r="DB16" s="7">
        <v>4469340.5</v>
      </c>
      <c r="DC16" s="7">
        <v>2019925.625</v>
      </c>
      <c r="DD16" s="7">
        <v>1132542</v>
      </c>
      <c r="DE16" s="7">
        <v>619230.25</v>
      </c>
      <c r="DF16" s="7">
        <v>1328741.75</v>
      </c>
      <c r="DG16" s="7">
        <v>460914.65625</v>
      </c>
      <c r="DH16" s="7">
        <v>251520.234375</v>
      </c>
    </row>
    <row r="17" spans="1:112" ht="12" customHeight="1" x14ac:dyDescent="0.2">
      <c r="A17" s="15">
        <v>13</v>
      </c>
      <c r="B17" s="7" t="s">
        <v>1014</v>
      </c>
      <c r="C17" s="7" t="s">
        <v>961</v>
      </c>
      <c r="D17" s="7" t="s">
        <v>1014</v>
      </c>
      <c r="E17" s="7"/>
      <c r="F17" s="7"/>
      <c r="G17" s="7" t="s">
        <v>1015</v>
      </c>
      <c r="H17" s="7" t="s">
        <v>342</v>
      </c>
      <c r="I17" s="15">
        <v>145.073893212</v>
      </c>
      <c r="J17" s="7" t="s">
        <v>1016</v>
      </c>
      <c r="K17" s="16">
        <v>0</v>
      </c>
      <c r="L17" s="16">
        <v>1</v>
      </c>
      <c r="M17" s="16">
        <f t="shared" si="0"/>
        <v>1</v>
      </c>
      <c r="N17" s="16">
        <f t="shared" si="1"/>
        <v>2</v>
      </c>
      <c r="O17" s="16" t="str">
        <f t="shared" si="2"/>
        <v>Level 1</v>
      </c>
      <c r="P17" s="16"/>
      <c r="Q17" s="16"/>
      <c r="R17" s="16"/>
      <c r="S17" s="16" t="s">
        <v>1001</v>
      </c>
      <c r="T17" s="17">
        <v>3183537</v>
      </c>
      <c r="U17" s="18" t="s">
        <v>952</v>
      </c>
      <c r="V17" s="19">
        <v>2.972208518</v>
      </c>
      <c r="W17" s="18"/>
      <c r="X17" s="18"/>
      <c r="Y17" s="18"/>
      <c r="Z17" s="18"/>
      <c r="AA17" s="22"/>
      <c r="AB17" s="18" t="s">
        <v>345</v>
      </c>
      <c r="AC17" s="19">
        <v>146.0812</v>
      </c>
      <c r="AD17" s="19">
        <v>146.08090000000001</v>
      </c>
      <c r="AE17" s="20">
        <v>2.9999999999999997E-4</v>
      </c>
      <c r="AF17" s="20">
        <v>1.897</v>
      </c>
      <c r="AG17" s="19">
        <v>2.77</v>
      </c>
      <c r="AH17" s="19">
        <v>3.33</v>
      </c>
      <c r="AI17" s="19">
        <v>2.97</v>
      </c>
      <c r="AJ17" s="19">
        <v>3.08</v>
      </c>
      <c r="AK17" s="20">
        <v>0.11</v>
      </c>
      <c r="AL17" s="7" t="s">
        <v>1014</v>
      </c>
      <c r="AM17" s="7" t="s">
        <v>1017</v>
      </c>
      <c r="AN17" s="7">
        <v>63212.484375</v>
      </c>
      <c r="AO17" s="7">
        <v>40882.0546875</v>
      </c>
      <c r="AP17" s="7">
        <v>75021.453125</v>
      </c>
      <c r="AQ17" s="7">
        <v>174287.265625</v>
      </c>
      <c r="AR17" s="7">
        <v>94486.453125</v>
      </c>
      <c r="AS17" s="7">
        <v>74491.34375</v>
      </c>
      <c r="AT17" s="7">
        <v>57992.8671875</v>
      </c>
      <c r="AU17" s="7">
        <v>89956.7109375</v>
      </c>
      <c r="AV17" s="7">
        <v>2433777.75</v>
      </c>
      <c r="AW17" s="7">
        <v>3273585.5</v>
      </c>
      <c r="AX17" s="7">
        <v>4122458.75</v>
      </c>
      <c r="AY17" s="7">
        <v>494972.3125</v>
      </c>
      <c r="AZ17" s="7">
        <v>1942522.375</v>
      </c>
      <c r="BA17" s="7">
        <v>4969914</v>
      </c>
      <c r="BB17" s="7">
        <v>6502837.5</v>
      </c>
      <c r="BC17" s="7">
        <v>11214961</v>
      </c>
      <c r="BD17" s="7">
        <v>10228730</v>
      </c>
      <c r="BE17" s="7">
        <v>5748555</v>
      </c>
      <c r="BF17" s="7">
        <v>5598477</v>
      </c>
      <c r="BG17" s="7">
        <v>11038969</v>
      </c>
      <c r="BH17" s="7">
        <v>447105.0625</v>
      </c>
      <c r="BI17" s="7">
        <v>488511.9375</v>
      </c>
      <c r="BJ17" s="7">
        <v>678000.3125</v>
      </c>
      <c r="BK17" s="7">
        <v>414385.375</v>
      </c>
      <c r="BL17" s="7">
        <v>692703.625</v>
      </c>
      <c r="BM17" s="7">
        <v>2054212.5</v>
      </c>
      <c r="BN17" s="7">
        <v>975645.375</v>
      </c>
      <c r="BO17" s="7">
        <v>3156950.5</v>
      </c>
      <c r="BP17" s="7">
        <v>934815.5</v>
      </c>
      <c r="BQ17" s="7">
        <v>1550634.5</v>
      </c>
      <c r="BR17" s="7">
        <v>14945252</v>
      </c>
      <c r="BS17" s="7">
        <v>4740060</v>
      </c>
      <c r="BT17" s="7">
        <v>18573588</v>
      </c>
      <c r="BU17" s="7">
        <v>1590965.25</v>
      </c>
      <c r="BV17" s="7">
        <v>11556195</v>
      </c>
      <c r="BW17" s="7">
        <v>7263006.5</v>
      </c>
      <c r="BX17" s="7">
        <v>6826155</v>
      </c>
      <c r="BY17" s="7">
        <v>671112.5</v>
      </c>
      <c r="BZ17" s="7">
        <v>323663.875</v>
      </c>
      <c r="CA17" s="7">
        <v>682158.9375</v>
      </c>
      <c r="CB17" s="7">
        <v>205291.859375</v>
      </c>
      <c r="CC17" s="7">
        <v>8700681</v>
      </c>
      <c r="CD17" s="7">
        <v>5224538</v>
      </c>
      <c r="CE17" s="7">
        <v>10633721</v>
      </c>
      <c r="CF17" s="7">
        <v>2162824</v>
      </c>
      <c r="CG17" s="7">
        <v>2851398.75</v>
      </c>
      <c r="CH17" s="7">
        <v>8663035</v>
      </c>
      <c r="CI17" s="7">
        <v>67996920</v>
      </c>
      <c r="CJ17" s="7">
        <v>41127756</v>
      </c>
      <c r="CK17" s="7">
        <v>114152456</v>
      </c>
      <c r="CL17" s="7">
        <v>38822884</v>
      </c>
      <c r="CM17" s="7">
        <v>74682144</v>
      </c>
      <c r="CN17" s="7">
        <v>47690608</v>
      </c>
      <c r="CO17" s="7">
        <v>1671438.75</v>
      </c>
      <c r="CP17" s="7">
        <v>536509.875</v>
      </c>
      <c r="CQ17" s="7">
        <v>735180.25</v>
      </c>
      <c r="CR17" s="7">
        <v>490056.125</v>
      </c>
      <c r="CS17" s="7">
        <v>1481971.5</v>
      </c>
      <c r="CT17" s="7">
        <v>1797748</v>
      </c>
      <c r="CU17" s="7">
        <v>1892847</v>
      </c>
      <c r="CV17" s="7">
        <v>2770306.25</v>
      </c>
      <c r="CW17" s="7">
        <v>2610836.5</v>
      </c>
      <c r="CX17" s="7">
        <v>4337126.5</v>
      </c>
      <c r="CY17" s="7">
        <v>9819143</v>
      </c>
      <c r="CZ17" s="7">
        <v>33092894</v>
      </c>
      <c r="DA17" s="7">
        <v>66749052</v>
      </c>
      <c r="DB17" s="7">
        <v>82371304</v>
      </c>
      <c r="DC17" s="7">
        <v>169566320</v>
      </c>
      <c r="DD17" s="7">
        <v>54556712</v>
      </c>
      <c r="DE17" s="7">
        <v>941600.6875</v>
      </c>
      <c r="DF17" s="7">
        <v>3937060.75</v>
      </c>
      <c r="DG17" s="7">
        <v>821221.4375</v>
      </c>
      <c r="DH17" s="7">
        <v>596311.75</v>
      </c>
    </row>
    <row r="18" spans="1:112" ht="12" customHeight="1" x14ac:dyDescent="0.2">
      <c r="A18" s="7">
        <v>86</v>
      </c>
      <c r="B18" s="7" t="s">
        <v>367</v>
      </c>
      <c r="C18" s="7" t="s">
        <v>961</v>
      </c>
      <c r="D18" s="7" t="s">
        <v>367</v>
      </c>
      <c r="E18" s="7"/>
      <c r="F18" s="7"/>
      <c r="G18" s="7" t="s">
        <v>368</v>
      </c>
      <c r="H18" s="7" t="s">
        <v>379</v>
      </c>
      <c r="I18" s="7">
        <v>103.063328528</v>
      </c>
      <c r="J18" s="7" t="s">
        <v>369</v>
      </c>
      <c r="K18" s="16">
        <v>1</v>
      </c>
      <c r="L18" s="16">
        <v>1</v>
      </c>
      <c r="M18" s="16">
        <f t="shared" si="0"/>
        <v>1</v>
      </c>
      <c r="N18" s="16">
        <f t="shared" si="1"/>
        <v>3</v>
      </c>
      <c r="O18" s="16" t="str">
        <f t="shared" si="2"/>
        <v>Level 1+</v>
      </c>
      <c r="P18" s="16"/>
      <c r="Q18" s="16"/>
      <c r="R18" s="16"/>
      <c r="S18" s="16" t="s">
        <v>969</v>
      </c>
      <c r="T18" s="21">
        <v>44331800</v>
      </c>
      <c r="U18" s="18" t="s">
        <v>880</v>
      </c>
      <c r="V18" s="18">
        <v>14.214845520000001</v>
      </c>
      <c r="W18" s="18" t="s">
        <v>843</v>
      </c>
      <c r="X18" s="18">
        <v>14.38</v>
      </c>
      <c r="Y18" s="18">
        <v>2</v>
      </c>
      <c r="Z18" s="18" t="s">
        <v>1018</v>
      </c>
      <c r="AA18" s="22">
        <v>0.92479999999999996</v>
      </c>
      <c r="AB18" s="18" t="s">
        <v>382</v>
      </c>
      <c r="AC18" s="18">
        <v>102.056</v>
      </c>
      <c r="AD18" s="18">
        <v>102.0545</v>
      </c>
      <c r="AE18" s="22">
        <v>1.5E-3</v>
      </c>
      <c r="AF18" s="22">
        <v>14.5586</v>
      </c>
      <c r="AG18" s="18">
        <v>14.31</v>
      </c>
      <c r="AH18" s="18">
        <v>14.5</v>
      </c>
      <c r="AI18" s="18">
        <v>14.21</v>
      </c>
      <c r="AJ18" s="18">
        <v>14.41</v>
      </c>
      <c r="AK18" s="22">
        <v>0.19</v>
      </c>
      <c r="AL18" s="7" t="s">
        <v>367</v>
      </c>
      <c r="AM18" s="7" t="s">
        <v>1019</v>
      </c>
      <c r="AN18" s="7">
        <v>38573.98046875</v>
      </c>
      <c r="AO18" s="7">
        <v>21388.927734375</v>
      </c>
      <c r="AP18" s="7">
        <v>22032.306640625</v>
      </c>
      <c r="AQ18" s="7">
        <v>43071.234375</v>
      </c>
      <c r="AR18" s="7">
        <v>22056.556640625</v>
      </c>
      <c r="AS18" s="7">
        <v>49569.98046875</v>
      </c>
      <c r="AT18" s="7">
        <v>27872.333984375</v>
      </c>
      <c r="AU18" s="7">
        <v>20794.6484375</v>
      </c>
      <c r="AV18" s="7">
        <v>85131568</v>
      </c>
      <c r="AW18" s="7">
        <v>71443584</v>
      </c>
      <c r="AX18" s="7">
        <v>80230216</v>
      </c>
      <c r="AY18" s="7">
        <v>58448728</v>
      </c>
      <c r="AZ18" s="7">
        <v>57725224</v>
      </c>
      <c r="BA18" s="7">
        <v>107475288</v>
      </c>
      <c r="BB18" s="7">
        <v>49970268</v>
      </c>
      <c r="BC18" s="7">
        <v>46633432</v>
      </c>
      <c r="BD18" s="7">
        <v>46867460</v>
      </c>
      <c r="BE18" s="7">
        <v>45150308</v>
      </c>
      <c r="BF18" s="7">
        <v>47541424</v>
      </c>
      <c r="BG18" s="7">
        <v>50006780</v>
      </c>
      <c r="BH18" s="7">
        <v>65279320</v>
      </c>
      <c r="BI18" s="7">
        <v>53503832</v>
      </c>
      <c r="BJ18" s="7">
        <v>70969072</v>
      </c>
      <c r="BK18" s="7">
        <v>66378280</v>
      </c>
      <c r="BL18" s="7">
        <v>78259096</v>
      </c>
      <c r="BM18" s="7">
        <v>49506024</v>
      </c>
      <c r="BN18" s="7">
        <v>61521480</v>
      </c>
      <c r="BO18" s="7">
        <v>53760572</v>
      </c>
      <c r="BP18" s="7">
        <v>68259496</v>
      </c>
      <c r="BQ18" s="7">
        <v>71326856</v>
      </c>
      <c r="BR18" s="7">
        <v>69002072</v>
      </c>
      <c r="BS18" s="7">
        <v>39213304</v>
      </c>
      <c r="BT18" s="7">
        <v>48660212</v>
      </c>
      <c r="BU18" s="7">
        <v>60025308</v>
      </c>
      <c r="BV18" s="7">
        <v>43435588</v>
      </c>
      <c r="BW18" s="7">
        <v>40455680</v>
      </c>
      <c r="BX18" s="7">
        <v>49539044</v>
      </c>
      <c r="BY18" s="7">
        <v>57473832</v>
      </c>
      <c r="BZ18" s="7">
        <v>56761132</v>
      </c>
      <c r="CA18" s="7">
        <v>41120840</v>
      </c>
      <c r="CB18" s="7">
        <v>57741756</v>
      </c>
      <c r="CC18" s="7">
        <v>941218.625</v>
      </c>
      <c r="CD18" s="7">
        <v>4835488</v>
      </c>
      <c r="CE18" s="7">
        <v>25460884</v>
      </c>
      <c r="CF18" s="7">
        <v>2466983.5</v>
      </c>
      <c r="CG18" s="7">
        <v>972671.5</v>
      </c>
      <c r="CH18" s="7">
        <v>491398.96875</v>
      </c>
      <c r="CI18" s="7">
        <v>11473098</v>
      </c>
      <c r="CJ18" s="7">
        <v>36797540</v>
      </c>
      <c r="CK18" s="7">
        <v>10383554</v>
      </c>
      <c r="CL18" s="7">
        <v>6112731.5</v>
      </c>
      <c r="CM18" s="7">
        <v>14070529</v>
      </c>
      <c r="CN18" s="7">
        <v>10331148</v>
      </c>
      <c r="CO18" s="7">
        <v>60541736</v>
      </c>
      <c r="CP18" s="7">
        <v>87474720</v>
      </c>
      <c r="CQ18" s="7">
        <v>70040936</v>
      </c>
      <c r="CR18" s="7">
        <v>66057804</v>
      </c>
      <c r="CS18" s="7">
        <v>66002740</v>
      </c>
      <c r="CT18" s="7">
        <v>21977766</v>
      </c>
      <c r="CU18" s="7">
        <v>11955491</v>
      </c>
      <c r="CV18" s="7">
        <v>7841109</v>
      </c>
      <c r="CW18" s="7">
        <v>3315938.75</v>
      </c>
      <c r="CX18" s="7">
        <v>1430615.625</v>
      </c>
      <c r="CY18" s="7">
        <v>2154354.25</v>
      </c>
      <c r="CZ18" s="7">
        <v>15011583</v>
      </c>
      <c r="DA18" s="7">
        <v>10322956</v>
      </c>
      <c r="DB18" s="7">
        <v>7648266</v>
      </c>
      <c r="DC18" s="7">
        <v>14381033</v>
      </c>
      <c r="DD18" s="7">
        <v>6132617</v>
      </c>
      <c r="DE18" s="7">
        <v>77893144</v>
      </c>
      <c r="DF18" s="7">
        <v>106015608</v>
      </c>
      <c r="DG18" s="7">
        <v>74335104</v>
      </c>
      <c r="DH18" s="7">
        <v>72610944</v>
      </c>
    </row>
    <row r="19" spans="1:112" ht="12" customHeight="1" x14ac:dyDescent="0.2">
      <c r="A19" s="15">
        <v>73</v>
      </c>
      <c r="B19" s="7" t="s">
        <v>372</v>
      </c>
      <c r="C19" s="7" t="s">
        <v>961</v>
      </c>
      <c r="D19" s="7" t="s">
        <v>372</v>
      </c>
      <c r="E19" s="7"/>
      <c r="F19" s="7"/>
      <c r="G19" s="7" t="s">
        <v>373</v>
      </c>
      <c r="H19" s="7" t="s">
        <v>342</v>
      </c>
      <c r="I19" s="15">
        <v>145.08512659199999</v>
      </c>
      <c r="J19" s="7" t="s">
        <v>374</v>
      </c>
      <c r="K19" s="16">
        <v>1</v>
      </c>
      <c r="L19" s="16">
        <v>1</v>
      </c>
      <c r="M19" s="16">
        <f t="shared" si="0"/>
        <v>1</v>
      </c>
      <c r="N19" s="16">
        <f t="shared" si="1"/>
        <v>3</v>
      </c>
      <c r="O19" s="16" t="str">
        <f t="shared" si="2"/>
        <v>Level 1+</v>
      </c>
      <c r="P19" s="16"/>
      <c r="Q19" s="16"/>
      <c r="R19" s="16"/>
      <c r="S19" s="16" t="s">
        <v>964</v>
      </c>
      <c r="T19" s="17">
        <v>373959424</v>
      </c>
      <c r="U19" s="18" t="s">
        <v>954</v>
      </c>
      <c r="V19" s="19">
        <v>13.724413480000001</v>
      </c>
      <c r="W19" s="18" t="s">
        <v>955</v>
      </c>
      <c r="X19" s="19">
        <v>13.88</v>
      </c>
      <c r="Y19" s="19">
        <v>9</v>
      </c>
      <c r="Z19" s="18" t="s">
        <v>1020</v>
      </c>
      <c r="AA19" s="20">
        <v>0.95809999999999995</v>
      </c>
      <c r="AB19" s="18" t="s">
        <v>345</v>
      </c>
      <c r="AC19" s="19">
        <v>146.0924</v>
      </c>
      <c r="AD19" s="19">
        <v>146.09219999999999</v>
      </c>
      <c r="AE19" s="20">
        <v>2.9999999999999997E-4</v>
      </c>
      <c r="AF19" s="20">
        <v>1.7995000000000001</v>
      </c>
      <c r="AG19" s="19">
        <v>13.81</v>
      </c>
      <c r="AH19" s="19">
        <v>14.16</v>
      </c>
      <c r="AI19" s="19">
        <v>13.72</v>
      </c>
      <c r="AJ19" s="19">
        <v>13.92</v>
      </c>
      <c r="AK19" s="20">
        <v>0.2</v>
      </c>
      <c r="AL19" s="7" t="s">
        <v>372</v>
      </c>
      <c r="AM19" s="7" t="s">
        <v>1021</v>
      </c>
      <c r="AN19" s="7">
        <v>132726.140625</v>
      </c>
      <c r="AO19" s="7">
        <v>14621.8515625</v>
      </c>
      <c r="AP19" s="7">
        <v>35473.93359375</v>
      </c>
      <c r="AQ19" s="7">
        <v>33170.98828125</v>
      </c>
      <c r="AR19" s="7">
        <v>37776.6484375</v>
      </c>
      <c r="AS19" s="7">
        <v>31264.734375</v>
      </c>
      <c r="AT19" s="7">
        <v>9913.0859375</v>
      </c>
      <c r="AU19" s="7">
        <v>16598.29296875</v>
      </c>
      <c r="AV19" s="7">
        <v>296445.375</v>
      </c>
      <c r="AW19" s="7">
        <v>470624.46875</v>
      </c>
      <c r="AX19" s="7">
        <v>380303.5625</v>
      </c>
      <c r="AY19" s="7">
        <v>351406.34375</v>
      </c>
      <c r="AZ19" s="7">
        <v>492839.09375</v>
      </c>
      <c r="BA19" s="7">
        <v>565856.25</v>
      </c>
      <c r="BB19" s="7">
        <v>194001.296875</v>
      </c>
      <c r="BC19" s="7">
        <v>134930.0625</v>
      </c>
      <c r="BD19" s="7">
        <v>191363.21875</v>
      </c>
      <c r="BE19" s="7">
        <v>100249.859375</v>
      </c>
      <c r="BF19" s="7">
        <v>72102.5</v>
      </c>
      <c r="BG19" s="7">
        <v>388215.8125</v>
      </c>
      <c r="BH19" s="7">
        <v>206128.09375</v>
      </c>
      <c r="BI19" s="7">
        <v>407645.625</v>
      </c>
      <c r="BJ19" s="7">
        <v>204239.484375</v>
      </c>
      <c r="BK19" s="7">
        <v>165740.234375</v>
      </c>
      <c r="BL19" s="7">
        <v>232336.40625</v>
      </c>
      <c r="BM19" s="7">
        <v>290893.15625</v>
      </c>
      <c r="BN19" s="7">
        <v>254686.203125</v>
      </c>
      <c r="BO19" s="7">
        <v>337439.59375</v>
      </c>
      <c r="BP19" s="7">
        <v>330837.375</v>
      </c>
      <c r="BQ19" s="7">
        <v>253174.03125</v>
      </c>
      <c r="BR19" s="7">
        <v>225250.203125</v>
      </c>
      <c r="BS19" s="7">
        <v>95645.53125</v>
      </c>
      <c r="BT19" s="7">
        <v>111703.21875</v>
      </c>
      <c r="BU19" s="7">
        <v>193943.4375</v>
      </c>
      <c r="BV19" s="7">
        <v>156269.484375</v>
      </c>
      <c r="BW19" s="7">
        <v>70011.25</v>
      </c>
      <c r="BX19" s="7">
        <v>80991.9453125</v>
      </c>
      <c r="BY19" s="7">
        <v>145437.6875</v>
      </c>
      <c r="BZ19" s="7">
        <v>175156.53125</v>
      </c>
      <c r="CA19" s="7">
        <v>143537.03125</v>
      </c>
      <c r="CB19" s="7">
        <v>91325.0546875</v>
      </c>
      <c r="CC19" s="7">
        <v>283457.3125</v>
      </c>
      <c r="CD19" s="7">
        <v>332438.46875</v>
      </c>
      <c r="CE19" s="7">
        <v>556017.0625</v>
      </c>
      <c r="CF19" s="7">
        <v>294848.46875</v>
      </c>
      <c r="CG19" s="7">
        <v>504284.65625</v>
      </c>
      <c r="CH19" s="7">
        <v>230732.8125</v>
      </c>
      <c r="CI19" s="7">
        <v>532093.25</v>
      </c>
      <c r="CJ19" s="7">
        <v>280586.03125</v>
      </c>
      <c r="CK19" s="7">
        <v>208057.609375</v>
      </c>
      <c r="CL19" s="7">
        <v>241839.984375</v>
      </c>
      <c r="CM19" s="7">
        <v>395211.9375</v>
      </c>
      <c r="CN19" s="7">
        <v>183966.890625</v>
      </c>
      <c r="CO19" s="7">
        <v>140168.40625</v>
      </c>
      <c r="CP19" s="7">
        <v>287085.40625</v>
      </c>
      <c r="CQ19" s="7">
        <v>218709.28125</v>
      </c>
      <c r="CR19" s="7">
        <v>152961.46875</v>
      </c>
      <c r="CS19" s="7">
        <v>188546.4375</v>
      </c>
      <c r="CT19" s="7">
        <v>79619.6015625</v>
      </c>
      <c r="CU19" s="7">
        <v>103583.6875</v>
      </c>
      <c r="CV19" s="7">
        <v>200280.25</v>
      </c>
      <c r="CW19" s="7">
        <v>277274.625</v>
      </c>
      <c r="CX19" s="7">
        <v>92748.2734375</v>
      </c>
      <c r="CY19" s="7">
        <v>96442.578125</v>
      </c>
      <c r="CZ19" s="7">
        <v>222553.53125</v>
      </c>
      <c r="DA19" s="7">
        <v>906444.8125</v>
      </c>
      <c r="DB19" s="7">
        <v>161272.734375</v>
      </c>
      <c r="DC19" s="7">
        <v>655409.0625</v>
      </c>
      <c r="DD19" s="7">
        <v>362176.4375</v>
      </c>
      <c r="DE19" s="7">
        <v>110830.28125</v>
      </c>
      <c r="DF19" s="7">
        <v>272998.125</v>
      </c>
      <c r="DG19" s="7">
        <v>93874.9140625</v>
      </c>
      <c r="DH19" s="7">
        <v>91171.9609375</v>
      </c>
    </row>
    <row r="20" spans="1:112" ht="12" customHeight="1" x14ac:dyDescent="0.2">
      <c r="A20" s="7">
        <v>40</v>
      </c>
      <c r="B20" s="7" t="s">
        <v>1022</v>
      </c>
      <c r="C20" s="7" t="s">
        <v>961</v>
      </c>
      <c r="D20" s="7" t="s">
        <v>1022</v>
      </c>
      <c r="E20" s="7"/>
      <c r="F20" s="7"/>
      <c r="G20" s="7" t="s">
        <v>1023</v>
      </c>
      <c r="H20" s="7" t="s">
        <v>379</v>
      </c>
      <c r="I20" s="7">
        <v>189.042593084</v>
      </c>
      <c r="J20" s="7" t="s">
        <v>1024</v>
      </c>
      <c r="K20" s="16">
        <v>0.5</v>
      </c>
      <c r="L20" s="16">
        <v>1</v>
      </c>
      <c r="M20" s="16">
        <f t="shared" si="0"/>
        <v>1</v>
      </c>
      <c r="N20" s="16">
        <f t="shared" si="1"/>
        <v>2.5</v>
      </c>
      <c r="O20" s="16" t="str">
        <f t="shared" si="2"/>
        <v>Level 1+</v>
      </c>
      <c r="P20" s="16"/>
      <c r="Q20" s="16"/>
      <c r="R20" s="16"/>
      <c r="S20" s="16" t="s">
        <v>994</v>
      </c>
      <c r="T20" s="21">
        <v>6931320</v>
      </c>
      <c r="U20" s="18" t="s">
        <v>867</v>
      </c>
      <c r="V20" s="18">
        <v>8.0245388220000002</v>
      </c>
      <c r="W20" s="18" t="s">
        <v>857</v>
      </c>
      <c r="X20" s="18">
        <v>8.0299999999999994</v>
      </c>
      <c r="Y20" s="18">
        <v>2</v>
      </c>
      <c r="Z20" s="18" t="s">
        <v>1025</v>
      </c>
      <c r="AA20" s="22">
        <v>0.35289999999999999</v>
      </c>
      <c r="AB20" s="18" t="s">
        <v>382</v>
      </c>
      <c r="AC20" s="18">
        <v>188.03530000000001</v>
      </c>
      <c r="AD20" s="18">
        <v>188.03440000000001</v>
      </c>
      <c r="AE20" s="22">
        <v>8.9999999999999998E-4</v>
      </c>
      <c r="AF20" s="22">
        <v>4.8579999999999997</v>
      </c>
      <c r="AG20" s="18">
        <v>7.77</v>
      </c>
      <c r="AH20" s="18">
        <v>8.25</v>
      </c>
      <c r="AI20" s="18">
        <v>8.02</v>
      </c>
      <c r="AJ20" s="18">
        <v>8</v>
      </c>
      <c r="AK20" s="22">
        <v>0.02</v>
      </c>
      <c r="AL20" s="7" t="s">
        <v>1022</v>
      </c>
      <c r="AM20" s="7" t="s">
        <v>1026</v>
      </c>
      <c r="AN20" s="7">
        <v>11788.7802734375</v>
      </c>
      <c r="AO20" s="7">
        <v>9123.5078125</v>
      </c>
      <c r="AP20" s="7">
        <v>9309.3896484375</v>
      </c>
      <c r="AQ20" s="7">
        <v>0</v>
      </c>
      <c r="AR20" s="7">
        <v>7341.4208984375</v>
      </c>
      <c r="AS20" s="7">
        <v>0</v>
      </c>
      <c r="AT20" s="7">
        <v>0</v>
      </c>
      <c r="AU20" s="7">
        <v>0</v>
      </c>
      <c r="AV20" s="7">
        <v>1282603</v>
      </c>
      <c r="AW20" s="7">
        <v>4979888</v>
      </c>
      <c r="AX20" s="7">
        <v>1995956.25</v>
      </c>
      <c r="AY20" s="7">
        <v>2740200.5</v>
      </c>
      <c r="AZ20" s="7">
        <v>2550857.5</v>
      </c>
      <c r="BA20" s="7">
        <v>6032681</v>
      </c>
      <c r="BB20" s="7">
        <v>895724.9375</v>
      </c>
      <c r="BC20" s="7">
        <v>1241309.625</v>
      </c>
      <c r="BD20" s="7">
        <v>771169.875</v>
      </c>
      <c r="BE20" s="7">
        <v>1057048</v>
      </c>
      <c r="BF20" s="7">
        <v>881636.25</v>
      </c>
      <c r="BG20" s="7">
        <v>1126201.625</v>
      </c>
      <c r="BH20" s="7">
        <v>2322839.25</v>
      </c>
      <c r="BI20" s="7">
        <v>1477289.75</v>
      </c>
      <c r="BJ20" s="7">
        <v>1832233.875</v>
      </c>
      <c r="BK20" s="7">
        <v>1403333.75</v>
      </c>
      <c r="BL20" s="7">
        <v>1470864</v>
      </c>
      <c r="BM20" s="7">
        <v>1800797.375</v>
      </c>
      <c r="BN20" s="7">
        <v>2473742.75</v>
      </c>
      <c r="BO20" s="7">
        <v>1782119.875</v>
      </c>
      <c r="BP20" s="7">
        <v>2192171.75</v>
      </c>
      <c r="BQ20" s="7">
        <v>1817167</v>
      </c>
      <c r="BR20" s="7">
        <v>3314389.75</v>
      </c>
      <c r="BS20" s="7">
        <v>856825.6875</v>
      </c>
      <c r="BT20" s="7">
        <v>1843587.625</v>
      </c>
      <c r="BU20" s="7">
        <v>970569.625</v>
      </c>
      <c r="BV20" s="7">
        <v>1136898.125</v>
      </c>
      <c r="BW20" s="7">
        <v>776889.625</v>
      </c>
      <c r="BX20" s="7">
        <v>1275147.125</v>
      </c>
      <c r="BY20" s="7">
        <v>1438109.125</v>
      </c>
      <c r="BZ20" s="7">
        <v>1300385.25</v>
      </c>
      <c r="CA20" s="7">
        <v>425622.1875</v>
      </c>
      <c r="CB20" s="7">
        <v>904170.75</v>
      </c>
      <c r="CC20" s="7">
        <v>1172951.75</v>
      </c>
      <c r="CD20" s="7">
        <v>1880125.25</v>
      </c>
      <c r="CE20" s="7">
        <v>3253581.5</v>
      </c>
      <c r="CF20" s="7">
        <v>1777314.375</v>
      </c>
      <c r="CG20" s="7">
        <v>1408744</v>
      </c>
      <c r="CH20" s="7">
        <v>2247854</v>
      </c>
      <c r="CI20" s="7">
        <v>24810470</v>
      </c>
      <c r="CJ20" s="7">
        <v>31204278</v>
      </c>
      <c r="CK20" s="7">
        <v>27827598</v>
      </c>
      <c r="CL20" s="7">
        <v>33498558</v>
      </c>
      <c r="CM20" s="7">
        <v>24513732</v>
      </c>
      <c r="CN20" s="7">
        <v>27654480</v>
      </c>
      <c r="CO20" s="7">
        <v>3432893.5</v>
      </c>
      <c r="CP20" s="7">
        <v>3622147.75</v>
      </c>
      <c r="CQ20" s="7">
        <v>2665058.5</v>
      </c>
      <c r="CR20" s="7">
        <v>3170053.5</v>
      </c>
      <c r="CS20" s="7">
        <v>4552187</v>
      </c>
      <c r="CT20" s="7">
        <v>2203262</v>
      </c>
      <c r="CU20" s="7">
        <v>1276388</v>
      </c>
      <c r="CV20" s="7">
        <v>1859347.875</v>
      </c>
      <c r="CW20" s="7">
        <v>2619160</v>
      </c>
      <c r="CX20" s="7">
        <v>1807670.25</v>
      </c>
      <c r="CY20" s="7">
        <v>1868277.75</v>
      </c>
      <c r="CZ20" s="7">
        <v>28135004</v>
      </c>
      <c r="DA20" s="7">
        <v>33894700</v>
      </c>
      <c r="DB20" s="7">
        <v>36239804</v>
      </c>
      <c r="DC20" s="7">
        <v>38460036</v>
      </c>
      <c r="DD20" s="7">
        <v>23231308</v>
      </c>
      <c r="DE20" s="7">
        <v>4314405</v>
      </c>
      <c r="DF20" s="7">
        <v>5633031.5</v>
      </c>
      <c r="DG20" s="7">
        <v>2576906</v>
      </c>
      <c r="DH20" s="7">
        <v>2128904</v>
      </c>
    </row>
    <row r="21" spans="1:112" ht="12" customHeight="1" x14ac:dyDescent="0.2">
      <c r="A21" s="15">
        <v>63</v>
      </c>
      <c r="B21" s="7" t="s">
        <v>1027</v>
      </c>
      <c r="C21" s="7" t="s">
        <v>961</v>
      </c>
      <c r="D21" s="7" t="s">
        <v>1028</v>
      </c>
      <c r="E21" s="7" t="s">
        <v>1029</v>
      </c>
      <c r="F21" s="7" t="s">
        <v>1030</v>
      </c>
      <c r="G21" s="7" t="s">
        <v>1031</v>
      </c>
      <c r="H21" s="7" t="s">
        <v>342</v>
      </c>
      <c r="I21" s="15">
        <v>131.058243148</v>
      </c>
      <c r="J21" s="7" t="s">
        <v>1032</v>
      </c>
      <c r="K21" s="16">
        <v>1</v>
      </c>
      <c r="L21" s="16">
        <v>1</v>
      </c>
      <c r="M21" s="16">
        <f t="shared" si="0"/>
        <v>1</v>
      </c>
      <c r="N21" s="16">
        <f t="shared" si="1"/>
        <v>3</v>
      </c>
      <c r="O21" s="16" t="str">
        <f t="shared" si="2"/>
        <v>Level 1+</v>
      </c>
      <c r="P21" s="16" t="s">
        <v>1033</v>
      </c>
      <c r="Q21" s="16"/>
      <c r="R21" s="16"/>
      <c r="S21" s="16" t="s">
        <v>964</v>
      </c>
      <c r="T21" s="17">
        <v>49742640</v>
      </c>
      <c r="U21" s="18" t="s">
        <v>938</v>
      </c>
      <c r="V21" s="19">
        <v>13.10752139</v>
      </c>
      <c r="W21" s="18" t="s">
        <v>938</v>
      </c>
      <c r="X21" s="19">
        <v>13.19</v>
      </c>
      <c r="Y21" s="19">
        <v>3</v>
      </c>
      <c r="Z21" s="18" t="s">
        <v>1034</v>
      </c>
      <c r="AA21" s="20">
        <v>0.92669999999999997</v>
      </c>
      <c r="AB21" s="18" t="s">
        <v>345</v>
      </c>
      <c r="AC21" s="19">
        <v>132.06549999999999</v>
      </c>
      <c r="AD21" s="19">
        <v>132.06530000000001</v>
      </c>
      <c r="AE21" s="20">
        <v>2.9999999999999997E-4</v>
      </c>
      <c r="AF21" s="20">
        <v>1.9941</v>
      </c>
      <c r="AG21" s="19">
        <v>13.12</v>
      </c>
      <c r="AH21" s="19">
        <v>13.35</v>
      </c>
      <c r="AI21" s="19">
        <v>13.11</v>
      </c>
      <c r="AJ21" s="19">
        <v>13.23</v>
      </c>
      <c r="AK21" s="20">
        <v>0.13</v>
      </c>
      <c r="AL21" s="7" t="s">
        <v>1027</v>
      </c>
      <c r="AM21" s="7" t="s">
        <v>1035</v>
      </c>
      <c r="AN21" s="7">
        <v>21838.45703125</v>
      </c>
      <c r="AO21" s="7">
        <v>10871.8251953125</v>
      </c>
      <c r="AP21" s="7">
        <v>11682.15234375</v>
      </c>
      <c r="AQ21" s="7">
        <v>19354.236328125</v>
      </c>
      <c r="AR21" s="7">
        <v>9701.009765625</v>
      </c>
      <c r="AS21" s="7">
        <v>18498.33984375</v>
      </c>
      <c r="AT21" s="7">
        <v>8468.4951171875</v>
      </c>
      <c r="AU21" s="7">
        <v>0</v>
      </c>
      <c r="AV21" s="7">
        <v>11693233</v>
      </c>
      <c r="AW21" s="7">
        <v>13121648</v>
      </c>
      <c r="AX21" s="7">
        <v>10829582</v>
      </c>
      <c r="AY21" s="7">
        <v>11107123</v>
      </c>
      <c r="AZ21" s="7">
        <v>5930397</v>
      </c>
      <c r="BA21" s="7">
        <v>25383258</v>
      </c>
      <c r="BB21" s="7">
        <v>5756148.5</v>
      </c>
      <c r="BC21" s="7">
        <v>4920088</v>
      </c>
      <c r="BD21" s="7">
        <v>6376317.5</v>
      </c>
      <c r="BE21" s="7">
        <v>5232941</v>
      </c>
      <c r="BF21" s="7">
        <v>6403290</v>
      </c>
      <c r="BG21" s="7">
        <v>6910415.5</v>
      </c>
      <c r="BH21" s="7">
        <v>14958592</v>
      </c>
      <c r="BI21" s="7">
        <v>10443020</v>
      </c>
      <c r="BJ21" s="7">
        <v>14860776</v>
      </c>
      <c r="BK21" s="7">
        <v>12082360</v>
      </c>
      <c r="BL21" s="7">
        <v>18760626</v>
      </c>
      <c r="BM21" s="7">
        <v>9237408</v>
      </c>
      <c r="BN21" s="7">
        <v>7962025.5</v>
      </c>
      <c r="BO21" s="7">
        <v>6998425.5</v>
      </c>
      <c r="BP21" s="7">
        <v>8959226</v>
      </c>
      <c r="BQ21" s="7">
        <v>10074290</v>
      </c>
      <c r="BR21" s="7">
        <v>10862193</v>
      </c>
      <c r="BS21" s="7">
        <v>5184704</v>
      </c>
      <c r="BT21" s="7">
        <v>5811907</v>
      </c>
      <c r="BU21" s="7">
        <v>7660006.5</v>
      </c>
      <c r="BV21" s="7">
        <v>4584791</v>
      </c>
      <c r="BW21" s="7">
        <v>4178239.5</v>
      </c>
      <c r="BX21" s="7">
        <v>5318467</v>
      </c>
      <c r="BY21" s="7">
        <v>10704108</v>
      </c>
      <c r="BZ21" s="7">
        <v>9051301</v>
      </c>
      <c r="CA21" s="7">
        <v>9129895</v>
      </c>
      <c r="CB21" s="7">
        <v>13486381</v>
      </c>
      <c r="CC21" s="7">
        <v>1757863.125</v>
      </c>
      <c r="CD21" s="7">
        <v>3452466.25</v>
      </c>
      <c r="CE21" s="7">
        <v>13889717</v>
      </c>
      <c r="CF21" s="7">
        <v>2461966.25</v>
      </c>
      <c r="CG21" s="7">
        <v>2528589</v>
      </c>
      <c r="CH21" s="7">
        <v>1158805.375</v>
      </c>
      <c r="CI21" s="7">
        <v>16672793</v>
      </c>
      <c r="CJ21" s="7">
        <v>29889556</v>
      </c>
      <c r="CK21" s="7">
        <v>24063040</v>
      </c>
      <c r="CL21" s="7">
        <v>15742352</v>
      </c>
      <c r="CM21" s="7">
        <v>24266830</v>
      </c>
      <c r="CN21" s="7">
        <v>17317486</v>
      </c>
      <c r="CO21" s="7">
        <v>13302342</v>
      </c>
      <c r="CP21" s="7">
        <v>15061580</v>
      </c>
      <c r="CQ21" s="7">
        <v>14237533</v>
      </c>
      <c r="CR21" s="7">
        <v>14986494</v>
      </c>
      <c r="CS21" s="7">
        <v>16606420</v>
      </c>
      <c r="CT21" s="7">
        <v>10818641</v>
      </c>
      <c r="CU21" s="7">
        <v>5431373.5</v>
      </c>
      <c r="CV21" s="7">
        <v>5488917.5</v>
      </c>
      <c r="CW21" s="7">
        <v>3761262.5</v>
      </c>
      <c r="CX21" s="7">
        <v>3802005.5</v>
      </c>
      <c r="CY21" s="7">
        <v>3014589.25</v>
      </c>
      <c r="CZ21" s="7">
        <v>26425164</v>
      </c>
      <c r="DA21" s="7">
        <v>31839184</v>
      </c>
      <c r="DB21" s="7">
        <v>29832386</v>
      </c>
      <c r="DC21" s="7">
        <v>34306472</v>
      </c>
      <c r="DD21" s="7">
        <v>17580904</v>
      </c>
      <c r="DE21" s="7">
        <v>15354586</v>
      </c>
      <c r="DF21" s="7">
        <v>21987492</v>
      </c>
      <c r="DG21" s="7">
        <v>15100726</v>
      </c>
      <c r="DH21" s="7">
        <v>14610507</v>
      </c>
    </row>
    <row r="22" spans="1:112" ht="12" customHeight="1" x14ac:dyDescent="0.2">
      <c r="A22" s="15">
        <v>69</v>
      </c>
      <c r="B22" s="7" t="s">
        <v>384</v>
      </c>
      <c r="C22" s="7" t="s">
        <v>961</v>
      </c>
      <c r="D22" s="7" t="s">
        <v>384</v>
      </c>
      <c r="E22" s="7"/>
      <c r="F22" s="7"/>
      <c r="G22" s="7" t="s">
        <v>385</v>
      </c>
      <c r="H22" s="7" t="s">
        <v>342</v>
      </c>
      <c r="I22" s="15">
        <v>126.042927432</v>
      </c>
      <c r="J22" s="7" t="s">
        <v>386</v>
      </c>
      <c r="K22" s="16">
        <v>1</v>
      </c>
      <c r="L22" s="16">
        <v>1</v>
      </c>
      <c r="M22" s="16">
        <f t="shared" si="0"/>
        <v>1</v>
      </c>
      <c r="N22" s="16">
        <f t="shared" si="1"/>
        <v>3</v>
      </c>
      <c r="O22" s="16" t="str">
        <f t="shared" si="2"/>
        <v>Level 1+</v>
      </c>
      <c r="P22" s="16"/>
      <c r="Q22" s="16"/>
      <c r="R22" s="16"/>
      <c r="S22" s="16" t="s">
        <v>964</v>
      </c>
      <c r="T22" s="17">
        <v>24604454</v>
      </c>
      <c r="U22" s="18" t="s">
        <v>954</v>
      </c>
      <c r="V22" s="19">
        <v>13.47512809</v>
      </c>
      <c r="W22" s="18" t="s">
        <v>938</v>
      </c>
      <c r="X22" s="19">
        <v>13.55</v>
      </c>
      <c r="Y22" s="19">
        <v>2</v>
      </c>
      <c r="Z22" s="18" t="s">
        <v>1036</v>
      </c>
      <c r="AA22" s="20">
        <v>0.90349999999999997</v>
      </c>
      <c r="AB22" s="18" t="s">
        <v>345</v>
      </c>
      <c r="AC22" s="19">
        <v>127.0502</v>
      </c>
      <c r="AD22" s="19">
        <v>127.0501</v>
      </c>
      <c r="AE22" s="20">
        <v>1E-4</v>
      </c>
      <c r="AF22" s="20">
        <v>1.1527000000000001</v>
      </c>
      <c r="AG22" s="19">
        <v>13.48</v>
      </c>
      <c r="AH22" s="19">
        <v>13.72</v>
      </c>
      <c r="AI22" s="19">
        <v>13.48</v>
      </c>
      <c r="AJ22" s="19">
        <v>13.6</v>
      </c>
      <c r="AK22" s="20">
        <v>0.12</v>
      </c>
      <c r="AL22" s="7" t="s">
        <v>384</v>
      </c>
      <c r="AM22" s="7" t="s">
        <v>1037</v>
      </c>
      <c r="AN22" s="7">
        <v>14045.767578125</v>
      </c>
      <c r="AO22" s="7">
        <v>0</v>
      </c>
      <c r="AP22" s="7">
        <v>11117.125</v>
      </c>
      <c r="AQ22" s="7">
        <v>15208.240234375</v>
      </c>
      <c r="AR22" s="7">
        <v>0</v>
      </c>
      <c r="AS22" s="7">
        <v>13723.2705078125</v>
      </c>
      <c r="AT22" s="7">
        <v>8503.3046875</v>
      </c>
      <c r="AU22" s="7">
        <v>0</v>
      </c>
      <c r="AV22" s="7">
        <v>111230.4140625</v>
      </c>
      <c r="AW22" s="7">
        <v>67757.296875</v>
      </c>
      <c r="AX22" s="7">
        <v>154004.234375</v>
      </c>
      <c r="AY22" s="7">
        <v>38668.09375</v>
      </c>
      <c r="AZ22" s="7">
        <v>51174.12109375</v>
      </c>
      <c r="BA22" s="7">
        <v>94822.390625</v>
      </c>
      <c r="BB22" s="7">
        <v>32430.09375</v>
      </c>
      <c r="BC22" s="7">
        <v>28026.076171875</v>
      </c>
      <c r="BD22" s="7">
        <v>15077.5615234375</v>
      </c>
      <c r="BE22" s="7">
        <v>28641.6640625</v>
      </c>
      <c r="BF22" s="7">
        <v>18682.68359375</v>
      </c>
      <c r="BG22" s="7">
        <v>33495.8046875</v>
      </c>
      <c r="BH22" s="7">
        <v>64270.8125</v>
      </c>
      <c r="BI22" s="7">
        <v>40432.7265625</v>
      </c>
      <c r="BJ22" s="7">
        <v>101338.765625</v>
      </c>
      <c r="BK22" s="7">
        <v>49027.76171875</v>
      </c>
      <c r="BL22" s="7">
        <v>52108.421875</v>
      </c>
      <c r="BM22" s="7">
        <v>322710.15625</v>
      </c>
      <c r="BN22" s="7">
        <v>86656.1875</v>
      </c>
      <c r="BO22" s="7">
        <v>155327.671875</v>
      </c>
      <c r="BP22" s="7">
        <v>85654.046875</v>
      </c>
      <c r="BQ22" s="7">
        <v>198270.96875</v>
      </c>
      <c r="BR22" s="7">
        <v>104399.4140625</v>
      </c>
      <c r="BS22" s="7">
        <v>16278.662109375</v>
      </c>
      <c r="BT22" s="7">
        <v>32358.9921875</v>
      </c>
      <c r="BU22" s="7">
        <v>149036.5</v>
      </c>
      <c r="BV22" s="7">
        <v>18418.310546875</v>
      </c>
      <c r="BW22" s="7">
        <v>13528.8818359375</v>
      </c>
      <c r="BX22" s="7">
        <v>15015.1943359375</v>
      </c>
      <c r="BY22" s="7">
        <v>82220.890625</v>
      </c>
      <c r="BZ22" s="7">
        <v>66335.5625</v>
      </c>
      <c r="CA22" s="7">
        <v>38304.6328125</v>
      </c>
      <c r="CB22" s="7">
        <v>115792.6484375</v>
      </c>
      <c r="CC22" s="7">
        <v>155361.8125</v>
      </c>
      <c r="CD22" s="7">
        <v>1180558.375</v>
      </c>
      <c r="CE22" s="7">
        <v>2141362.5</v>
      </c>
      <c r="CF22" s="7">
        <v>393223.6875</v>
      </c>
      <c r="CG22" s="7">
        <v>325881.375</v>
      </c>
      <c r="CH22" s="7">
        <v>384286.3125</v>
      </c>
      <c r="CI22" s="7">
        <v>4215192.5</v>
      </c>
      <c r="CJ22" s="7">
        <v>4734903</v>
      </c>
      <c r="CK22" s="7">
        <v>3285660</v>
      </c>
      <c r="CL22" s="7">
        <v>3909427.25</v>
      </c>
      <c r="CM22" s="7">
        <v>2721273</v>
      </c>
      <c r="CN22" s="7">
        <v>4249413</v>
      </c>
      <c r="CO22" s="7">
        <v>0</v>
      </c>
      <c r="CP22" s="7">
        <v>0</v>
      </c>
      <c r="CQ22" s="7">
        <v>68245.84375</v>
      </c>
      <c r="CR22" s="7">
        <v>95304.25</v>
      </c>
      <c r="CS22" s="7">
        <v>85658.5078125</v>
      </c>
      <c r="CT22" s="7">
        <v>1873478.125</v>
      </c>
      <c r="CU22" s="7">
        <v>1755212.5</v>
      </c>
      <c r="CV22" s="7">
        <v>1489078.5</v>
      </c>
      <c r="CW22" s="7">
        <v>760351.625</v>
      </c>
      <c r="CX22" s="7">
        <v>499785.5625</v>
      </c>
      <c r="CY22" s="7">
        <v>762615.625</v>
      </c>
      <c r="CZ22" s="7">
        <v>4038418.75</v>
      </c>
      <c r="DA22" s="7">
        <v>5203175</v>
      </c>
      <c r="DB22" s="7">
        <v>3552384.75</v>
      </c>
      <c r="DC22" s="7">
        <v>4367586</v>
      </c>
      <c r="DD22" s="7">
        <v>2426687.25</v>
      </c>
      <c r="DE22" s="7">
        <v>39087.4609375</v>
      </c>
      <c r="DF22" s="7">
        <v>551425.75</v>
      </c>
      <c r="DG22" s="7">
        <v>30310.23046875</v>
      </c>
      <c r="DH22" s="7">
        <v>0</v>
      </c>
    </row>
    <row r="23" spans="1:112" ht="12" customHeight="1" x14ac:dyDescent="0.2">
      <c r="A23" s="7">
        <v>15</v>
      </c>
      <c r="B23" s="7" t="s">
        <v>389</v>
      </c>
      <c r="C23" s="7" t="s">
        <v>961</v>
      </c>
      <c r="D23" s="7" t="s">
        <v>389</v>
      </c>
      <c r="E23" s="7"/>
      <c r="F23" s="7"/>
      <c r="G23" s="7" t="s">
        <v>390</v>
      </c>
      <c r="H23" s="7" t="s">
        <v>379</v>
      </c>
      <c r="I23" s="7">
        <v>183.05315776800001</v>
      </c>
      <c r="J23" s="7" t="s">
        <v>391</v>
      </c>
      <c r="K23" s="16">
        <v>1</v>
      </c>
      <c r="L23" s="16">
        <v>1</v>
      </c>
      <c r="M23" s="16">
        <f t="shared" si="0"/>
        <v>0.5</v>
      </c>
      <c r="N23" s="16">
        <f t="shared" si="1"/>
        <v>2.5</v>
      </c>
      <c r="O23" s="16" t="str">
        <f t="shared" si="2"/>
        <v>Level 1+</v>
      </c>
      <c r="P23" s="16"/>
      <c r="Q23" s="16"/>
      <c r="R23" s="16"/>
      <c r="S23" s="16" t="s">
        <v>964</v>
      </c>
      <c r="T23" s="21">
        <v>38460036</v>
      </c>
      <c r="U23" s="18" t="s">
        <v>880</v>
      </c>
      <c r="V23" s="18">
        <v>2.8321626800000002</v>
      </c>
      <c r="W23" s="18" t="s">
        <v>864</v>
      </c>
      <c r="X23" s="18">
        <v>3.41</v>
      </c>
      <c r="Y23" s="18">
        <v>3</v>
      </c>
      <c r="Z23" s="18" t="s">
        <v>1038</v>
      </c>
      <c r="AA23" s="22">
        <v>0.88100000000000001</v>
      </c>
      <c r="AB23" s="18" t="s">
        <v>382</v>
      </c>
      <c r="AC23" s="18">
        <v>182.04589999999999</v>
      </c>
      <c r="AD23" s="18">
        <v>182.04480000000001</v>
      </c>
      <c r="AE23" s="22">
        <v>1E-3</v>
      </c>
      <c r="AF23" s="22">
        <v>5.6894</v>
      </c>
      <c r="AG23" s="18">
        <v>3.22</v>
      </c>
      <c r="AH23" s="18">
        <v>3.81</v>
      </c>
      <c r="AI23" s="18">
        <v>2.83</v>
      </c>
      <c r="AJ23" s="18">
        <v>3.49</v>
      </c>
      <c r="AK23" s="22">
        <v>0.66</v>
      </c>
      <c r="AL23" s="7" t="s">
        <v>389</v>
      </c>
      <c r="AM23" s="7" t="s">
        <v>1039</v>
      </c>
      <c r="AN23" s="7">
        <v>19062.57421875</v>
      </c>
      <c r="AO23" s="7">
        <v>0</v>
      </c>
      <c r="AP23" s="7">
        <v>10664.3310546875</v>
      </c>
      <c r="AQ23" s="7">
        <v>22657.79296875</v>
      </c>
      <c r="AR23" s="7">
        <v>0</v>
      </c>
      <c r="AS23" s="7">
        <v>0</v>
      </c>
      <c r="AT23" s="7">
        <v>8422.48046875</v>
      </c>
      <c r="AU23" s="7">
        <v>0</v>
      </c>
      <c r="AV23" s="7">
        <v>110271.9453125</v>
      </c>
      <c r="AW23" s="7">
        <v>110895.3046875</v>
      </c>
      <c r="AX23" s="7">
        <v>501346.6875</v>
      </c>
      <c r="AY23" s="7">
        <v>47854.9453125</v>
      </c>
      <c r="AZ23" s="7">
        <v>102445.7734375</v>
      </c>
      <c r="BA23" s="7">
        <v>180473.609375</v>
      </c>
      <c r="BB23" s="7">
        <v>35535.1015625</v>
      </c>
      <c r="BC23" s="7">
        <v>65582.0625</v>
      </c>
      <c r="BD23" s="7">
        <v>43235.265625</v>
      </c>
      <c r="BE23" s="7">
        <v>22879.345703125</v>
      </c>
      <c r="BF23" s="7">
        <v>21782.583984375</v>
      </c>
      <c r="BG23" s="7">
        <v>76997.5</v>
      </c>
      <c r="BH23" s="7">
        <v>173828.5625</v>
      </c>
      <c r="BI23" s="7">
        <v>86603.703125</v>
      </c>
      <c r="BJ23" s="7">
        <v>234817.390625</v>
      </c>
      <c r="BK23" s="7">
        <v>150209.578125</v>
      </c>
      <c r="BL23" s="7">
        <v>95013.015625</v>
      </c>
      <c r="BM23" s="7">
        <v>350588.3125</v>
      </c>
      <c r="BN23" s="7">
        <v>91325.8046875</v>
      </c>
      <c r="BO23" s="7">
        <v>351482.625</v>
      </c>
      <c r="BP23" s="7">
        <v>70900.75</v>
      </c>
      <c r="BQ23" s="7">
        <v>192081.75</v>
      </c>
      <c r="BR23" s="7">
        <v>215184.4375</v>
      </c>
      <c r="BS23" s="7">
        <v>14210.6708984375</v>
      </c>
      <c r="BT23" s="7">
        <v>58690.21875</v>
      </c>
      <c r="BU23" s="7">
        <v>144078.484375</v>
      </c>
      <c r="BV23" s="7">
        <v>41902.0546875</v>
      </c>
      <c r="BW23" s="7">
        <v>33131.2890625</v>
      </c>
      <c r="BX23" s="7">
        <v>16290.0791015625</v>
      </c>
      <c r="BY23" s="7">
        <v>184431.859375</v>
      </c>
      <c r="BZ23" s="7">
        <v>61947.765625</v>
      </c>
      <c r="CA23" s="7">
        <v>101313.6953125</v>
      </c>
      <c r="CB23" s="7">
        <v>104089.890625</v>
      </c>
      <c r="CC23" s="7">
        <v>410809.96875</v>
      </c>
      <c r="CD23" s="7">
        <v>1156119.25</v>
      </c>
      <c r="CE23" s="7">
        <v>5441995</v>
      </c>
      <c r="CF23" s="7">
        <v>390640.15625</v>
      </c>
      <c r="CG23" s="7">
        <v>736807.75</v>
      </c>
      <c r="CH23" s="7">
        <v>412959.84375</v>
      </c>
      <c r="CI23" s="7">
        <v>4201203.5</v>
      </c>
      <c r="CJ23" s="7">
        <v>4973564</v>
      </c>
      <c r="CK23" s="7">
        <v>8156148.5</v>
      </c>
      <c r="CL23" s="7">
        <v>4114561</v>
      </c>
      <c r="CM23" s="7">
        <v>8962998</v>
      </c>
      <c r="CN23" s="7">
        <v>3837215.25</v>
      </c>
      <c r="CO23" s="7">
        <v>37384.265625</v>
      </c>
      <c r="CP23" s="7">
        <v>59783.86328125</v>
      </c>
      <c r="CQ23" s="7">
        <v>201675.796875</v>
      </c>
      <c r="CR23" s="7">
        <v>84662.4765625</v>
      </c>
      <c r="CS23" s="7">
        <v>263139.625</v>
      </c>
      <c r="CT23" s="7">
        <v>1884035.125</v>
      </c>
      <c r="CU23" s="7">
        <v>1840700.25</v>
      </c>
      <c r="CV23" s="7">
        <v>3834359</v>
      </c>
      <c r="CW23" s="7">
        <v>2110494.25</v>
      </c>
      <c r="CX23" s="7">
        <v>1208298.375</v>
      </c>
      <c r="CY23" s="7">
        <v>773665.5</v>
      </c>
      <c r="CZ23" s="7">
        <v>4246078</v>
      </c>
      <c r="DA23" s="7">
        <v>5408037</v>
      </c>
      <c r="DB23" s="7">
        <v>9683803</v>
      </c>
      <c r="DC23" s="7">
        <v>11541050</v>
      </c>
      <c r="DD23" s="7">
        <v>5976709.5</v>
      </c>
      <c r="DE23" s="7">
        <v>75188.3828125</v>
      </c>
      <c r="DF23" s="7">
        <v>1397829.75</v>
      </c>
      <c r="DG23" s="7">
        <v>77280.6484375</v>
      </c>
      <c r="DH23" s="7">
        <v>0</v>
      </c>
    </row>
    <row r="24" spans="1:112" ht="12" customHeight="1" x14ac:dyDescent="0.2">
      <c r="A24" s="7">
        <v>1</v>
      </c>
      <c r="B24" s="7" t="s">
        <v>1040</v>
      </c>
      <c r="C24" s="7" t="s">
        <v>961</v>
      </c>
      <c r="D24" s="7" t="s">
        <v>1040</v>
      </c>
      <c r="E24" s="7"/>
      <c r="F24" s="7"/>
      <c r="G24" s="7" t="s">
        <v>1041</v>
      </c>
      <c r="H24" s="7" t="s">
        <v>379</v>
      </c>
      <c r="I24" s="7">
        <v>191.058243148</v>
      </c>
      <c r="J24" s="7" t="s">
        <v>1042</v>
      </c>
      <c r="K24" s="16">
        <v>0</v>
      </c>
      <c r="L24" s="16">
        <v>1</v>
      </c>
      <c r="M24" s="16">
        <f t="shared" si="0"/>
        <v>1</v>
      </c>
      <c r="N24" s="16">
        <f t="shared" si="1"/>
        <v>2</v>
      </c>
      <c r="O24" s="16" t="str">
        <f t="shared" si="2"/>
        <v>Level 1</v>
      </c>
      <c r="P24" s="16"/>
      <c r="Q24" s="16"/>
      <c r="R24" s="16"/>
      <c r="S24" s="16" t="s">
        <v>1001</v>
      </c>
      <c r="T24" s="21">
        <v>3759939.25</v>
      </c>
      <c r="U24" s="18" t="s">
        <v>843</v>
      </c>
      <c r="V24" s="18">
        <v>1.2148812090000001</v>
      </c>
      <c r="W24" s="18"/>
      <c r="X24" s="18"/>
      <c r="Y24" s="18"/>
      <c r="Z24" s="18"/>
      <c r="AA24" s="22"/>
      <c r="AB24" s="18" t="s">
        <v>382</v>
      </c>
      <c r="AC24" s="18">
        <v>190.05090000000001</v>
      </c>
      <c r="AD24" s="18">
        <v>190.04990000000001</v>
      </c>
      <c r="AE24" s="22">
        <v>1E-3</v>
      </c>
      <c r="AF24" s="22">
        <v>5.4173999999999998</v>
      </c>
      <c r="AG24" s="18">
        <v>1.1200000000000001</v>
      </c>
      <c r="AH24" s="18">
        <v>1.28</v>
      </c>
      <c r="AI24" s="18">
        <v>1.21</v>
      </c>
      <c r="AJ24" s="18">
        <v>1.18</v>
      </c>
      <c r="AK24" s="22">
        <v>0.04</v>
      </c>
      <c r="AL24" s="7" t="s">
        <v>1040</v>
      </c>
      <c r="AM24" s="7" t="s">
        <v>1043</v>
      </c>
      <c r="AN24" s="7">
        <v>19785.619140625</v>
      </c>
      <c r="AO24" s="7">
        <v>13878.9658203125</v>
      </c>
      <c r="AP24" s="7">
        <v>18958.974609375</v>
      </c>
      <c r="AQ24" s="7">
        <v>20361.90625</v>
      </c>
      <c r="AR24" s="7">
        <v>10048.720703125</v>
      </c>
      <c r="AS24" s="7">
        <v>22366.091796875</v>
      </c>
      <c r="AT24" s="7">
        <v>11843.4326171875</v>
      </c>
      <c r="AU24" s="7">
        <v>14505.8798828125</v>
      </c>
      <c r="AV24" s="7">
        <v>565339.1875</v>
      </c>
      <c r="AW24" s="7">
        <v>319284.46875</v>
      </c>
      <c r="AX24" s="7">
        <v>455564.96875</v>
      </c>
      <c r="AY24" s="7">
        <v>98169.515625</v>
      </c>
      <c r="AZ24" s="7">
        <v>139709.359375</v>
      </c>
      <c r="BA24" s="7">
        <v>1114430.625</v>
      </c>
      <c r="BB24" s="7">
        <v>57860.29296875</v>
      </c>
      <c r="BC24" s="7">
        <v>84706.6015625</v>
      </c>
      <c r="BD24" s="7">
        <v>89370.1015625</v>
      </c>
      <c r="BE24" s="7">
        <v>55364.203125</v>
      </c>
      <c r="BF24" s="7">
        <v>79750.703125</v>
      </c>
      <c r="BG24" s="7">
        <v>88610.453125</v>
      </c>
      <c r="BH24" s="7">
        <v>65879.4296875</v>
      </c>
      <c r="BI24" s="7">
        <v>44849.6640625</v>
      </c>
      <c r="BJ24" s="7">
        <v>114578.375</v>
      </c>
      <c r="BK24" s="7">
        <v>25471.474609375</v>
      </c>
      <c r="BL24" s="7">
        <v>67528.3515625</v>
      </c>
      <c r="BM24" s="7">
        <v>278783.15625</v>
      </c>
      <c r="BN24" s="7">
        <v>326229.5</v>
      </c>
      <c r="BO24" s="7">
        <v>564636.3125</v>
      </c>
      <c r="BP24" s="7">
        <v>289081.1875</v>
      </c>
      <c r="BQ24" s="7">
        <v>336690.125</v>
      </c>
      <c r="BR24" s="7">
        <v>140975.1875</v>
      </c>
      <c r="BS24" s="7">
        <v>59009.0859375</v>
      </c>
      <c r="BT24" s="7">
        <v>78660.65625</v>
      </c>
      <c r="BU24" s="7">
        <v>192788.921875</v>
      </c>
      <c r="BV24" s="7">
        <v>78622.765625</v>
      </c>
      <c r="BW24" s="7">
        <v>57155.0625</v>
      </c>
      <c r="BX24" s="7">
        <v>64262.421875</v>
      </c>
      <c r="BY24" s="7">
        <v>62842.4453125</v>
      </c>
      <c r="BZ24" s="7">
        <v>90656.59375</v>
      </c>
      <c r="CA24" s="7">
        <v>34382.765625</v>
      </c>
      <c r="CB24" s="7">
        <v>54186.6171875</v>
      </c>
      <c r="CC24" s="7">
        <v>78280.4921875</v>
      </c>
      <c r="CD24" s="7">
        <v>253187.40625</v>
      </c>
      <c r="CE24" s="7">
        <v>644991.375</v>
      </c>
      <c r="CF24" s="7">
        <v>68591.3984375</v>
      </c>
      <c r="CG24" s="7">
        <v>163478.40625</v>
      </c>
      <c r="CH24" s="7">
        <v>120337.7421875</v>
      </c>
      <c r="CI24" s="7">
        <v>619981.75</v>
      </c>
      <c r="CJ24" s="7">
        <v>6897878.5</v>
      </c>
      <c r="CK24" s="7">
        <v>87525.90625</v>
      </c>
      <c r="CL24" s="7">
        <v>1495312.25</v>
      </c>
      <c r="CM24" s="7">
        <v>621567.5625</v>
      </c>
      <c r="CN24" s="7">
        <v>1845246.75</v>
      </c>
      <c r="CO24" s="7">
        <v>388742.6875</v>
      </c>
      <c r="CP24" s="7">
        <v>358228.96875</v>
      </c>
      <c r="CQ24" s="7">
        <v>754292.75</v>
      </c>
      <c r="CR24" s="7">
        <v>387019.6875</v>
      </c>
      <c r="CS24" s="7">
        <v>827868.4375</v>
      </c>
      <c r="CT24" s="7">
        <v>691717.75</v>
      </c>
      <c r="CU24" s="7">
        <v>368392.46875</v>
      </c>
      <c r="CV24" s="7">
        <v>393384.28125</v>
      </c>
      <c r="CW24" s="7">
        <v>552300.8125</v>
      </c>
      <c r="CX24" s="7">
        <v>536414.1875</v>
      </c>
      <c r="CY24" s="7">
        <v>159825.5</v>
      </c>
      <c r="CZ24" s="7">
        <v>1245478.75</v>
      </c>
      <c r="DA24" s="7">
        <v>1378498.25</v>
      </c>
      <c r="DB24" s="7">
        <v>66285.8671875</v>
      </c>
      <c r="DC24" s="7">
        <v>944442.0625</v>
      </c>
      <c r="DD24" s="7">
        <v>1324968.375</v>
      </c>
      <c r="DE24" s="7">
        <v>469351.34375</v>
      </c>
      <c r="DF24" s="7">
        <v>735407.625</v>
      </c>
      <c r="DG24" s="7">
        <v>308371.125</v>
      </c>
      <c r="DH24" s="7">
        <v>174570.09375</v>
      </c>
    </row>
    <row r="25" spans="1:112" ht="12" customHeight="1" x14ac:dyDescent="0.2">
      <c r="A25" s="15">
        <v>18</v>
      </c>
      <c r="B25" s="7" t="s">
        <v>399</v>
      </c>
      <c r="C25" s="7" t="s">
        <v>961</v>
      </c>
      <c r="D25" s="7" t="s">
        <v>399</v>
      </c>
      <c r="E25" s="7"/>
      <c r="F25" s="7"/>
      <c r="G25" s="7" t="s">
        <v>400</v>
      </c>
      <c r="H25" s="7" t="s">
        <v>342</v>
      </c>
      <c r="I25" s="15">
        <v>125.05891184399999</v>
      </c>
      <c r="J25" s="7" t="s">
        <v>401</v>
      </c>
      <c r="K25" s="16">
        <v>1</v>
      </c>
      <c r="L25" s="16">
        <v>1</v>
      </c>
      <c r="M25" s="16">
        <f t="shared" si="0"/>
        <v>1</v>
      </c>
      <c r="N25" s="16">
        <f t="shared" si="1"/>
        <v>3</v>
      </c>
      <c r="O25" s="16" t="str">
        <f t="shared" si="2"/>
        <v>Level 1+</v>
      </c>
      <c r="P25" s="16"/>
      <c r="Q25" s="16"/>
      <c r="R25" s="16"/>
      <c r="S25" s="16" t="s">
        <v>964</v>
      </c>
      <c r="T25" s="17">
        <v>1740547.875</v>
      </c>
      <c r="U25" s="18" t="s">
        <v>925</v>
      </c>
      <c r="V25" s="19">
        <v>4.3519859070000004</v>
      </c>
      <c r="W25" s="18" t="s">
        <v>958</v>
      </c>
      <c r="X25" s="19">
        <v>4.37</v>
      </c>
      <c r="Y25" s="19">
        <v>5</v>
      </c>
      <c r="Z25" s="18" t="s">
        <v>1044</v>
      </c>
      <c r="AA25" s="20">
        <v>0.90159999999999996</v>
      </c>
      <c r="AB25" s="18" t="s">
        <v>345</v>
      </c>
      <c r="AC25" s="19">
        <v>126.06619999999999</v>
      </c>
      <c r="AD25" s="19">
        <v>126.0659</v>
      </c>
      <c r="AE25" s="20">
        <v>2.9999999999999997E-4</v>
      </c>
      <c r="AF25" s="20">
        <v>2.0844</v>
      </c>
      <c r="AG25" s="19">
        <v>4.2699999999999996</v>
      </c>
      <c r="AH25" s="19">
        <v>4.55</v>
      </c>
      <c r="AI25" s="19">
        <v>4.3499999999999996</v>
      </c>
      <c r="AJ25" s="19">
        <v>4.4000000000000004</v>
      </c>
      <c r="AK25" s="20">
        <v>0.05</v>
      </c>
      <c r="AL25" s="7" t="s">
        <v>399</v>
      </c>
      <c r="AM25" s="7" t="s">
        <v>1045</v>
      </c>
      <c r="AN25" s="7">
        <v>12064.2734375</v>
      </c>
      <c r="AO25" s="7">
        <v>6421.08984375</v>
      </c>
      <c r="AP25" s="7">
        <v>8358.5947265625</v>
      </c>
      <c r="AQ25" s="7">
        <v>11076.423828125</v>
      </c>
      <c r="AR25" s="7">
        <v>6359.70703125</v>
      </c>
      <c r="AS25" s="7">
        <v>9745.8330078125</v>
      </c>
      <c r="AT25" s="7">
        <v>6711.36767578125</v>
      </c>
      <c r="AU25" s="7">
        <v>9169.5751953125</v>
      </c>
      <c r="AV25" s="7">
        <v>44029.578125</v>
      </c>
      <c r="AW25" s="7">
        <v>67469.0703125</v>
      </c>
      <c r="AX25" s="7">
        <v>112832.53125</v>
      </c>
      <c r="AY25" s="7">
        <v>12711.21484375</v>
      </c>
      <c r="AZ25" s="7">
        <v>48174.44921875</v>
      </c>
      <c r="BA25" s="7">
        <v>161380.171875</v>
      </c>
      <c r="BB25" s="7">
        <v>0</v>
      </c>
      <c r="BC25" s="7">
        <v>12076.5439453125</v>
      </c>
      <c r="BD25" s="7">
        <v>14083.1103515625</v>
      </c>
      <c r="BE25" s="7">
        <v>0</v>
      </c>
      <c r="BF25" s="7">
        <v>15660.1767578125</v>
      </c>
      <c r="BG25" s="7">
        <v>23613.66796875</v>
      </c>
      <c r="BH25" s="7">
        <v>34221.0078125</v>
      </c>
      <c r="BI25" s="7">
        <v>38195.71484375</v>
      </c>
      <c r="BJ25" s="7">
        <v>41336.59375</v>
      </c>
      <c r="BK25" s="7">
        <v>50129.046875</v>
      </c>
      <c r="BL25" s="7">
        <v>36692.81640625</v>
      </c>
      <c r="BM25" s="7">
        <v>29698.021484375</v>
      </c>
      <c r="BN25" s="7">
        <v>26952.6875</v>
      </c>
      <c r="BO25" s="7">
        <v>74376.3515625</v>
      </c>
      <c r="BP25" s="7">
        <v>32795.390625</v>
      </c>
      <c r="BQ25" s="7">
        <v>22455.591796875</v>
      </c>
      <c r="BR25" s="7">
        <v>20864.392578125</v>
      </c>
      <c r="BS25" s="7">
        <v>0</v>
      </c>
      <c r="BT25" s="7">
        <v>12952.64453125</v>
      </c>
      <c r="BU25" s="7">
        <v>0</v>
      </c>
      <c r="BV25" s="7">
        <v>17991.96484375</v>
      </c>
      <c r="BW25" s="7">
        <v>13974.783203125</v>
      </c>
      <c r="BX25" s="7">
        <v>0</v>
      </c>
      <c r="BY25" s="7">
        <v>42691.17578125</v>
      </c>
      <c r="BZ25" s="7">
        <v>27158.830078125</v>
      </c>
      <c r="CA25" s="7">
        <v>28627.33203125</v>
      </c>
      <c r="CB25" s="7">
        <v>17093.30859375</v>
      </c>
      <c r="CC25" s="7">
        <v>175347.03125</v>
      </c>
      <c r="CD25" s="7">
        <v>117335.71875</v>
      </c>
      <c r="CE25" s="7">
        <v>432284.15625</v>
      </c>
      <c r="CF25" s="7">
        <v>119773.3984375</v>
      </c>
      <c r="CG25" s="7">
        <v>165422.953125</v>
      </c>
      <c r="CH25" s="7">
        <v>154985.671875</v>
      </c>
      <c r="CI25" s="7">
        <v>274502.125</v>
      </c>
      <c r="CJ25" s="7">
        <v>247598.140625</v>
      </c>
      <c r="CK25" s="7">
        <v>652450.0625</v>
      </c>
      <c r="CL25" s="7">
        <v>230792.5625</v>
      </c>
      <c r="CM25" s="7">
        <v>1351002.125</v>
      </c>
      <c r="CN25" s="7">
        <v>205607.3125</v>
      </c>
      <c r="CO25" s="7">
        <v>114108.828125</v>
      </c>
      <c r="CP25" s="7">
        <v>631988.25</v>
      </c>
      <c r="CQ25" s="7">
        <v>127012.53125</v>
      </c>
      <c r="CR25" s="7">
        <v>108975.984375</v>
      </c>
      <c r="CS25" s="7">
        <v>375337.90625</v>
      </c>
      <c r="CT25" s="7">
        <v>195078.359375</v>
      </c>
      <c r="CU25" s="7">
        <v>90401.7421875</v>
      </c>
      <c r="CV25" s="7">
        <v>297418.09375</v>
      </c>
      <c r="CW25" s="7">
        <v>261581.078125</v>
      </c>
      <c r="CX25" s="7">
        <v>180078.875</v>
      </c>
      <c r="CY25" s="7">
        <v>99591.1953125</v>
      </c>
      <c r="CZ25" s="7">
        <v>234419.796875</v>
      </c>
      <c r="DA25" s="7">
        <v>491493.8125</v>
      </c>
      <c r="DB25" s="7">
        <v>454479.8125</v>
      </c>
      <c r="DC25" s="7">
        <v>1752630</v>
      </c>
      <c r="DD25" s="7">
        <v>313340.9375</v>
      </c>
      <c r="DE25" s="7">
        <v>173262.296875</v>
      </c>
      <c r="DF25" s="7">
        <v>245601.0625</v>
      </c>
      <c r="DG25" s="7">
        <v>137388.59375</v>
      </c>
      <c r="DH25" s="7">
        <v>67430.8046875</v>
      </c>
    </row>
    <row r="26" spans="1:112" ht="12" customHeight="1" x14ac:dyDescent="0.2">
      <c r="A26" s="7">
        <v>62</v>
      </c>
      <c r="B26" s="7" t="s">
        <v>1046</v>
      </c>
      <c r="C26" s="7" t="s">
        <v>961</v>
      </c>
      <c r="D26" s="7" t="s">
        <v>1047</v>
      </c>
      <c r="E26" s="7"/>
      <c r="F26" s="7"/>
      <c r="G26" s="7" t="s">
        <v>1048</v>
      </c>
      <c r="H26" s="7" t="s">
        <v>379</v>
      </c>
      <c r="I26" s="7">
        <v>129.042593084</v>
      </c>
      <c r="J26" s="7" t="s">
        <v>1049</v>
      </c>
      <c r="K26" s="16">
        <v>1</v>
      </c>
      <c r="L26" s="16">
        <v>1</v>
      </c>
      <c r="M26" s="16">
        <f t="shared" si="0"/>
        <v>1</v>
      </c>
      <c r="N26" s="16">
        <f t="shared" si="1"/>
        <v>3</v>
      </c>
      <c r="O26" s="16" t="str">
        <f t="shared" si="2"/>
        <v>Level 1+</v>
      </c>
      <c r="P26" s="16"/>
      <c r="Q26" s="16"/>
      <c r="R26" s="16" t="s">
        <v>991</v>
      </c>
      <c r="S26" s="16" t="s">
        <v>964</v>
      </c>
      <c r="T26" s="21">
        <v>136972064</v>
      </c>
      <c r="U26" s="18" t="s">
        <v>822</v>
      </c>
      <c r="V26" s="18">
        <v>11.52844522</v>
      </c>
      <c r="W26" s="18" t="s">
        <v>825</v>
      </c>
      <c r="X26" s="18">
        <v>11.48</v>
      </c>
      <c r="Y26" s="18">
        <v>2</v>
      </c>
      <c r="Z26" s="18" t="s">
        <v>1050</v>
      </c>
      <c r="AA26" s="22">
        <v>0.98780000000000001</v>
      </c>
      <c r="AB26" s="18" t="s">
        <v>382</v>
      </c>
      <c r="AC26" s="18">
        <v>128.03530000000001</v>
      </c>
      <c r="AD26" s="18">
        <v>128.03399999999999</v>
      </c>
      <c r="AE26" s="22">
        <v>1.2999999999999999E-3</v>
      </c>
      <c r="AF26" s="22">
        <v>10.185</v>
      </c>
      <c r="AG26" s="18">
        <v>11.36</v>
      </c>
      <c r="AH26" s="18">
        <v>11.82</v>
      </c>
      <c r="AI26" s="18">
        <v>11.53</v>
      </c>
      <c r="AJ26" s="18">
        <v>11.54</v>
      </c>
      <c r="AK26" s="22">
        <v>0.01</v>
      </c>
      <c r="AL26" s="7" t="s">
        <v>1046</v>
      </c>
      <c r="AM26" s="7" t="s">
        <v>1051</v>
      </c>
      <c r="AN26" s="7">
        <v>6816.60009765625</v>
      </c>
      <c r="AO26" s="7">
        <v>0</v>
      </c>
      <c r="AP26" s="7">
        <v>5417.86669921875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179953.234375</v>
      </c>
      <c r="AW26" s="7">
        <v>381046.46875</v>
      </c>
      <c r="AX26" s="7">
        <v>337014.625</v>
      </c>
      <c r="AY26" s="7">
        <v>111664.640625</v>
      </c>
      <c r="AZ26" s="7">
        <v>199499.265625</v>
      </c>
      <c r="BA26" s="7">
        <v>485819.125</v>
      </c>
      <c r="BB26" s="7">
        <v>0</v>
      </c>
      <c r="BC26" s="7">
        <v>21798.779296875</v>
      </c>
      <c r="BD26" s="7">
        <v>0</v>
      </c>
      <c r="BE26" s="7">
        <v>0</v>
      </c>
      <c r="BF26" s="7">
        <v>18050.58984375</v>
      </c>
      <c r="BG26" s="7">
        <v>23099.3203125</v>
      </c>
      <c r="BH26" s="7">
        <v>268048.4375</v>
      </c>
      <c r="BI26" s="7">
        <v>242680.5</v>
      </c>
      <c r="BJ26" s="7">
        <v>142539.03125</v>
      </c>
      <c r="BK26" s="7">
        <v>249936.4375</v>
      </c>
      <c r="BL26" s="7">
        <v>138369.765625</v>
      </c>
      <c r="BM26" s="7">
        <v>567435.25</v>
      </c>
      <c r="BN26" s="7">
        <v>109658.953125</v>
      </c>
      <c r="BO26" s="7">
        <v>184488.90625</v>
      </c>
      <c r="BP26" s="7">
        <v>234999.5</v>
      </c>
      <c r="BQ26" s="7">
        <v>174294.265625</v>
      </c>
      <c r="BR26" s="7">
        <v>36155.26171875</v>
      </c>
      <c r="BS26" s="7">
        <v>13056.4462890625</v>
      </c>
      <c r="BT26" s="7">
        <v>15917.9970703125</v>
      </c>
      <c r="BU26" s="7">
        <v>53367.125</v>
      </c>
      <c r="BV26" s="7">
        <v>13162.970703125</v>
      </c>
      <c r="BW26" s="7">
        <v>14179.1767578125</v>
      </c>
      <c r="BX26" s="7">
        <v>0</v>
      </c>
      <c r="BY26" s="7">
        <v>227403.546875</v>
      </c>
      <c r="BZ26" s="7">
        <v>50243.24609375</v>
      </c>
      <c r="CA26" s="7">
        <v>320257.46875</v>
      </c>
      <c r="CB26" s="7">
        <v>61141.94140625</v>
      </c>
      <c r="CC26" s="7">
        <v>125680.1484375</v>
      </c>
      <c r="CD26" s="7">
        <v>70221.1953125</v>
      </c>
      <c r="CE26" s="7">
        <v>622503.4375</v>
      </c>
      <c r="CF26" s="7">
        <v>28527.041015625</v>
      </c>
      <c r="CG26" s="7">
        <v>43498.31640625</v>
      </c>
      <c r="CH26" s="7">
        <v>87630.125</v>
      </c>
      <c r="CI26" s="7">
        <v>514381.875</v>
      </c>
      <c r="CJ26" s="7">
        <v>829457.0625</v>
      </c>
      <c r="CK26" s="7">
        <v>2307293.5</v>
      </c>
      <c r="CL26" s="7">
        <v>262832.4375</v>
      </c>
      <c r="CM26" s="7">
        <v>1372518.75</v>
      </c>
      <c r="CN26" s="7">
        <v>446688.625</v>
      </c>
      <c r="CO26" s="7">
        <v>567360.0625</v>
      </c>
      <c r="CP26" s="7">
        <v>4768695</v>
      </c>
      <c r="CQ26" s="7">
        <v>240252.484375</v>
      </c>
      <c r="CR26" s="7">
        <v>302581.75</v>
      </c>
      <c r="CS26" s="7">
        <v>1578278.25</v>
      </c>
      <c r="CT26" s="7">
        <v>192531.75</v>
      </c>
      <c r="CU26" s="7">
        <v>44672.4375</v>
      </c>
      <c r="CV26" s="7">
        <v>280918.71875</v>
      </c>
      <c r="CW26" s="7">
        <v>235926.4375</v>
      </c>
      <c r="CX26" s="7">
        <v>164793.46875</v>
      </c>
      <c r="CY26" s="7">
        <v>90717.0859375</v>
      </c>
      <c r="CZ26" s="7">
        <v>543605.5625</v>
      </c>
      <c r="DA26" s="7">
        <v>1642343.25</v>
      </c>
      <c r="DB26" s="7">
        <v>1587617.375</v>
      </c>
      <c r="DC26" s="7">
        <v>3314936.25</v>
      </c>
      <c r="DD26" s="7">
        <v>932905.8125</v>
      </c>
      <c r="DE26" s="7">
        <v>1749962.5</v>
      </c>
      <c r="DF26" s="7">
        <v>734252.25</v>
      </c>
      <c r="DG26" s="7">
        <v>4554029.5</v>
      </c>
      <c r="DH26" s="7">
        <v>526990.0625</v>
      </c>
    </row>
    <row r="27" spans="1:112" ht="12" customHeight="1" x14ac:dyDescent="0.2">
      <c r="A27" s="15">
        <v>4</v>
      </c>
      <c r="B27" s="7" t="s">
        <v>409</v>
      </c>
      <c r="C27" s="7" t="s">
        <v>961</v>
      </c>
      <c r="D27" s="7" t="s">
        <v>409</v>
      </c>
      <c r="E27" s="7"/>
      <c r="F27" s="7"/>
      <c r="G27" s="7" t="s">
        <v>410</v>
      </c>
      <c r="H27" s="7" t="s">
        <v>342</v>
      </c>
      <c r="I27" s="15">
        <v>297.08956033999999</v>
      </c>
      <c r="J27" s="7" t="s">
        <v>411</v>
      </c>
      <c r="K27" s="16">
        <v>1</v>
      </c>
      <c r="L27" s="16">
        <v>1</v>
      </c>
      <c r="M27" s="16">
        <f t="shared" si="0"/>
        <v>1</v>
      </c>
      <c r="N27" s="16">
        <f t="shared" si="1"/>
        <v>3</v>
      </c>
      <c r="O27" s="16" t="str">
        <f t="shared" si="2"/>
        <v>Level 1+</v>
      </c>
      <c r="P27" s="16"/>
      <c r="Q27" s="16"/>
      <c r="R27" s="16"/>
      <c r="S27" s="16" t="s">
        <v>964</v>
      </c>
      <c r="T27" s="17">
        <v>88056296</v>
      </c>
      <c r="U27" s="18" t="s">
        <v>952</v>
      </c>
      <c r="V27" s="19">
        <v>1.6126043409999999</v>
      </c>
      <c r="W27" s="18" t="s">
        <v>912</v>
      </c>
      <c r="X27" s="19">
        <v>1.63</v>
      </c>
      <c r="Y27" s="19">
        <v>6</v>
      </c>
      <c r="Z27" s="18" t="s">
        <v>1052</v>
      </c>
      <c r="AA27" s="20">
        <v>0.92310000000000003</v>
      </c>
      <c r="AB27" s="18" t="s">
        <v>345</v>
      </c>
      <c r="AC27" s="19">
        <v>298.09690000000001</v>
      </c>
      <c r="AD27" s="19">
        <v>298.09609999999998</v>
      </c>
      <c r="AE27" s="20">
        <v>8.0000000000000004E-4</v>
      </c>
      <c r="AF27" s="20">
        <v>2.6046999999999998</v>
      </c>
      <c r="AG27" s="19">
        <v>1.56</v>
      </c>
      <c r="AH27" s="19">
        <v>1.75</v>
      </c>
      <c r="AI27" s="19">
        <v>1.61</v>
      </c>
      <c r="AJ27" s="19">
        <v>1.64</v>
      </c>
      <c r="AK27" s="20">
        <v>0.02</v>
      </c>
      <c r="AL27" s="7" t="s">
        <v>409</v>
      </c>
      <c r="AM27" s="7" t="s">
        <v>1053</v>
      </c>
      <c r="AN27" s="7">
        <v>23394.111328125</v>
      </c>
      <c r="AO27" s="7">
        <v>8559.326171875</v>
      </c>
      <c r="AP27" s="7">
        <v>49457.6640625</v>
      </c>
      <c r="AQ27" s="7">
        <v>38834.20703125</v>
      </c>
      <c r="AR27" s="7">
        <v>0</v>
      </c>
      <c r="AS27" s="7">
        <v>29989.443359375</v>
      </c>
      <c r="AT27" s="7">
        <v>5939.54052734375</v>
      </c>
      <c r="AU27" s="7">
        <v>0</v>
      </c>
      <c r="AV27" s="7">
        <v>2837367.5</v>
      </c>
      <c r="AW27" s="7">
        <v>8018147.5</v>
      </c>
      <c r="AX27" s="7">
        <v>3697973.5</v>
      </c>
      <c r="AY27" s="7">
        <v>2610461</v>
      </c>
      <c r="AZ27" s="7">
        <v>12253318</v>
      </c>
      <c r="BA27" s="7">
        <v>5500728</v>
      </c>
      <c r="BB27" s="7">
        <v>16023482</v>
      </c>
      <c r="BC27" s="7">
        <v>62837664</v>
      </c>
      <c r="BD27" s="7">
        <v>45372596</v>
      </c>
      <c r="BE27" s="7">
        <v>16342796</v>
      </c>
      <c r="BF27" s="7">
        <v>15430214</v>
      </c>
      <c r="BG27" s="7">
        <v>86537912</v>
      </c>
      <c r="BH27" s="7">
        <v>59967968</v>
      </c>
      <c r="BI27" s="7">
        <v>60420424</v>
      </c>
      <c r="BJ27" s="7">
        <v>54566264</v>
      </c>
      <c r="BK27" s="7">
        <v>60393648</v>
      </c>
      <c r="BL27" s="7">
        <v>58788864</v>
      </c>
      <c r="BM27" s="7">
        <v>2348041</v>
      </c>
      <c r="BN27" s="7">
        <v>2898585.5</v>
      </c>
      <c r="BO27" s="7">
        <v>11105515</v>
      </c>
      <c r="BP27" s="7">
        <v>4821117.5</v>
      </c>
      <c r="BQ27" s="7">
        <v>1556458.75</v>
      </c>
      <c r="BR27" s="7">
        <v>75362608</v>
      </c>
      <c r="BS27" s="7">
        <v>16818372</v>
      </c>
      <c r="BT27" s="7">
        <v>58730208</v>
      </c>
      <c r="BU27" s="7">
        <v>9757348</v>
      </c>
      <c r="BV27" s="7">
        <v>74004680</v>
      </c>
      <c r="BW27" s="7">
        <v>41306956</v>
      </c>
      <c r="BX27" s="7">
        <v>18113740</v>
      </c>
      <c r="BY27" s="7">
        <v>61086648</v>
      </c>
      <c r="BZ27" s="7">
        <v>11894191</v>
      </c>
      <c r="CA27" s="7">
        <v>62745684</v>
      </c>
      <c r="CB27" s="7">
        <v>15561146</v>
      </c>
      <c r="CC27" s="7">
        <v>924372.6875</v>
      </c>
      <c r="CD27" s="7">
        <v>1750128.125</v>
      </c>
      <c r="CE27" s="7">
        <v>4304532</v>
      </c>
      <c r="CF27" s="7">
        <v>1097838.875</v>
      </c>
      <c r="CG27" s="7">
        <v>4212296</v>
      </c>
      <c r="CH27" s="7">
        <v>311615.96875</v>
      </c>
      <c r="CI27" s="7">
        <v>11552789</v>
      </c>
      <c r="CJ27" s="7">
        <v>15454863</v>
      </c>
      <c r="CK27" s="7">
        <v>39117620</v>
      </c>
      <c r="CL27" s="7">
        <v>11466943</v>
      </c>
      <c r="CM27" s="7">
        <v>33268228</v>
      </c>
      <c r="CN27" s="7">
        <v>13621629</v>
      </c>
      <c r="CO27" s="7">
        <v>5670587.5</v>
      </c>
      <c r="CP27" s="7">
        <v>23619634</v>
      </c>
      <c r="CQ27" s="7">
        <v>5165470.5</v>
      </c>
      <c r="CR27" s="7">
        <v>4220463</v>
      </c>
      <c r="CS27" s="7">
        <v>11243048</v>
      </c>
      <c r="CT27" s="7">
        <v>984390.25</v>
      </c>
      <c r="CU27" s="7">
        <v>1442605.75</v>
      </c>
      <c r="CV27" s="7">
        <v>5820368.5</v>
      </c>
      <c r="CW27" s="7">
        <v>6126502.5</v>
      </c>
      <c r="CX27" s="7">
        <v>1224889.25</v>
      </c>
      <c r="CY27" s="7">
        <v>612400.6875</v>
      </c>
      <c r="CZ27" s="7">
        <v>15342401</v>
      </c>
      <c r="DA27" s="7">
        <v>18276908</v>
      </c>
      <c r="DB27" s="7">
        <v>40882180</v>
      </c>
      <c r="DC27" s="7">
        <v>48728268</v>
      </c>
      <c r="DD27" s="7">
        <v>34804796</v>
      </c>
      <c r="DE27" s="7">
        <v>16383901</v>
      </c>
      <c r="DF27" s="7">
        <v>17678126</v>
      </c>
      <c r="DG27" s="7">
        <v>9824663</v>
      </c>
      <c r="DH27" s="7">
        <v>4983481</v>
      </c>
    </row>
    <row r="28" spans="1:112" ht="12" customHeight="1" x14ac:dyDescent="0.2">
      <c r="A28" s="15">
        <v>10</v>
      </c>
      <c r="B28" s="7" t="s">
        <v>421</v>
      </c>
      <c r="C28" s="7" t="s">
        <v>961</v>
      </c>
      <c r="D28" s="7" t="s">
        <v>421</v>
      </c>
      <c r="E28" s="7"/>
      <c r="F28" s="7"/>
      <c r="G28" s="7" t="s">
        <v>422</v>
      </c>
      <c r="H28" s="7" t="s">
        <v>342</v>
      </c>
      <c r="I28" s="15">
        <v>135.05449515999999</v>
      </c>
      <c r="J28" s="7" t="s">
        <v>423</v>
      </c>
      <c r="K28" s="16">
        <v>1</v>
      </c>
      <c r="L28" s="16">
        <v>1</v>
      </c>
      <c r="M28" s="16">
        <f t="shared" si="0"/>
        <v>1</v>
      </c>
      <c r="N28" s="16">
        <f t="shared" si="1"/>
        <v>3</v>
      </c>
      <c r="O28" s="16" t="str">
        <f t="shared" si="2"/>
        <v>Level 1+</v>
      </c>
      <c r="P28" s="16"/>
      <c r="Q28" s="16"/>
      <c r="R28" s="16"/>
      <c r="S28" s="16" t="s">
        <v>964</v>
      </c>
      <c r="T28" s="17">
        <v>1817902208</v>
      </c>
      <c r="U28" s="18" t="s">
        <v>900</v>
      </c>
      <c r="V28" s="19">
        <v>2.5188496589999998</v>
      </c>
      <c r="W28" s="18" t="s">
        <v>943</v>
      </c>
      <c r="X28" s="19">
        <v>2.78</v>
      </c>
      <c r="Y28" s="19">
        <v>4</v>
      </c>
      <c r="Z28" s="18" t="s">
        <v>1054</v>
      </c>
      <c r="AA28" s="20">
        <v>0.95179999999999998</v>
      </c>
      <c r="AB28" s="18" t="s">
        <v>345</v>
      </c>
      <c r="AC28" s="19">
        <v>136.06180000000001</v>
      </c>
      <c r="AD28" s="19">
        <v>136.0615</v>
      </c>
      <c r="AE28" s="20">
        <v>2.9999999999999997E-4</v>
      </c>
      <c r="AF28" s="20">
        <v>2.4941</v>
      </c>
      <c r="AG28" s="19">
        <v>2.4300000000000002</v>
      </c>
      <c r="AH28" s="19">
        <v>2.93</v>
      </c>
      <c r="AI28" s="19">
        <v>2.52</v>
      </c>
      <c r="AJ28" s="19">
        <v>2.68</v>
      </c>
      <c r="AK28" s="20">
        <v>0.16</v>
      </c>
      <c r="AL28" s="7" t="s">
        <v>421</v>
      </c>
      <c r="AM28" s="7" t="s">
        <v>1055</v>
      </c>
      <c r="AN28" s="7">
        <v>753364.75</v>
      </c>
      <c r="AO28" s="7">
        <v>15426.3759765625</v>
      </c>
      <c r="AP28" s="7">
        <v>722426.5625</v>
      </c>
      <c r="AQ28" s="7">
        <v>963769.5</v>
      </c>
      <c r="AR28" s="7">
        <v>37644.6015625</v>
      </c>
      <c r="AS28" s="7">
        <v>1122157.75</v>
      </c>
      <c r="AT28" s="7">
        <v>35733.546875</v>
      </c>
      <c r="AU28" s="7">
        <v>845113.1875</v>
      </c>
      <c r="AV28" s="7">
        <v>705643.1875</v>
      </c>
      <c r="AW28" s="7">
        <v>6456996.5</v>
      </c>
      <c r="AX28" s="7">
        <v>3490601.25</v>
      </c>
      <c r="AY28" s="7">
        <v>108211.1015625</v>
      </c>
      <c r="AZ28" s="7">
        <v>1606768.625</v>
      </c>
      <c r="BA28" s="7">
        <v>9892045</v>
      </c>
      <c r="BB28" s="7">
        <v>103732.765625</v>
      </c>
      <c r="BC28" s="7">
        <v>910418</v>
      </c>
      <c r="BD28" s="7">
        <v>1783444.5</v>
      </c>
      <c r="BE28" s="7">
        <v>96325.0703125</v>
      </c>
      <c r="BF28" s="7">
        <v>115694.7109375</v>
      </c>
      <c r="BG28" s="7">
        <v>1050525.875</v>
      </c>
      <c r="BH28" s="7">
        <v>654567.6875</v>
      </c>
      <c r="BI28" s="7">
        <v>555932.8125</v>
      </c>
      <c r="BJ28" s="7">
        <v>1106914.375</v>
      </c>
      <c r="BK28" s="7">
        <v>1312755.875</v>
      </c>
      <c r="BL28" s="7">
        <v>904349.375</v>
      </c>
      <c r="BM28" s="7">
        <v>444868.65625</v>
      </c>
      <c r="BN28" s="7">
        <v>135331.421875</v>
      </c>
      <c r="BO28" s="7">
        <v>3626171.5</v>
      </c>
      <c r="BP28" s="7">
        <v>616144.5</v>
      </c>
      <c r="BQ28" s="7">
        <v>241189.65625</v>
      </c>
      <c r="BR28" s="7">
        <v>2647053.75</v>
      </c>
      <c r="BS28" s="7">
        <v>73151.7578125</v>
      </c>
      <c r="BT28" s="7">
        <v>1879509.125</v>
      </c>
      <c r="BU28" s="7">
        <v>199715.296875</v>
      </c>
      <c r="BV28" s="7">
        <v>1051639.875</v>
      </c>
      <c r="BW28" s="7">
        <v>1228925.25</v>
      </c>
      <c r="BX28" s="7">
        <v>81451.28125</v>
      </c>
      <c r="BY28" s="7">
        <v>1047674.0625</v>
      </c>
      <c r="BZ28" s="7">
        <v>82093.59375</v>
      </c>
      <c r="CA28" s="7">
        <v>2382342.5</v>
      </c>
      <c r="CB28" s="7">
        <v>91392.296875</v>
      </c>
      <c r="CC28" s="7">
        <v>709788.4375</v>
      </c>
      <c r="CD28" s="7">
        <v>178703.890625</v>
      </c>
      <c r="CE28" s="7">
        <v>2541925.5</v>
      </c>
      <c r="CF28" s="7">
        <v>97140.2734375</v>
      </c>
      <c r="CG28" s="7">
        <v>733540</v>
      </c>
      <c r="CH28" s="7">
        <v>168751.359375</v>
      </c>
      <c r="CI28" s="7">
        <v>184712.5</v>
      </c>
      <c r="CJ28" s="7">
        <v>341616</v>
      </c>
      <c r="CK28" s="7">
        <v>630065.5</v>
      </c>
      <c r="CL28" s="7">
        <v>190458.0625</v>
      </c>
      <c r="CM28" s="7">
        <v>964364.1875</v>
      </c>
      <c r="CN28" s="7">
        <v>232276.75</v>
      </c>
      <c r="CO28" s="7">
        <v>1336796.875</v>
      </c>
      <c r="CP28" s="7">
        <v>2006490.5</v>
      </c>
      <c r="CQ28" s="7">
        <v>858483.375</v>
      </c>
      <c r="CR28" s="7">
        <v>794660.625</v>
      </c>
      <c r="CS28" s="7">
        <v>1464602.625</v>
      </c>
      <c r="CT28" s="7">
        <v>300032.53125</v>
      </c>
      <c r="CU28" s="7">
        <v>119399.953125</v>
      </c>
      <c r="CV28" s="7">
        <v>1463914.25</v>
      </c>
      <c r="CW28" s="7">
        <v>991927.375</v>
      </c>
      <c r="CX28" s="7">
        <v>638694.8125</v>
      </c>
      <c r="CY28" s="7">
        <v>115904.265625</v>
      </c>
      <c r="CZ28" s="7">
        <v>166669.859375</v>
      </c>
      <c r="DA28" s="7">
        <v>272665.15625</v>
      </c>
      <c r="DB28" s="7">
        <v>752116</v>
      </c>
      <c r="DC28" s="7">
        <v>1113802.125</v>
      </c>
      <c r="DD28" s="7">
        <v>576028.875</v>
      </c>
      <c r="DE28" s="7">
        <v>1303390</v>
      </c>
      <c r="DF28" s="7">
        <v>1288547.125</v>
      </c>
      <c r="DG28" s="7">
        <v>1636409.625</v>
      </c>
      <c r="DH28" s="7">
        <v>889432.25</v>
      </c>
    </row>
    <row r="29" spans="1:112" ht="12" customHeight="1" x14ac:dyDescent="0.2">
      <c r="A29" s="15">
        <v>14</v>
      </c>
      <c r="B29" s="7" t="s">
        <v>428</v>
      </c>
      <c r="C29" s="7" t="s">
        <v>961</v>
      </c>
      <c r="D29" s="7" t="s">
        <v>428</v>
      </c>
      <c r="E29" s="7"/>
      <c r="F29" s="7"/>
      <c r="G29" s="7" t="s">
        <v>353</v>
      </c>
      <c r="H29" s="7" t="s">
        <v>342</v>
      </c>
      <c r="I29" s="15">
        <v>267.096753896</v>
      </c>
      <c r="J29" s="7" t="s">
        <v>429</v>
      </c>
      <c r="K29" s="16">
        <v>1</v>
      </c>
      <c r="L29" s="16">
        <v>1</v>
      </c>
      <c r="M29" s="16">
        <f t="shared" si="0"/>
        <v>1</v>
      </c>
      <c r="N29" s="16">
        <f t="shared" si="1"/>
        <v>3</v>
      </c>
      <c r="O29" s="16" t="str">
        <f t="shared" si="2"/>
        <v>Level 1+</v>
      </c>
      <c r="P29" s="16"/>
      <c r="Q29" s="16"/>
      <c r="R29" s="16"/>
      <c r="S29" s="16" t="s">
        <v>964</v>
      </c>
      <c r="T29" s="17">
        <v>2032779648</v>
      </c>
      <c r="U29" s="18" t="s">
        <v>935</v>
      </c>
      <c r="V29" s="19">
        <v>3.021739052</v>
      </c>
      <c r="W29" s="18" t="s">
        <v>897</v>
      </c>
      <c r="X29" s="19">
        <v>3.07</v>
      </c>
      <c r="Y29" s="19">
        <v>2</v>
      </c>
      <c r="Z29" s="18" t="s">
        <v>1056</v>
      </c>
      <c r="AA29" s="20">
        <v>0.9879</v>
      </c>
      <c r="AB29" s="18" t="s">
        <v>345</v>
      </c>
      <c r="AC29" s="19">
        <v>268.10410000000002</v>
      </c>
      <c r="AD29" s="19">
        <v>268.10329999999999</v>
      </c>
      <c r="AE29" s="20">
        <v>6.9999999999999999E-4</v>
      </c>
      <c r="AF29" s="20">
        <v>2.7589999999999999</v>
      </c>
      <c r="AG29" s="19">
        <v>2.69</v>
      </c>
      <c r="AH29" s="19">
        <v>3.31</v>
      </c>
      <c r="AI29" s="19">
        <v>3.02</v>
      </c>
      <c r="AJ29" s="19">
        <v>3.07</v>
      </c>
      <c r="AK29" s="20">
        <v>0.05</v>
      </c>
      <c r="AL29" s="7" t="s">
        <v>428</v>
      </c>
      <c r="AM29" s="7" t="s">
        <v>1057</v>
      </c>
      <c r="AN29" s="7">
        <v>753364.75</v>
      </c>
      <c r="AO29" s="7">
        <v>15426.3759765625</v>
      </c>
      <c r="AP29" s="7">
        <v>722426.5625</v>
      </c>
      <c r="AQ29" s="7">
        <v>963769.5</v>
      </c>
      <c r="AR29" s="7">
        <v>37644.6015625</v>
      </c>
      <c r="AS29" s="7">
        <v>1122157.75</v>
      </c>
      <c r="AT29" s="7">
        <v>35733.546875</v>
      </c>
      <c r="AU29" s="7">
        <v>845113.1875</v>
      </c>
      <c r="AV29" s="7">
        <v>705643.1875</v>
      </c>
      <c r="AW29" s="7">
        <v>6456996.5</v>
      </c>
      <c r="AX29" s="7">
        <v>3490601.25</v>
      </c>
      <c r="AY29" s="7">
        <v>108211.1015625</v>
      </c>
      <c r="AZ29" s="7">
        <v>1606768.625</v>
      </c>
      <c r="BA29" s="7">
        <v>9892045</v>
      </c>
      <c r="BB29" s="7">
        <v>103732.765625</v>
      </c>
      <c r="BC29" s="7">
        <v>910418</v>
      </c>
      <c r="BD29" s="7">
        <v>1783444.5</v>
      </c>
      <c r="BE29" s="7">
        <v>96325.0703125</v>
      </c>
      <c r="BF29" s="7">
        <v>115694.7109375</v>
      </c>
      <c r="BG29" s="7">
        <v>1050525.875</v>
      </c>
      <c r="BH29" s="7">
        <v>654567.6875</v>
      </c>
      <c r="BI29" s="7">
        <v>555932.8125</v>
      </c>
      <c r="BJ29" s="7">
        <v>1106914.375</v>
      </c>
      <c r="BK29" s="7">
        <v>1312755.875</v>
      </c>
      <c r="BL29" s="7">
        <v>904349.375</v>
      </c>
      <c r="BM29" s="7">
        <v>444868.65625</v>
      </c>
      <c r="BN29" s="7">
        <v>135331.421875</v>
      </c>
      <c r="BO29" s="7">
        <v>3626171.5</v>
      </c>
      <c r="BP29" s="7">
        <v>616144.5</v>
      </c>
      <c r="BQ29" s="7">
        <v>241189.65625</v>
      </c>
      <c r="BR29" s="7">
        <v>2647053.75</v>
      </c>
      <c r="BS29" s="7">
        <v>73151.7578125</v>
      </c>
      <c r="BT29" s="7">
        <v>1879509.125</v>
      </c>
      <c r="BU29" s="7">
        <v>199715.296875</v>
      </c>
      <c r="BV29" s="7">
        <v>1051639.875</v>
      </c>
      <c r="BW29" s="7">
        <v>1228925.25</v>
      </c>
      <c r="BX29" s="7">
        <v>81451.28125</v>
      </c>
      <c r="BY29" s="7">
        <v>1047674.0625</v>
      </c>
      <c r="BZ29" s="7">
        <v>82093.59375</v>
      </c>
      <c r="CA29" s="7">
        <v>2382342.5</v>
      </c>
      <c r="CB29" s="7">
        <v>91392.296875</v>
      </c>
      <c r="CC29" s="7">
        <v>709788.4375</v>
      </c>
      <c r="CD29" s="7">
        <v>178703.890625</v>
      </c>
      <c r="CE29" s="7">
        <v>2541925.5</v>
      </c>
      <c r="CF29" s="7">
        <v>97140.2734375</v>
      </c>
      <c r="CG29" s="7">
        <v>733540</v>
      </c>
      <c r="CH29" s="7">
        <v>168751.359375</v>
      </c>
      <c r="CI29" s="7">
        <v>184712.5</v>
      </c>
      <c r="CJ29" s="7">
        <v>341616</v>
      </c>
      <c r="CK29" s="7">
        <v>630065.5</v>
      </c>
      <c r="CL29" s="7">
        <v>190458.0625</v>
      </c>
      <c r="CM29" s="7">
        <v>964364.1875</v>
      </c>
      <c r="CN29" s="7">
        <v>232276.75</v>
      </c>
      <c r="CO29" s="7">
        <v>1336796.875</v>
      </c>
      <c r="CP29" s="7">
        <v>2006490.5</v>
      </c>
      <c r="CQ29" s="7">
        <v>858483.375</v>
      </c>
      <c r="CR29" s="7">
        <v>794660.625</v>
      </c>
      <c r="CS29" s="7">
        <v>1464602.625</v>
      </c>
      <c r="CT29" s="7">
        <v>300032.53125</v>
      </c>
      <c r="CU29" s="7">
        <v>119399.953125</v>
      </c>
      <c r="CV29" s="7">
        <v>1463914.25</v>
      </c>
      <c r="CW29" s="7">
        <v>991927.375</v>
      </c>
      <c r="CX29" s="7">
        <v>638694.8125</v>
      </c>
      <c r="CY29" s="7">
        <v>115904.265625</v>
      </c>
      <c r="CZ29" s="7">
        <v>166669.859375</v>
      </c>
      <c r="DA29" s="7">
        <v>272665.15625</v>
      </c>
      <c r="DB29" s="7">
        <v>752116</v>
      </c>
      <c r="DC29" s="7">
        <v>1113802.125</v>
      </c>
      <c r="DD29" s="7">
        <v>576028.875</v>
      </c>
      <c r="DE29" s="7">
        <v>1303390</v>
      </c>
      <c r="DF29" s="7">
        <v>1288547.125</v>
      </c>
      <c r="DG29" s="7">
        <v>1636409.625</v>
      </c>
      <c r="DH29" s="7">
        <v>889432.25</v>
      </c>
    </row>
    <row r="30" spans="1:112" ht="12" customHeight="1" x14ac:dyDescent="0.2">
      <c r="A30" s="15">
        <v>85</v>
      </c>
      <c r="B30" s="7" t="s">
        <v>1058</v>
      </c>
      <c r="C30" s="7" t="s">
        <v>961</v>
      </c>
      <c r="D30" s="7" t="s">
        <v>1058</v>
      </c>
      <c r="E30" s="7"/>
      <c r="F30" s="7"/>
      <c r="G30" s="7" t="s">
        <v>1059</v>
      </c>
      <c r="H30" s="7" t="s">
        <v>342</v>
      </c>
      <c r="I30" s="15">
        <v>347.06308441800002</v>
      </c>
      <c r="J30" s="7" t="s">
        <v>1060</v>
      </c>
      <c r="K30" s="16">
        <v>1</v>
      </c>
      <c r="L30" s="16">
        <v>1</v>
      </c>
      <c r="M30" s="16">
        <f t="shared" si="0"/>
        <v>1</v>
      </c>
      <c r="N30" s="16">
        <f t="shared" si="1"/>
        <v>3</v>
      </c>
      <c r="O30" s="16" t="str">
        <f t="shared" si="2"/>
        <v>Level 1+</v>
      </c>
      <c r="P30" s="16"/>
      <c r="Q30" s="16"/>
      <c r="R30" s="16"/>
      <c r="S30" s="16" t="s">
        <v>964</v>
      </c>
      <c r="T30" s="17">
        <v>16147703</v>
      </c>
      <c r="U30" s="18" t="s">
        <v>933</v>
      </c>
      <c r="V30" s="19">
        <v>15.160099020000001</v>
      </c>
      <c r="W30" s="18" t="s">
        <v>933</v>
      </c>
      <c r="X30" s="19">
        <v>14.87</v>
      </c>
      <c r="Y30" s="19">
        <v>2</v>
      </c>
      <c r="Z30" s="18" t="s">
        <v>1061</v>
      </c>
      <c r="AA30" s="20">
        <v>0.89270000000000005</v>
      </c>
      <c r="AB30" s="18" t="s">
        <v>345</v>
      </c>
      <c r="AC30" s="19">
        <v>348.07040000000001</v>
      </c>
      <c r="AD30" s="19">
        <v>348.06979999999999</v>
      </c>
      <c r="AE30" s="20">
        <v>5.9999999999999995E-4</v>
      </c>
      <c r="AF30" s="20">
        <v>1.6849000000000001</v>
      </c>
      <c r="AG30" s="19">
        <v>14.83</v>
      </c>
      <c r="AH30" s="19">
        <v>15.36</v>
      </c>
      <c r="AI30" s="19">
        <v>15.16</v>
      </c>
      <c r="AJ30" s="19">
        <v>14.92</v>
      </c>
      <c r="AK30" s="20">
        <v>0.24</v>
      </c>
      <c r="AL30" s="7" t="s">
        <v>1058</v>
      </c>
      <c r="AM30" s="7" t="s">
        <v>1062</v>
      </c>
      <c r="AN30" s="7">
        <v>12643.390625</v>
      </c>
      <c r="AO30" s="7">
        <v>7722.5234375</v>
      </c>
      <c r="AP30" s="7">
        <v>9073.1640625</v>
      </c>
      <c r="AQ30" s="7">
        <v>0</v>
      </c>
      <c r="AR30" s="7">
        <v>8249.349609375</v>
      </c>
      <c r="AS30" s="7">
        <v>11342.8896484375</v>
      </c>
      <c r="AT30" s="7">
        <v>6744.12109375</v>
      </c>
      <c r="AU30" s="7">
        <v>0</v>
      </c>
      <c r="AV30" s="7">
        <v>19261.37109375</v>
      </c>
      <c r="AW30" s="7">
        <v>76834.09375</v>
      </c>
      <c r="AX30" s="7">
        <v>153991.96875</v>
      </c>
      <c r="AY30" s="7">
        <v>54525.62890625</v>
      </c>
      <c r="AZ30" s="7">
        <v>36377.6015625</v>
      </c>
      <c r="BA30" s="7">
        <v>113923.8203125</v>
      </c>
      <c r="BB30" s="7">
        <v>109759.515625</v>
      </c>
      <c r="BC30" s="7">
        <v>88564.46875</v>
      </c>
      <c r="BD30" s="7">
        <v>236567.40625</v>
      </c>
      <c r="BE30" s="7">
        <v>69030.0078125</v>
      </c>
      <c r="BF30" s="7">
        <v>78506.375</v>
      </c>
      <c r="BG30" s="7">
        <v>237215.140625</v>
      </c>
      <c r="BH30" s="7">
        <v>56462.48828125</v>
      </c>
      <c r="BI30" s="7">
        <v>96915.7734375</v>
      </c>
      <c r="BJ30" s="7">
        <v>47276.62109375</v>
      </c>
      <c r="BK30" s="7">
        <v>55256.734375</v>
      </c>
      <c r="BL30" s="7">
        <v>41706.390625</v>
      </c>
      <c r="BM30" s="7">
        <v>44956.2265625</v>
      </c>
      <c r="BN30" s="7">
        <v>15226.646484375</v>
      </c>
      <c r="BO30" s="7">
        <v>46942.59375</v>
      </c>
      <c r="BP30" s="7">
        <v>20945.435546875</v>
      </c>
      <c r="BQ30" s="7">
        <v>0</v>
      </c>
      <c r="BR30" s="7">
        <v>79683.703125</v>
      </c>
      <c r="BS30" s="7">
        <v>58945.73828125</v>
      </c>
      <c r="BT30" s="7">
        <v>90421.234375</v>
      </c>
      <c r="BU30" s="7">
        <v>23365.21875</v>
      </c>
      <c r="BV30" s="7">
        <v>58694.265625</v>
      </c>
      <c r="BW30" s="7">
        <v>65005.2421875</v>
      </c>
      <c r="BX30" s="7">
        <v>67319.3671875</v>
      </c>
      <c r="BY30" s="7">
        <v>46969.37109375</v>
      </c>
      <c r="BZ30" s="7">
        <v>50380.26171875</v>
      </c>
      <c r="CA30" s="7">
        <v>38102.90234375</v>
      </c>
      <c r="CB30" s="7">
        <v>35998.03515625</v>
      </c>
      <c r="CC30" s="7">
        <v>101949.765625</v>
      </c>
      <c r="CD30" s="7">
        <v>170502.140625</v>
      </c>
      <c r="CE30" s="7">
        <v>240806.5625</v>
      </c>
      <c r="CF30" s="7">
        <v>128483.1640625</v>
      </c>
      <c r="CG30" s="7">
        <v>171285.171875</v>
      </c>
      <c r="CH30" s="7">
        <v>71488.1640625</v>
      </c>
      <c r="CI30" s="7">
        <v>217808.28125</v>
      </c>
      <c r="CJ30" s="7">
        <v>226589.328125</v>
      </c>
      <c r="CK30" s="7">
        <v>244645.734375</v>
      </c>
      <c r="CL30" s="7">
        <v>168419.140625</v>
      </c>
      <c r="CM30" s="7">
        <v>398246.84375</v>
      </c>
      <c r="CN30" s="7">
        <v>222825.25</v>
      </c>
      <c r="CO30" s="7">
        <v>538769.5</v>
      </c>
      <c r="CP30" s="7">
        <v>1541624.625</v>
      </c>
      <c r="CQ30" s="7">
        <v>459763.21875</v>
      </c>
      <c r="CR30" s="7">
        <v>397269.1875</v>
      </c>
      <c r="CS30" s="7">
        <v>571203.4375</v>
      </c>
      <c r="CT30" s="7">
        <v>186580.6875</v>
      </c>
      <c r="CU30" s="7">
        <v>38247.1484375</v>
      </c>
      <c r="CV30" s="7">
        <v>116090.6796875</v>
      </c>
      <c r="CW30" s="7">
        <v>178582.34375</v>
      </c>
      <c r="CX30" s="7">
        <v>75005.4375</v>
      </c>
      <c r="CY30" s="7">
        <v>66253.5078125</v>
      </c>
      <c r="CZ30" s="7">
        <v>96719.4296875</v>
      </c>
      <c r="DA30" s="7">
        <v>182246.59375</v>
      </c>
      <c r="DB30" s="7">
        <v>203284.59375</v>
      </c>
      <c r="DC30" s="7">
        <v>363099.84375</v>
      </c>
      <c r="DD30" s="7">
        <v>124539.3828125</v>
      </c>
      <c r="DE30" s="7">
        <v>281398.375</v>
      </c>
      <c r="DF30" s="7">
        <v>280240.21875</v>
      </c>
      <c r="DG30" s="7">
        <v>736138.9375</v>
      </c>
      <c r="DH30" s="7">
        <v>449443.6875</v>
      </c>
    </row>
    <row r="31" spans="1:112" ht="12" customHeight="1" x14ac:dyDescent="0.2">
      <c r="A31" s="15">
        <v>101</v>
      </c>
      <c r="B31" s="7" t="s">
        <v>1063</v>
      </c>
      <c r="C31" s="7" t="s">
        <v>961</v>
      </c>
      <c r="D31" s="7" t="s">
        <v>1063</v>
      </c>
      <c r="E31" s="7"/>
      <c r="F31" s="7"/>
      <c r="G31" s="7" t="s">
        <v>1064</v>
      </c>
      <c r="H31" s="7" t="s">
        <v>342</v>
      </c>
      <c r="I31" s="15">
        <v>130.12184644800001</v>
      </c>
      <c r="J31" s="7" t="s">
        <v>1065</v>
      </c>
      <c r="K31" s="16">
        <v>1</v>
      </c>
      <c r="L31" s="16">
        <v>1</v>
      </c>
      <c r="M31" s="16">
        <f t="shared" si="0"/>
        <v>1</v>
      </c>
      <c r="N31" s="16">
        <f t="shared" si="1"/>
        <v>3</v>
      </c>
      <c r="O31" s="16" t="str">
        <f t="shared" si="2"/>
        <v>Level 1+</v>
      </c>
      <c r="P31" s="16"/>
      <c r="Q31" s="16"/>
      <c r="R31" s="16"/>
      <c r="S31" s="16" t="s">
        <v>964</v>
      </c>
      <c r="T31" s="17">
        <v>1009661056</v>
      </c>
      <c r="U31" s="18" t="s">
        <v>957</v>
      </c>
      <c r="V31" s="19">
        <v>16.963052130000001</v>
      </c>
      <c r="W31" s="18" t="s">
        <v>916</v>
      </c>
      <c r="X31" s="19">
        <v>17.09</v>
      </c>
      <c r="Y31" s="19">
        <v>4</v>
      </c>
      <c r="Z31" s="18" t="s">
        <v>1066</v>
      </c>
      <c r="AA31" s="20">
        <v>0.94259999999999999</v>
      </c>
      <c r="AB31" s="18" t="s">
        <v>345</v>
      </c>
      <c r="AC31" s="19">
        <v>131.12909999999999</v>
      </c>
      <c r="AD31" s="19">
        <v>131.12889999999999</v>
      </c>
      <c r="AE31" s="20">
        <v>2.9999999999999997E-4</v>
      </c>
      <c r="AF31" s="20">
        <v>1.9891000000000001</v>
      </c>
      <c r="AG31" s="19">
        <v>17.03</v>
      </c>
      <c r="AH31" s="19">
        <v>17.12</v>
      </c>
      <c r="AI31" s="19">
        <v>16.96</v>
      </c>
      <c r="AJ31" s="19">
        <v>17.079999999999998</v>
      </c>
      <c r="AK31" s="20">
        <v>0.11</v>
      </c>
      <c r="AL31" s="7" t="s">
        <v>1063</v>
      </c>
      <c r="AM31" s="7" t="s">
        <v>1067</v>
      </c>
      <c r="AN31" s="7">
        <v>42139.828125</v>
      </c>
      <c r="AO31" s="7">
        <v>23071.431640625</v>
      </c>
      <c r="AP31" s="7">
        <v>37230.16796875</v>
      </c>
      <c r="AQ31" s="7">
        <v>46196.15234375</v>
      </c>
      <c r="AR31" s="7">
        <v>16748.423828125</v>
      </c>
      <c r="AS31" s="7">
        <v>35680.32421875</v>
      </c>
      <c r="AT31" s="7">
        <v>18408.84765625</v>
      </c>
      <c r="AU31" s="7">
        <v>34928.68359375</v>
      </c>
      <c r="AV31" s="7">
        <v>269662.15625</v>
      </c>
      <c r="AW31" s="7">
        <v>727165.75</v>
      </c>
      <c r="AX31" s="7">
        <v>743587.3125</v>
      </c>
      <c r="AY31" s="7">
        <v>100114.84375</v>
      </c>
      <c r="AZ31" s="7">
        <v>434228.53125</v>
      </c>
      <c r="BA31" s="7">
        <v>1698963</v>
      </c>
      <c r="BB31" s="7">
        <v>36851.78515625</v>
      </c>
      <c r="BC31" s="7">
        <v>109036.984375</v>
      </c>
      <c r="BD31" s="7">
        <v>104328.25</v>
      </c>
      <c r="BE31" s="7">
        <v>41653.4609375</v>
      </c>
      <c r="BF31" s="7">
        <v>40340.3203125</v>
      </c>
      <c r="BG31" s="7">
        <v>84779.84375</v>
      </c>
      <c r="BH31" s="7">
        <v>166151.46875</v>
      </c>
      <c r="BI31" s="7">
        <v>252205.140625</v>
      </c>
      <c r="BJ31" s="7">
        <v>101290.8125</v>
      </c>
      <c r="BK31" s="7">
        <v>124825.140625</v>
      </c>
      <c r="BL31" s="7">
        <v>140150.015625</v>
      </c>
      <c r="BM31" s="7">
        <v>148069.046875</v>
      </c>
      <c r="BN31" s="7">
        <v>196138.71875</v>
      </c>
      <c r="BO31" s="7">
        <v>497884.90625</v>
      </c>
      <c r="BP31" s="7">
        <v>142631.25</v>
      </c>
      <c r="BQ31" s="7">
        <v>137590.296875</v>
      </c>
      <c r="BR31" s="7">
        <v>261561.421875</v>
      </c>
      <c r="BS31" s="7">
        <v>32132.5859375</v>
      </c>
      <c r="BT31" s="7">
        <v>141679.1875</v>
      </c>
      <c r="BU31" s="7">
        <v>66849.6796875</v>
      </c>
      <c r="BV31" s="7">
        <v>115480.6171875</v>
      </c>
      <c r="BW31" s="7">
        <v>108734.953125</v>
      </c>
      <c r="BX31" s="7">
        <v>34167.08984375</v>
      </c>
      <c r="BY31" s="7">
        <v>81913.453125</v>
      </c>
      <c r="BZ31" s="7">
        <v>25688.431640625</v>
      </c>
      <c r="CA31" s="7">
        <v>223746.78125</v>
      </c>
      <c r="CB31" s="7">
        <v>30817.515625</v>
      </c>
      <c r="CC31" s="7">
        <v>187666.5625</v>
      </c>
      <c r="CD31" s="7">
        <v>192805.15625</v>
      </c>
      <c r="CE31" s="7">
        <v>749707.1875</v>
      </c>
      <c r="CF31" s="7">
        <v>318595.90625</v>
      </c>
      <c r="CG31" s="7">
        <v>230315.234375</v>
      </c>
      <c r="CH31" s="7">
        <v>288435.9375</v>
      </c>
      <c r="CI31" s="7">
        <v>260376.859375</v>
      </c>
      <c r="CJ31" s="7">
        <v>1314377</v>
      </c>
      <c r="CK31" s="7">
        <v>721650</v>
      </c>
      <c r="CL31" s="7">
        <v>396904.625</v>
      </c>
      <c r="CM31" s="7">
        <v>1155524.875</v>
      </c>
      <c r="CN31" s="7">
        <v>434186.59375</v>
      </c>
      <c r="CO31" s="7">
        <v>70968.4609375</v>
      </c>
      <c r="CP31" s="7">
        <v>191562.1875</v>
      </c>
      <c r="CQ31" s="7">
        <v>106259.7578125</v>
      </c>
      <c r="CR31" s="7">
        <v>48373.1953125</v>
      </c>
      <c r="CS31" s="7">
        <v>162201.609375</v>
      </c>
      <c r="CT31" s="7">
        <v>393606.4375</v>
      </c>
      <c r="CU31" s="7">
        <v>219901.625</v>
      </c>
      <c r="CV31" s="7">
        <v>141932.375</v>
      </c>
      <c r="CW31" s="7">
        <v>515793.21875</v>
      </c>
      <c r="CX31" s="7">
        <v>283699.46875</v>
      </c>
      <c r="CY31" s="7">
        <v>185557.921875</v>
      </c>
      <c r="CZ31" s="7">
        <v>350361.90625</v>
      </c>
      <c r="DA31" s="7">
        <v>498823.6875</v>
      </c>
      <c r="DB31" s="7">
        <v>747616.5625</v>
      </c>
      <c r="DC31" s="7">
        <v>1125380.5</v>
      </c>
      <c r="DD31" s="7">
        <v>470688.5</v>
      </c>
      <c r="DE31" s="7">
        <v>231168.265625</v>
      </c>
      <c r="DF31" s="7">
        <v>631861.125</v>
      </c>
      <c r="DG31" s="7">
        <v>164982.78125</v>
      </c>
      <c r="DH31" s="7">
        <v>71209.890625</v>
      </c>
    </row>
    <row r="32" spans="1:112" ht="12" customHeight="1" x14ac:dyDescent="0.2">
      <c r="A32" s="7">
        <v>71</v>
      </c>
      <c r="B32" s="7" t="s">
        <v>1068</v>
      </c>
      <c r="C32" s="7" t="s">
        <v>961</v>
      </c>
      <c r="D32" s="7" t="s">
        <v>1068</v>
      </c>
      <c r="E32" s="7"/>
      <c r="F32" s="7"/>
      <c r="G32" s="7" t="s">
        <v>634</v>
      </c>
      <c r="H32" s="7" t="s">
        <v>379</v>
      </c>
      <c r="I32" s="7">
        <v>89.047678464000001</v>
      </c>
      <c r="J32" s="7" t="s">
        <v>1069</v>
      </c>
      <c r="K32" s="16">
        <v>1</v>
      </c>
      <c r="L32" s="16">
        <v>1</v>
      </c>
      <c r="M32" s="16">
        <f t="shared" si="0"/>
        <v>1</v>
      </c>
      <c r="N32" s="16">
        <f t="shared" si="1"/>
        <v>3</v>
      </c>
      <c r="O32" s="16" t="str">
        <f t="shared" si="2"/>
        <v>Level 1+</v>
      </c>
      <c r="P32" s="16"/>
      <c r="Q32" s="16"/>
      <c r="R32" s="16"/>
      <c r="S32" s="16" t="s">
        <v>964</v>
      </c>
      <c r="T32" s="21">
        <v>98250560</v>
      </c>
      <c r="U32" s="18" t="s">
        <v>879</v>
      </c>
      <c r="V32" s="18">
        <v>13.262469380000001</v>
      </c>
      <c r="W32" s="18" t="s">
        <v>821</v>
      </c>
      <c r="X32" s="18">
        <v>13.35</v>
      </c>
      <c r="Y32" s="18">
        <v>1</v>
      </c>
      <c r="Z32" s="18" t="s">
        <v>636</v>
      </c>
      <c r="AA32" s="22">
        <v>0</v>
      </c>
      <c r="AB32" s="18" t="s">
        <v>382</v>
      </c>
      <c r="AC32" s="18">
        <v>88.040400000000005</v>
      </c>
      <c r="AD32" s="18">
        <v>88.038899999999998</v>
      </c>
      <c r="AE32" s="22">
        <v>1.5E-3</v>
      </c>
      <c r="AF32" s="22">
        <v>17.029900000000001</v>
      </c>
      <c r="AG32" s="18">
        <v>13.26</v>
      </c>
      <c r="AH32" s="18">
        <v>13.5</v>
      </c>
      <c r="AI32" s="18">
        <v>13.26</v>
      </c>
      <c r="AJ32" s="18">
        <v>13.36</v>
      </c>
      <c r="AK32" s="22">
        <v>0.1</v>
      </c>
      <c r="AL32" s="7" t="s">
        <v>1068</v>
      </c>
      <c r="AM32" s="7" t="s">
        <v>1070</v>
      </c>
      <c r="AN32" s="7">
        <v>42139.828125</v>
      </c>
      <c r="AO32" s="7">
        <v>23071.431640625</v>
      </c>
      <c r="AP32" s="7">
        <v>37230.16796875</v>
      </c>
      <c r="AQ32" s="7">
        <v>46196.15234375</v>
      </c>
      <c r="AR32" s="7">
        <v>16748.423828125</v>
      </c>
      <c r="AS32" s="7">
        <v>35680.32421875</v>
      </c>
      <c r="AT32" s="7">
        <v>18408.84765625</v>
      </c>
      <c r="AU32" s="7">
        <v>34928.68359375</v>
      </c>
      <c r="AV32" s="7">
        <v>269662.15625</v>
      </c>
      <c r="AW32" s="7">
        <v>727165.75</v>
      </c>
      <c r="AX32" s="7">
        <v>743587.3125</v>
      </c>
      <c r="AY32" s="7">
        <v>100114.84375</v>
      </c>
      <c r="AZ32" s="7">
        <v>434228.53125</v>
      </c>
      <c r="BA32" s="7">
        <v>1698963</v>
      </c>
      <c r="BB32" s="7">
        <v>36851.78515625</v>
      </c>
      <c r="BC32" s="7">
        <v>109036.984375</v>
      </c>
      <c r="BD32" s="7">
        <v>104328.25</v>
      </c>
      <c r="BE32" s="7">
        <v>41653.4609375</v>
      </c>
      <c r="BF32" s="7">
        <v>40340.3203125</v>
      </c>
      <c r="BG32" s="7">
        <v>84779.84375</v>
      </c>
      <c r="BH32" s="7">
        <v>166151.46875</v>
      </c>
      <c r="BI32" s="7">
        <v>252205.140625</v>
      </c>
      <c r="BJ32" s="7">
        <v>101290.8125</v>
      </c>
      <c r="BK32" s="7">
        <v>124825.140625</v>
      </c>
      <c r="BL32" s="7">
        <v>140150.015625</v>
      </c>
      <c r="BM32" s="7">
        <v>148069.046875</v>
      </c>
      <c r="BN32" s="7">
        <v>196138.71875</v>
      </c>
      <c r="BO32" s="7">
        <v>497884.90625</v>
      </c>
      <c r="BP32" s="7">
        <v>142631.25</v>
      </c>
      <c r="BQ32" s="7">
        <v>137590.296875</v>
      </c>
      <c r="BR32" s="7">
        <v>261561.421875</v>
      </c>
      <c r="BS32" s="7">
        <v>32132.5859375</v>
      </c>
      <c r="BT32" s="7">
        <v>141679.1875</v>
      </c>
      <c r="BU32" s="7">
        <v>66849.6796875</v>
      </c>
      <c r="BV32" s="7">
        <v>115480.6171875</v>
      </c>
      <c r="BW32" s="7">
        <v>108734.953125</v>
      </c>
      <c r="BX32" s="7">
        <v>34167.08984375</v>
      </c>
      <c r="BY32" s="7">
        <v>81913.453125</v>
      </c>
      <c r="BZ32" s="7">
        <v>25688.431640625</v>
      </c>
      <c r="CA32" s="7">
        <v>223746.78125</v>
      </c>
      <c r="CB32" s="7">
        <v>30817.515625</v>
      </c>
      <c r="CC32" s="7">
        <v>187666.5625</v>
      </c>
      <c r="CD32" s="7">
        <v>192805.15625</v>
      </c>
      <c r="CE32" s="7">
        <v>749707.1875</v>
      </c>
      <c r="CF32" s="7">
        <v>318595.90625</v>
      </c>
      <c r="CG32" s="7">
        <v>230315.234375</v>
      </c>
      <c r="CH32" s="7">
        <v>288435.9375</v>
      </c>
      <c r="CI32" s="7">
        <v>260376.859375</v>
      </c>
      <c r="CJ32" s="7">
        <v>1314377</v>
      </c>
      <c r="CK32" s="7">
        <v>721650</v>
      </c>
      <c r="CL32" s="7">
        <v>396904.625</v>
      </c>
      <c r="CM32" s="7">
        <v>1155524.875</v>
      </c>
      <c r="CN32" s="7">
        <v>434186.59375</v>
      </c>
      <c r="CO32" s="7">
        <v>70968.4609375</v>
      </c>
      <c r="CP32" s="7">
        <v>191562.1875</v>
      </c>
      <c r="CQ32" s="7">
        <v>106259.7578125</v>
      </c>
      <c r="CR32" s="7">
        <v>48373.1953125</v>
      </c>
      <c r="CS32" s="7">
        <v>162201.609375</v>
      </c>
      <c r="CT32" s="7">
        <v>393606.4375</v>
      </c>
      <c r="CU32" s="7">
        <v>219901.625</v>
      </c>
      <c r="CV32" s="7">
        <v>141932.375</v>
      </c>
      <c r="CW32" s="7">
        <v>515793.21875</v>
      </c>
      <c r="CX32" s="7">
        <v>283699.46875</v>
      </c>
      <c r="CY32" s="7">
        <v>185557.921875</v>
      </c>
      <c r="CZ32" s="7">
        <v>350361.90625</v>
      </c>
      <c r="DA32" s="7">
        <v>498823.6875</v>
      </c>
      <c r="DB32" s="7">
        <v>747616.5625</v>
      </c>
      <c r="DC32" s="7">
        <v>1125380.5</v>
      </c>
      <c r="DD32" s="7">
        <v>470688.5</v>
      </c>
      <c r="DE32" s="7">
        <v>231168.265625</v>
      </c>
      <c r="DF32" s="7">
        <v>631861.125</v>
      </c>
      <c r="DG32" s="7">
        <v>164982.78125</v>
      </c>
      <c r="DH32" s="7">
        <v>71209.890625</v>
      </c>
    </row>
    <row r="33" spans="1:112" ht="12" customHeight="1" x14ac:dyDescent="0.2">
      <c r="A33" s="7">
        <v>22</v>
      </c>
      <c r="B33" s="7" t="s">
        <v>1071</v>
      </c>
      <c r="C33" s="7" t="s">
        <v>961</v>
      </c>
      <c r="D33" s="7" t="s">
        <v>1071</v>
      </c>
      <c r="E33" s="7"/>
      <c r="F33" s="7"/>
      <c r="G33" s="7" t="s">
        <v>1072</v>
      </c>
      <c r="H33" s="7" t="s">
        <v>379</v>
      </c>
      <c r="I33" s="7">
        <v>158.043990052</v>
      </c>
      <c r="J33" s="7" t="s">
        <v>1073</v>
      </c>
      <c r="K33" s="16">
        <v>1</v>
      </c>
      <c r="L33" s="16">
        <v>1</v>
      </c>
      <c r="M33" s="16">
        <f t="shared" si="0"/>
        <v>1</v>
      </c>
      <c r="N33" s="16">
        <f t="shared" si="1"/>
        <v>3</v>
      </c>
      <c r="O33" s="16" t="str">
        <f t="shared" si="2"/>
        <v>Level 1+</v>
      </c>
      <c r="P33" s="16"/>
      <c r="Q33" s="16"/>
      <c r="R33" s="16"/>
      <c r="S33" s="16" t="s">
        <v>964</v>
      </c>
      <c r="T33" s="21">
        <v>86537912</v>
      </c>
      <c r="U33" s="18" t="s">
        <v>832</v>
      </c>
      <c r="V33" s="18">
        <v>4.8868207579999998</v>
      </c>
      <c r="W33" s="18" t="s">
        <v>860</v>
      </c>
      <c r="X33" s="18">
        <v>4.62</v>
      </c>
      <c r="Y33" s="18">
        <v>5</v>
      </c>
      <c r="Z33" s="18" t="s">
        <v>1074</v>
      </c>
      <c r="AA33" s="22">
        <v>0.92920000000000003</v>
      </c>
      <c r="AB33" s="18" t="s">
        <v>382</v>
      </c>
      <c r="AC33" s="18">
        <v>157.0367</v>
      </c>
      <c r="AD33" s="18">
        <v>157.03550000000001</v>
      </c>
      <c r="AE33" s="22">
        <v>1.1000000000000001E-3</v>
      </c>
      <c r="AF33" s="22">
        <v>7.2708000000000004</v>
      </c>
      <c r="AG33" s="18">
        <v>4.4400000000000004</v>
      </c>
      <c r="AH33" s="18">
        <v>4.83</v>
      </c>
      <c r="AI33" s="18">
        <v>4.8899999999999997</v>
      </c>
      <c r="AJ33" s="18">
        <v>4.6500000000000004</v>
      </c>
      <c r="AK33" s="22">
        <v>0.24</v>
      </c>
      <c r="AL33" s="7" t="s">
        <v>1071</v>
      </c>
      <c r="AM33" s="7" t="s">
        <v>1075</v>
      </c>
      <c r="AN33" s="7">
        <v>15558.17578125</v>
      </c>
      <c r="AO33" s="7">
        <v>8962.0439453125</v>
      </c>
      <c r="AP33" s="7">
        <v>8577.1767578125</v>
      </c>
      <c r="AQ33" s="7">
        <v>12979.19921875</v>
      </c>
      <c r="AR33" s="7">
        <v>10395.53125</v>
      </c>
      <c r="AS33" s="7">
        <v>0</v>
      </c>
      <c r="AT33" s="7">
        <v>11179.3935546875</v>
      </c>
      <c r="AU33" s="7">
        <v>0</v>
      </c>
      <c r="AV33" s="7">
        <v>104408.9375</v>
      </c>
      <c r="AW33" s="7">
        <v>163654.296875</v>
      </c>
      <c r="AX33" s="7">
        <v>94383.3671875</v>
      </c>
      <c r="AY33" s="7">
        <v>183309.359375</v>
      </c>
      <c r="AZ33" s="7">
        <v>228038.34375</v>
      </c>
      <c r="BA33" s="7">
        <v>174455.96875</v>
      </c>
      <c r="BB33" s="7">
        <v>161474.96875</v>
      </c>
      <c r="BC33" s="7">
        <v>179037.328125</v>
      </c>
      <c r="BD33" s="7">
        <v>114460.828125</v>
      </c>
      <c r="BE33" s="7">
        <v>163387.359375</v>
      </c>
      <c r="BF33" s="7">
        <v>192183.921875</v>
      </c>
      <c r="BG33" s="7">
        <v>272913.6875</v>
      </c>
      <c r="BH33" s="7">
        <v>357388.25</v>
      </c>
      <c r="BI33" s="7">
        <v>353542.375</v>
      </c>
      <c r="BJ33" s="7">
        <v>423364.25</v>
      </c>
      <c r="BK33" s="7">
        <v>415552.84375</v>
      </c>
      <c r="BL33" s="7">
        <v>413956.84375</v>
      </c>
      <c r="BM33" s="7">
        <v>203788.140625</v>
      </c>
      <c r="BN33" s="7">
        <v>118567.2421875</v>
      </c>
      <c r="BO33" s="7">
        <v>153357.59375</v>
      </c>
      <c r="BP33" s="7">
        <v>156236.53125</v>
      </c>
      <c r="BQ33" s="7">
        <v>153130.0625</v>
      </c>
      <c r="BR33" s="7">
        <v>285508.375</v>
      </c>
      <c r="BS33" s="7">
        <v>158493.6875</v>
      </c>
      <c r="BT33" s="7">
        <v>137789.609375</v>
      </c>
      <c r="BU33" s="7">
        <v>126611.109375</v>
      </c>
      <c r="BV33" s="7">
        <v>183896.75</v>
      </c>
      <c r="BW33" s="7">
        <v>111761.0546875</v>
      </c>
      <c r="BX33" s="7">
        <v>215067</v>
      </c>
      <c r="BY33" s="7">
        <v>463960.6875</v>
      </c>
      <c r="BZ33" s="7">
        <v>310324.09375</v>
      </c>
      <c r="CA33" s="7">
        <v>158429.46875</v>
      </c>
      <c r="CB33" s="7">
        <v>242658.65625</v>
      </c>
      <c r="CC33" s="7">
        <v>142525.890625</v>
      </c>
      <c r="CD33" s="7">
        <v>266411.1875</v>
      </c>
      <c r="CE33" s="7">
        <v>223460</v>
      </c>
      <c r="CF33" s="7">
        <v>341235.71875</v>
      </c>
      <c r="CG33" s="7">
        <v>234756.265625</v>
      </c>
      <c r="CH33" s="7">
        <v>324213.78125</v>
      </c>
      <c r="CI33" s="7">
        <v>1617138.125</v>
      </c>
      <c r="CJ33" s="7">
        <v>1293221.875</v>
      </c>
      <c r="CK33" s="7">
        <v>1294613.625</v>
      </c>
      <c r="CL33" s="7">
        <v>1526791.625</v>
      </c>
      <c r="CM33" s="7">
        <v>945512.5625</v>
      </c>
      <c r="CN33" s="7">
        <v>1227738.125</v>
      </c>
      <c r="CO33" s="7">
        <v>650154.4375</v>
      </c>
      <c r="CP33" s="7">
        <v>2025078.25</v>
      </c>
      <c r="CQ33" s="7">
        <v>482726.1875</v>
      </c>
      <c r="CR33" s="7">
        <v>1017626.5</v>
      </c>
      <c r="CS33" s="7">
        <v>1295500.375</v>
      </c>
      <c r="CT33" s="7">
        <v>239113.953125</v>
      </c>
      <c r="CU33" s="7">
        <v>172183.046875</v>
      </c>
      <c r="CV33" s="7">
        <v>304246.46875</v>
      </c>
      <c r="CW33" s="7">
        <v>478518.53125</v>
      </c>
      <c r="CX33" s="7">
        <v>195948.40625</v>
      </c>
      <c r="CY33" s="7">
        <v>232414.75</v>
      </c>
      <c r="CZ33" s="7">
        <v>1444958.125</v>
      </c>
      <c r="DA33" s="7">
        <v>1623008.75</v>
      </c>
      <c r="DB33" s="7">
        <v>1698568.75</v>
      </c>
      <c r="DC33" s="7">
        <v>2059328.5</v>
      </c>
      <c r="DD33" s="7">
        <v>1444059.125</v>
      </c>
      <c r="DE33" s="7">
        <v>894911.25</v>
      </c>
      <c r="DF33" s="7">
        <v>1085660.375</v>
      </c>
      <c r="DG33" s="7">
        <v>694526.8125</v>
      </c>
      <c r="DH33" s="7">
        <v>797659.75</v>
      </c>
    </row>
    <row r="34" spans="1:112" ht="12" customHeight="1" x14ac:dyDescent="0.2">
      <c r="A34" s="15">
        <v>88</v>
      </c>
      <c r="B34" s="7" t="s">
        <v>1076</v>
      </c>
      <c r="C34" s="7" t="s">
        <v>961</v>
      </c>
      <c r="D34" s="7" t="s">
        <v>1076</v>
      </c>
      <c r="E34" s="7"/>
      <c r="F34" s="7"/>
      <c r="G34" s="7" t="s">
        <v>1077</v>
      </c>
      <c r="H34" s="7" t="s">
        <v>342</v>
      </c>
      <c r="I34" s="15">
        <v>161.068807832</v>
      </c>
      <c r="J34" s="7" t="s">
        <v>1078</v>
      </c>
      <c r="K34" s="16">
        <v>1</v>
      </c>
      <c r="L34" s="16">
        <v>1</v>
      </c>
      <c r="M34" s="16">
        <f t="shared" si="0"/>
        <v>1</v>
      </c>
      <c r="N34" s="16">
        <f t="shared" si="1"/>
        <v>3</v>
      </c>
      <c r="O34" s="16" t="str">
        <f t="shared" si="2"/>
        <v>Level 1+</v>
      </c>
      <c r="P34" s="16"/>
      <c r="Q34" s="16"/>
      <c r="R34" s="16"/>
      <c r="S34" s="16" t="s">
        <v>964</v>
      </c>
      <c r="T34" s="17">
        <v>17929616</v>
      </c>
      <c r="U34" s="18" t="s">
        <v>936</v>
      </c>
      <c r="V34" s="19">
        <v>15.70641427</v>
      </c>
      <c r="W34" s="18" t="s">
        <v>898</v>
      </c>
      <c r="X34" s="19">
        <v>15.83</v>
      </c>
      <c r="Y34" s="19">
        <v>3</v>
      </c>
      <c r="Z34" s="18" t="s">
        <v>1079</v>
      </c>
      <c r="AA34" s="20">
        <v>0.90210000000000001</v>
      </c>
      <c r="AB34" s="18" t="s">
        <v>345</v>
      </c>
      <c r="AC34" s="19">
        <v>162.0761</v>
      </c>
      <c r="AD34" s="19">
        <v>162.07579999999999</v>
      </c>
      <c r="AE34" s="20">
        <v>2.9999999999999997E-4</v>
      </c>
      <c r="AF34" s="20">
        <v>1.9007000000000001</v>
      </c>
      <c r="AG34" s="19">
        <v>15.76</v>
      </c>
      <c r="AH34" s="19">
        <v>15.91</v>
      </c>
      <c r="AI34" s="19">
        <v>15.71</v>
      </c>
      <c r="AJ34" s="19">
        <v>15.84</v>
      </c>
      <c r="AK34" s="20">
        <v>0.13</v>
      </c>
      <c r="AL34" s="7" t="s">
        <v>1076</v>
      </c>
      <c r="AM34" s="7" t="s">
        <v>1080</v>
      </c>
      <c r="AN34" s="7">
        <v>16904.166015625</v>
      </c>
      <c r="AO34" s="7">
        <v>7131.97998046875</v>
      </c>
      <c r="AP34" s="7">
        <v>17812.48828125</v>
      </c>
      <c r="AQ34" s="7">
        <v>14147.2353515625</v>
      </c>
      <c r="AR34" s="7">
        <v>6232.962890625</v>
      </c>
      <c r="AS34" s="7">
        <v>14085.9951171875</v>
      </c>
      <c r="AT34" s="7">
        <v>8159.22607421875</v>
      </c>
      <c r="AU34" s="7">
        <v>18819.732421875</v>
      </c>
      <c r="AV34" s="7">
        <v>200261.421875</v>
      </c>
      <c r="AW34" s="7">
        <v>740019.1875</v>
      </c>
      <c r="AX34" s="7">
        <v>1239639.75</v>
      </c>
      <c r="AY34" s="7">
        <v>101556.3828125</v>
      </c>
      <c r="AZ34" s="7">
        <v>235321.140625</v>
      </c>
      <c r="BA34" s="7">
        <v>1414450.25</v>
      </c>
      <c r="BB34" s="7">
        <v>65422.1953125</v>
      </c>
      <c r="BC34" s="7">
        <v>155515.8125</v>
      </c>
      <c r="BD34" s="7">
        <v>180874.625</v>
      </c>
      <c r="BE34" s="7">
        <v>58095.0390625</v>
      </c>
      <c r="BF34" s="7">
        <v>75115.84375</v>
      </c>
      <c r="BG34" s="7">
        <v>212186.265625</v>
      </c>
      <c r="BH34" s="7">
        <v>317777.71875</v>
      </c>
      <c r="BI34" s="7">
        <v>324352.6875</v>
      </c>
      <c r="BJ34" s="7">
        <v>195322.109375</v>
      </c>
      <c r="BK34" s="7">
        <v>243938.578125</v>
      </c>
      <c r="BL34" s="7">
        <v>298525.28125</v>
      </c>
      <c r="BM34" s="7">
        <v>203655.90625</v>
      </c>
      <c r="BN34" s="7">
        <v>152173.5625</v>
      </c>
      <c r="BO34" s="7">
        <v>691127.875</v>
      </c>
      <c r="BP34" s="7">
        <v>106438.7890625</v>
      </c>
      <c r="BQ34" s="7">
        <v>200676.765625</v>
      </c>
      <c r="BR34" s="7">
        <v>211094.609375</v>
      </c>
      <c r="BS34" s="7">
        <v>59767.41796875</v>
      </c>
      <c r="BT34" s="7">
        <v>146573.1875</v>
      </c>
      <c r="BU34" s="7">
        <v>114914.390625</v>
      </c>
      <c r="BV34" s="7">
        <v>94723.8671875</v>
      </c>
      <c r="BW34" s="7">
        <v>137638.9375</v>
      </c>
      <c r="BX34" s="7">
        <v>64960.40234375</v>
      </c>
      <c r="BY34" s="7">
        <v>169277.203125</v>
      </c>
      <c r="BZ34" s="7">
        <v>75746.1171875</v>
      </c>
      <c r="CA34" s="7">
        <v>155043.8125</v>
      </c>
      <c r="CB34" s="7">
        <v>52620.859375</v>
      </c>
      <c r="CC34" s="7">
        <v>470913.875</v>
      </c>
      <c r="CD34" s="7">
        <v>373140.25</v>
      </c>
      <c r="CE34" s="7">
        <v>1354745.75</v>
      </c>
      <c r="CF34" s="7">
        <v>113958.6015625</v>
      </c>
      <c r="CG34" s="7">
        <v>242974.234375</v>
      </c>
      <c r="CH34" s="7">
        <v>716043.75</v>
      </c>
      <c r="CI34" s="7">
        <v>884750.5</v>
      </c>
      <c r="CJ34" s="7">
        <v>1465917.125</v>
      </c>
      <c r="CK34" s="7">
        <v>2652058</v>
      </c>
      <c r="CL34" s="7">
        <v>991067.9375</v>
      </c>
      <c r="CM34" s="7">
        <v>970397.75</v>
      </c>
      <c r="CN34" s="7">
        <v>1185319.25</v>
      </c>
      <c r="CO34" s="7">
        <v>913507.25</v>
      </c>
      <c r="CP34" s="7">
        <v>1902231.5</v>
      </c>
      <c r="CQ34" s="7">
        <v>861398.25</v>
      </c>
      <c r="CR34" s="7">
        <v>527266.4375</v>
      </c>
      <c r="CS34" s="7">
        <v>1689142.25</v>
      </c>
      <c r="CT34" s="7">
        <v>835417.3125</v>
      </c>
      <c r="CU34" s="7">
        <v>134298.203125</v>
      </c>
      <c r="CV34" s="7">
        <v>300155.40625</v>
      </c>
      <c r="CW34" s="7">
        <v>315552.96875</v>
      </c>
      <c r="CX34" s="7">
        <v>568928.4375</v>
      </c>
      <c r="CY34" s="7">
        <v>267473.4375</v>
      </c>
      <c r="CZ34" s="7">
        <v>531541.25</v>
      </c>
      <c r="DA34" s="7">
        <v>389608.25</v>
      </c>
      <c r="DB34" s="7">
        <v>1307994.625</v>
      </c>
      <c r="DC34" s="7">
        <v>3631010.25</v>
      </c>
      <c r="DD34" s="7">
        <v>673079.625</v>
      </c>
      <c r="DE34" s="7">
        <v>1442983.375</v>
      </c>
      <c r="DF34" s="7">
        <v>952269.1875</v>
      </c>
      <c r="DG34" s="7">
        <v>1415894.5</v>
      </c>
      <c r="DH34" s="7">
        <v>404688.09375</v>
      </c>
    </row>
    <row r="35" spans="1:112" ht="12" customHeight="1" x14ac:dyDescent="0.2">
      <c r="A35" s="15">
        <v>96</v>
      </c>
      <c r="B35" s="7" t="s">
        <v>1081</v>
      </c>
      <c r="C35" s="7" t="s">
        <v>961</v>
      </c>
      <c r="D35" s="7" t="s">
        <v>1081</v>
      </c>
      <c r="E35" s="7"/>
      <c r="F35" s="7"/>
      <c r="G35" s="7" t="s">
        <v>1082</v>
      </c>
      <c r="H35" s="7" t="s">
        <v>342</v>
      </c>
      <c r="I35" s="15">
        <v>174.11167568799999</v>
      </c>
      <c r="J35" s="7" t="s">
        <v>1083</v>
      </c>
      <c r="K35" s="16">
        <v>1</v>
      </c>
      <c r="L35" s="16">
        <v>1</v>
      </c>
      <c r="M35" s="16">
        <f t="shared" si="0"/>
        <v>1</v>
      </c>
      <c r="N35" s="16">
        <f t="shared" si="1"/>
        <v>3</v>
      </c>
      <c r="O35" s="16" t="str">
        <f t="shared" si="2"/>
        <v>Level 1+</v>
      </c>
      <c r="P35" s="16"/>
      <c r="Q35" s="16"/>
      <c r="R35" s="16"/>
      <c r="S35" s="16" t="s">
        <v>964</v>
      </c>
      <c r="T35" s="17">
        <v>1862527104</v>
      </c>
      <c r="U35" s="18" t="s">
        <v>932</v>
      </c>
      <c r="V35" s="19">
        <v>16.755652569999999</v>
      </c>
      <c r="W35" s="18" t="s">
        <v>955</v>
      </c>
      <c r="X35" s="19">
        <v>16.88</v>
      </c>
      <c r="Y35" s="19">
        <v>11</v>
      </c>
      <c r="Z35" s="18" t="s">
        <v>1084</v>
      </c>
      <c r="AA35" s="20">
        <v>0.94010000000000005</v>
      </c>
      <c r="AB35" s="18" t="s">
        <v>345</v>
      </c>
      <c r="AC35" s="19">
        <v>175.119</v>
      </c>
      <c r="AD35" s="19">
        <v>175.11859999999999</v>
      </c>
      <c r="AE35" s="20">
        <v>4.0000000000000002E-4</v>
      </c>
      <c r="AF35" s="20">
        <v>2.3927</v>
      </c>
      <c r="AG35" s="19">
        <v>16.84</v>
      </c>
      <c r="AH35" s="19">
        <v>16.93</v>
      </c>
      <c r="AI35" s="19">
        <v>16.760000000000002</v>
      </c>
      <c r="AJ35" s="19">
        <v>16.89</v>
      </c>
      <c r="AK35" s="20">
        <v>0.13</v>
      </c>
      <c r="AL35" s="7" t="s">
        <v>1081</v>
      </c>
      <c r="AM35" s="7" t="s">
        <v>1085</v>
      </c>
      <c r="AN35" s="7">
        <v>18313.494140625</v>
      </c>
      <c r="AO35" s="7">
        <v>0</v>
      </c>
      <c r="AP35" s="7">
        <v>13118.9697265625</v>
      </c>
      <c r="AQ35" s="7">
        <v>9330.4287109375</v>
      </c>
      <c r="AR35" s="7">
        <v>0</v>
      </c>
      <c r="AS35" s="7">
        <v>10455.0244140625</v>
      </c>
      <c r="AT35" s="7">
        <v>0</v>
      </c>
      <c r="AU35" s="7">
        <v>8751.54296875</v>
      </c>
      <c r="AV35" s="7">
        <v>6237401.5</v>
      </c>
      <c r="AW35" s="7">
        <v>12137130</v>
      </c>
      <c r="AX35" s="7">
        <v>10746559</v>
      </c>
      <c r="AY35" s="7">
        <v>3480213.75</v>
      </c>
      <c r="AZ35" s="7">
        <v>7094701.5</v>
      </c>
      <c r="BA35" s="7">
        <v>18458156</v>
      </c>
      <c r="BB35" s="7">
        <v>819005.5</v>
      </c>
      <c r="BC35" s="7">
        <v>979983.4375</v>
      </c>
      <c r="BD35" s="7">
        <v>1140052</v>
      </c>
      <c r="BE35" s="7">
        <v>735313.9375</v>
      </c>
      <c r="BF35" s="7">
        <v>671088.9375</v>
      </c>
      <c r="BG35" s="7">
        <v>1406648</v>
      </c>
      <c r="BH35" s="7">
        <v>9329686</v>
      </c>
      <c r="BI35" s="7">
        <v>7238371.5</v>
      </c>
      <c r="BJ35" s="7">
        <v>12198997</v>
      </c>
      <c r="BK35" s="7">
        <v>10837274</v>
      </c>
      <c r="BL35" s="7">
        <v>12891823</v>
      </c>
      <c r="BM35" s="7">
        <v>2494859</v>
      </c>
      <c r="BN35" s="7">
        <v>4467151</v>
      </c>
      <c r="BO35" s="7">
        <v>6338284.5</v>
      </c>
      <c r="BP35" s="7">
        <v>5487972</v>
      </c>
      <c r="BQ35" s="7">
        <v>5454725.5</v>
      </c>
      <c r="BR35" s="7">
        <v>3928827.75</v>
      </c>
      <c r="BS35" s="7">
        <v>715813.375</v>
      </c>
      <c r="BT35" s="7">
        <v>1319154.25</v>
      </c>
      <c r="BU35" s="7">
        <v>3392179</v>
      </c>
      <c r="BV35" s="7">
        <v>906500.875</v>
      </c>
      <c r="BW35" s="7">
        <v>678988.875</v>
      </c>
      <c r="BX35" s="7">
        <v>700478.25</v>
      </c>
      <c r="BY35" s="7">
        <v>8393419</v>
      </c>
      <c r="BZ35" s="7">
        <v>3601921</v>
      </c>
      <c r="CA35" s="7">
        <v>4489023</v>
      </c>
      <c r="CB35" s="7">
        <v>5140146.5</v>
      </c>
      <c r="CC35" s="7">
        <v>591239.125</v>
      </c>
      <c r="CD35" s="7">
        <v>1784486.125</v>
      </c>
      <c r="CE35" s="7">
        <v>5625272</v>
      </c>
      <c r="CF35" s="7">
        <v>742883.8125</v>
      </c>
      <c r="CG35" s="7">
        <v>1221494.375</v>
      </c>
      <c r="CH35" s="7">
        <v>594314.9375</v>
      </c>
      <c r="CI35" s="7">
        <v>925975.625</v>
      </c>
      <c r="CJ35" s="7">
        <v>1698908.375</v>
      </c>
      <c r="CK35" s="7">
        <v>1100338</v>
      </c>
      <c r="CL35" s="7">
        <v>1203283</v>
      </c>
      <c r="CM35" s="7">
        <v>1044781.125</v>
      </c>
      <c r="CN35" s="7">
        <v>717732.5</v>
      </c>
      <c r="CO35" s="7">
        <v>7565666</v>
      </c>
      <c r="CP35" s="7">
        <v>13593479</v>
      </c>
      <c r="CQ35" s="7">
        <v>8718691</v>
      </c>
      <c r="CR35" s="7">
        <v>6380448.5</v>
      </c>
      <c r="CS35" s="7">
        <v>13077831</v>
      </c>
      <c r="CT35" s="7">
        <v>3510484.75</v>
      </c>
      <c r="CU35" s="7">
        <v>1579372.5</v>
      </c>
      <c r="CV35" s="7">
        <v>1090162.625</v>
      </c>
      <c r="CW35" s="7">
        <v>466548.375</v>
      </c>
      <c r="CX35" s="7">
        <v>458461.96875</v>
      </c>
      <c r="CY35" s="7">
        <v>279236.5</v>
      </c>
      <c r="CZ35" s="7">
        <v>1225114.625</v>
      </c>
      <c r="DA35" s="7">
        <v>1247763.375</v>
      </c>
      <c r="DB35" s="7">
        <v>1596580</v>
      </c>
      <c r="DC35" s="7">
        <v>1823386.75</v>
      </c>
      <c r="DD35" s="7">
        <v>1268568.75</v>
      </c>
      <c r="DE35" s="7">
        <v>12469156</v>
      </c>
      <c r="DF35" s="7">
        <v>12277014</v>
      </c>
      <c r="DG35" s="7">
        <v>12624902</v>
      </c>
      <c r="DH35" s="7">
        <v>6179913</v>
      </c>
    </row>
    <row r="36" spans="1:112" ht="12" customHeight="1" x14ac:dyDescent="0.2">
      <c r="A36" s="7">
        <v>87</v>
      </c>
      <c r="B36" s="7" t="s">
        <v>1086</v>
      </c>
      <c r="C36" s="7" t="s">
        <v>961</v>
      </c>
      <c r="D36" s="7" t="s">
        <v>1086</v>
      </c>
      <c r="E36" s="7"/>
      <c r="F36" s="7"/>
      <c r="G36" s="7" t="s">
        <v>1087</v>
      </c>
      <c r="H36" s="7" t="s">
        <v>379</v>
      </c>
      <c r="I36" s="7">
        <v>132.053492116</v>
      </c>
      <c r="J36" s="7" t="s">
        <v>1088</v>
      </c>
      <c r="K36" s="16">
        <v>1</v>
      </c>
      <c r="L36" s="16">
        <v>1</v>
      </c>
      <c r="M36" s="16">
        <f t="shared" si="0"/>
        <v>1</v>
      </c>
      <c r="N36" s="16">
        <f t="shared" si="1"/>
        <v>3</v>
      </c>
      <c r="O36" s="16" t="str">
        <f t="shared" si="2"/>
        <v>Level 1+</v>
      </c>
      <c r="P36" s="16"/>
      <c r="Q36" s="16"/>
      <c r="R36" s="16"/>
      <c r="S36" s="16" t="s">
        <v>964</v>
      </c>
      <c r="T36" s="21">
        <v>1455084672</v>
      </c>
      <c r="U36" s="18" t="s">
        <v>883</v>
      </c>
      <c r="V36" s="18">
        <v>14.2157049</v>
      </c>
      <c r="W36" s="18" t="s">
        <v>835</v>
      </c>
      <c r="X36" s="18">
        <v>14.19</v>
      </c>
      <c r="Y36" s="18">
        <v>9</v>
      </c>
      <c r="Z36" s="18" t="s">
        <v>1089</v>
      </c>
      <c r="AA36" s="22">
        <v>0.89449999999999996</v>
      </c>
      <c r="AB36" s="18" t="s">
        <v>382</v>
      </c>
      <c r="AC36" s="18">
        <v>131.0462</v>
      </c>
      <c r="AD36" s="18">
        <v>131.04480000000001</v>
      </c>
      <c r="AE36" s="22">
        <v>1.4E-3</v>
      </c>
      <c r="AF36" s="22">
        <v>10.303599999999999</v>
      </c>
      <c r="AG36" s="18">
        <v>14.18</v>
      </c>
      <c r="AH36" s="18">
        <v>14.5</v>
      </c>
      <c r="AI36" s="18">
        <v>14.22</v>
      </c>
      <c r="AJ36" s="18">
        <v>14.31</v>
      </c>
      <c r="AK36" s="22">
        <v>0.1</v>
      </c>
      <c r="AL36" s="7" t="s">
        <v>1086</v>
      </c>
      <c r="AM36" s="7" t="s">
        <v>1090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49860.00390625</v>
      </c>
      <c r="AW36" s="7">
        <v>142925.96875</v>
      </c>
      <c r="AX36" s="7">
        <v>115907.078125</v>
      </c>
      <c r="AY36" s="7">
        <v>70137.671875</v>
      </c>
      <c r="AZ36" s="7">
        <v>98506.21875</v>
      </c>
      <c r="BA36" s="7">
        <v>187657.125</v>
      </c>
      <c r="BB36" s="7">
        <v>35376.56640625</v>
      </c>
      <c r="BC36" s="7">
        <v>89433.6484375</v>
      </c>
      <c r="BD36" s="7">
        <v>84782.7578125</v>
      </c>
      <c r="BE36" s="7">
        <v>39344.02734375</v>
      </c>
      <c r="BF36" s="7">
        <v>37725.73828125</v>
      </c>
      <c r="BG36" s="7">
        <v>96832.421875</v>
      </c>
      <c r="BH36" s="7">
        <v>137137.53125</v>
      </c>
      <c r="BI36" s="7">
        <v>124203.25</v>
      </c>
      <c r="BJ36" s="7">
        <v>137764.234375</v>
      </c>
      <c r="BK36" s="7">
        <v>147171.9375</v>
      </c>
      <c r="BL36" s="7">
        <v>140034.125</v>
      </c>
      <c r="BM36" s="7">
        <v>66982.6328125</v>
      </c>
      <c r="BN36" s="7">
        <v>44902.84375</v>
      </c>
      <c r="BO36" s="7">
        <v>75381.796875</v>
      </c>
      <c r="BP36" s="7">
        <v>72242.34375</v>
      </c>
      <c r="BQ36" s="7">
        <v>41343.1953125</v>
      </c>
      <c r="BR36" s="7">
        <v>128861.484375</v>
      </c>
      <c r="BS36" s="7">
        <v>35483.73046875</v>
      </c>
      <c r="BT36" s="7">
        <v>88150.8984375</v>
      </c>
      <c r="BU36" s="7">
        <v>32651.01953125</v>
      </c>
      <c r="BV36" s="7">
        <v>108550.0546875</v>
      </c>
      <c r="BW36" s="7">
        <v>79451.4609375</v>
      </c>
      <c r="BX36" s="7">
        <v>34032.75390625</v>
      </c>
      <c r="BY36" s="7">
        <v>103766.1875</v>
      </c>
      <c r="BZ36" s="7">
        <v>74942.9296875</v>
      </c>
      <c r="CA36" s="7">
        <v>68274.5234375</v>
      </c>
      <c r="CB36" s="7">
        <v>59228.08203125</v>
      </c>
      <c r="CC36" s="7">
        <v>143533.5</v>
      </c>
      <c r="CD36" s="7">
        <v>81442.078125</v>
      </c>
      <c r="CE36" s="7">
        <v>202000.90625</v>
      </c>
      <c r="CF36" s="7">
        <v>67370.484375</v>
      </c>
      <c r="CG36" s="7">
        <v>121110.015625</v>
      </c>
      <c r="CH36" s="7">
        <v>79979.6328125</v>
      </c>
      <c r="CI36" s="7">
        <v>443589.75</v>
      </c>
      <c r="CJ36" s="7">
        <v>366138.15625</v>
      </c>
      <c r="CK36" s="7">
        <v>944263.375</v>
      </c>
      <c r="CL36" s="7">
        <v>403423.96875</v>
      </c>
      <c r="CM36" s="7">
        <v>808081.8125</v>
      </c>
      <c r="CN36" s="7">
        <v>359351.65625</v>
      </c>
      <c r="CO36" s="7">
        <v>210156.578125</v>
      </c>
      <c r="CP36" s="7">
        <v>289254.84375</v>
      </c>
      <c r="CQ36" s="7">
        <v>245110.9375</v>
      </c>
      <c r="CR36" s="7">
        <v>206931.71875</v>
      </c>
      <c r="CS36" s="7">
        <v>361774.15625</v>
      </c>
      <c r="CT36" s="7">
        <v>87834.90625</v>
      </c>
      <c r="CU36" s="7">
        <v>58689.82421875</v>
      </c>
      <c r="CV36" s="7">
        <v>143529.9375</v>
      </c>
      <c r="CW36" s="7">
        <v>181306.578125</v>
      </c>
      <c r="CX36" s="7">
        <v>117323.234375</v>
      </c>
      <c r="CY36" s="7">
        <v>48477.87890625</v>
      </c>
      <c r="CZ36" s="7">
        <v>528259.9375</v>
      </c>
      <c r="DA36" s="7">
        <v>812780.0625</v>
      </c>
      <c r="DB36" s="7">
        <v>1084771.625</v>
      </c>
      <c r="DC36" s="7">
        <v>1297749.625</v>
      </c>
      <c r="DD36" s="7">
        <v>664217.6875</v>
      </c>
      <c r="DE36" s="7">
        <v>303119.5625</v>
      </c>
      <c r="DF36" s="7">
        <v>289794.1875</v>
      </c>
      <c r="DG36" s="7">
        <v>238691</v>
      </c>
      <c r="DH36" s="7">
        <v>148729.4375</v>
      </c>
    </row>
    <row r="37" spans="1:112" ht="12" customHeight="1" x14ac:dyDescent="0.2">
      <c r="A37" s="7">
        <v>108</v>
      </c>
      <c r="B37" s="7" t="s">
        <v>1091</v>
      </c>
      <c r="C37" s="7" t="s">
        <v>961</v>
      </c>
      <c r="D37" s="7" t="s">
        <v>1091</v>
      </c>
      <c r="E37" s="7"/>
      <c r="F37" s="7"/>
      <c r="G37" s="7" t="s">
        <v>1092</v>
      </c>
      <c r="H37" s="7" t="s">
        <v>379</v>
      </c>
      <c r="I37" s="7">
        <v>133.03750770400001</v>
      </c>
      <c r="J37" s="7" t="s">
        <v>1093</v>
      </c>
      <c r="K37" s="16">
        <v>1</v>
      </c>
      <c r="L37" s="16">
        <v>1</v>
      </c>
      <c r="M37" s="16">
        <f t="shared" si="0"/>
        <v>1</v>
      </c>
      <c r="N37" s="16">
        <f t="shared" si="1"/>
        <v>3</v>
      </c>
      <c r="O37" s="16" t="str">
        <f t="shared" si="2"/>
        <v>Level 1+</v>
      </c>
      <c r="P37" s="16"/>
      <c r="Q37" s="16"/>
      <c r="R37" s="16"/>
      <c r="S37" s="16" t="s">
        <v>964</v>
      </c>
      <c r="T37" s="21">
        <v>329525568</v>
      </c>
      <c r="U37" s="18" t="s">
        <v>880</v>
      </c>
      <c r="V37" s="18">
        <v>15.960110439999999</v>
      </c>
      <c r="W37" s="18" t="s">
        <v>869</v>
      </c>
      <c r="X37" s="18">
        <v>16.03</v>
      </c>
      <c r="Y37" s="18">
        <v>6</v>
      </c>
      <c r="Z37" s="18" t="s">
        <v>1094</v>
      </c>
      <c r="AA37" s="22">
        <v>0.9163</v>
      </c>
      <c r="AB37" s="18" t="s">
        <v>382</v>
      </c>
      <c r="AC37" s="18">
        <v>132.03020000000001</v>
      </c>
      <c r="AD37" s="18">
        <v>132.02889999999999</v>
      </c>
      <c r="AE37" s="22">
        <v>1.2999999999999999E-3</v>
      </c>
      <c r="AF37" s="22">
        <v>9.66</v>
      </c>
      <c r="AG37" s="18">
        <v>15.96</v>
      </c>
      <c r="AH37" s="18">
        <v>16.2</v>
      </c>
      <c r="AI37" s="18">
        <v>15.96</v>
      </c>
      <c r="AJ37" s="18">
        <v>16.059999999999999</v>
      </c>
      <c r="AK37" s="22">
        <v>0.1</v>
      </c>
      <c r="AL37" s="7" t="s">
        <v>1091</v>
      </c>
      <c r="AM37" s="7" t="s">
        <v>1095</v>
      </c>
      <c r="AN37" s="7">
        <v>28334.447265625</v>
      </c>
      <c r="AO37" s="7">
        <v>0</v>
      </c>
      <c r="AP37" s="7">
        <v>18841.166015625</v>
      </c>
      <c r="AQ37" s="7">
        <v>35931.09375</v>
      </c>
      <c r="AR37" s="7">
        <v>7004.494140625</v>
      </c>
      <c r="AS37" s="7">
        <v>16454.771484375</v>
      </c>
      <c r="AT37" s="7">
        <v>6690.3896484375</v>
      </c>
      <c r="AU37" s="7">
        <v>29749.06640625</v>
      </c>
      <c r="AV37" s="7">
        <v>32870.56640625</v>
      </c>
      <c r="AW37" s="7">
        <v>46583.6015625</v>
      </c>
      <c r="AX37" s="7">
        <v>107717.71875</v>
      </c>
      <c r="AY37" s="7">
        <v>29290.1875</v>
      </c>
      <c r="AZ37" s="7">
        <v>56982.9140625</v>
      </c>
      <c r="BA37" s="7">
        <v>112239.765625</v>
      </c>
      <c r="BB37" s="7">
        <v>22180.072265625</v>
      </c>
      <c r="BC37" s="7">
        <v>39410.390625</v>
      </c>
      <c r="BD37" s="7">
        <v>25943.525390625</v>
      </c>
      <c r="BE37" s="7">
        <v>0</v>
      </c>
      <c r="BF37" s="7">
        <v>22600.357421875</v>
      </c>
      <c r="BG37" s="7">
        <v>31935.8125</v>
      </c>
      <c r="BH37" s="7">
        <v>149648.6875</v>
      </c>
      <c r="BI37" s="7">
        <v>88062.859375</v>
      </c>
      <c r="BJ37" s="7">
        <v>131350.203125</v>
      </c>
      <c r="BK37" s="7">
        <v>87697.640625</v>
      </c>
      <c r="BL37" s="7">
        <v>159923.578125</v>
      </c>
      <c r="BM37" s="7">
        <v>46805.89453125</v>
      </c>
      <c r="BN37" s="7">
        <v>26339.12109375</v>
      </c>
      <c r="BO37" s="7">
        <v>62446.24609375</v>
      </c>
      <c r="BP37" s="7">
        <v>51106.65234375</v>
      </c>
      <c r="BQ37" s="7">
        <v>45381.46875</v>
      </c>
      <c r="BR37" s="7">
        <v>76791.515625</v>
      </c>
      <c r="BS37" s="7">
        <v>15685.3125</v>
      </c>
      <c r="BT37" s="7">
        <v>41025.32421875</v>
      </c>
      <c r="BU37" s="7">
        <v>42230.05078125</v>
      </c>
      <c r="BV37" s="7">
        <v>34253.43359375</v>
      </c>
      <c r="BW37" s="7">
        <v>29310.818359375</v>
      </c>
      <c r="BX37" s="7">
        <v>34739.18359375</v>
      </c>
      <c r="BY37" s="7">
        <v>106038.71875</v>
      </c>
      <c r="BZ37" s="7">
        <v>24871.185546875</v>
      </c>
      <c r="CA37" s="7">
        <v>132408.4375</v>
      </c>
      <c r="CB37" s="7">
        <v>25375.865234375</v>
      </c>
      <c r="CC37" s="7">
        <v>148343.984375</v>
      </c>
      <c r="CD37" s="7">
        <v>23919.853515625</v>
      </c>
      <c r="CE37" s="7">
        <v>203997.453125</v>
      </c>
      <c r="CF37" s="7">
        <v>32952.26953125</v>
      </c>
      <c r="CG37" s="7">
        <v>63233.6953125</v>
      </c>
      <c r="CH37" s="7">
        <v>57671.1015625</v>
      </c>
      <c r="CI37" s="7">
        <v>1789634.375</v>
      </c>
      <c r="CJ37" s="7">
        <v>1936814.5</v>
      </c>
      <c r="CK37" s="7">
        <v>2633229.25</v>
      </c>
      <c r="CL37" s="7">
        <v>1124160.625</v>
      </c>
      <c r="CM37" s="7">
        <v>1303713.5</v>
      </c>
      <c r="CN37" s="7">
        <v>1470291.75</v>
      </c>
      <c r="CO37" s="7">
        <v>72586.7734375</v>
      </c>
      <c r="CP37" s="7">
        <v>119384.6484375</v>
      </c>
      <c r="CQ37" s="7">
        <v>152542.203125</v>
      </c>
      <c r="CR37" s="7">
        <v>82988.1640625</v>
      </c>
      <c r="CS37" s="7">
        <v>281961.25</v>
      </c>
      <c r="CT37" s="7">
        <v>162589.21875</v>
      </c>
      <c r="CU37" s="7">
        <v>37238.58984375</v>
      </c>
      <c r="CV37" s="7">
        <v>144614.234375</v>
      </c>
      <c r="CW37" s="7">
        <v>119785.8125</v>
      </c>
      <c r="CX37" s="7">
        <v>164066.359375</v>
      </c>
      <c r="CY37" s="7">
        <v>85247.515625</v>
      </c>
      <c r="CZ37" s="7">
        <v>763236.8125</v>
      </c>
      <c r="DA37" s="7">
        <v>1274983.375</v>
      </c>
      <c r="DB37" s="7">
        <v>1715975.125</v>
      </c>
      <c r="DC37" s="7">
        <v>2693699</v>
      </c>
      <c r="DD37" s="7">
        <v>1190425.375</v>
      </c>
      <c r="DE37" s="7">
        <v>107749.8984375</v>
      </c>
      <c r="DF37" s="7">
        <v>551411.125</v>
      </c>
      <c r="DG37" s="7">
        <v>204623.5625</v>
      </c>
      <c r="DH37" s="7">
        <v>37359.203125</v>
      </c>
    </row>
    <row r="38" spans="1:112" ht="12" customHeight="1" x14ac:dyDescent="0.2">
      <c r="A38" s="7">
        <v>11</v>
      </c>
      <c r="B38" s="7" t="s">
        <v>447</v>
      </c>
      <c r="C38" s="7" t="s">
        <v>961</v>
      </c>
      <c r="D38" s="7" t="s">
        <v>447</v>
      </c>
      <c r="E38" s="7"/>
      <c r="F38" s="7"/>
      <c r="G38" s="7" t="s">
        <v>448</v>
      </c>
      <c r="H38" s="7" t="s">
        <v>379</v>
      </c>
      <c r="I38" s="7">
        <v>188.104858992</v>
      </c>
      <c r="J38" s="7" t="s">
        <v>449</v>
      </c>
      <c r="K38" s="16">
        <v>1</v>
      </c>
      <c r="L38" s="16">
        <v>1</v>
      </c>
      <c r="M38" s="16">
        <f t="shared" si="0"/>
        <v>1</v>
      </c>
      <c r="N38" s="16">
        <f t="shared" si="1"/>
        <v>3</v>
      </c>
      <c r="O38" s="16" t="str">
        <f t="shared" si="2"/>
        <v>Level 1+</v>
      </c>
      <c r="P38" s="16"/>
      <c r="Q38" s="16"/>
      <c r="R38" s="16"/>
      <c r="S38" s="16" t="s">
        <v>964</v>
      </c>
      <c r="T38" s="21">
        <v>8310226</v>
      </c>
      <c r="U38" s="18" t="s">
        <v>843</v>
      </c>
      <c r="V38" s="18">
        <v>2.1089627809999998</v>
      </c>
      <c r="W38" s="18" t="s">
        <v>879</v>
      </c>
      <c r="X38" s="18">
        <v>2.16</v>
      </c>
      <c r="Y38" s="18">
        <v>5</v>
      </c>
      <c r="Z38" s="18" t="s">
        <v>1096</v>
      </c>
      <c r="AA38" s="22">
        <v>0.9153</v>
      </c>
      <c r="AB38" s="18" t="s">
        <v>382</v>
      </c>
      <c r="AC38" s="18">
        <v>187.0976</v>
      </c>
      <c r="AD38" s="18">
        <v>187.0966</v>
      </c>
      <c r="AE38" s="22">
        <v>1E-3</v>
      </c>
      <c r="AF38" s="22">
        <v>5.2549000000000001</v>
      </c>
      <c r="AG38" s="18">
        <v>1.67</v>
      </c>
      <c r="AH38" s="18">
        <v>2.61</v>
      </c>
      <c r="AI38" s="18">
        <v>2.11</v>
      </c>
      <c r="AJ38" s="18">
        <v>2</v>
      </c>
      <c r="AK38" s="22">
        <v>0.11</v>
      </c>
      <c r="AL38" s="7" t="s">
        <v>447</v>
      </c>
      <c r="AM38" s="7" t="s">
        <v>1097</v>
      </c>
      <c r="AN38" s="7">
        <v>18520.791015625</v>
      </c>
      <c r="AO38" s="7">
        <v>0</v>
      </c>
      <c r="AP38" s="7">
        <v>0</v>
      </c>
      <c r="AQ38" s="7">
        <v>18081.7265625</v>
      </c>
      <c r="AR38" s="7">
        <v>0</v>
      </c>
      <c r="AS38" s="7">
        <v>0</v>
      </c>
      <c r="AT38" s="7">
        <v>10641.451171875</v>
      </c>
      <c r="AU38" s="7">
        <v>0</v>
      </c>
      <c r="AV38" s="7">
        <v>169974.109375</v>
      </c>
      <c r="AW38" s="7">
        <v>208891.15625</v>
      </c>
      <c r="AX38" s="7">
        <v>245873.9375</v>
      </c>
      <c r="AY38" s="7">
        <v>99119.6953125</v>
      </c>
      <c r="AZ38" s="7">
        <v>112962.2265625</v>
      </c>
      <c r="BA38" s="7">
        <v>347385.46875</v>
      </c>
      <c r="BB38" s="7">
        <v>1113852.25</v>
      </c>
      <c r="BC38" s="7">
        <v>1064064.875</v>
      </c>
      <c r="BD38" s="7">
        <v>1692245.5</v>
      </c>
      <c r="BE38" s="7">
        <v>1096767.375</v>
      </c>
      <c r="BF38" s="7">
        <v>559226.5</v>
      </c>
      <c r="BG38" s="7">
        <v>1890743.875</v>
      </c>
      <c r="BH38" s="7">
        <v>523217.84375</v>
      </c>
      <c r="BI38" s="7">
        <v>931065.4375</v>
      </c>
      <c r="BJ38" s="7">
        <v>385616.40625</v>
      </c>
      <c r="BK38" s="7">
        <v>309813.125</v>
      </c>
      <c r="BL38" s="7">
        <v>359179.78125</v>
      </c>
      <c r="BM38" s="7">
        <v>171445.375</v>
      </c>
      <c r="BN38" s="7">
        <v>163475.703125</v>
      </c>
      <c r="BO38" s="7">
        <v>231901.921875</v>
      </c>
      <c r="BP38" s="7">
        <v>155102.46875</v>
      </c>
      <c r="BQ38" s="7">
        <v>189752.25</v>
      </c>
      <c r="BR38" s="7">
        <v>1445174.75</v>
      </c>
      <c r="BS38" s="7">
        <v>972884.5625</v>
      </c>
      <c r="BT38" s="7">
        <v>3206460</v>
      </c>
      <c r="BU38" s="7">
        <v>279926.71875</v>
      </c>
      <c r="BV38" s="7">
        <v>1110916.125</v>
      </c>
      <c r="BW38" s="7">
        <v>940521.25</v>
      </c>
      <c r="BX38" s="7">
        <v>2084422.25</v>
      </c>
      <c r="BY38" s="7">
        <v>231337.03125</v>
      </c>
      <c r="BZ38" s="7">
        <v>229396.671875</v>
      </c>
      <c r="CA38" s="7">
        <v>666388.875</v>
      </c>
      <c r="CB38" s="7">
        <v>368919.15625</v>
      </c>
      <c r="CC38" s="7">
        <v>95835.4453125</v>
      </c>
      <c r="CD38" s="7">
        <v>133950.765625</v>
      </c>
      <c r="CE38" s="7">
        <v>351955.40625</v>
      </c>
      <c r="CF38" s="7">
        <v>110660.59375</v>
      </c>
      <c r="CG38" s="7">
        <v>133783.375</v>
      </c>
      <c r="CH38" s="7">
        <v>94897.4375</v>
      </c>
      <c r="CI38" s="7">
        <v>1033035.0625</v>
      </c>
      <c r="CJ38" s="7">
        <v>4110356.25</v>
      </c>
      <c r="CK38" s="7">
        <v>3328696</v>
      </c>
      <c r="CL38" s="7">
        <v>1454544.5</v>
      </c>
      <c r="CM38" s="7">
        <v>3897779</v>
      </c>
      <c r="CN38" s="7">
        <v>1626539.125</v>
      </c>
      <c r="CO38" s="7">
        <v>278338.3125</v>
      </c>
      <c r="CP38" s="7">
        <v>347825.4375</v>
      </c>
      <c r="CQ38" s="7">
        <v>250981.171875</v>
      </c>
      <c r="CR38" s="7">
        <v>176386.6875</v>
      </c>
      <c r="CS38" s="7">
        <v>264026.5625</v>
      </c>
      <c r="CT38" s="7">
        <v>198472.3125</v>
      </c>
      <c r="CU38" s="7">
        <v>160069.9375</v>
      </c>
      <c r="CV38" s="7">
        <v>177768.28125</v>
      </c>
      <c r="CW38" s="7">
        <v>149810.359375</v>
      </c>
      <c r="CX38" s="7">
        <v>89307.2890625</v>
      </c>
      <c r="CY38" s="7">
        <v>104823.3515625</v>
      </c>
      <c r="CZ38" s="7">
        <v>1684894.5</v>
      </c>
      <c r="DA38" s="7">
        <v>1830098.125</v>
      </c>
      <c r="DB38" s="7">
        <v>4316486.5</v>
      </c>
      <c r="DC38" s="7">
        <v>3530548</v>
      </c>
      <c r="DD38" s="7">
        <v>1035194.3125</v>
      </c>
      <c r="DE38" s="7">
        <v>270011.59375</v>
      </c>
      <c r="DF38" s="7">
        <v>305430.875</v>
      </c>
      <c r="DG38" s="7">
        <v>290765.5</v>
      </c>
      <c r="DH38" s="7">
        <v>233495.265625</v>
      </c>
    </row>
    <row r="39" spans="1:112" ht="12" customHeight="1" x14ac:dyDescent="0.2">
      <c r="A39" s="15">
        <v>38</v>
      </c>
      <c r="B39" s="7" t="s">
        <v>453</v>
      </c>
      <c r="C39" s="7" t="s">
        <v>961</v>
      </c>
      <c r="D39" s="7" t="s">
        <v>453</v>
      </c>
      <c r="E39" s="7"/>
      <c r="F39" s="7"/>
      <c r="G39" s="7" t="s">
        <v>454</v>
      </c>
      <c r="H39" s="7" t="s">
        <v>342</v>
      </c>
      <c r="I39" s="15">
        <v>118.086255044</v>
      </c>
      <c r="J39" s="7" t="s">
        <v>455</v>
      </c>
      <c r="K39" s="16">
        <v>1</v>
      </c>
      <c r="L39" s="16">
        <v>1</v>
      </c>
      <c r="M39" s="16">
        <f t="shared" si="0"/>
        <v>0.5</v>
      </c>
      <c r="N39" s="16">
        <f t="shared" si="1"/>
        <v>2.5</v>
      </c>
      <c r="O39" s="16" t="str">
        <f t="shared" si="2"/>
        <v>Level 1+</v>
      </c>
      <c r="P39" s="16"/>
      <c r="Q39" s="16"/>
      <c r="R39" s="16"/>
      <c r="S39" s="16" t="s">
        <v>964</v>
      </c>
      <c r="T39" s="17">
        <v>3925030144</v>
      </c>
      <c r="U39" s="18" t="s">
        <v>954</v>
      </c>
      <c r="V39" s="19">
        <v>7.8322337879999999</v>
      </c>
      <c r="W39" s="18" t="s">
        <v>905</v>
      </c>
      <c r="X39" s="19">
        <v>8.8800000000000008</v>
      </c>
      <c r="Y39" s="19">
        <v>3</v>
      </c>
      <c r="Z39" s="18" t="s">
        <v>1098</v>
      </c>
      <c r="AA39" s="20">
        <v>0.97030000000000005</v>
      </c>
      <c r="AB39" s="18" t="s">
        <v>419</v>
      </c>
      <c r="AC39" s="19">
        <v>118.08629999999999</v>
      </c>
      <c r="AD39" s="19">
        <v>118.08620000000001</v>
      </c>
      <c r="AE39" s="20">
        <v>1E-4</v>
      </c>
      <c r="AF39" s="20">
        <v>0.76200000000000001</v>
      </c>
      <c r="AG39" s="19">
        <v>8.02</v>
      </c>
      <c r="AH39" s="19">
        <v>9</v>
      </c>
      <c r="AI39" s="19">
        <v>7.83</v>
      </c>
      <c r="AJ39" s="19">
        <v>8.52</v>
      </c>
      <c r="AK39" s="20">
        <v>0.69</v>
      </c>
      <c r="AL39" s="7" t="s">
        <v>453</v>
      </c>
      <c r="AM39" s="7" t="s">
        <v>1099</v>
      </c>
      <c r="AN39" s="7">
        <v>14444.220703125</v>
      </c>
      <c r="AO39" s="7">
        <v>0</v>
      </c>
      <c r="AP39" s="7">
        <v>0</v>
      </c>
      <c r="AQ39" s="7">
        <v>13830.5615234375</v>
      </c>
      <c r="AR39" s="7">
        <v>0</v>
      </c>
      <c r="AS39" s="7">
        <v>0</v>
      </c>
      <c r="AT39" s="7">
        <v>0</v>
      </c>
      <c r="AU39" s="7">
        <v>0</v>
      </c>
      <c r="AV39" s="7">
        <v>3343949.5</v>
      </c>
      <c r="AW39" s="7">
        <v>6167034</v>
      </c>
      <c r="AX39" s="7">
        <v>6466105.5</v>
      </c>
      <c r="AY39" s="7">
        <v>2001240.75</v>
      </c>
      <c r="AZ39" s="7">
        <v>3595005</v>
      </c>
      <c r="BA39" s="7">
        <v>10869691</v>
      </c>
      <c r="BB39" s="7">
        <v>1500868.25</v>
      </c>
      <c r="BC39" s="7">
        <v>3028491.75</v>
      </c>
      <c r="BD39" s="7">
        <v>2443423.5</v>
      </c>
      <c r="BE39" s="7">
        <v>1437930.625</v>
      </c>
      <c r="BF39" s="7">
        <v>1421279.25</v>
      </c>
      <c r="BG39" s="7">
        <v>2579709</v>
      </c>
      <c r="BH39" s="7">
        <v>4601071.5</v>
      </c>
      <c r="BI39" s="7">
        <v>3978067.75</v>
      </c>
      <c r="BJ39" s="7">
        <v>4707608.5</v>
      </c>
      <c r="BK39" s="7">
        <v>3876662</v>
      </c>
      <c r="BL39" s="7">
        <v>5062149.5</v>
      </c>
      <c r="BM39" s="7">
        <v>2096996.75</v>
      </c>
      <c r="BN39" s="7">
        <v>2659286</v>
      </c>
      <c r="BO39" s="7">
        <v>4290965.5</v>
      </c>
      <c r="BP39" s="7">
        <v>2974159</v>
      </c>
      <c r="BQ39" s="7">
        <v>3127575.25</v>
      </c>
      <c r="BR39" s="7">
        <v>5590732</v>
      </c>
      <c r="BS39" s="7">
        <v>1081025.75</v>
      </c>
      <c r="BT39" s="7">
        <v>2969836</v>
      </c>
      <c r="BU39" s="7">
        <v>1891574.75</v>
      </c>
      <c r="BV39" s="7">
        <v>2619077</v>
      </c>
      <c r="BW39" s="7">
        <v>1848852.25</v>
      </c>
      <c r="BX39" s="7">
        <v>1284909.875</v>
      </c>
      <c r="BY39" s="7">
        <v>4657450.5</v>
      </c>
      <c r="BZ39" s="7">
        <v>2509852.25</v>
      </c>
      <c r="CA39" s="7">
        <v>1866455.125</v>
      </c>
      <c r="CB39" s="7">
        <v>2246276.25</v>
      </c>
      <c r="CC39" s="7">
        <v>207172.40625</v>
      </c>
      <c r="CD39" s="7">
        <v>1255693.375</v>
      </c>
      <c r="CE39" s="7">
        <v>5027404</v>
      </c>
      <c r="CF39" s="7">
        <v>277581.09375</v>
      </c>
      <c r="CG39" s="7">
        <v>430989.3125</v>
      </c>
      <c r="CH39" s="7">
        <v>207668.03125</v>
      </c>
      <c r="CI39" s="7">
        <v>4214115.5</v>
      </c>
      <c r="CJ39" s="7">
        <v>10659541</v>
      </c>
      <c r="CK39" s="7">
        <v>7598956.5</v>
      </c>
      <c r="CL39" s="7">
        <v>4324571.5</v>
      </c>
      <c r="CM39" s="7">
        <v>7149102</v>
      </c>
      <c r="CN39" s="7">
        <v>5496154</v>
      </c>
      <c r="CO39" s="7">
        <v>4735563</v>
      </c>
      <c r="CP39" s="7">
        <v>7664705</v>
      </c>
      <c r="CQ39" s="7">
        <v>6198502</v>
      </c>
      <c r="CR39" s="7">
        <v>4566957</v>
      </c>
      <c r="CS39" s="7">
        <v>7599540</v>
      </c>
      <c r="CT39" s="7">
        <v>2793026</v>
      </c>
      <c r="CU39" s="7">
        <v>1558741</v>
      </c>
      <c r="CV39" s="7">
        <v>1894686.875</v>
      </c>
      <c r="CW39" s="7">
        <v>870962.8125</v>
      </c>
      <c r="CX39" s="7">
        <v>400573.34375</v>
      </c>
      <c r="CY39" s="7">
        <v>335846.53125</v>
      </c>
      <c r="CZ39" s="7">
        <v>4197966</v>
      </c>
      <c r="DA39" s="7">
        <v>5421995</v>
      </c>
      <c r="DB39" s="7">
        <v>8833301</v>
      </c>
      <c r="DC39" s="7">
        <v>9911600</v>
      </c>
      <c r="DD39" s="7">
        <v>4858861</v>
      </c>
      <c r="DE39" s="7">
        <v>6484901</v>
      </c>
      <c r="DF39" s="7">
        <v>8771390</v>
      </c>
      <c r="DG39" s="7">
        <v>5347289</v>
      </c>
      <c r="DH39" s="7">
        <v>2725254.25</v>
      </c>
    </row>
    <row r="40" spans="1:112" ht="12" customHeight="1" x14ac:dyDescent="0.2">
      <c r="A40" s="15">
        <v>11</v>
      </c>
      <c r="B40" s="7" t="s">
        <v>1100</v>
      </c>
      <c r="C40" s="7" t="s">
        <v>961</v>
      </c>
      <c r="D40" s="7" t="s">
        <v>1100</v>
      </c>
      <c r="E40" s="7"/>
      <c r="F40" s="7"/>
      <c r="G40" s="7" t="s">
        <v>1101</v>
      </c>
      <c r="H40" s="7" t="s">
        <v>342</v>
      </c>
      <c r="I40" s="15">
        <v>582.24783480799999</v>
      </c>
      <c r="J40" s="7" t="s">
        <v>1102</v>
      </c>
      <c r="K40" s="16">
        <v>1</v>
      </c>
      <c r="L40" s="16">
        <v>1</v>
      </c>
      <c r="M40" s="16">
        <f t="shared" si="0"/>
        <v>1</v>
      </c>
      <c r="N40" s="16">
        <f t="shared" si="1"/>
        <v>3</v>
      </c>
      <c r="O40" s="16" t="str">
        <f t="shared" si="2"/>
        <v>Level 1+</v>
      </c>
      <c r="P40" s="16"/>
      <c r="Q40" s="16"/>
      <c r="R40" s="16"/>
      <c r="S40" s="16" t="s">
        <v>964</v>
      </c>
      <c r="T40" s="17">
        <v>4390915</v>
      </c>
      <c r="U40" s="18" t="s">
        <v>901</v>
      </c>
      <c r="V40" s="19">
        <v>2.5855827950000001</v>
      </c>
      <c r="W40" s="18" t="s">
        <v>901</v>
      </c>
      <c r="X40" s="19">
        <v>3.06</v>
      </c>
      <c r="Y40" s="19">
        <v>22</v>
      </c>
      <c r="Z40" s="18" t="s">
        <v>1103</v>
      </c>
      <c r="AA40" s="20">
        <v>0.70350000000000001</v>
      </c>
      <c r="AB40" s="18" t="s">
        <v>345</v>
      </c>
      <c r="AC40" s="19">
        <v>583.25509999999997</v>
      </c>
      <c r="AD40" s="19">
        <v>583.25379999999996</v>
      </c>
      <c r="AE40" s="20">
        <v>1.4E-3</v>
      </c>
      <c r="AF40" s="20">
        <v>2.3372000000000002</v>
      </c>
      <c r="AG40" s="19">
        <v>2.41</v>
      </c>
      <c r="AH40" s="19">
        <v>3.63</v>
      </c>
      <c r="AI40" s="19">
        <v>2.59</v>
      </c>
      <c r="AJ40" s="19">
        <v>3.06</v>
      </c>
      <c r="AK40" s="20">
        <v>0.48</v>
      </c>
      <c r="AL40" s="7" t="s">
        <v>1100</v>
      </c>
      <c r="AM40" s="7" t="s">
        <v>1104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49860.00390625</v>
      </c>
      <c r="AW40" s="7">
        <v>142925.96875</v>
      </c>
      <c r="AX40" s="7">
        <v>115907.078125</v>
      </c>
      <c r="AY40" s="7">
        <v>70137.671875</v>
      </c>
      <c r="AZ40" s="7">
        <v>98506.21875</v>
      </c>
      <c r="BA40" s="7">
        <v>187657.125</v>
      </c>
      <c r="BB40" s="7">
        <v>35376.56640625</v>
      </c>
      <c r="BC40" s="7">
        <v>89433.6484375</v>
      </c>
      <c r="BD40" s="7">
        <v>84782.7578125</v>
      </c>
      <c r="BE40" s="7">
        <v>39344.02734375</v>
      </c>
      <c r="BF40" s="7">
        <v>37725.73828125</v>
      </c>
      <c r="BG40" s="7">
        <v>96832.421875</v>
      </c>
      <c r="BH40" s="7">
        <v>137137.53125</v>
      </c>
      <c r="BI40" s="7">
        <v>124203.25</v>
      </c>
      <c r="BJ40" s="7">
        <v>137764.234375</v>
      </c>
      <c r="BK40" s="7">
        <v>147171.9375</v>
      </c>
      <c r="BL40" s="7">
        <v>140034.125</v>
      </c>
      <c r="BM40" s="7">
        <v>66982.6328125</v>
      </c>
      <c r="BN40" s="7">
        <v>44902.84375</v>
      </c>
      <c r="BO40" s="7">
        <v>75381.796875</v>
      </c>
      <c r="BP40" s="7">
        <v>72242.34375</v>
      </c>
      <c r="BQ40" s="7">
        <v>41343.1953125</v>
      </c>
      <c r="BR40" s="7">
        <v>128861.484375</v>
      </c>
      <c r="BS40" s="7">
        <v>35483.73046875</v>
      </c>
      <c r="BT40" s="7">
        <v>88150.8984375</v>
      </c>
      <c r="BU40" s="7">
        <v>32651.01953125</v>
      </c>
      <c r="BV40" s="7">
        <v>108550.0546875</v>
      </c>
      <c r="BW40" s="7">
        <v>79451.4609375</v>
      </c>
      <c r="BX40" s="7">
        <v>34032.75390625</v>
      </c>
      <c r="BY40" s="7">
        <v>103766.1875</v>
      </c>
      <c r="BZ40" s="7">
        <v>74942.9296875</v>
      </c>
      <c r="CA40" s="7">
        <v>68274.5234375</v>
      </c>
      <c r="CB40" s="7">
        <v>59228.08203125</v>
      </c>
      <c r="CC40" s="7">
        <v>143533.5</v>
      </c>
      <c r="CD40" s="7">
        <v>81442.078125</v>
      </c>
      <c r="CE40" s="7">
        <v>202000.90625</v>
      </c>
      <c r="CF40" s="7">
        <v>67370.484375</v>
      </c>
      <c r="CG40" s="7">
        <v>121110.015625</v>
      </c>
      <c r="CH40" s="7">
        <v>79979.6328125</v>
      </c>
      <c r="CI40" s="7">
        <v>443589.75</v>
      </c>
      <c r="CJ40" s="7">
        <v>366138.15625</v>
      </c>
      <c r="CK40" s="7">
        <v>944263.375</v>
      </c>
      <c r="CL40" s="7">
        <v>403423.96875</v>
      </c>
      <c r="CM40" s="7">
        <v>808081.8125</v>
      </c>
      <c r="CN40" s="7">
        <v>359351.65625</v>
      </c>
      <c r="CO40" s="7">
        <v>210156.578125</v>
      </c>
      <c r="CP40" s="7">
        <v>289254.84375</v>
      </c>
      <c r="CQ40" s="7">
        <v>245110.9375</v>
      </c>
      <c r="CR40" s="7">
        <v>206931.71875</v>
      </c>
      <c r="CS40" s="7">
        <v>361774.15625</v>
      </c>
      <c r="CT40" s="7">
        <v>87834.90625</v>
      </c>
      <c r="CU40" s="7">
        <v>58689.82421875</v>
      </c>
      <c r="CV40" s="7">
        <v>143529.9375</v>
      </c>
      <c r="CW40" s="7">
        <v>181306.578125</v>
      </c>
      <c r="CX40" s="7">
        <v>117323.234375</v>
      </c>
      <c r="CY40" s="7">
        <v>48477.87890625</v>
      </c>
      <c r="CZ40" s="7">
        <v>528259.9375</v>
      </c>
      <c r="DA40" s="7">
        <v>812780.0625</v>
      </c>
      <c r="DB40" s="7">
        <v>1084771.625</v>
      </c>
      <c r="DC40" s="7">
        <v>1297749.625</v>
      </c>
      <c r="DD40" s="7">
        <v>664217.6875</v>
      </c>
      <c r="DE40" s="7">
        <v>303119.5625</v>
      </c>
      <c r="DF40" s="7">
        <v>289794.1875</v>
      </c>
      <c r="DG40" s="7">
        <v>238691</v>
      </c>
      <c r="DH40" s="7">
        <v>148729.4375</v>
      </c>
    </row>
    <row r="41" spans="1:112" ht="12" customHeight="1" x14ac:dyDescent="0.2">
      <c r="A41" s="7">
        <v>19</v>
      </c>
      <c r="B41" s="7" t="s">
        <v>464</v>
      </c>
      <c r="C41" s="7" t="s">
        <v>961</v>
      </c>
      <c r="D41" s="7" t="s">
        <v>464</v>
      </c>
      <c r="E41" s="7"/>
      <c r="F41" s="7"/>
      <c r="G41" s="7" t="s">
        <v>465</v>
      </c>
      <c r="H41" s="7" t="s">
        <v>379</v>
      </c>
      <c r="I41" s="7">
        <v>180.04225873600001</v>
      </c>
      <c r="J41" s="7" t="s">
        <v>466</v>
      </c>
      <c r="K41" s="16">
        <v>1</v>
      </c>
      <c r="L41" s="16">
        <v>1</v>
      </c>
      <c r="M41" s="16">
        <f t="shared" si="0"/>
        <v>1</v>
      </c>
      <c r="N41" s="16">
        <f t="shared" si="1"/>
        <v>3</v>
      </c>
      <c r="O41" s="16" t="str">
        <f t="shared" si="2"/>
        <v>Level 1+</v>
      </c>
      <c r="P41" s="16"/>
      <c r="Q41" s="16"/>
      <c r="R41" s="16"/>
      <c r="S41" s="16" t="s">
        <v>964</v>
      </c>
      <c r="T41" s="21">
        <v>6897878.5</v>
      </c>
      <c r="U41" s="18" t="s">
        <v>861</v>
      </c>
      <c r="V41" s="18">
        <v>3.264613765</v>
      </c>
      <c r="W41" s="18" t="s">
        <v>861</v>
      </c>
      <c r="X41" s="18">
        <v>3.14</v>
      </c>
      <c r="Y41" s="18">
        <v>2</v>
      </c>
      <c r="Z41" s="18" t="s">
        <v>1105</v>
      </c>
      <c r="AA41" s="22">
        <v>0.82130000000000003</v>
      </c>
      <c r="AB41" s="18" t="s">
        <v>382</v>
      </c>
      <c r="AC41" s="18">
        <v>179.035</v>
      </c>
      <c r="AD41" s="18">
        <v>179.0351</v>
      </c>
      <c r="AE41" s="22">
        <v>1E-4</v>
      </c>
      <c r="AF41" s="22">
        <v>0.71160000000000001</v>
      </c>
      <c r="AG41" s="18">
        <v>2.76</v>
      </c>
      <c r="AH41" s="18">
        <v>3.76</v>
      </c>
      <c r="AI41" s="18">
        <v>3.26</v>
      </c>
      <c r="AJ41" s="18">
        <v>3.35</v>
      </c>
      <c r="AK41" s="22">
        <v>0.08</v>
      </c>
      <c r="AL41" s="7" t="s">
        <v>464</v>
      </c>
      <c r="AM41" s="7" t="s">
        <v>1106</v>
      </c>
      <c r="AN41" s="7">
        <v>14593.6591796875</v>
      </c>
      <c r="AO41" s="7">
        <v>0</v>
      </c>
      <c r="AP41" s="7">
        <v>0</v>
      </c>
      <c r="AQ41" s="7">
        <v>0</v>
      </c>
      <c r="AR41" s="7">
        <v>7477.171875</v>
      </c>
      <c r="AS41" s="7">
        <v>11884.79296875</v>
      </c>
      <c r="AT41" s="7">
        <v>0</v>
      </c>
      <c r="AU41" s="7">
        <v>0</v>
      </c>
      <c r="AV41" s="7">
        <v>13007328</v>
      </c>
      <c r="AW41" s="7">
        <v>21207792</v>
      </c>
      <c r="AX41" s="7">
        <v>9029943</v>
      </c>
      <c r="AY41" s="7">
        <v>20147040</v>
      </c>
      <c r="AZ41" s="7">
        <v>21956824</v>
      </c>
      <c r="BA41" s="7">
        <v>24848554</v>
      </c>
      <c r="BB41" s="7">
        <v>5072782.5</v>
      </c>
      <c r="BC41" s="7">
        <v>3862147.25</v>
      </c>
      <c r="BD41" s="7">
        <v>2840655.25</v>
      </c>
      <c r="BE41" s="7">
        <v>4259077</v>
      </c>
      <c r="BF41" s="7">
        <v>3493943.5</v>
      </c>
      <c r="BG41" s="7">
        <v>5456295</v>
      </c>
      <c r="BH41" s="7">
        <v>20954182</v>
      </c>
      <c r="BI41" s="7">
        <v>15194975</v>
      </c>
      <c r="BJ41" s="7">
        <v>25093636</v>
      </c>
      <c r="BK41" s="7">
        <v>23396998</v>
      </c>
      <c r="BL41" s="7">
        <v>25794172</v>
      </c>
      <c r="BM41" s="7">
        <v>16751564</v>
      </c>
      <c r="BN41" s="7">
        <v>15862436</v>
      </c>
      <c r="BO41" s="7">
        <v>18506434</v>
      </c>
      <c r="BP41" s="7">
        <v>17555382</v>
      </c>
      <c r="BQ41" s="7">
        <v>19497340</v>
      </c>
      <c r="BR41" s="7">
        <v>13927632</v>
      </c>
      <c r="BS41" s="7">
        <v>4904439</v>
      </c>
      <c r="BT41" s="7">
        <v>3605459.25</v>
      </c>
      <c r="BU41" s="7">
        <v>12242527</v>
      </c>
      <c r="BV41" s="7">
        <v>3955584.75</v>
      </c>
      <c r="BW41" s="7">
        <v>2030969.375</v>
      </c>
      <c r="BX41" s="7">
        <v>5388622.5</v>
      </c>
      <c r="BY41" s="7">
        <v>23481322</v>
      </c>
      <c r="BZ41" s="7">
        <v>19959580</v>
      </c>
      <c r="CA41" s="7">
        <v>9805867</v>
      </c>
      <c r="CB41" s="7">
        <v>15863902</v>
      </c>
      <c r="CC41" s="7">
        <v>5202739</v>
      </c>
      <c r="CD41" s="7">
        <v>11718099</v>
      </c>
      <c r="CE41" s="7">
        <v>9126216</v>
      </c>
      <c r="CF41" s="7">
        <v>9845384</v>
      </c>
      <c r="CG41" s="7">
        <v>7664401</v>
      </c>
      <c r="CH41" s="7">
        <v>12491879</v>
      </c>
      <c r="CI41" s="7">
        <v>18775716</v>
      </c>
      <c r="CJ41" s="7">
        <v>17570502</v>
      </c>
      <c r="CK41" s="7">
        <v>16213238</v>
      </c>
      <c r="CL41" s="7">
        <v>18781706</v>
      </c>
      <c r="CM41" s="7">
        <v>6048488.5</v>
      </c>
      <c r="CN41" s="7">
        <v>14116069</v>
      </c>
      <c r="CO41" s="7">
        <v>20501168</v>
      </c>
      <c r="CP41" s="7">
        <v>28191094</v>
      </c>
      <c r="CQ41" s="7">
        <v>14102992</v>
      </c>
      <c r="CR41" s="7">
        <v>20838116</v>
      </c>
      <c r="CS41" s="7">
        <v>34779764</v>
      </c>
      <c r="CT41" s="7">
        <v>9560356</v>
      </c>
      <c r="CU41" s="7">
        <v>10257051</v>
      </c>
      <c r="CV41" s="7">
        <v>11939057</v>
      </c>
      <c r="CW41" s="7">
        <v>16098739</v>
      </c>
      <c r="CX41" s="7">
        <v>9723888</v>
      </c>
      <c r="CY41" s="7">
        <v>9754883</v>
      </c>
      <c r="CZ41" s="7">
        <v>15395853</v>
      </c>
      <c r="DA41" s="7">
        <v>25824472</v>
      </c>
      <c r="DB41" s="7">
        <v>17138550</v>
      </c>
      <c r="DC41" s="7">
        <v>19519282</v>
      </c>
      <c r="DD41" s="7">
        <v>9762037</v>
      </c>
      <c r="DE41" s="7">
        <v>26764386</v>
      </c>
      <c r="DF41" s="7">
        <v>35731452</v>
      </c>
      <c r="DG41" s="7">
        <v>27826580</v>
      </c>
      <c r="DH41" s="7">
        <v>17147490</v>
      </c>
    </row>
    <row r="42" spans="1:112" ht="12" customHeight="1" x14ac:dyDescent="0.2">
      <c r="A42" s="7">
        <v>115</v>
      </c>
      <c r="B42" s="7" t="s">
        <v>1107</v>
      </c>
      <c r="C42" s="7" t="s">
        <v>961</v>
      </c>
      <c r="D42" s="7" t="s">
        <v>1107</v>
      </c>
      <c r="E42" s="7"/>
      <c r="F42" s="7"/>
      <c r="G42" s="7" t="s">
        <v>1108</v>
      </c>
      <c r="H42" s="7" t="s">
        <v>379</v>
      </c>
      <c r="I42" s="7">
        <v>226.10659030799999</v>
      </c>
      <c r="J42" s="7" t="s">
        <v>1109</v>
      </c>
      <c r="K42" s="16">
        <v>0</v>
      </c>
      <c r="L42" s="16">
        <v>1</v>
      </c>
      <c r="M42" s="16">
        <f t="shared" si="0"/>
        <v>1</v>
      </c>
      <c r="N42" s="16">
        <f t="shared" si="1"/>
        <v>2</v>
      </c>
      <c r="O42" s="16" t="str">
        <f t="shared" si="2"/>
        <v>Level 1</v>
      </c>
      <c r="P42" s="16"/>
      <c r="Q42" s="16"/>
      <c r="R42" s="16"/>
      <c r="S42" s="16" t="s">
        <v>1001</v>
      </c>
      <c r="T42" s="21">
        <v>1160701.625</v>
      </c>
      <c r="U42" s="18" t="s">
        <v>861</v>
      </c>
      <c r="V42" s="18">
        <v>16.758647629999999</v>
      </c>
      <c r="W42" s="18"/>
      <c r="X42" s="18"/>
      <c r="Y42" s="18"/>
      <c r="Z42" s="18"/>
      <c r="AA42" s="22"/>
      <c r="AB42" s="18" t="s">
        <v>382</v>
      </c>
      <c r="AC42" s="18">
        <v>225.0993</v>
      </c>
      <c r="AD42" s="18">
        <v>225.0986</v>
      </c>
      <c r="AE42" s="22">
        <v>5.9999999999999995E-4</v>
      </c>
      <c r="AF42" s="22">
        <v>2.8591000000000002</v>
      </c>
      <c r="AG42" s="18">
        <v>16.84</v>
      </c>
      <c r="AH42" s="18">
        <v>16.920000000000002</v>
      </c>
      <c r="AI42" s="18">
        <v>16.760000000000002</v>
      </c>
      <c r="AJ42" s="18">
        <v>16.88</v>
      </c>
      <c r="AK42" s="22">
        <v>0.12</v>
      </c>
      <c r="AL42" s="7" t="s">
        <v>1107</v>
      </c>
      <c r="AM42" s="7" t="s">
        <v>1110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49860.00390625</v>
      </c>
      <c r="AW42" s="7">
        <v>142925.96875</v>
      </c>
      <c r="AX42" s="7">
        <v>115907.078125</v>
      </c>
      <c r="AY42" s="7">
        <v>70137.671875</v>
      </c>
      <c r="AZ42" s="7">
        <v>98506.21875</v>
      </c>
      <c r="BA42" s="7">
        <v>187657.125</v>
      </c>
      <c r="BB42" s="7">
        <v>35376.56640625</v>
      </c>
      <c r="BC42" s="7">
        <v>89433.6484375</v>
      </c>
      <c r="BD42" s="7">
        <v>84782.7578125</v>
      </c>
      <c r="BE42" s="7">
        <v>39344.02734375</v>
      </c>
      <c r="BF42" s="7">
        <v>37725.73828125</v>
      </c>
      <c r="BG42" s="7">
        <v>96832.421875</v>
      </c>
      <c r="BH42" s="7">
        <v>137137.53125</v>
      </c>
      <c r="BI42" s="7">
        <v>124203.25</v>
      </c>
      <c r="BJ42" s="7">
        <v>137764.234375</v>
      </c>
      <c r="BK42" s="7">
        <v>147171.9375</v>
      </c>
      <c r="BL42" s="7">
        <v>140034.125</v>
      </c>
      <c r="BM42" s="7">
        <v>66982.6328125</v>
      </c>
      <c r="BN42" s="7">
        <v>44902.84375</v>
      </c>
      <c r="BO42" s="7">
        <v>75381.796875</v>
      </c>
      <c r="BP42" s="7">
        <v>72242.34375</v>
      </c>
      <c r="BQ42" s="7">
        <v>41343.1953125</v>
      </c>
      <c r="BR42" s="7">
        <v>128861.484375</v>
      </c>
      <c r="BS42" s="7">
        <v>35483.73046875</v>
      </c>
      <c r="BT42" s="7">
        <v>88150.8984375</v>
      </c>
      <c r="BU42" s="7">
        <v>32651.01953125</v>
      </c>
      <c r="BV42" s="7">
        <v>108550.0546875</v>
      </c>
      <c r="BW42" s="7">
        <v>79451.4609375</v>
      </c>
      <c r="BX42" s="7">
        <v>34032.75390625</v>
      </c>
      <c r="BY42" s="7">
        <v>103766.1875</v>
      </c>
      <c r="BZ42" s="7">
        <v>74942.9296875</v>
      </c>
      <c r="CA42" s="7">
        <v>68274.5234375</v>
      </c>
      <c r="CB42" s="7">
        <v>59228.08203125</v>
      </c>
      <c r="CC42" s="7">
        <v>143533.5</v>
      </c>
      <c r="CD42" s="7">
        <v>81442.078125</v>
      </c>
      <c r="CE42" s="7">
        <v>202000.90625</v>
      </c>
      <c r="CF42" s="7">
        <v>67370.484375</v>
      </c>
      <c r="CG42" s="7">
        <v>121110.015625</v>
      </c>
      <c r="CH42" s="7">
        <v>79979.6328125</v>
      </c>
      <c r="CI42" s="7">
        <v>443589.75</v>
      </c>
      <c r="CJ42" s="7">
        <v>366138.15625</v>
      </c>
      <c r="CK42" s="7">
        <v>944263.375</v>
      </c>
      <c r="CL42" s="7">
        <v>403423.96875</v>
      </c>
      <c r="CM42" s="7">
        <v>808081.8125</v>
      </c>
      <c r="CN42" s="7">
        <v>359351.65625</v>
      </c>
      <c r="CO42" s="7">
        <v>210156.578125</v>
      </c>
      <c r="CP42" s="7">
        <v>289254.84375</v>
      </c>
      <c r="CQ42" s="7">
        <v>245110.9375</v>
      </c>
      <c r="CR42" s="7">
        <v>206931.71875</v>
      </c>
      <c r="CS42" s="7">
        <v>361774.15625</v>
      </c>
      <c r="CT42" s="7">
        <v>87834.90625</v>
      </c>
      <c r="CU42" s="7">
        <v>58689.82421875</v>
      </c>
      <c r="CV42" s="7">
        <v>143529.9375</v>
      </c>
      <c r="CW42" s="7">
        <v>181306.578125</v>
      </c>
      <c r="CX42" s="7">
        <v>117323.234375</v>
      </c>
      <c r="CY42" s="7">
        <v>48477.87890625</v>
      </c>
      <c r="CZ42" s="7">
        <v>528259.9375</v>
      </c>
      <c r="DA42" s="7">
        <v>812780.0625</v>
      </c>
      <c r="DB42" s="7">
        <v>1084771.625</v>
      </c>
      <c r="DC42" s="7">
        <v>1297749.625</v>
      </c>
      <c r="DD42" s="7">
        <v>664217.6875</v>
      </c>
      <c r="DE42" s="7">
        <v>303119.5625</v>
      </c>
      <c r="DF42" s="7">
        <v>289794.1875</v>
      </c>
      <c r="DG42" s="7">
        <v>238691</v>
      </c>
      <c r="DH42" s="7">
        <v>148729.4375</v>
      </c>
    </row>
    <row r="43" spans="1:112" ht="12" customHeight="1" x14ac:dyDescent="0.2">
      <c r="A43" s="15">
        <v>17</v>
      </c>
      <c r="B43" s="7" t="s">
        <v>1111</v>
      </c>
      <c r="C43" s="7" t="s">
        <v>961</v>
      </c>
      <c r="D43" s="7" t="s">
        <v>1112</v>
      </c>
      <c r="E43" s="7"/>
      <c r="F43" s="7"/>
      <c r="G43" s="7" t="s">
        <v>1113</v>
      </c>
      <c r="H43" s="7" t="s">
        <v>342</v>
      </c>
      <c r="I43" s="15">
        <v>104.10699048799999</v>
      </c>
      <c r="J43" s="7" t="s">
        <v>1114</v>
      </c>
      <c r="K43" s="16">
        <v>1</v>
      </c>
      <c r="L43" s="16">
        <v>1</v>
      </c>
      <c r="M43" s="16">
        <f t="shared" si="0"/>
        <v>1</v>
      </c>
      <c r="N43" s="16">
        <f t="shared" si="1"/>
        <v>3</v>
      </c>
      <c r="O43" s="16" t="str">
        <f t="shared" si="2"/>
        <v>Level 1+</v>
      </c>
      <c r="P43" s="16"/>
      <c r="Q43" s="16"/>
      <c r="R43" s="16" t="s">
        <v>991</v>
      </c>
      <c r="S43" s="16" t="s">
        <v>964</v>
      </c>
      <c r="T43" s="17">
        <v>4381003776</v>
      </c>
      <c r="U43" s="18" t="s">
        <v>941</v>
      </c>
      <c r="V43" s="19">
        <v>4.1070328439999999</v>
      </c>
      <c r="W43" s="18" t="s">
        <v>907</v>
      </c>
      <c r="X43" s="19">
        <v>3.7</v>
      </c>
      <c r="Y43" s="19">
        <v>3</v>
      </c>
      <c r="Z43" s="18" t="s">
        <v>1115</v>
      </c>
      <c r="AA43" s="20">
        <v>0.97960000000000003</v>
      </c>
      <c r="AB43" s="18" t="s">
        <v>419</v>
      </c>
      <c r="AC43" s="19">
        <v>104.107</v>
      </c>
      <c r="AD43" s="19">
        <v>104.107</v>
      </c>
      <c r="AE43" s="20">
        <v>0</v>
      </c>
      <c r="AF43" s="20">
        <v>0.43719999999999998</v>
      </c>
      <c r="AG43" s="19">
        <v>3.37</v>
      </c>
      <c r="AH43" s="19">
        <v>5.0999999999999996</v>
      </c>
      <c r="AI43" s="19">
        <v>4.1100000000000003</v>
      </c>
      <c r="AJ43" s="19">
        <v>4.5999999999999996</v>
      </c>
      <c r="AK43" s="20">
        <v>0.49</v>
      </c>
      <c r="AL43" s="7" t="s">
        <v>1111</v>
      </c>
      <c r="AM43" s="7" t="s">
        <v>1116</v>
      </c>
      <c r="AN43" s="7">
        <v>0</v>
      </c>
      <c r="AO43" s="7">
        <v>0</v>
      </c>
      <c r="AP43" s="7">
        <v>10978.4296875</v>
      </c>
      <c r="AQ43" s="7">
        <v>13382.14453125</v>
      </c>
      <c r="AR43" s="7">
        <v>0</v>
      </c>
      <c r="AS43" s="7">
        <v>13239.119140625</v>
      </c>
      <c r="AT43" s="7">
        <v>7661.54296875</v>
      </c>
      <c r="AU43" s="7">
        <v>7643.04150390625</v>
      </c>
      <c r="AV43" s="7">
        <v>505552.625</v>
      </c>
      <c r="AW43" s="7">
        <v>632911.6875</v>
      </c>
      <c r="AX43" s="7">
        <v>595421.125</v>
      </c>
      <c r="AY43" s="7">
        <v>116954.28125</v>
      </c>
      <c r="AZ43" s="7">
        <v>220038.578125</v>
      </c>
      <c r="BA43" s="7">
        <v>1246275.125</v>
      </c>
      <c r="BB43" s="7">
        <v>214030.234375</v>
      </c>
      <c r="BC43" s="7">
        <v>331657.78125</v>
      </c>
      <c r="BD43" s="7">
        <v>274540.28125</v>
      </c>
      <c r="BE43" s="7">
        <v>195227.421875</v>
      </c>
      <c r="BF43" s="7">
        <v>370416.625</v>
      </c>
      <c r="BG43" s="7">
        <v>305692.6875</v>
      </c>
      <c r="BH43" s="7">
        <v>720069.75</v>
      </c>
      <c r="BI43" s="7">
        <v>429781.59375</v>
      </c>
      <c r="BJ43" s="7">
        <v>783724.8125</v>
      </c>
      <c r="BK43" s="7">
        <v>653162.1875</v>
      </c>
      <c r="BL43" s="7">
        <v>897670.9375</v>
      </c>
      <c r="BM43" s="7">
        <v>624606.8125</v>
      </c>
      <c r="BN43" s="7">
        <v>265717.125</v>
      </c>
      <c r="BO43" s="7">
        <v>638888.125</v>
      </c>
      <c r="BP43" s="7">
        <v>243532.8125</v>
      </c>
      <c r="BQ43" s="7">
        <v>377502.59375</v>
      </c>
      <c r="BR43" s="7">
        <v>761729.4375</v>
      </c>
      <c r="BS43" s="7">
        <v>196616.609375</v>
      </c>
      <c r="BT43" s="7">
        <v>214097.671875</v>
      </c>
      <c r="BU43" s="7">
        <v>249761.265625</v>
      </c>
      <c r="BV43" s="7">
        <v>153443.984375</v>
      </c>
      <c r="BW43" s="7">
        <v>250272.921875</v>
      </c>
      <c r="BX43" s="7">
        <v>213406.40625</v>
      </c>
      <c r="BY43" s="7">
        <v>555276.875</v>
      </c>
      <c r="BZ43" s="7">
        <v>366685.5625</v>
      </c>
      <c r="CA43" s="7">
        <v>536349.4375</v>
      </c>
      <c r="CB43" s="7">
        <v>300462.84375</v>
      </c>
      <c r="CC43" s="7">
        <v>4443874</v>
      </c>
      <c r="CD43" s="7">
        <v>2623761.5</v>
      </c>
      <c r="CE43" s="7">
        <v>7695601.5</v>
      </c>
      <c r="CF43" s="7">
        <v>2067836</v>
      </c>
      <c r="CG43" s="7">
        <v>1566447.5</v>
      </c>
      <c r="CH43" s="7">
        <v>4783623.5</v>
      </c>
      <c r="CI43" s="7">
        <v>6093734.5</v>
      </c>
      <c r="CJ43" s="7">
        <v>10447024</v>
      </c>
      <c r="CK43" s="7">
        <v>6508359</v>
      </c>
      <c r="CL43" s="7">
        <v>8949183</v>
      </c>
      <c r="CM43" s="7">
        <v>8129282</v>
      </c>
      <c r="CN43" s="7">
        <v>8195850</v>
      </c>
      <c r="CO43" s="7">
        <v>4123234.5</v>
      </c>
      <c r="CP43" s="7">
        <v>6710386.5</v>
      </c>
      <c r="CQ43" s="7">
        <v>4733699</v>
      </c>
      <c r="CR43" s="7">
        <v>4155712</v>
      </c>
      <c r="CS43" s="7">
        <v>5416280.5</v>
      </c>
      <c r="CT43" s="7">
        <v>1651928.75</v>
      </c>
      <c r="CU43" s="7">
        <v>257352.625</v>
      </c>
      <c r="CV43" s="7">
        <v>570126.4375</v>
      </c>
      <c r="CW43" s="7">
        <v>295932.96875</v>
      </c>
      <c r="CX43" s="7">
        <v>451170.25</v>
      </c>
      <c r="CY43" s="7">
        <v>551317.5625</v>
      </c>
      <c r="CZ43" s="7">
        <v>5862273.5</v>
      </c>
      <c r="DA43" s="7">
        <v>6373589.5</v>
      </c>
      <c r="DB43" s="7">
        <v>5420811.5</v>
      </c>
      <c r="DC43" s="7">
        <v>9030786</v>
      </c>
      <c r="DD43" s="7">
        <v>3831035.25</v>
      </c>
      <c r="DE43" s="7">
        <v>3620058.5</v>
      </c>
      <c r="DF43" s="7">
        <v>7053037.5</v>
      </c>
      <c r="DG43" s="7">
        <v>3335837.75</v>
      </c>
      <c r="DH43" s="7">
        <v>2679875.25</v>
      </c>
    </row>
    <row r="44" spans="1:112" ht="12" customHeight="1" x14ac:dyDescent="0.2">
      <c r="A44" s="15">
        <v>84</v>
      </c>
      <c r="B44" s="7" t="s">
        <v>1117</v>
      </c>
      <c r="C44" s="7" t="s">
        <v>961</v>
      </c>
      <c r="D44" s="7" t="s">
        <v>1117</v>
      </c>
      <c r="E44" s="7"/>
      <c r="F44" s="7"/>
      <c r="G44" s="7" t="s">
        <v>1118</v>
      </c>
      <c r="H44" s="7" t="s">
        <v>342</v>
      </c>
      <c r="I44" s="15">
        <v>175.095691276</v>
      </c>
      <c r="J44" s="7" t="s">
        <v>1119</v>
      </c>
      <c r="K44" s="16">
        <v>1</v>
      </c>
      <c r="L44" s="16">
        <v>1</v>
      </c>
      <c r="M44" s="16">
        <f t="shared" si="0"/>
        <v>1</v>
      </c>
      <c r="N44" s="16">
        <f t="shared" si="1"/>
        <v>3</v>
      </c>
      <c r="O44" s="16" t="str">
        <f t="shared" si="2"/>
        <v>Level 1+</v>
      </c>
      <c r="P44" s="16"/>
      <c r="Q44" s="16"/>
      <c r="R44" s="16"/>
      <c r="S44" s="16" t="s">
        <v>964</v>
      </c>
      <c r="T44" s="17">
        <v>82337976</v>
      </c>
      <c r="U44" s="18" t="s">
        <v>932</v>
      </c>
      <c r="V44" s="19">
        <v>14.93388968</v>
      </c>
      <c r="W44" s="18" t="s">
        <v>950</v>
      </c>
      <c r="X44" s="19">
        <v>15.09</v>
      </c>
      <c r="Y44" s="19">
        <v>8</v>
      </c>
      <c r="Z44" s="18" t="s">
        <v>1120</v>
      </c>
      <c r="AA44" s="20">
        <v>0.90369999999999995</v>
      </c>
      <c r="AB44" s="18" t="s">
        <v>345</v>
      </c>
      <c r="AC44" s="19">
        <v>176.10300000000001</v>
      </c>
      <c r="AD44" s="19">
        <v>176.1027</v>
      </c>
      <c r="AE44" s="20">
        <v>2.9999999999999997E-4</v>
      </c>
      <c r="AF44" s="20">
        <v>1.5607</v>
      </c>
      <c r="AG44" s="19">
        <v>15</v>
      </c>
      <c r="AH44" s="19">
        <v>15.2</v>
      </c>
      <c r="AI44" s="19">
        <v>14.93</v>
      </c>
      <c r="AJ44" s="19">
        <v>15.08</v>
      </c>
      <c r="AK44" s="20">
        <v>0.14000000000000001</v>
      </c>
      <c r="AL44" s="7" t="s">
        <v>1117</v>
      </c>
      <c r="AM44" s="7" t="s">
        <v>1121</v>
      </c>
      <c r="AN44" s="7">
        <v>21610.7109375</v>
      </c>
      <c r="AO44" s="7">
        <v>9854.5068359375</v>
      </c>
      <c r="AP44" s="7">
        <v>17500.6796875</v>
      </c>
      <c r="AQ44" s="7">
        <v>31298.736328125</v>
      </c>
      <c r="AR44" s="7">
        <v>6810.48779296875</v>
      </c>
      <c r="AS44" s="7">
        <v>14390.6962890625</v>
      </c>
      <c r="AT44" s="7">
        <v>8329.103515625</v>
      </c>
      <c r="AU44" s="7">
        <v>11833.8427734375</v>
      </c>
      <c r="AV44" s="7">
        <v>431395.875</v>
      </c>
      <c r="AW44" s="7">
        <v>275710.59375</v>
      </c>
      <c r="AX44" s="7">
        <v>90023.8359375</v>
      </c>
      <c r="AY44" s="7">
        <v>812651.125</v>
      </c>
      <c r="AZ44" s="7">
        <v>351073.125</v>
      </c>
      <c r="BA44" s="7">
        <v>211321.234375</v>
      </c>
      <c r="BB44" s="7">
        <v>1338211.25</v>
      </c>
      <c r="BC44" s="7">
        <v>469133.03125</v>
      </c>
      <c r="BD44" s="7">
        <v>291625.75</v>
      </c>
      <c r="BE44" s="7">
        <v>1540220.875</v>
      </c>
      <c r="BF44" s="7">
        <v>1891070.25</v>
      </c>
      <c r="BG44" s="7">
        <v>455261.78125</v>
      </c>
      <c r="BH44" s="7">
        <v>75106.0546875</v>
      </c>
      <c r="BI44" s="7">
        <v>68483.515625</v>
      </c>
      <c r="BJ44" s="7">
        <v>59357.9765625</v>
      </c>
      <c r="BK44" s="7">
        <v>63731.42578125</v>
      </c>
      <c r="BL44" s="7">
        <v>67968.4921875</v>
      </c>
      <c r="BM44" s="7">
        <v>1021873</v>
      </c>
      <c r="BN44" s="7">
        <v>453752.34375</v>
      </c>
      <c r="BO44" s="7">
        <v>189040.046875</v>
      </c>
      <c r="BP44" s="7">
        <v>805085.625</v>
      </c>
      <c r="BQ44" s="7">
        <v>470844.03125</v>
      </c>
      <c r="BR44" s="7">
        <v>1729733.125</v>
      </c>
      <c r="BS44" s="7">
        <v>1290994.625</v>
      </c>
      <c r="BT44" s="7">
        <v>306145.0625</v>
      </c>
      <c r="BU44" s="7">
        <v>751406.875</v>
      </c>
      <c r="BV44" s="7">
        <v>535941.6875</v>
      </c>
      <c r="BW44" s="7">
        <v>247072.40625</v>
      </c>
      <c r="BX44" s="7">
        <v>1511547.25</v>
      </c>
      <c r="BY44" s="7">
        <v>75433.859375</v>
      </c>
      <c r="BZ44" s="7">
        <v>226625.6875</v>
      </c>
      <c r="CA44" s="7">
        <v>29023.443359375</v>
      </c>
      <c r="CB44" s="7">
        <v>106469.7578125</v>
      </c>
      <c r="CC44" s="7">
        <v>62003.23828125</v>
      </c>
      <c r="CD44" s="7">
        <v>167988.09375</v>
      </c>
      <c r="CE44" s="7">
        <v>114423.2578125</v>
      </c>
      <c r="CF44" s="7">
        <v>183999.328125</v>
      </c>
      <c r="CG44" s="7">
        <v>94436.78125</v>
      </c>
      <c r="CH44" s="7">
        <v>206142.390625</v>
      </c>
      <c r="CI44" s="7">
        <v>1735902.25</v>
      </c>
      <c r="CJ44" s="7">
        <v>1690251</v>
      </c>
      <c r="CK44" s="7">
        <v>1069536</v>
      </c>
      <c r="CL44" s="7">
        <v>1794667.375</v>
      </c>
      <c r="CM44" s="7">
        <v>475096.59375</v>
      </c>
      <c r="CN44" s="7">
        <v>1348020.625</v>
      </c>
      <c r="CO44" s="7">
        <v>147096.25</v>
      </c>
      <c r="CP44" s="7">
        <v>66103.765625</v>
      </c>
      <c r="CQ44" s="7">
        <v>71710.65625</v>
      </c>
      <c r="CR44" s="7">
        <v>199604.59375</v>
      </c>
      <c r="CS44" s="7">
        <v>154492.6875</v>
      </c>
      <c r="CT44" s="7">
        <v>219770.53125</v>
      </c>
      <c r="CU44" s="7">
        <v>155285.953125</v>
      </c>
      <c r="CV44" s="7">
        <v>115910.9296875</v>
      </c>
      <c r="CW44" s="7">
        <v>93239.078125</v>
      </c>
      <c r="CX44" s="7">
        <v>92570.7265625</v>
      </c>
      <c r="CY44" s="7">
        <v>167182.109375</v>
      </c>
      <c r="CZ44" s="7">
        <v>1635939.375</v>
      </c>
      <c r="DA44" s="7">
        <v>2062484.375</v>
      </c>
      <c r="DB44" s="7">
        <v>1357046.25</v>
      </c>
      <c r="DC44" s="7">
        <v>992793.1875</v>
      </c>
      <c r="DD44" s="7">
        <v>628831.9375</v>
      </c>
      <c r="DE44" s="7">
        <v>79147.5390625</v>
      </c>
      <c r="DF44" s="7">
        <v>524913.5</v>
      </c>
      <c r="DG44" s="7">
        <v>86054.296875</v>
      </c>
      <c r="DH44" s="7">
        <v>140524.78125</v>
      </c>
    </row>
    <row r="45" spans="1:112" ht="12" customHeight="1" x14ac:dyDescent="0.2">
      <c r="A45" s="7">
        <v>91</v>
      </c>
      <c r="B45" s="7" t="s">
        <v>1122</v>
      </c>
      <c r="C45" s="7" t="s">
        <v>961</v>
      </c>
      <c r="D45" s="7" t="s">
        <v>1122</v>
      </c>
      <c r="E45" s="7"/>
      <c r="F45" s="7"/>
      <c r="G45" s="7" t="s">
        <v>1123</v>
      </c>
      <c r="H45" s="7" t="s">
        <v>379</v>
      </c>
      <c r="I45" s="7">
        <v>169.00449332400001</v>
      </c>
      <c r="J45" s="7" t="s">
        <v>1124</v>
      </c>
      <c r="K45" s="16">
        <v>0</v>
      </c>
      <c r="L45" s="16">
        <v>1</v>
      </c>
      <c r="M45" s="16">
        <f t="shared" si="0"/>
        <v>1</v>
      </c>
      <c r="N45" s="16">
        <f t="shared" si="1"/>
        <v>2</v>
      </c>
      <c r="O45" s="16" t="str">
        <f t="shared" si="2"/>
        <v>Level 1</v>
      </c>
      <c r="P45" s="16"/>
      <c r="Q45" s="16"/>
      <c r="R45" s="16"/>
      <c r="S45" s="16" t="s">
        <v>1001</v>
      </c>
      <c r="T45" s="21">
        <v>2660969</v>
      </c>
      <c r="U45" s="18" t="s">
        <v>883</v>
      </c>
      <c r="V45" s="18">
        <v>14.38494603</v>
      </c>
      <c r="W45" s="18"/>
      <c r="X45" s="18"/>
      <c r="Y45" s="18"/>
      <c r="Z45" s="18"/>
      <c r="AA45" s="22"/>
      <c r="AB45" s="18" t="s">
        <v>382</v>
      </c>
      <c r="AC45" s="18">
        <v>167.99719999999999</v>
      </c>
      <c r="AD45" s="18">
        <v>167.99619999999999</v>
      </c>
      <c r="AE45" s="22">
        <v>1E-3</v>
      </c>
      <c r="AF45" s="22">
        <v>6.2023999999999999</v>
      </c>
      <c r="AG45" s="18">
        <v>14.3</v>
      </c>
      <c r="AH45" s="18">
        <v>14.48</v>
      </c>
      <c r="AI45" s="18">
        <v>14.38</v>
      </c>
      <c r="AJ45" s="18">
        <v>14.38</v>
      </c>
      <c r="AK45" s="22">
        <v>0.01</v>
      </c>
      <c r="AL45" s="7" t="s">
        <v>1122</v>
      </c>
      <c r="AM45" s="7" t="s">
        <v>1125</v>
      </c>
      <c r="AN45" s="7">
        <v>29853.544921875</v>
      </c>
      <c r="AO45" s="7">
        <v>17898.953125</v>
      </c>
      <c r="AP45" s="7">
        <v>17129.326171875</v>
      </c>
      <c r="AQ45" s="7">
        <v>18406.392578125</v>
      </c>
      <c r="AR45" s="7">
        <v>9437.439453125</v>
      </c>
      <c r="AS45" s="7">
        <v>19056.841796875</v>
      </c>
      <c r="AT45" s="7">
        <v>9462.1005859375</v>
      </c>
      <c r="AU45" s="7">
        <v>13216.5625</v>
      </c>
      <c r="AV45" s="7">
        <v>316543.9375</v>
      </c>
      <c r="AW45" s="7">
        <v>805108.75</v>
      </c>
      <c r="AX45" s="7">
        <v>474554.71875</v>
      </c>
      <c r="AY45" s="7">
        <v>329432.53125</v>
      </c>
      <c r="AZ45" s="7">
        <v>498685.53125</v>
      </c>
      <c r="BA45" s="7">
        <v>959980.5</v>
      </c>
      <c r="BB45" s="7">
        <v>13372.6982421875</v>
      </c>
      <c r="BC45" s="7">
        <v>36486.96484375</v>
      </c>
      <c r="BD45" s="7">
        <v>21511.46484375</v>
      </c>
      <c r="BE45" s="7">
        <v>14283.3994140625</v>
      </c>
      <c r="BF45" s="7">
        <v>17860.60546875</v>
      </c>
      <c r="BG45" s="7">
        <v>379590.8125</v>
      </c>
      <c r="BH45" s="7">
        <v>348590.75</v>
      </c>
      <c r="BI45" s="7">
        <v>310000.3125</v>
      </c>
      <c r="BJ45" s="7">
        <v>471254.9375</v>
      </c>
      <c r="BK45" s="7">
        <v>316911.15625</v>
      </c>
      <c r="BL45" s="7">
        <v>410405.21875</v>
      </c>
      <c r="BM45" s="7">
        <v>564165.875</v>
      </c>
      <c r="BN45" s="7">
        <v>316065.78125</v>
      </c>
      <c r="BO45" s="7">
        <v>475012.46875</v>
      </c>
      <c r="BP45" s="7">
        <v>456341.84375</v>
      </c>
      <c r="BQ45" s="7">
        <v>538313.5</v>
      </c>
      <c r="BR45" s="7">
        <v>0</v>
      </c>
      <c r="BS45" s="7">
        <v>0</v>
      </c>
      <c r="BT45" s="7">
        <v>193153.71875</v>
      </c>
      <c r="BU45" s="7">
        <v>294530.71875</v>
      </c>
      <c r="BV45" s="7">
        <v>271451.03125</v>
      </c>
      <c r="BW45" s="7">
        <v>174948.03125</v>
      </c>
      <c r="BX45" s="7">
        <v>217106.96875</v>
      </c>
      <c r="BY45" s="7">
        <v>544176.875</v>
      </c>
      <c r="BZ45" s="7">
        <v>338341.0625</v>
      </c>
      <c r="CA45" s="7">
        <v>210888.109375</v>
      </c>
      <c r="CB45" s="7">
        <v>134827.8125</v>
      </c>
      <c r="CC45" s="7">
        <v>1166831.625</v>
      </c>
      <c r="CD45" s="7">
        <v>1858978.125</v>
      </c>
      <c r="CE45" s="7">
        <v>1791913</v>
      </c>
      <c r="CF45" s="7">
        <v>3113707</v>
      </c>
      <c r="CG45" s="7">
        <v>3057857.75</v>
      </c>
      <c r="CH45" s="7">
        <v>1457870.875</v>
      </c>
      <c r="CI45" s="7">
        <v>1526809</v>
      </c>
      <c r="CJ45" s="7">
        <v>1343810.875</v>
      </c>
      <c r="CK45" s="7">
        <v>1978230.25</v>
      </c>
      <c r="CL45" s="7">
        <v>1587470.375</v>
      </c>
      <c r="CM45" s="7">
        <v>1546780.875</v>
      </c>
      <c r="CN45" s="7">
        <v>1328544.125</v>
      </c>
      <c r="CO45" s="7">
        <v>2433826.75</v>
      </c>
      <c r="CP45" s="7">
        <v>6931320</v>
      </c>
      <c r="CQ45" s="7">
        <v>3600673.75</v>
      </c>
      <c r="CR45" s="7">
        <v>2967735.25</v>
      </c>
      <c r="CS45" s="7">
        <v>6545618.5</v>
      </c>
      <c r="CT45" s="7">
        <v>395701.90625</v>
      </c>
      <c r="CU45" s="7">
        <v>676722.0625</v>
      </c>
      <c r="CV45" s="7">
        <v>2013528.375</v>
      </c>
      <c r="CW45" s="7">
        <v>1765536.125</v>
      </c>
      <c r="CX45" s="7">
        <v>1146344.875</v>
      </c>
      <c r="CY45" s="7">
        <v>746289.75</v>
      </c>
      <c r="CZ45" s="7">
        <v>865258.125</v>
      </c>
      <c r="DA45" s="7">
        <v>1114984.5</v>
      </c>
      <c r="DB45" s="7">
        <v>1660165</v>
      </c>
      <c r="DC45" s="7">
        <v>2043139.25</v>
      </c>
      <c r="DD45" s="7">
        <v>1220933.25</v>
      </c>
      <c r="DE45" s="7">
        <v>5152769</v>
      </c>
      <c r="DF45" s="7">
        <v>5126385</v>
      </c>
      <c r="DG45" s="7">
        <v>3508589.5</v>
      </c>
      <c r="DH45" s="7">
        <v>1538471.25</v>
      </c>
    </row>
    <row r="46" spans="1:112" ht="12" customHeight="1" x14ac:dyDescent="0.2">
      <c r="A46" s="15">
        <v>33</v>
      </c>
      <c r="B46" s="7" t="s">
        <v>668</v>
      </c>
      <c r="C46" s="7" t="s">
        <v>961</v>
      </c>
      <c r="D46" s="7" t="s">
        <v>668</v>
      </c>
      <c r="E46" s="7" t="s">
        <v>1126</v>
      </c>
      <c r="F46" s="7" t="s">
        <v>1127</v>
      </c>
      <c r="G46" s="7" t="s">
        <v>669</v>
      </c>
      <c r="H46" s="7" t="s">
        <v>342</v>
      </c>
      <c r="I46" s="15">
        <v>243.085520516</v>
      </c>
      <c r="J46" s="7" t="s">
        <v>670</v>
      </c>
      <c r="K46" s="16">
        <v>1</v>
      </c>
      <c r="L46" s="16">
        <v>1</v>
      </c>
      <c r="M46" s="16">
        <f t="shared" si="0"/>
        <v>1</v>
      </c>
      <c r="N46" s="16">
        <f t="shared" si="1"/>
        <v>3</v>
      </c>
      <c r="O46" s="16" t="str">
        <f t="shared" si="2"/>
        <v>Level 1+</v>
      </c>
      <c r="P46" s="16"/>
      <c r="Q46" s="16"/>
      <c r="R46" s="16"/>
      <c r="S46" s="16" t="s">
        <v>964</v>
      </c>
      <c r="T46" s="17">
        <v>149524096</v>
      </c>
      <c r="U46" s="18" t="s">
        <v>935</v>
      </c>
      <c r="V46" s="19">
        <v>6.8676764500000003</v>
      </c>
      <c r="W46" s="18" t="s">
        <v>919</v>
      </c>
      <c r="X46" s="19">
        <v>6.83</v>
      </c>
      <c r="Y46" s="19">
        <v>2</v>
      </c>
      <c r="Z46" s="18" t="s">
        <v>1128</v>
      </c>
      <c r="AA46" s="20">
        <v>0.98709999999999998</v>
      </c>
      <c r="AB46" s="18" t="s">
        <v>1129</v>
      </c>
      <c r="AC46" s="19">
        <v>487.17829999999998</v>
      </c>
      <c r="AD46" s="19">
        <v>487.17770000000002</v>
      </c>
      <c r="AE46" s="20">
        <v>6.9999999999999999E-4</v>
      </c>
      <c r="AF46" s="20">
        <v>1.3827</v>
      </c>
      <c r="AG46" s="19">
        <v>6.61</v>
      </c>
      <c r="AH46" s="19">
        <v>6.99</v>
      </c>
      <c r="AI46" s="19">
        <v>6.87</v>
      </c>
      <c r="AJ46" s="19">
        <v>6.78</v>
      </c>
      <c r="AK46" s="20">
        <v>0.09</v>
      </c>
      <c r="AL46" s="7" t="s">
        <v>668</v>
      </c>
      <c r="AM46" s="7" t="s">
        <v>1130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11392.3134765625</v>
      </c>
      <c r="AT46" s="7">
        <v>0</v>
      </c>
      <c r="AU46" s="7">
        <v>7830.95849609375</v>
      </c>
      <c r="AV46" s="7">
        <v>0</v>
      </c>
      <c r="AW46" s="7">
        <v>30045.73046875</v>
      </c>
      <c r="AX46" s="7">
        <v>0</v>
      </c>
      <c r="AY46" s="7">
        <v>0</v>
      </c>
      <c r="AZ46" s="7">
        <v>29603.16796875</v>
      </c>
      <c r="BA46" s="7">
        <v>32420.244140625</v>
      </c>
      <c r="BB46" s="7">
        <v>2005617.625</v>
      </c>
      <c r="BC46" s="7">
        <v>1510233.375</v>
      </c>
      <c r="BD46" s="7">
        <v>1218295.875</v>
      </c>
      <c r="BE46" s="7">
        <v>665769.125</v>
      </c>
      <c r="BF46" s="7">
        <v>150968.234375</v>
      </c>
      <c r="BG46" s="7">
        <v>417662.09375</v>
      </c>
      <c r="BH46" s="7">
        <v>0</v>
      </c>
      <c r="BI46" s="7">
        <v>16582.48828125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109626.7890625</v>
      </c>
      <c r="BP46" s="7">
        <v>0</v>
      </c>
      <c r="BQ46" s="7">
        <v>0</v>
      </c>
      <c r="BR46" s="7">
        <v>10908554</v>
      </c>
      <c r="BS46" s="7">
        <v>929800.6875</v>
      </c>
      <c r="BT46" s="7">
        <v>354535.84375</v>
      </c>
      <c r="BU46" s="7">
        <v>893283.9375</v>
      </c>
      <c r="BV46" s="7">
        <v>635729.9375</v>
      </c>
      <c r="BW46" s="7">
        <v>604856</v>
      </c>
      <c r="BX46" s="7">
        <v>936231.75</v>
      </c>
      <c r="BY46" s="7">
        <v>0</v>
      </c>
      <c r="BZ46" s="7">
        <v>11567.833984375</v>
      </c>
      <c r="CA46" s="7">
        <v>0</v>
      </c>
      <c r="CB46" s="7">
        <v>0</v>
      </c>
      <c r="CC46" s="7">
        <v>0</v>
      </c>
      <c r="CD46" s="7">
        <v>44738.6953125</v>
      </c>
      <c r="CE46" s="7">
        <v>0</v>
      </c>
      <c r="CF46" s="7">
        <v>263220.875</v>
      </c>
      <c r="CG46" s="7">
        <v>51114.671875</v>
      </c>
      <c r="CH46" s="7">
        <v>32753.53515625</v>
      </c>
      <c r="CI46" s="7">
        <v>39074.79296875</v>
      </c>
      <c r="CJ46" s="7">
        <v>94482.4765625</v>
      </c>
      <c r="CK46" s="7">
        <v>44021.11328125</v>
      </c>
      <c r="CL46" s="7">
        <v>0</v>
      </c>
      <c r="CM46" s="7">
        <v>44954.828125</v>
      </c>
      <c r="CN46" s="7">
        <v>27962.7890625</v>
      </c>
      <c r="CO46" s="7">
        <v>39314.88671875</v>
      </c>
      <c r="CP46" s="7">
        <v>36469.89453125</v>
      </c>
      <c r="CQ46" s="7">
        <v>18993.53515625</v>
      </c>
      <c r="CR46" s="7">
        <v>57146.88671875</v>
      </c>
      <c r="CS46" s="7">
        <v>23426.228515625</v>
      </c>
      <c r="CT46" s="7">
        <v>0</v>
      </c>
      <c r="CU46" s="7">
        <v>40501.01171875</v>
      </c>
      <c r="CV46" s="7">
        <v>59966.18359375</v>
      </c>
      <c r="CW46" s="7">
        <v>0</v>
      </c>
      <c r="CX46" s="7">
        <v>0</v>
      </c>
      <c r="CY46" s="7">
        <v>56756.70703125</v>
      </c>
      <c r="CZ46" s="7">
        <v>23787.88671875</v>
      </c>
      <c r="DA46" s="7">
        <v>52003.0703125</v>
      </c>
      <c r="DB46" s="7">
        <v>17361.30859375</v>
      </c>
      <c r="DC46" s="7">
        <v>92958.2734375</v>
      </c>
      <c r="DD46" s="7">
        <v>24987.634765625</v>
      </c>
      <c r="DE46" s="7">
        <v>37079.64453125</v>
      </c>
      <c r="DF46" s="7">
        <v>29948.365234375</v>
      </c>
      <c r="DG46" s="7">
        <v>0</v>
      </c>
      <c r="DH46" s="7">
        <v>0</v>
      </c>
    </row>
    <row r="47" spans="1:112" ht="12" customHeight="1" x14ac:dyDescent="0.2">
      <c r="A47" s="15">
        <v>75</v>
      </c>
      <c r="B47" s="7" t="s">
        <v>1131</v>
      </c>
      <c r="C47" s="7" t="s">
        <v>961</v>
      </c>
      <c r="D47" s="7" t="s">
        <v>1131</v>
      </c>
      <c r="E47" s="7"/>
      <c r="F47" s="7"/>
      <c r="G47" s="7" t="s">
        <v>1132</v>
      </c>
      <c r="H47" s="7" t="s">
        <v>342</v>
      </c>
      <c r="I47" s="15">
        <v>305.04128635400002</v>
      </c>
      <c r="J47" s="7" t="s">
        <v>1133</v>
      </c>
      <c r="K47" s="16">
        <v>1</v>
      </c>
      <c r="L47" s="16">
        <v>1</v>
      </c>
      <c r="M47" s="16">
        <f t="shared" si="0"/>
        <v>1</v>
      </c>
      <c r="N47" s="16">
        <f t="shared" si="1"/>
        <v>3</v>
      </c>
      <c r="O47" s="16" t="str">
        <f t="shared" si="2"/>
        <v>Level 1+</v>
      </c>
      <c r="P47" s="16"/>
      <c r="Q47" s="16"/>
      <c r="R47" s="16"/>
      <c r="S47" s="16" t="s">
        <v>964</v>
      </c>
      <c r="T47" s="17">
        <v>24214820</v>
      </c>
      <c r="U47" s="18" t="s">
        <v>935</v>
      </c>
      <c r="V47" s="19">
        <v>13.92136644</v>
      </c>
      <c r="W47" s="18" t="s">
        <v>935</v>
      </c>
      <c r="X47" s="19">
        <v>14</v>
      </c>
      <c r="Y47" s="19">
        <v>7</v>
      </c>
      <c r="Z47" s="18" t="s">
        <v>1134</v>
      </c>
      <c r="AA47" s="20">
        <v>0.77580000000000005</v>
      </c>
      <c r="AB47" s="18" t="s">
        <v>345</v>
      </c>
      <c r="AC47" s="19">
        <v>306.04860000000002</v>
      </c>
      <c r="AD47" s="19">
        <v>306.048</v>
      </c>
      <c r="AE47" s="20">
        <v>5.9999999999999995E-4</v>
      </c>
      <c r="AF47" s="20">
        <v>1.8022</v>
      </c>
      <c r="AG47" s="19">
        <v>13.91</v>
      </c>
      <c r="AH47" s="19">
        <v>14.11</v>
      </c>
      <c r="AI47" s="19">
        <v>13.92</v>
      </c>
      <c r="AJ47" s="19">
        <v>14</v>
      </c>
      <c r="AK47" s="20">
        <v>0.08</v>
      </c>
      <c r="AL47" s="7" t="s">
        <v>1131</v>
      </c>
      <c r="AM47" s="7" t="s">
        <v>1135</v>
      </c>
      <c r="AN47" s="7">
        <v>24016.361328125</v>
      </c>
      <c r="AO47" s="7">
        <v>0</v>
      </c>
      <c r="AP47" s="7">
        <v>9551.609375</v>
      </c>
      <c r="AQ47" s="7">
        <v>27056.1953125</v>
      </c>
      <c r="AR47" s="7">
        <v>8389.173828125</v>
      </c>
      <c r="AS47" s="7">
        <v>13971.8935546875</v>
      </c>
      <c r="AT47" s="7">
        <v>0</v>
      </c>
      <c r="AU47" s="7">
        <v>9519.8173828125</v>
      </c>
      <c r="AV47" s="7">
        <v>32952.03515625</v>
      </c>
      <c r="AW47" s="7">
        <v>185772.09375</v>
      </c>
      <c r="AX47" s="7">
        <v>103572.4921875</v>
      </c>
      <c r="AY47" s="7">
        <v>38741.1015625</v>
      </c>
      <c r="AZ47" s="7">
        <v>164349.203125</v>
      </c>
      <c r="BA47" s="7">
        <v>216637.1875</v>
      </c>
      <c r="BB47" s="7">
        <v>25406.953125</v>
      </c>
      <c r="BC47" s="7">
        <v>85679.9765625</v>
      </c>
      <c r="BD47" s="7">
        <v>102129.2734375</v>
      </c>
      <c r="BE47" s="7">
        <v>22819.26953125</v>
      </c>
      <c r="BF47" s="7">
        <v>19690.59765625</v>
      </c>
      <c r="BG47" s="7">
        <v>106575.1640625</v>
      </c>
      <c r="BH47" s="7">
        <v>103709.6171875</v>
      </c>
      <c r="BI47" s="7">
        <v>91133.6328125</v>
      </c>
      <c r="BJ47" s="7">
        <v>141722.265625</v>
      </c>
      <c r="BK47" s="7">
        <v>128199.1328125</v>
      </c>
      <c r="BL47" s="7">
        <v>139730.953125</v>
      </c>
      <c r="BM47" s="7">
        <v>39382.5546875</v>
      </c>
      <c r="BN47" s="7">
        <v>45570.59765625</v>
      </c>
      <c r="BO47" s="7">
        <v>134664.9375</v>
      </c>
      <c r="BP47" s="7">
        <v>66105.28125</v>
      </c>
      <c r="BQ47" s="7">
        <v>61127.16015625</v>
      </c>
      <c r="BR47" s="7">
        <v>255010.375</v>
      </c>
      <c r="BS47" s="7">
        <v>14212.287109375</v>
      </c>
      <c r="BT47" s="7">
        <v>101240.4296875</v>
      </c>
      <c r="BU47" s="7">
        <v>28623.904296875</v>
      </c>
      <c r="BV47" s="7">
        <v>84578.890625</v>
      </c>
      <c r="BW47" s="7">
        <v>84250.1015625</v>
      </c>
      <c r="BX47" s="7">
        <v>53289.359375</v>
      </c>
      <c r="BY47" s="7">
        <v>108680.4296875</v>
      </c>
      <c r="BZ47" s="7">
        <v>39842.921875</v>
      </c>
      <c r="CA47" s="7">
        <v>64920.734375</v>
      </c>
      <c r="CB47" s="7">
        <v>30431.025390625</v>
      </c>
      <c r="CC47" s="7">
        <v>534123.3125</v>
      </c>
      <c r="CD47" s="7">
        <v>150173.953125</v>
      </c>
      <c r="CE47" s="7">
        <v>524108.8125</v>
      </c>
      <c r="CF47" s="7">
        <v>160162.4375</v>
      </c>
      <c r="CG47" s="7">
        <v>601067.9375</v>
      </c>
      <c r="CH47" s="7">
        <v>164261.609375</v>
      </c>
      <c r="CI47" s="7">
        <v>356953.65625</v>
      </c>
      <c r="CJ47" s="7">
        <v>321416.625</v>
      </c>
      <c r="CK47" s="7">
        <v>861366.625</v>
      </c>
      <c r="CL47" s="7">
        <v>332770.28125</v>
      </c>
      <c r="CM47" s="7">
        <v>634649.4375</v>
      </c>
      <c r="CN47" s="7">
        <v>323531.5625</v>
      </c>
      <c r="CO47" s="7">
        <v>160263.46875</v>
      </c>
      <c r="CP47" s="7">
        <v>551438</v>
      </c>
      <c r="CQ47" s="7">
        <v>341904.21875</v>
      </c>
      <c r="CR47" s="7">
        <v>178748.515625</v>
      </c>
      <c r="CS47" s="7">
        <v>526226.6875</v>
      </c>
      <c r="CT47" s="7">
        <v>99782.0859375</v>
      </c>
      <c r="CU47" s="7">
        <v>77353.0078125</v>
      </c>
      <c r="CV47" s="7">
        <v>320142.09375</v>
      </c>
      <c r="CW47" s="7">
        <v>418160.6875</v>
      </c>
      <c r="CX47" s="7">
        <v>342038.5</v>
      </c>
      <c r="CY47" s="7">
        <v>142948.671875</v>
      </c>
      <c r="CZ47" s="7">
        <v>320455.875</v>
      </c>
      <c r="DA47" s="7">
        <v>455650.75</v>
      </c>
      <c r="DB47" s="7">
        <v>900155.4375</v>
      </c>
      <c r="DC47" s="7">
        <v>1039344.1875</v>
      </c>
      <c r="DD47" s="7">
        <v>337612.90625</v>
      </c>
      <c r="DE47" s="7">
        <v>448835.84375</v>
      </c>
      <c r="DF47" s="7">
        <v>586435.8125</v>
      </c>
      <c r="DG47" s="7">
        <v>464452.40625</v>
      </c>
      <c r="DH47" s="7">
        <v>143600.140625</v>
      </c>
    </row>
    <row r="48" spans="1:112" ht="12" customHeight="1" x14ac:dyDescent="0.2">
      <c r="A48" s="15">
        <v>20</v>
      </c>
      <c r="B48" s="7" t="s">
        <v>479</v>
      </c>
      <c r="C48" s="7" t="s">
        <v>961</v>
      </c>
      <c r="D48" s="7" t="s">
        <v>479</v>
      </c>
      <c r="E48" s="7"/>
      <c r="F48" s="7"/>
      <c r="G48" s="7" t="s">
        <v>480</v>
      </c>
      <c r="H48" s="7" t="s">
        <v>342</v>
      </c>
      <c r="I48" s="15">
        <v>111.04326177999999</v>
      </c>
      <c r="J48" s="7" t="s">
        <v>481</v>
      </c>
      <c r="K48" s="16">
        <v>1</v>
      </c>
      <c r="L48" s="16">
        <v>1</v>
      </c>
      <c r="M48" s="16">
        <f t="shared" si="0"/>
        <v>1</v>
      </c>
      <c r="N48" s="16">
        <f t="shared" si="1"/>
        <v>3</v>
      </c>
      <c r="O48" s="16" t="str">
        <f t="shared" si="2"/>
        <v>Level 1+</v>
      </c>
      <c r="P48" s="16"/>
      <c r="Q48" s="16"/>
      <c r="R48" s="16"/>
      <c r="S48" s="16" t="s">
        <v>964</v>
      </c>
      <c r="T48" s="17">
        <v>14587103</v>
      </c>
      <c r="U48" s="18" t="s">
        <v>923</v>
      </c>
      <c r="V48" s="19">
        <v>4.7765525530000001</v>
      </c>
      <c r="W48" s="18" t="s">
        <v>916</v>
      </c>
      <c r="X48" s="19">
        <v>4.87</v>
      </c>
      <c r="Y48" s="19">
        <v>4</v>
      </c>
      <c r="Z48" s="18" t="s">
        <v>1136</v>
      </c>
      <c r="AA48" s="20">
        <v>0.92600000000000005</v>
      </c>
      <c r="AB48" s="18" t="s">
        <v>345</v>
      </c>
      <c r="AC48" s="19">
        <v>112.0506</v>
      </c>
      <c r="AD48" s="19">
        <v>112.0506</v>
      </c>
      <c r="AE48" s="20">
        <v>0</v>
      </c>
      <c r="AF48" s="20">
        <v>3.5700000000000003E-2</v>
      </c>
      <c r="AG48" s="19">
        <v>4.67</v>
      </c>
      <c r="AH48" s="19">
        <v>5.04</v>
      </c>
      <c r="AI48" s="19">
        <v>4.78</v>
      </c>
      <c r="AJ48" s="19">
        <v>4.84</v>
      </c>
      <c r="AK48" s="20">
        <v>0.06</v>
      </c>
      <c r="AL48" s="7" t="s">
        <v>479</v>
      </c>
      <c r="AM48" s="7" t="s">
        <v>1137</v>
      </c>
      <c r="AN48" s="7">
        <v>24838.162109375</v>
      </c>
      <c r="AO48" s="7">
        <v>9048.0029296875</v>
      </c>
      <c r="AP48" s="7">
        <v>0</v>
      </c>
      <c r="AQ48" s="7">
        <v>0</v>
      </c>
      <c r="AR48" s="7">
        <v>0</v>
      </c>
      <c r="AS48" s="7">
        <v>0</v>
      </c>
      <c r="AT48" s="7">
        <v>9133.607421875</v>
      </c>
      <c r="AU48" s="7">
        <v>0</v>
      </c>
      <c r="AV48" s="7">
        <v>1617676.625</v>
      </c>
      <c r="AW48" s="7">
        <v>1281330.875</v>
      </c>
      <c r="AX48" s="7">
        <v>4723414</v>
      </c>
      <c r="AY48" s="7">
        <v>2706360.25</v>
      </c>
      <c r="AZ48" s="7">
        <v>1469768.875</v>
      </c>
      <c r="BA48" s="7">
        <v>2189149.25</v>
      </c>
      <c r="BB48" s="7">
        <v>4814716</v>
      </c>
      <c r="BC48" s="7">
        <v>12186340</v>
      </c>
      <c r="BD48" s="7">
        <v>9942863</v>
      </c>
      <c r="BE48" s="7">
        <v>5455729.5</v>
      </c>
      <c r="BF48" s="7">
        <v>5427793</v>
      </c>
      <c r="BG48" s="7">
        <v>11282450</v>
      </c>
      <c r="BH48" s="7">
        <v>1859782.875</v>
      </c>
      <c r="BI48" s="7">
        <v>1026027.25</v>
      </c>
      <c r="BJ48" s="7">
        <v>1889194.125</v>
      </c>
      <c r="BK48" s="7">
        <v>1242432.375</v>
      </c>
      <c r="BL48" s="7">
        <v>399020.59375</v>
      </c>
      <c r="BM48" s="7">
        <v>1858727</v>
      </c>
      <c r="BN48" s="7">
        <v>754315.6875</v>
      </c>
      <c r="BO48" s="7">
        <v>3577823.75</v>
      </c>
      <c r="BP48" s="7">
        <v>1054366.125</v>
      </c>
      <c r="BQ48" s="7">
        <v>2163079</v>
      </c>
      <c r="BR48" s="7">
        <v>12413081</v>
      </c>
      <c r="BS48" s="7">
        <v>3248549.75</v>
      </c>
      <c r="BT48" s="7">
        <v>12355829</v>
      </c>
      <c r="BU48" s="7">
        <v>1899173.625</v>
      </c>
      <c r="BV48" s="7">
        <v>9966280</v>
      </c>
      <c r="BW48" s="7">
        <v>9249218</v>
      </c>
      <c r="BX48" s="7">
        <v>3964021.5</v>
      </c>
      <c r="BY48" s="7">
        <v>1447387.25</v>
      </c>
      <c r="BZ48" s="7">
        <v>998500.6875</v>
      </c>
      <c r="CA48" s="7">
        <v>805233.5625</v>
      </c>
      <c r="CB48" s="7">
        <v>413523.53125</v>
      </c>
      <c r="CC48" s="7">
        <v>5994098.5</v>
      </c>
      <c r="CD48" s="7">
        <v>11852012</v>
      </c>
      <c r="CE48" s="7">
        <v>27492236</v>
      </c>
      <c r="CF48" s="7">
        <v>3823030.75</v>
      </c>
      <c r="CG48" s="7">
        <v>7660127</v>
      </c>
      <c r="CH48" s="7">
        <v>3439822.75</v>
      </c>
      <c r="CI48" s="7">
        <v>13022469</v>
      </c>
      <c r="CJ48" s="7">
        <v>30829266</v>
      </c>
      <c r="CK48" s="7">
        <v>41386824</v>
      </c>
      <c r="CL48" s="7">
        <v>13614499</v>
      </c>
      <c r="CM48" s="7">
        <v>38417776</v>
      </c>
      <c r="CN48" s="7">
        <v>17135124</v>
      </c>
      <c r="CO48" s="7">
        <v>8965682</v>
      </c>
      <c r="CP48" s="7">
        <v>15243935</v>
      </c>
      <c r="CQ48" s="7">
        <v>13557165</v>
      </c>
      <c r="CR48" s="7">
        <v>10874033</v>
      </c>
      <c r="CS48" s="7">
        <v>11687907</v>
      </c>
      <c r="CT48" s="7">
        <v>9134847</v>
      </c>
      <c r="CU48" s="7">
        <v>10540196</v>
      </c>
      <c r="CV48" s="7">
        <v>24043956</v>
      </c>
      <c r="CW48" s="7">
        <v>12293233</v>
      </c>
      <c r="CX48" s="7">
        <v>8860278</v>
      </c>
      <c r="CY48" s="7">
        <v>4044888.5</v>
      </c>
      <c r="CZ48" s="7">
        <v>10489890</v>
      </c>
      <c r="DA48" s="7">
        <v>13068878</v>
      </c>
      <c r="DB48" s="7">
        <v>41436512</v>
      </c>
      <c r="DC48" s="7">
        <v>51456752</v>
      </c>
      <c r="DD48" s="7">
        <v>25269338</v>
      </c>
      <c r="DE48" s="7">
        <v>6358262.5</v>
      </c>
      <c r="DF48" s="7">
        <v>23667152</v>
      </c>
      <c r="DG48" s="7">
        <v>5728729.5</v>
      </c>
      <c r="DH48" s="7">
        <v>5362245.5</v>
      </c>
    </row>
    <row r="49" spans="1:112" ht="12" customHeight="1" x14ac:dyDescent="0.2">
      <c r="A49" s="7">
        <v>93</v>
      </c>
      <c r="B49" s="7" t="s">
        <v>1138</v>
      </c>
      <c r="C49" s="7" t="s">
        <v>961</v>
      </c>
      <c r="D49" s="7" t="s">
        <v>1138</v>
      </c>
      <c r="E49" s="7"/>
      <c r="F49" s="7"/>
      <c r="G49" s="7" t="s">
        <v>1139</v>
      </c>
      <c r="H49" s="7" t="s">
        <v>379</v>
      </c>
      <c r="I49" s="7">
        <v>331.06816979799999</v>
      </c>
      <c r="J49" s="7" t="s">
        <v>1140</v>
      </c>
      <c r="K49" s="16">
        <v>0</v>
      </c>
      <c r="L49" s="16">
        <v>1</v>
      </c>
      <c r="M49" s="16">
        <f t="shared" si="0"/>
        <v>1</v>
      </c>
      <c r="N49" s="16">
        <f t="shared" si="1"/>
        <v>2</v>
      </c>
      <c r="O49" s="16" t="str">
        <f t="shared" si="2"/>
        <v>Level 1</v>
      </c>
      <c r="P49" s="16"/>
      <c r="Q49" s="16"/>
      <c r="R49" s="16"/>
      <c r="S49" s="16" t="s">
        <v>1001</v>
      </c>
      <c r="T49" s="21">
        <v>4890554.5</v>
      </c>
      <c r="U49" s="18" t="s">
        <v>878</v>
      </c>
      <c r="V49" s="18">
        <v>14.61328887</v>
      </c>
      <c r="W49" s="18"/>
      <c r="X49" s="18"/>
      <c r="Y49" s="18"/>
      <c r="Z49" s="18"/>
      <c r="AA49" s="22"/>
      <c r="AB49" s="18" t="s">
        <v>382</v>
      </c>
      <c r="AC49" s="18">
        <v>330.0609</v>
      </c>
      <c r="AD49" s="18">
        <v>330.06049999999999</v>
      </c>
      <c r="AE49" s="22">
        <v>4.0000000000000002E-4</v>
      </c>
      <c r="AF49" s="22">
        <v>1.1053999999999999</v>
      </c>
      <c r="AG49" s="18">
        <v>14.38</v>
      </c>
      <c r="AH49" s="18">
        <v>14.7</v>
      </c>
      <c r="AI49" s="18">
        <v>14.61</v>
      </c>
      <c r="AJ49" s="18">
        <v>14.59</v>
      </c>
      <c r="AK49" s="22">
        <v>0.02</v>
      </c>
      <c r="AL49" s="7" t="s">
        <v>1138</v>
      </c>
      <c r="AM49" s="7" t="s">
        <v>1141</v>
      </c>
      <c r="AN49" s="7">
        <v>24671.60546875</v>
      </c>
      <c r="AO49" s="7">
        <v>5558.416015625</v>
      </c>
      <c r="AP49" s="7">
        <v>14065.4951171875</v>
      </c>
      <c r="AQ49" s="7">
        <v>29353.357421875</v>
      </c>
      <c r="AR49" s="7">
        <v>11902.33203125</v>
      </c>
      <c r="AS49" s="7">
        <v>15961.8720703125</v>
      </c>
      <c r="AT49" s="7">
        <v>15407.1806640625</v>
      </c>
      <c r="AU49" s="7">
        <v>12024.16796875</v>
      </c>
      <c r="AV49" s="7">
        <v>2899411.5</v>
      </c>
      <c r="AW49" s="7">
        <v>12976112</v>
      </c>
      <c r="AX49" s="7">
        <v>4383089.5</v>
      </c>
      <c r="AY49" s="7">
        <v>10739684</v>
      </c>
      <c r="AZ49" s="7">
        <v>12605402</v>
      </c>
      <c r="BA49" s="7">
        <v>9841713</v>
      </c>
      <c r="BB49" s="7">
        <v>10304974</v>
      </c>
      <c r="BC49" s="7">
        <v>12099642</v>
      </c>
      <c r="BD49" s="7">
        <v>11476299</v>
      </c>
      <c r="BE49" s="7">
        <v>8103939</v>
      </c>
      <c r="BF49" s="7">
        <v>10933058</v>
      </c>
      <c r="BG49" s="7">
        <v>10639157</v>
      </c>
      <c r="BH49" s="7">
        <v>2284349.75</v>
      </c>
      <c r="BI49" s="7">
        <v>2532201.25</v>
      </c>
      <c r="BJ49" s="7">
        <v>2961904.25</v>
      </c>
      <c r="BK49" s="7">
        <v>2356234.75</v>
      </c>
      <c r="BL49" s="7">
        <v>2733230</v>
      </c>
      <c r="BM49" s="7">
        <v>8161102</v>
      </c>
      <c r="BN49" s="7">
        <v>3148747.25</v>
      </c>
      <c r="BO49" s="7">
        <v>2850151.25</v>
      </c>
      <c r="BP49" s="7">
        <v>9215720</v>
      </c>
      <c r="BQ49" s="7">
        <v>3633335.25</v>
      </c>
      <c r="BR49" s="7">
        <v>27326846</v>
      </c>
      <c r="BS49" s="7">
        <v>8035700</v>
      </c>
      <c r="BT49" s="7">
        <v>12328121</v>
      </c>
      <c r="BU49" s="7">
        <v>4909375</v>
      </c>
      <c r="BV49" s="7">
        <v>17358058</v>
      </c>
      <c r="BW49" s="7">
        <v>13142126</v>
      </c>
      <c r="BX49" s="7">
        <v>9009714</v>
      </c>
      <c r="BY49" s="7">
        <v>4842686</v>
      </c>
      <c r="BZ49" s="7">
        <v>4707654</v>
      </c>
      <c r="CA49" s="7">
        <v>1650246.625</v>
      </c>
      <c r="CB49" s="7">
        <v>3219308.5</v>
      </c>
      <c r="CC49" s="7">
        <v>11339312</v>
      </c>
      <c r="CD49" s="7">
        <v>13849568</v>
      </c>
      <c r="CE49" s="7">
        <v>21240060</v>
      </c>
      <c r="CF49" s="7">
        <v>10446591</v>
      </c>
      <c r="CG49" s="7">
        <v>24143420</v>
      </c>
      <c r="CH49" s="7">
        <v>16963182</v>
      </c>
      <c r="CI49" s="7">
        <v>77204880</v>
      </c>
      <c r="CJ49" s="7">
        <v>107276856</v>
      </c>
      <c r="CK49" s="7">
        <v>74348752</v>
      </c>
      <c r="CL49" s="7">
        <v>54056676</v>
      </c>
      <c r="CM49" s="7">
        <v>42912540</v>
      </c>
      <c r="CN49" s="7">
        <v>77165040</v>
      </c>
      <c r="CO49" s="7">
        <v>13343989</v>
      </c>
      <c r="CP49" s="7">
        <v>13407781</v>
      </c>
      <c r="CQ49" s="7">
        <v>14037191</v>
      </c>
      <c r="CR49" s="7">
        <v>23499724</v>
      </c>
      <c r="CS49" s="7">
        <v>24302214</v>
      </c>
      <c r="CT49" s="7">
        <v>11430919</v>
      </c>
      <c r="CU49" s="7">
        <v>17054942</v>
      </c>
      <c r="CV49" s="7">
        <v>39816616</v>
      </c>
      <c r="CW49" s="7">
        <v>30588982</v>
      </c>
      <c r="CX49" s="7">
        <v>16772830</v>
      </c>
      <c r="CY49" s="7">
        <v>18889420</v>
      </c>
      <c r="CZ49" s="7">
        <v>116499288</v>
      </c>
      <c r="DA49" s="7">
        <v>156403648</v>
      </c>
      <c r="DB49" s="7">
        <v>142209360</v>
      </c>
      <c r="DC49" s="7">
        <v>122646800</v>
      </c>
      <c r="DD49" s="7">
        <v>92481696</v>
      </c>
      <c r="DE49" s="7">
        <v>29060534</v>
      </c>
      <c r="DF49" s="7">
        <v>86937568</v>
      </c>
      <c r="DG49" s="7">
        <v>20858876</v>
      </c>
      <c r="DH49" s="7">
        <v>17259912</v>
      </c>
    </row>
    <row r="50" spans="1:112" ht="12" customHeight="1" x14ac:dyDescent="0.2">
      <c r="A50" s="15">
        <v>25</v>
      </c>
      <c r="B50" s="7" t="s">
        <v>489</v>
      </c>
      <c r="C50" s="7" t="s">
        <v>961</v>
      </c>
      <c r="D50" s="7" t="s">
        <v>489</v>
      </c>
      <c r="E50" s="7" t="s">
        <v>1142</v>
      </c>
      <c r="F50" s="7" t="s">
        <v>1143</v>
      </c>
      <c r="G50" s="7" t="s">
        <v>490</v>
      </c>
      <c r="H50" s="7" t="s">
        <v>342</v>
      </c>
      <c r="I50" s="15">
        <v>227.090605896</v>
      </c>
      <c r="J50" s="7" t="s">
        <v>491</v>
      </c>
      <c r="K50" s="16">
        <v>1</v>
      </c>
      <c r="L50" s="16">
        <v>1</v>
      </c>
      <c r="M50" s="16">
        <f t="shared" si="0"/>
        <v>1</v>
      </c>
      <c r="N50" s="16">
        <f t="shared" si="1"/>
        <v>3</v>
      </c>
      <c r="O50" s="16" t="str">
        <f t="shared" si="2"/>
        <v>Level 1+</v>
      </c>
      <c r="P50" s="16"/>
      <c r="Q50" s="16"/>
      <c r="R50" s="16"/>
      <c r="S50" s="16" t="s">
        <v>964</v>
      </c>
      <c r="T50" s="17">
        <v>3169151.75</v>
      </c>
      <c r="U50" s="18" t="s">
        <v>935</v>
      </c>
      <c r="V50" s="19">
        <v>5.5457251559999996</v>
      </c>
      <c r="W50" s="18" t="s">
        <v>904</v>
      </c>
      <c r="X50" s="19">
        <v>5.61</v>
      </c>
      <c r="Y50" s="19">
        <v>3</v>
      </c>
      <c r="Z50" s="18" t="s">
        <v>1144</v>
      </c>
      <c r="AA50" s="20">
        <v>0.74939999999999996</v>
      </c>
      <c r="AB50" s="18" t="s">
        <v>345</v>
      </c>
      <c r="AC50" s="19">
        <v>228.09790000000001</v>
      </c>
      <c r="AD50" s="19">
        <v>228.09729999999999</v>
      </c>
      <c r="AE50" s="20">
        <v>5.9999999999999995E-4</v>
      </c>
      <c r="AF50" s="20">
        <v>2.6012</v>
      </c>
      <c r="AG50" s="19">
        <v>5.46</v>
      </c>
      <c r="AH50" s="19">
        <v>5.71</v>
      </c>
      <c r="AI50" s="19">
        <v>5.55</v>
      </c>
      <c r="AJ50" s="19">
        <v>5.59</v>
      </c>
      <c r="AK50" s="20">
        <v>0.04</v>
      </c>
      <c r="AL50" s="7" t="s">
        <v>489</v>
      </c>
      <c r="AM50" s="7" t="s">
        <v>1145</v>
      </c>
      <c r="AN50" s="7">
        <v>0</v>
      </c>
      <c r="AO50" s="7">
        <v>0</v>
      </c>
      <c r="AP50" s="7">
        <v>9296.8837890625</v>
      </c>
      <c r="AQ50" s="7">
        <v>0</v>
      </c>
      <c r="AR50" s="7">
        <v>10171.484375</v>
      </c>
      <c r="AS50" s="7">
        <v>0</v>
      </c>
      <c r="AT50" s="7">
        <v>8263.39453125</v>
      </c>
      <c r="AU50" s="7">
        <v>9118.2802734375</v>
      </c>
      <c r="AV50" s="7">
        <v>667023.75</v>
      </c>
      <c r="AW50" s="7">
        <v>1247142.5</v>
      </c>
      <c r="AX50" s="7">
        <v>651235.125</v>
      </c>
      <c r="AY50" s="7">
        <v>1269156.25</v>
      </c>
      <c r="AZ50" s="7">
        <v>1228082.5</v>
      </c>
      <c r="BA50" s="7">
        <v>2079668.625</v>
      </c>
      <c r="BB50" s="7">
        <v>736971.9375</v>
      </c>
      <c r="BC50" s="7">
        <v>766985.125</v>
      </c>
      <c r="BD50" s="7">
        <v>425534.0625</v>
      </c>
      <c r="BE50" s="7">
        <v>754195.875</v>
      </c>
      <c r="BF50" s="7">
        <v>894644</v>
      </c>
      <c r="BG50" s="7">
        <v>1070236.125</v>
      </c>
      <c r="BH50" s="7">
        <v>64221.57421875</v>
      </c>
      <c r="BI50" s="7">
        <v>125025.7578125</v>
      </c>
      <c r="BJ50" s="7">
        <v>86284.6796875</v>
      </c>
      <c r="BK50" s="7">
        <v>133460.5</v>
      </c>
      <c r="BL50" s="7">
        <v>80561.6953125</v>
      </c>
      <c r="BM50" s="7">
        <v>985229.875</v>
      </c>
      <c r="BN50" s="7">
        <v>885745.6875</v>
      </c>
      <c r="BO50" s="7">
        <v>750799.125</v>
      </c>
      <c r="BP50" s="7">
        <v>981745.375</v>
      </c>
      <c r="BQ50" s="7">
        <v>1303857.75</v>
      </c>
      <c r="BR50" s="7">
        <v>1386663</v>
      </c>
      <c r="BS50" s="7">
        <v>693022.6875</v>
      </c>
      <c r="BT50" s="7">
        <v>803394.5</v>
      </c>
      <c r="BU50" s="7">
        <v>733179.5625</v>
      </c>
      <c r="BV50" s="7">
        <v>841257.5</v>
      </c>
      <c r="BW50" s="7">
        <v>500293.46875</v>
      </c>
      <c r="BX50" s="7">
        <v>1042867.375</v>
      </c>
      <c r="BY50" s="7">
        <v>74740.796875</v>
      </c>
      <c r="BZ50" s="7">
        <v>93535.890625</v>
      </c>
      <c r="CA50" s="7">
        <v>19931.755859375</v>
      </c>
      <c r="CB50" s="7">
        <v>44967.02734375</v>
      </c>
      <c r="CC50" s="7">
        <v>141978.125</v>
      </c>
      <c r="CD50" s="7">
        <v>208391.0625</v>
      </c>
      <c r="CE50" s="7">
        <v>260647.796875</v>
      </c>
      <c r="CF50" s="7">
        <v>172877.453125</v>
      </c>
      <c r="CG50" s="7">
        <v>269997.1875</v>
      </c>
      <c r="CH50" s="7">
        <v>303025.4375</v>
      </c>
      <c r="CI50" s="7">
        <v>1845490.5</v>
      </c>
      <c r="CJ50" s="7">
        <v>2074471.5</v>
      </c>
      <c r="CK50" s="7">
        <v>1282419.125</v>
      </c>
      <c r="CL50" s="7">
        <v>1583236.625</v>
      </c>
      <c r="CM50" s="7">
        <v>1096482.625</v>
      </c>
      <c r="CN50" s="7">
        <v>1549687</v>
      </c>
      <c r="CO50" s="7">
        <v>719534.75</v>
      </c>
      <c r="CP50" s="7">
        <v>793842.6875</v>
      </c>
      <c r="CQ50" s="7">
        <v>488287.46875</v>
      </c>
      <c r="CR50" s="7">
        <v>483239.75</v>
      </c>
      <c r="CS50" s="7">
        <v>890565.375</v>
      </c>
      <c r="CT50" s="7">
        <v>183275.109375</v>
      </c>
      <c r="CU50" s="7">
        <v>185264.765625</v>
      </c>
      <c r="CV50" s="7">
        <v>299260.1875</v>
      </c>
      <c r="CW50" s="7">
        <v>364849.8125</v>
      </c>
      <c r="CX50" s="7">
        <v>160118.984375</v>
      </c>
      <c r="CY50" s="7">
        <v>162055.546875</v>
      </c>
      <c r="CZ50" s="7">
        <v>1537090.625</v>
      </c>
      <c r="DA50" s="7">
        <v>1828244.75</v>
      </c>
      <c r="DB50" s="7">
        <v>1435684.375</v>
      </c>
      <c r="DC50" s="7">
        <v>2343307</v>
      </c>
      <c r="DD50" s="7">
        <v>1082471.25</v>
      </c>
      <c r="DE50" s="7">
        <v>1053091.125</v>
      </c>
      <c r="DF50" s="7">
        <v>516791.84375</v>
      </c>
      <c r="DG50" s="7">
        <v>1154532.75</v>
      </c>
      <c r="DH50" s="7">
        <v>721912.5</v>
      </c>
    </row>
    <row r="51" spans="1:112" ht="12" customHeight="1" x14ac:dyDescent="0.2">
      <c r="A51" s="15">
        <v>6</v>
      </c>
      <c r="B51" s="7" t="s">
        <v>494</v>
      </c>
      <c r="C51" s="7" t="s">
        <v>961</v>
      </c>
      <c r="D51" s="7" t="s">
        <v>494</v>
      </c>
      <c r="E51" s="7"/>
      <c r="F51" s="7"/>
      <c r="G51" s="7" t="s">
        <v>495</v>
      </c>
      <c r="H51" s="7" t="s">
        <v>342</v>
      </c>
      <c r="I51" s="15">
        <v>214.131742436</v>
      </c>
      <c r="J51" s="7" t="s">
        <v>496</v>
      </c>
      <c r="K51" s="16">
        <v>0</v>
      </c>
      <c r="L51" s="16">
        <v>1</v>
      </c>
      <c r="M51" s="16">
        <f t="shared" si="0"/>
        <v>1</v>
      </c>
      <c r="N51" s="16">
        <f t="shared" si="1"/>
        <v>2</v>
      </c>
      <c r="O51" s="16" t="str">
        <f t="shared" si="2"/>
        <v>Level 1</v>
      </c>
      <c r="P51" s="16"/>
      <c r="Q51" s="16"/>
      <c r="R51" s="16"/>
      <c r="S51" s="16" t="s">
        <v>1001</v>
      </c>
      <c r="T51" s="17">
        <v>3074761.75</v>
      </c>
      <c r="U51" s="18" t="s">
        <v>953</v>
      </c>
      <c r="V51" s="19">
        <v>1.9539459260000001</v>
      </c>
      <c r="W51" s="18"/>
      <c r="X51" s="18"/>
      <c r="Y51" s="18"/>
      <c r="Z51" s="18"/>
      <c r="AA51" s="22"/>
      <c r="AB51" s="18" t="s">
        <v>345</v>
      </c>
      <c r="AC51" s="19">
        <v>215.13900000000001</v>
      </c>
      <c r="AD51" s="19">
        <v>215.13849999999999</v>
      </c>
      <c r="AE51" s="20">
        <v>5.0000000000000001E-4</v>
      </c>
      <c r="AF51" s="20">
        <v>2.4655</v>
      </c>
      <c r="AG51" s="19">
        <v>1.44</v>
      </c>
      <c r="AH51" s="19">
        <v>1.66</v>
      </c>
      <c r="AI51" s="19">
        <v>1.95</v>
      </c>
      <c r="AJ51" s="19">
        <v>1.53</v>
      </c>
      <c r="AK51" s="20">
        <v>0.43</v>
      </c>
      <c r="AL51" s="7" t="s">
        <v>494</v>
      </c>
      <c r="AM51" s="7" t="s">
        <v>1146</v>
      </c>
      <c r="AN51" s="7">
        <v>14887.611328125</v>
      </c>
      <c r="AO51" s="7">
        <v>9063.58203125</v>
      </c>
      <c r="AP51" s="7">
        <v>10809.548828125</v>
      </c>
      <c r="AQ51" s="7">
        <v>9046.087890625</v>
      </c>
      <c r="AR51" s="7">
        <v>14076.744140625</v>
      </c>
      <c r="AS51" s="7">
        <v>0</v>
      </c>
      <c r="AT51" s="7">
        <v>6450.53515625</v>
      </c>
      <c r="AU51" s="7">
        <v>7030.89453125</v>
      </c>
      <c r="AV51" s="7">
        <v>32319.474609375</v>
      </c>
      <c r="AW51" s="7">
        <v>21347.2734375</v>
      </c>
      <c r="AX51" s="7">
        <v>18163.5625</v>
      </c>
      <c r="AY51" s="7">
        <v>10604.685546875</v>
      </c>
      <c r="AZ51" s="7">
        <v>13789.734375</v>
      </c>
      <c r="BA51" s="7">
        <v>22815.2734375</v>
      </c>
      <c r="BB51" s="7">
        <v>777365120</v>
      </c>
      <c r="BC51" s="7">
        <v>644200384</v>
      </c>
      <c r="BD51" s="7">
        <v>550627840</v>
      </c>
      <c r="BE51" s="7">
        <v>646909504</v>
      </c>
      <c r="BF51" s="7">
        <v>991639872</v>
      </c>
      <c r="BG51" s="7">
        <v>996005440</v>
      </c>
      <c r="BH51" s="7">
        <v>14603.1484375</v>
      </c>
      <c r="BI51" s="7">
        <v>13142.443359375</v>
      </c>
      <c r="BJ51" s="7">
        <v>33829.6015625</v>
      </c>
      <c r="BK51" s="7">
        <v>7390.9970703125</v>
      </c>
      <c r="BL51" s="7">
        <v>10628.2890625</v>
      </c>
      <c r="BM51" s="7">
        <v>42547.27734375</v>
      </c>
      <c r="BN51" s="7">
        <v>15534.212890625</v>
      </c>
      <c r="BO51" s="7">
        <v>1286153.5</v>
      </c>
      <c r="BP51" s="7">
        <v>24377.201171875</v>
      </c>
      <c r="BQ51" s="7">
        <v>31706.771484375</v>
      </c>
      <c r="BR51" s="7">
        <v>1088931712</v>
      </c>
      <c r="BS51" s="7">
        <v>572226048</v>
      </c>
      <c r="BT51" s="7">
        <v>419459680</v>
      </c>
      <c r="BU51" s="7">
        <v>28220296</v>
      </c>
      <c r="BV51" s="7">
        <v>832297536</v>
      </c>
      <c r="BW51" s="7">
        <v>576568512</v>
      </c>
      <c r="BX51" s="7">
        <v>415894848</v>
      </c>
      <c r="BY51" s="7">
        <v>8481.7568359375</v>
      </c>
      <c r="BZ51" s="7">
        <v>12316.892578125</v>
      </c>
      <c r="CA51" s="7">
        <v>14005.056640625</v>
      </c>
      <c r="CB51" s="7">
        <v>6823.7412109375</v>
      </c>
      <c r="CC51" s="7">
        <v>20666.134765625</v>
      </c>
      <c r="CD51" s="7">
        <v>26056.568359375</v>
      </c>
      <c r="CE51" s="7">
        <v>68239</v>
      </c>
      <c r="CF51" s="7">
        <v>35660.68359375</v>
      </c>
      <c r="CG51" s="7">
        <v>17222.892578125</v>
      </c>
      <c r="CH51" s="7">
        <v>68655.78125</v>
      </c>
      <c r="CI51" s="7">
        <v>2112446</v>
      </c>
      <c r="CJ51" s="7">
        <v>10565058</v>
      </c>
      <c r="CK51" s="7">
        <v>275234.75</v>
      </c>
      <c r="CL51" s="7">
        <v>2496125.75</v>
      </c>
      <c r="CM51" s="7">
        <v>176398.25</v>
      </c>
      <c r="CN51" s="7">
        <v>2652240.75</v>
      </c>
      <c r="CO51" s="7">
        <v>45440.13671875</v>
      </c>
      <c r="CP51" s="7">
        <v>28612.8046875</v>
      </c>
      <c r="CQ51" s="7">
        <v>42354.7109375</v>
      </c>
      <c r="CR51" s="7">
        <v>46513.25</v>
      </c>
      <c r="CS51" s="7">
        <v>54353.453125</v>
      </c>
      <c r="CT51" s="7">
        <v>145571.421875</v>
      </c>
      <c r="CU51" s="7">
        <v>35756.65234375</v>
      </c>
      <c r="CV51" s="7">
        <v>20310.029296875</v>
      </c>
      <c r="CW51" s="7">
        <v>45054.31640625</v>
      </c>
      <c r="CX51" s="7">
        <v>22914.36328125</v>
      </c>
      <c r="CY51" s="7">
        <v>49812.28125</v>
      </c>
      <c r="CZ51" s="7">
        <v>842192.375</v>
      </c>
      <c r="DA51" s="7">
        <v>1190272.5</v>
      </c>
      <c r="DB51" s="7">
        <v>115065.2265625</v>
      </c>
      <c r="DC51" s="7">
        <v>1775921.625</v>
      </c>
      <c r="DD51" s="7">
        <v>183515.6875</v>
      </c>
      <c r="DE51" s="7">
        <v>33472.01171875</v>
      </c>
      <c r="DF51" s="7">
        <v>34823.296875</v>
      </c>
      <c r="DG51" s="7">
        <v>33467.73046875</v>
      </c>
      <c r="DH51" s="7">
        <v>32752.220703125</v>
      </c>
    </row>
    <row r="52" spans="1:112" ht="12" customHeight="1" x14ac:dyDescent="0.2">
      <c r="A52" s="7">
        <v>72</v>
      </c>
      <c r="B52" s="7" t="s">
        <v>1147</v>
      </c>
      <c r="C52" s="7" t="s">
        <v>961</v>
      </c>
      <c r="D52" s="7" t="s">
        <v>500</v>
      </c>
      <c r="E52" s="7" t="s">
        <v>1148</v>
      </c>
      <c r="F52" s="7" t="s">
        <v>1149</v>
      </c>
      <c r="G52" s="7" t="s">
        <v>501</v>
      </c>
      <c r="H52" s="7" t="s">
        <v>379</v>
      </c>
      <c r="I52" s="7">
        <v>342.11621152399999</v>
      </c>
      <c r="J52" s="7" t="s">
        <v>502</v>
      </c>
      <c r="K52" s="16">
        <v>1</v>
      </c>
      <c r="L52" s="16">
        <v>1</v>
      </c>
      <c r="M52" s="16">
        <f t="shared" si="0"/>
        <v>1</v>
      </c>
      <c r="N52" s="16">
        <f t="shared" si="1"/>
        <v>3</v>
      </c>
      <c r="O52" s="16" t="str">
        <f t="shared" si="2"/>
        <v>Level 1+</v>
      </c>
      <c r="P52" s="16" t="s">
        <v>1150</v>
      </c>
      <c r="Q52" s="16"/>
      <c r="R52" s="16" t="s">
        <v>991</v>
      </c>
      <c r="S52" s="16" t="s">
        <v>964</v>
      </c>
      <c r="T52" s="21">
        <v>880808960</v>
      </c>
      <c r="U52" s="18" t="s">
        <v>865</v>
      </c>
      <c r="V52" s="18">
        <v>13.3021233</v>
      </c>
      <c r="W52" s="18" t="s">
        <v>837</v>
      </c>
      <c r="X52" s="18">
        <v>13.14</v>
      </c>
      <c r="Y52" s="18">
        <v>12</v>
      </c>
      <c r="Z52" s="18" t="s">
        <v>1151</v>
      </c>
      <c r="AA52" s="22">
        <v>0.86029999999999995</v>
      </c>
      <c r="AB52" s="18" t="s">
        <v>382</v>
      </c>
      <c r="AC52" s="18">
        <v>341.10890000000001</v>
      </c>
      <c r="AD52" s="18">
        <v>341.10890000000001</v>
      </c>
      <c r="AE52" s="22">
        <v>0</v>
      </c>
      <c r="AF52" s="22">
        <v>4.58E-2</v>
      </c>
      <c r="AG52" s="18">
        <v>13.11</v>
      </c>
      <c r="AH52" s="18">
        <v>13.41</v>
      </c>
      <c r="AI52" s="18">
        <v>13.3</v>
      </c>
      <c r="AJ52" s="18">
        <v>13.24</v>
      </c>
      <c r="AK52" s="22">
        <v>0.06</v>
      </c>
      <c r="AL52" s="7" t="s">
        <v>1147</v>
      </c>
      <c r="AM52" s="7" t="s">
        <v>1152</v>
      </c>
      <c r="AN52" s="7">
        <v>62819.4296875</v>
      </c>
      <c r="AO52" s="7">
        <v>15806.1171875</v>
      </c>
      <c r="AP52" s="7">
        <v>35001.22265625</v>
      </c>
      <c r="AQ52" s="7">
        <v>64174.19140625</v>
      </c>
      <c r="AR52" s="7">
        <v>22423.494140625</v>
      </c>
      <c r="AS52" s="7">
        <v>41501.08984375</v>
      </c>
      <c r="AT52" s="7">
        <v>29401.31640625</v>
      </c>
      <c r="AU52" s="7">
        <v>22193.275390625</v>
      </c>
      <c r="AV52" s="7">
        <v>3642527.25</v>
      </c>
      <c r="AW52" s="7">
        <v>24028108</v>
      </c>
      <c r="AX52" s="7">
        <v>8640747</v>
      </c>
      <c r="AY52" s="7">
        <v>13846243</v>
      </c>
      <c r="AZ52" s="7">
        <v>22766028</v>
      </c>
      <c r="BA52" s="7">
        <v>12432362</v>
      </c>
      <c r="BB52" s="7">
        <v>8758135</v>
      </c>
      <c r="BC52" s="7">
        <v>9757661</v>
      </c>
      <c r="BD52" s="7">
        <v>12114491</v>
      </c>
      <c r="BE52" s="7">
        <v>7584550.5</v>
      </c>
      <c r="BF52" s="7">
        <v>6312110.5</v>
      </c>
      <c r="BG52" s="7">
        <v>12516421</v>
      </c>
      <c r="BH52" s="7">
        <v>2385493</v>
      </c>
      <c r="BI52" s="7">
        <v>2497207.5</v>
      </c>
      <c r="BJ52" s="7">
        <v>3379468.25</v>
      </c>
      <c r="BK52" s="7">
        <v>1975767.75</v>
      </c>
      <c r="BL52" s="7">
        <v>2883014.5</v>
      </c>
      <c r="BM52" s="7">
        <v>6232223.5</v>
      </c>
      <c r="BN52" s="7">
        <v>7429016.5</v>
      </c>
      <c r="BO52" s="7">
        <v>10663134</v>
      </c>
      <c r="BP52" s="7">
        <v>12936172</v>
      </c>
      <c r="BQ52" s="7">
        <v>8988213</v>
      </c>
      <c r="BR52" s="7">
        <v>54519420</v>
      </c>
      <c r="BS52" s="7">
        <v>10220478</v>
      </c>
      <c r="BT52" s="7">
        <v>21283140</v>
      </c>
      <c r="BU52" s="7">
        <v>8497838</v>
      </c>
      <c r="BV52" s="7">
        <v>21141286</v>
      </c>
      <c r="BW52" s="7">
        <v>14161755</v>
      </c>
      <c r="BX52" s="7">
        <v>13891066</v>
      </c>
      <c r="BY52" s="7">
        <v>4407888.5</v>
      </c>
      <c r="BZ52" s="7">
        <v>3269927</v>
      </c>
      <c r="CA52" s="7">
        <v>2830656.25</v>
      </c>
      <c r="CB52" s="7">
        <v>2634348.5</v>
      </c>
      <c r="CC52" s="7">
        <v>4982390</v>
      </c>
      <c r="CD52" s="7">
        <v>8687825</v>
      </c>
      <c r="CE52" s="7">
        <v>15989813</v>
      </c>
      <c r="CF52" s="7">
        <v>3750035</v>
      </c>
      <c r="CG52" s="7">
        <v>12417446</v>
      </c>
      <c r="CH52" s="7">
        <v>7501172.5</v>
      </c>
      <c r="CI52" s="7">
        <v>60156584</v>
      </c>
      <c r="CJ52" s="7">
        <v>84237488</v>
      </c>
      <c r="CK52" s="7">
        <v>70798424</v>
      </c>
      <c r="CL52" s="7">
        <v>54304316</v>
      </c>
      <c r="CM52" s="7">
        <v>44626576</v>
      </c>
      <c r="CN52" s="7">
        <v>62902216</v>
      </c>
      <c r="CO52" s="7">
        <v>6536971</v>
      </c>
      <c r="CP52" s="7">
        <v>10404192</v>
      </c>
      <c r="CQ52" s="7">
        <v>8067729.5</v>
      </c>
      <c r="CR52" s="7">
        <v>5254051.5</v>
      </c>
      <c r="CS52" s="7">
        <v>10389242</v>
      </c>
      <c r="CT52" s="7">
        <v>11937296</v>
      </c>
      <c r="CU52" s="7">
        <v>12339086</v>
      </c>
      <c r="CV52" s="7">
        <v>22878840</v>
      </c>
      <c r="CW52" s="7">
        <v>17211230</v>
      </c>
      <c r="CX52" s="7">
        <v>11501113</v>
      </c>
      <c r="CY52" s="7">
        <v>7522315.5</v>
      </c>
      <c r="CZ52" s="7">
        <v>106560176</v>
      </c>
      <c r="DA52" s="7">
        <v>129423504</v>
      </c>
      <c r="DB52" s="7">
        <v>146314912</v>
      </c>
      <c r="DC52" s="7">
        <v>111204200</v>
      </c>
      <c r="DD52" s="7">
        <v>101382408</v>
      </c>
      <c r="DE52" s="7">
        <v>20672700</v>
      </c>
      <c r="DF52" s="7">
        <v>15985817</v>
      </c>
      <c r="DG52" s="7">
        <v>15994003</v>
      </c>
      <c r="DH52" s="7">
        <v>10460852</v>
      </c>
    </row>
    <row r="53" spans="1:112" ht="12" customHeight="1" x14ac:dyDescent="0.2">
      <c r="A53" s="7">
        <v>80</v>
      </c>
      <c r="B53" s="7" t="s">
        <v>1153</v>
      </c>
      <c r="C53" s="7" t="s">
        <v>961</v>
      </c>
      <c r="D53" s="7" t="s">
        <v>1154</v>
      </c>
      <c r="E53" s="7" t="s">
        <v>1155</v>
      </c>
      <c r="F53" s="7" t="s">
        <v>1156</v>
      </c>
      <c r="G53" s="7" t="s">
        <v>501</v>
      </c>
      <c r="H53" s="7" t="s">
        <v>379</v>
      </c>
      <c r="I53" s="7">
        <v>342.11621152399999</v>
      </c>
      <c r="J53" s="7" t="s">
        <v>1157</v>
      </c>
      <c r="K53" s="16">
        <v>1</v>
      </c>
      <c r="L53" s="16">
        <v>1</v>
      </c>
      <c r="M53" s="16">
        <f t="shared" si="0"/>
        <v>1</v>
      </c>
      <c r="N53" s="16">
        <f t="shared" si="1"/>
        <v>3</v>
      </c>
      <c r="O53" s="16" t="str">
        <f t="shared" si="2"/>
        <v>Level 1+</v>
      </c>
      <c r="P53" s="16" t="s">
        <v>1150</v>
      </c>
      <c r="Q53" s="16"/>
      <c r="R53" s="16" t="s">
        <v>991</v>
      </c>
      <c r="S53" s="16" t="s">
        <v>1158</v>
      </c>
      <c r="T53" s="21">
        <v>9539503</v>
      </c>
      <c r="U53" s="18" t="s">
        <v>856</v>
      </c>
      <c r="V53" s="18">
        <v>13.91427964</v>
      </c>
      <c r="W53" s="18"/>
      <c r="X53" s="18"/>
      <c r="Y53" s="18"/>
      <c r="Z53" s="18"/>
      <c r="AA53" s="22"/>
      <c r="AB53" s="18" t="s">
        <v>382</v>
      </c>
      <c r="AC53" s="18">
        <v>341.10890000000001</v>
      </c>
      <c r="AD53" s="18">
        <v>341.10879999999997</v>
      </c>
      <c r="AE53" s="22">
        <v>1E-4</v>
      </c>
      <c r="AF53" s="22">
        <v>0.4335</v>
      </c>
      <c r="AG53" s="18">
        <v>13.73</v>
      </c>
      <c r="AH53" s="18">
        <v>14</v>
      </c>
      <c r="AI53" s="18">
        <v>13.91</v>
      </c>
      <c r="AJ53" s="18">
        <v>13.87</v>
      </c>
      <c r="AK53" s="22">
        <v>0.04</v>
      </c>
      <c r="AL53" s="7" t="s">
        <v>1153</v>
      </c>
      <c r="AM53" s="7" t="s">
        <v>1159</v>
      </c>
      <c r="AN53" s="7">
        <v>62819.4296875</v>
      </c>
      <c r="AO53" s="7">
        <v>15806.1171875</v>
      </c>
      <c r="AP53" s="7">
        <v>35001.22265625</v>
      </c>
      <c r="AQ53" s="7">
        <v>64174.19140625</v>
      </c>
      <c r="AR53" s="7">
        <v>22423.494140625</v>
      </c>
      <c r="AS53" s="7">
        <v>41501.08984375</v>
      </c>
      <c r="AT53" s="7">
        <v>29401.31640625</v>
      </c>
      <c r="AU53" s="7">
        <v>22193.275390625</v>
      </c>
      <c r="AV53" s="7">
        <v>3642527.25</v>
      </c>
      <c r="AW53" s="7">
        <v>24028108</v>
      </c>
      <c r="AX53" s="7">
        <v>8640747</v>
      </c>
      <c r="AY53" s="7">
        <v>13846243</v>
      </c>
      <c r="AZ53" s="7">
        <v>22766028</v>
      </c>
      <c r="BA53" s="7">
        <v>12432362</v>
      </c>
      <c r="BB53" s="7">
        <v>8758135</v>
      </c>
      <c r="BC53" s="7">
        <v>9757661</v>
      </c>
      <c r="BD53" s="7">
        <v>12114491</v>
      </c>
      <c r="BE53" s="7">
        <v>7584550.5</v>
      </c>
      <c r="BF53" s="7">
        <v>6312110.5</v>
      </c>
      <c r="BG53" s="7">
        <v>12516421</v>
      </c>
      <c r="BH53" s="7">
        <v>2385493</v>
      </c>
      <c r="BI53" s="7">
        <v>2497207.5</v>
      </c>
      <c r="BJ53" s="7">
        <v>3379468.25</v>
      </c>
      <c r="BK53" s="7">
        <v>1975767.75</v>
      </c>
      <c r="BL53" s="7">
        <v>2883014.5</v>
      </c>
      <c r="BM53" s="7">
        <v>6232223.5</v>
      </c>
      <c r="BN53" s="7">
        <v>7429016.5</v>
      </c>
      <c r="BO53" s="7">
        <v>10663134</v>
      </c>
      <c r="BP53" s="7">
        <v>12936172</v>
      </c>
      <c r="BQ53" s="7">
        <v>8988213</v>
      </c>
      <c r="BR53" s="7">
        <v>54519420</v>
      </c>
      <c r="BS53" s="7">
        <v>10220478</v>
      </c>
      <c r="BT53" s="7">
        <v>21283140</v>
      </c>
      <c r="BU53" s="7">
        <v>8497838</v>
      </c>
      <c r="BV53" s="7">
        <v>21141286</v>
      </c>
      <c r="BW53" s="7">
        <v>14161755</v>
      </c>
      <c r="BX53" s="7">
        <v>13891066</v>
      </c>
      <c r="BY53" s="7">
        <v>4407888.5</v>
      </c>
      <c r="BZ53" s="7">
        <v>3269927</v>
      </c>
      <c r="CA53" s="7">
        <v>2830656.25</v>
      </c>
      <c r="CB53" s="7">
        <v>2634348.5</v>
      </c>
      <c r="CC53" s="7">
        <v>4982390</v>
      </c>
      <c r="CD53" s="7">
        <v>8687825</v>
      </c>
      <c r="CE53" s="7">
        <v>15989813</v>
      </c>
      <c r="CF53" s="7">
        <v>3750035</v>
      </c>
      <c r="CG53" s="7">
        <v>12417446</v>
      </c>
      <c r="CH53" s="7">
        <v>7501172.5</v>
      </c>
      <c r="CI53" s="7">
        <v>60156584</v>
      </c>
      <c r="CJ53" s="7">
        <v>84237488</v>
      </c>
      <c r="CK53" s="7">
        <v>70798424</v>
      </c>
      <c r="CL53" s="7">
        <v>54304316</v>
      </c>
      <c r="CM53" s="7">
        <v>44626576</v>
      </c>
      <c r="CN53" s="7">
        <v>62902216</v>
      </c>
      <c r="CO53" s="7">
        <v>6536971</v>
      </c>
      <c r="CP53" s="7">
        <v>10404192</v>
      </c>
      <c r="CQ53" s="7">
        <v>8067729.5</v>
      </c>
      <c r="CR53" s="7">
        <v>5254051.5</v>
      </c>
      <c r="CS53" s="7">
        <v>10389242</v>
      </c>
      <c r="CT53" s="7">
        <v>11937296</v>
      </c>
      <c r="CU53" s="7">
        <v>12339086</v>
      </c>
      <c r="CV53" s="7">
        <v>22878840</v>
      </c>
      <c r="CW53" s="7">
        <v>17211230</v>
      </c>
      <c r="CX53" s="7">
        <v>11501113</v>
      </c>
      <c r="CY53" s="7">
        <v>7522315.5</v>
      </c>
      <c r="CZ53" s="7">
        <v>106560176</v>
      </c>
      <c r="DA53" s="7">
        <v>129423504</v>
      </c>
      <c r="DB53" s="7">
        <v>146314912</v>
      </c>
      <c r="DC53" s="7">
        <v>111204200</v>
      </c>
      <c r="DD53" s="7">
        <v>101382408</v>
      </c>
      <c r="DE53" s="7">
        <v>20672700</v>
      </c>
      <c r="DF53" s="7">
        <v>15985817</v>
      </c>
      <c r="DG53" s="7">
        <v>15994003</v>
      </c>
      <c r="DH53" s="7">
        <v>10460852</v>
      </c>
    </row>
    <row r="54" spans="1:112" ht="12" customHeight="1" x14ac:dyDescent="0.2">
      <c r="A54" s="7">
        <v>89</v>
      </c>
      <c r="B54" s="7" t="s">
        <v>1160</v>
      </c>
      <c r="C54" s="7" t="s">
        <v>961</v>
      </c>
      <c r="D54" s="7" t="s">
        <v>1161</v>
      </c>
      <c r="E54" s="7"/>
      <c r="F54" s="7"/>
      <c r="G54" s="7" t="s">
        <v>501</v>
      </c>
      <c r="H54" s="7" t="s">
        <v>379</v>
      </c>
      <c r="I54" s="7">
        <v>342.11621152399999</v>
      </c>
      <c r="J54" s="7" t="s">
        <v>1162</v>
      </c>
      <c r="K54" s="16">
        <v>0</v>
      </c>
      <c r="L54" s="16">
        <v>1</v>
      </c>
      <c r="M54" s="16">
        <f t="shared" si="0"/>
        <v>1</v>
      </c>
      <c r="N54" s="16">
        <f t="shared" si="1"/>
        <v>2</v>
      </c>
      <c r="O54" s="16" t="str">
        <f t="shared" si="2"/>
        <v>Level 1</v>
      </c>
      <c r="P54" s="16"/>
      <c r="Q54" s="16"/>
      <c r="R54" s="16" t="s">
        <v>991</v>
      </c>
      <c r="S54" s="16" t="s">
        <v>1001</v>
      </c>
      <c r="T54" s="21">
        <v>1813767</v>
      </c>
      <c r="U54" s="18" t="s">
        <v>877</v>
      </c>
      <c r="V54" s="18">
        <v>14.294852880000001</v>
      </c>
      <c r="W54" s="18"/>
      <c r="X54" s="18"/>
      <c r="Y54" s="18"/>
      <c r="Z54" s="18"/>
      <c r="AA54" s="22"/>
      <c r="AB54" s="18" t="s">
        <v>382</v>
      </c>
      <c r="AC54" s="18">
        <v>341.10890000000001</v>
      </c>
      <c r="AD54" s="18">
        <v>341.1087</v>
      </c>
      <c r="AE54" s="22">
        <v>2.0000000000000001E-4</v>
      </c>
      <c r="AF54" s="22">
        <v>0.6855</v>
      </c>
      <c r="AG54" s="18">
        <v>14.22</v>
      </c>
      <c r="AH54" s="18">
        <v>14.51</v>
      </c>
      <c r="AI54" s="18">
        <v>14.29</v>
      </c>
      <c r="AJ54" s="18">
        <v>14.38</v>
      </c>
      <c r="AK54" s="22">
        <v>0.09</v>
      </c>
      <c r="AL54" s="7" t="s">
        <v>1160</v>
      </c>
      <c r="AM54" s="7" t="s">
        <v>1163</v>
      </c>
      <c r="AN54" s="7">
        <v>62993.234375</v>
      </c>
      <c r="AO54" s="7">
        <v>12891.4189453125</v>
      </c>
      <c r="AP54" s="7">
        <v>29623.978515625</v>
      </c>
      <c r="AQ54" s="7">
        <v>73041.1484375</v>
      </c>
      <c r="AR54" s="7">
        <v>14602.4267578125</v>
      </c>
      <c r="AS54" s="7">
        <v>38326.7578125</v>
      </c>
      <c r="AT54" s="7">
        <v>21885.84375</v>
      </c>
      <c r="AU54" s="7">
        <v>21071.89453125</v>
      </c>
      <c r="AV54" s="7">
        <v>2191633.75</v>
      </c>
      <c r="AW54" s="7">
        <v>33446182</v>
      </c>
      <c r="AX54" s="7">
        <v>6848560.5</v>
      </c>
      <c r="AY54" s="7">
        <v>16974182</v>
      </c>
      <c r="AZ54" s="7">
        <v>32446270</v>
      </c>
      <c r="BA54" s="7">
        <v>11922702</v>
      </c>
      <c r="BB54" s="7">
        <v>9581128</v>
      </c>
      <c r="BC54" s="7">
        <v>16651323</v>
      </c>
      <c r="BD54" s="7">
        <v>15551669</v>
      </c>
      <c r="BE54" s="7">
        <v>10113547</v>
      </c>
      <c r="BF54" s="7">
        <v>6053747.5</v>
      </c>
      <c r="BG54" s="7">
        <v>17241912</v>
      </c>
      <c r="BH54" s="7">
        <v>4199915</v>
      </c>
      <c r="BI54" s="7">
        <v>3640076.5</v>
      </c>
      <c r="BJ54" s="7">
        <v>6043533.5</v>
      </c>
      <c r="BK54" s="7">
        <v>3713596.75</v>
      </c>
      <c r="BL54" s="7">
        <v>4907919</v>
      </c>
      <c r="BM54" s="7">
        <v>4621090.5</v>
      </c>
      <c r="BN54" s="7">
        <v>6253375</v>
      </c>
      <c r="BO54" s="7">
        <v>9457158</v>
      </c>
      <c r="BP54" s="7">
        <v>13998717</v>
      </c>
      <c r="BQ54" s="7">
        <v>5253761.5</v>
      </c>
      <c r="BR54" s="7">
        <v>54952092</v>
      </c>
      <c r="BS54" s="7">
        <v>9151780</v>
      </c>
      <c r="BT54" s="7">
        <v>25605156</v>
      </c>
      <c r="BU54" s="7">
        <v>6643537.5</v>
      </c>
      <c r="BV54" s="7">
        <v>27261570</v>
      </c>
      <c r="BW54" s="7">
        <v>14650640</v>
      </c>
      <c r="BX54" s="7">
        <v>13375986</v>
      </c>
      <c r="BY54" s="7">
        <v>9191763</v>
      </c>
      <c r="BZ54" s="7">
        <v>6899627</v>
      </c>
      <c r="CA54" s="7">
        <v>4817564.5</v>
      </c>
      <c r="CB54" s="7">
        <v>4449723</v>
      </c>
      <c r="CC54" s="7">
        <v>5563247</v>
      </c>
      <c r="CD54" s="7">
        <v>6957376.5</v>
      </c>
      <c r="CE54" s="7">
        <v>11895321</v>
      </c>
      <c r="CF54" s="7">
        <v>4893956.5</v>
      </c>
      <c r="CG54" s="7">
        <v>16864830</v>
      </c>
      <c r="CH54" s="7">
        <v>5247108.5</v>
      </c>
      <c r="CI54" s="7">
        <v>55018348</v>
      </c>
      <c r="CJ54" s="7">
        <v>51676648</v>
      </c>
      <c r="CK54" s="7">
        <v>70291848</v>
      </c>
      <c r="CL54" s="7">
        <v>43637524</v>
      </c>
      <c r="CM54" s="7">
        <v>40925784</v>
      </c>
      <c r="CN54" s="7">
        <v>45774596</v>
      </c>
      <c r="CO54" s="7">
        <v>9182939</v>
      </c>
      <c r="CP54" s="7">
        <v>12848911</v>
      </c>
      <c r="CQ54" s="7">
        <v>12232182</v>
      </c>
      <c r="CR54" s="7">
        <v>8091336</v>
      </c>
      <c r="CS54" s="7">
        <v>18193654</v>
      </c>
      <c r="CT54" s="7">
        <v>5334131</v>
      </c>
      <c r="CU54" s="7">
        <v>10622774</v>
      </c>
      <c r="CV54" s="7">
        <v>25536436</v>
      </c>
      <c r="CW54" s="7">
        <v>23049984</v>
      </c>
      <c r="CX54" s="7">
        <v>10834795</v>
      </c>
      <c r="CY54" s="7">
        <v>7601543</v>
      </c>
      <c r="CZ54" s="7">
        <v>81351528</v>
      </c>
      <c r="DA54" s="7">
        <v>109263784</v>
      </c>
      <c r="DB54" s="7">
        <v>119335768</v>
      </c>
      <c r="DC54" s="7">
        <v>92855776</v>
      </c>
      <c r="DD54" s="7">
        <v>80287880</v>
      </c>
      <c r="DE54" s="7">
        <v>26356430</v>
      </c>
      <c r="DF54" s="7">
        <v>19711766</v>
      </c>
      <c r="DG54" s="7">
        <v>23299912</v>
      </c>
      <c r="DH54" s="7">
        <v>13343426</v>
      </c>
    </row>
    <row r="55" spans="1:112" ht="12" customHeight="1" x14ac:dyDescent="0.2">
      <c r="A55" s="7">
        <v>46</v>
      </c>
      <c r="B55" s="7" t="s">
        <v>1164</v>
      </c>
      <c r="C55" s="7" t="s">
        <v>961</v>
      </c>
      <c r="D55" s="7" t="s">
        <v>1164</v>
      </c>
      <c r="E55" s="7"/>
      <c r="F55" s="7"/>
      <c r="G55" s="7" t="s">
        <v>1165</v>
      </c>
      <c r="H55" s="7" t="s">
        <v>379</v>
      </c>
      <c r="I55" s="7">
        <v>153.078978592</v>
      </c>
      <c r="J55" s="7" t="s">
        <v>1166</v>
      </c>
      <c r="K55" s="16">
        <v>1</v>
      </c>
      <c r="L55" s="16">
        <v>1</v>
      </c>
      <c r="M55" s="16">
        <f t="shared" si="0"/>
        <v>1</v>
      </c>
      <c r="N55" s="16">
        <f t="shared" si="1"/>
        <v>3</v>
      </c>
      <c r="O55" s="16" t="str">
        <f t="shared" si="2"/>
        <v>Level 1+</v>
      </c>
      <c r="P55" s="16"/>
      <c r="Q55" s="16"/>
      <c r="R55" s="16"/>
      <c r="S55" s="16" t="s">
        <v>964</v>
      </c>
      <c r="T55" s="21">
        <v>1088931712</v>
      </c>
      <c r="U55" s="18" t="s">
        <v>843</v>
      </c>
      <c r="V55" s="18">
        <v>9.1423185189999998</v>
      </c>
      <c r="W55" s="18" t="s">
        <v>847</v>
      </c>
      <c r="X55" s="18">
        <v>9.5399999999999991</v>
      </c>
      <c r="Y55" s="18">
        <v>8</v>
      </c>
      <c r="Z55" s="18" t="s">
        <v>1167</v>
      </c>
      <c r="AA55" s="22">
        <v>0.96020000000000005</v>
      </c>
      <c r="AB55" s="18" t="s">
        <v>382</v>
      </c>
      <c r="AC55" s="18">
        <v>152.07169999999999</v>
      </c>
      <c r="AD55" s="18">
        <v>152.07050000000001</v>
      </c>
      <c r="AE55" s="22">
        <v>1.1000000000000001E-3</v>
      </c>
      <c r="AF55" s="22">
        <v>7.4522000000000004</v>
      </c>
      <c r="AG55" s="18">
        <v>9.14</v>
      </c>
      <c r="AH55" s="18">
        <v>9.56</v>
      </c>
      <c r="AI55" s="18">
        <v>9.14</v>
      </c>
      <c r="AJ55" s="18">
        <v>9.2799999999999994</v>
      </c>
      <c r="AK55" s="22">
        <v>0.14000000000000001</v>
      </c>
      <c r="AL55" s="7" t="s">
        <v>1164</v>
      </c>
      <c r="AM55" s="7" t="s">
        <v>1168</v>
      </c>
      <c r="AN55" s="7">
        <v>0</v>
      </c>
      <c r="AO55" s="7">
        <v>7682.544921875</v>
      </c>
      <c r="AP55" s="7">
        <v>0</v>
      </c>
      <c r="AQ55" s="7">
        <v>0</v>
      </c>
      <c r="AR55" s="7">
        <v>6646.45361328125</v>
      </c>
      <c r="AS55" s="7">
        <v>0</v>
      </c>
      <c r="AT55" s="7">
        <v>7110.3330078125</v>
      </c>
      <c r="AU55" s="7">
        <v>0</v>
      </c>
      <c r="AV55" s="7">
        <v>138280.25</v>
      </c>
      <c r="AW55" s="7">
        <v>166917.5625</v>
      </c>
      <c r="AX55" s="7">
        <v>218233.28125</v>
      </c>
      <c r="AY55" s="7">
        <v>54475.18359375</v>
      </c>
      <c r="AZ55" s="7">
        <v>152175.625</v>
      </c>
      <c r="BA55" s="7">
        <v>153710.84375</v>
      </c>
      <c r="BB55" s="7">
        <v>166362.1875</v>
      </c>
      <c r="BC55" s="7">
        <v>190827.765625</v>
      </c>
      <c r="BD55" s="7">
        <v>149814.609375</v>
      </c>
      <c r="BE55" s="7">
        <v>179990.265625</v>
      </c>
      <c r="BF55" s="7">
        <v>85501.984375</v>
      </c>
      <c r="BG55" s="7">
        <v>151247.59375</v>
      </c>
      <c r="BH55" s="7">
        <v>921487.6875</v>
      </c>
      <c r="BI55" s="7">
        <v>1286575</v>
      </c>
      <c r="BJ55" s="7">
        <v>1044130.4375</v>
      </c>
      <c r="BK55" s="7">
        <v>827156.4375</v>
      </c>
      <c r="BL55" s="7">
        <v>866720.625</v>
      </c>
      <c r="BM55" s="7">
        <v>150871.859375</v>
      </c>
      <c r="BN55" s="7">
        <v>91411.1484375</v>
      </c>
      <c r="BO55" s="7">
        <v>233597.59375</v>
      </c>
      <c r="BP55" s="7">
        <v>120072.1171875</v>
      </c>
      <c r="BQ55" s="7">
        <v>112622.8125</v>
      </c>
      <c r="BR55" s="7">
        <v>208961.984375</v>
      </c>
      <c r="BS55" s="7">
        <v>116568.34375</v>
      </c>
      <c r="BT55" s="7">
        <v>110843.2109375</v>
      </c>
      <c r="BU55" s="7">
        <v>113751.7734375</v>
      </c>
      <c r="BV55" s="7">
        <v>107084.7578125</v>
      </c>
      <c r="BW55" s="7">
        <v>107481.78125</v>
      </c>
      <c r="BX55" s="7">
        <v>90205.96875</v>
      </c>
      <c r="BY55" s="7">
        <v>788769.3125</v>
      </c>
      <c r="BZ55" s="7">
        <v>1961218.75</v>
      </c>
      <c r="CA55" s="7">
        <v>261039.34375</v>
      </c>
      <c r="CB55" s="7">
        <v>593981.75</v>
      </c>
      <c r="CC55" s="7">
        <v>196159.703125</v>
      </c>
      <c r="CD55" s="7">
        <v>446776.40625</v>
      </c>
      <c r="CE55" s="7">
        <v>462689.78125</v>
      </c>
      <c r="CF55" s="7">
        <v>344657.4375</v>
      </c>
      <c r="CG55" s="7">
        <v>557863.6875</v>
      </c>
      <c r="CH55" s="7">
        <v>538687.5</v>
      </c>
      <c r="CI55" s="7">
        <v>534809.375</v>
      </c>
      <c r="CJ55" s="7">
        <v>690778.0625</v>
      </c>
      <c r="CK55" s="7">
        <v>515965.53125</v>
      </c>
      <c r="CL55" s="7">
        <v>451812.96875</v>
      </c>
      <c r="CM55" s="7">
        <v>256507.828125</v>
      </c>
      <c r="CN55" s="7">
        <v>336029.8125</v>
      </c>
      <c r="CO55" s="7">
        <v>855546.625</v>
      </c>
      <c r="CP55" s="7">
        <v>824008.4375</v>
      </c>
      <c r="CQ55" s="7">
        <v>624135.875</v>
      </c>
      <c r="CR55" s="7">
        <v>1128508</v>
      </c>
      <c r="CS55" s="7">
        <v>1081085.25</v>
      </c>
      <c r="CT55" s="7">
        <v>385671.5625</v>
      </c>
      <c r="CU55" s="7">
        <v>186992.546875</v>
      </c>
      <c r="CV55" s="7">
        <v>478680.1875</v>
      </c>
      <c r="CW55" s="7">
        <v>384939.5</v>
      </c>
      <c r="CX55" s="7">
        <v>151045.34375</v>
      </c>
      <c r="CY55" s="7">
        <v>240294.640625</v>
      </c>
      <c r="CZ55" s="7">
        <v>501190.4375</v>
      </c>
      <c r="DA55" s="7">
        <v>530168.4375</v>
      </c>
      <c r="DB55" s="7">
        <v>460118.15625</v>
      </c>
      <c r="DC55" s="7">
        <v>476961.0625</v>
      </c>
      <c r="DD55" s="7">
        <v>333735.71875</v>
      </c>
      <c r="DE55" s="7">
        <v>601779.375</v>
      </c>
      <c r="DF55" s="7">
        <v>1797224.625</v>
      </c>
      <c r="DG55" s="7">
        <v>387856.71875</v>
      </c>
      <c r="DH55" s="7">
        <v>550406.5625</v>
      </c>
    </row>
    <row r="56" spans="1:112" ht="12" customHeight="1" x14ac:dyDescent="0.2">
      <c r="A56" s="15">
        <v>61</v>
      </c>
      <c r="B56" s="7" t="s">
        <v>507</v>
      </c>
      <c r="C56" s="7" t="s">
        <v>961</v>
      </c>
      <c r="D56" s="7" t="s">
        <v>507</v>
      </c>
      <c r="E56" s="7"/>
      <c r="F56" s="7"/>
      <c r="G56" s="7" t="s">
        <v>508</v>
      </c>
      <c r="H56" s="7" t="s">
        <v>342</v>
      </c>
      <c r="I56" s="15">
        <v>142.07422756</v>
      </c>
      <c r="J56" s="7" t="s">
        <v>509</v>
      </c>
      <c r="K56" s="16">
        <v>1</v>
      </c>
      <c r="L56" s="16">
        <v>1</v>
      </c>
      <c r="M56" s="16">
        <f t="shared" si="0"/>
        <v>1</v>
      </c>
      <c r="N56" s="16">
        <f t="shared" si="1"/>
        <v>3</v>
      </c>
      <c r="O56" s="16" t="str">
        <f t="shared" si="2"/>
        <v>Level 1+</v>
      </c>
      <c r="P56" s="16"/>
      <c r="Q56" s="16"/>
      <c r="R56" s="16"/>
      <c r="S56" s="16" t="s">
        <v>964</v>
      </c>
      <c r="T56" s="17">
        <v>10648263</v>
      </c>
      <c r="U56" s="18" t="s">
        <v>944</v>
      </c>
      <c r="V56" s="19">
        <v>12.357867450000001</v>
      </c>
      <c r="W56" s="18" t="s">
        <v>942</v>
      </c>
      <c r="X56" s="19">
        <v>12.52</v>
      </c>
      <c r="Y56" s="19">
        <v>6</v>
      </c>
      <c r="Z56" s="18" t="s">
        <v>1169</v>
      </c>
      <c r="AA56" s="20">
        <v>0.90690000000000004</v>
      </c>
      <c r="AB56" s="18" t="s">
        <v>345</v>
      </c>
      <c r="AC56" s="19">
        <v>143.08150000000001</v>
      </c>
      <c r="AD56" s="19">
        <v>143.0813</v>
      </c>
      <c r="AE56" s="20">
        <v>2.0000000000000001E-4</v>
      </c>
      <c r="AF56" s="20">
        <v>1.6429</v>
      </c>
      <c r="AG56" s="19">
        <v>12.46</v>
      </c>
      <c r="AH56" s="19">
        <v>12.74</v>
      </c>
      <c r="AI56" s="19">
        <v>12.36</v>
      </c>
      <c r="AJ56" s="19">
        <v>12.58</v>
      </c>
      <c r="AK56" s="20">
        <v>0.22</v>
      </c>
      <c r="AL56" s="7" t="s">
        <v>507</v>
      </c>
      <c r="AM56" s="7" t="s">
        <v>1170</v>
      </c>
      <c r="AN56" s="7">
        <v>222450.828125</v>
      </c>
      <c r="AO56" s="7">
        <v>51625.953125</v>
      </c>
      <c r="AP56" s="7">
        <v>202236.265625</v>
      </c>
      <c r="AQ56" s="7">
        <v>263301.25</v>
      </c>
      <c r="AR56" s="7">
        <v>74723.03125</v>
      </c>
      <c r="AS56" s="7">
        <v>228354.453125</v>
      </c>
      <c r="AT56" s="7">
        <v>54104.63671875</v>
      </c>
      <c r="AU56" s="7">
        <v>195784.921875</v>
      </c>
      <c r="AV56" s="7">
        <v>231986.25</v>
      </c>
      <c r="AW56" s="7">
        <v>1029536.125</v>
      </c>
      <c r="AX56" s="7">
        <v>852483.6875</v>
      </c>
      <c r="AY56" s="7">
        <v>197273.46875</v>
      </c>
      <c r="AZ56" s="7">
        <v>730966.375</v>
      </c>
      <c r="BA56" s="7">
        <v>1160225.625</v>
      </c>
      <c r="BB56" s="7">
        <v>148422.484375</v>
      </c>
      <c r="BC56" s="7">
        <v>344692.40625</v>
      </c>
      <c r="BD56" s="7">
        <v>399425.21875</v>
      </c>
      <c r="BE56" s="7">
        <v>131442.40625</v>
      </c>
      <c r="BF56" s="7">
        <v>122017.390625</v>
      </c>
      <c r="BG56" s="7">
        <v>553803.8125</v>
      </c>
      <c r="BH56" s="7">
        <v>231875.109375</v>
      </c>
      <c r="BI56" s="7">
        <v>307200.84375</v>
      </c>
      <c r="BJ56" s="7">
        <v>389269.375</v>
      </c>
      <c r="BK56" s="7">
        <v>304057.125</v>
      </c>
      <c r="BL56" s="7">
        <v>405512.4375</v>
      </c>
      <c r="BM56" s="7">
        <v>238727.40625</v>
      </c>
      <c r="BN56" s="7">
        <v>214156.4375</v>
      </c>
      <c r="BO56" s="7">
        <v>919388.1875</v>
      </c>
      <c r="BP56" s="7">
        <v>250723.3125</v>
      </c>
      <c r="BQ56" s="7">
        <v>259167.75</v>
      </c>
      <c r="BR56" s="7">
        <v>646857.4375</v>
      </c>
      <c r="BS56" s="7">
        <v>121773.625</v>
      </c>
      <c r="BT56" s="7">
        <v>319235.46875</v>
      </c>
      <c r="BU56" s="7">
        <v>206320.40625</v>
      </c>
      <c r="BV56" s="7">
        <v>317438.8125</v>
      </c>
      <c r="BW56" s="7">
        <v>285620.53125</v>
      </c>
      <c r="BX56" s="7">
        <v>90298.4765625</v>
      </c>
      <c r="BY56" s="7">
        <v>381642.1875</v>
      </c>
      <c r="BZ56" s="7">
        <v>209506.484375</v>
      </c>
      <c r="CA56" s="7">
        <v>287374.375</v>
      </c>
      <c r="CB56" s="7">
        <v>82171.2265625</v>
      </c>
      <c r="CC56" s="7">
        <v>853176.875</v>
      </c>
      <c r="CD56" s="7">
        <v>380275.09375</v>
      </c>
      <c r="CE56" s="7">
        <v>564048.75</v>
      </c>
      <c r="CF56" s="7">
        <v>433164.71875</v>
      </c>
      <c r="CG56" s="7">
        <v>1336694.75</v>
      </c>
      <c r="CH56" s="7">
        <v>264043.5</v>
      </c>
      <c r="CI56" s="7">
        <v>293521.5</v>
      </c>
      <c r="CJ56" s="7">
        <v>237911.78125</v>
      </c>
      <c r="CK56" s="7">
        <v>712200.25</v>
      </c>
      <c r="CL56" s="7">
        <v>228882.625</v>
      </c>
      <c r="CM56" s="7">
        <v>467598.8125</v>
      </c>
      <c r="CN56" s="7">
        <v>211281.40625</v>
      </c>
      <c r="CO56" s="7">
        <v>155628.5625</v>
      </c>
      <c r="CP56" s="7">
        <v>626849.5</v>
      </c>
      <c r="CQ56" s="7">
        <v>435654.59375</v>
      </c>
      <c r="CR56" s="7">
        <v>165714.375</v>
      </c>
      <c r="CS56" s="7">
        <v>686393.3125</v>
      </c>
      <c r="CT56" s="7">
        <v>164472.828125</v>
      </c>
      <c r="CU56" s="7">
        <v>513324.21875</v>
      </c>
      <c r="CV56" s="7">
        <v>1014196.5625</v>
      </c>
      <c r="CW56" s="7">
        <v>1933998.375</v>
      </c>
      <c r="CX56" s="7">
        <v>758718.5625</v>
      </c>
      <c r="CY56" s="7">
        <v>277939.34375</v>
      </c>
      <c r="CZ56" s="7">
        <v>273847.78125</v>
      </c>
      <c r="DA56" s="7">
        <v>329588.96875</v>
      </c>
      <c r="DB56" s="7">
        <v>886455.5625</v>
      </c>
      <c r="DC56" s="7">
        <v>680369.3125</v>
      </c>
      <c r="DD56" s="7">
        <v>532614.0625</v>
      </c>
      <c r="DE56" s="7">
        <v>406257.84375</v>
      </c>
      <c r="DF56" s="7">
        <v>626841.125</v>
      </c>
      <c r="DG56" s="7">
        <v>452523.40625</v>
      </c>
      <c r="DH56" s="7">
        <v>180354.234375</v>
      </c>
    </row>
    <row r="57" spans="1:112" ht="12" customHeight="1" x14ac:dyDescent="0.2">
      <c r="A57" s="7">
        <v>3</v>
      </c>
      <c r="B57" s="7" t="s">
        <v>510</v>
      </c>
      <c r="C57" s="7" t="s">
        <v>961</v>
      </c>
      <c r="D57" s="7" t="s">
        <v>510</v>
      </c>
      <c r="E57" s="7"/>
      <c r="F57" s="7"/>
      <c r="G57" s="7" t="s">
        <v>511</v>
      </c>
      <c r="H57" s="7" t="s">
        <v>379</v>
      </c>
      <c r="I57" s="7">
        <v>194.05790880000001</v>
      </c>
      <c r="J57" s="7" t="s">
        <v>512</v>
      </c>
      <c r="K57" s="16">
        <v>1</v>
      </c>
      <c r="L57" s="16">
        <v>1</v>
      </c>
      <c r="M57" s="16">
        <f t="shared" si="0"/>
        <v>1</v>
      </c>
      <c r="N57" s="16">
        <f t="shared" si="1"/>
        <v>3</v>
      </c>
      <c r="O57" s="16" t="str">
        <f t="shared" si="2"/>
        <v>Level 1+</v>
      </c>
      <c r="P57" s="16"/>
      <c r="Q57" s="16"/>
      <c r="R57" s="16"/>
      <c r="S57" s="16" t="s">
        <v>964</v>
      </c>
      <c r="T57" s="21">
        <v>11841384</v>
      </c>
      <c r="U57" s="18" t="s">
        <v>861</v>
      </c>
      <c r="V57" s="18">
        <v>1.28982332</v>
      </c>
      <c r="W57" s="18" t="s">
        <v>864</v>
      </c>
      <c r="X57" s="18">
        <v>1.22</v>
      </c>
      <c r="Y57" s="18">
        <v>5</v>
      </c>
      <c r="Z57" s="18" t="s">
        <v>1171</v>
      </c>
      <c r="AA57" s="22">
        <v>0.71030000000000004</v>
      </c>
      <c r="AB57" s="18" t="s">
        <v>382</v>
      </c>
      <c r="AC57" s="18">
        <v>193.0506</v>
      </c>
      <c r="AD57" s="18">
        <v>193.0497</v>
      </c>
      <c r="AE57" s="22">
        <v>8.9999999999999998E-4</v>
      </c>
      <c r="AF57" s="22">
        <v>4.8857999999999997</v>
      </c>
      <c r="AG57" s="18">
        <v>1.17</v>
      </c>
      <c r="AH57" s="18">
        <v>1.43</v>
      </c>
      <c r="AI57" s="18">
        <v>1.29</v>
      </c>
      <c r="AJ57" s="18">
        <v>1.27</v>
      </c>
      <c r="AK57" s="22">
        <v>0.02</v>
      </c>
      <c r="AL57" s="7" t="s">
        <v>510</v>
      </c>
      <c r="AM57" s="7" t="s">
        <v>1172</v>
      </c>
      <c r="AN57" s="7">
        <v>0</v>
      </c>
      <c r="AO57" s="7">
        <v>0</v>
      </c>
      <c r="AP57" s="7">
        <v>0</v>
      </c>
      <c r="AQ57" s="7">
        <v>0</v>
      </c>
      <c r="AR57" s="7">
        <v>6587.51171875</v>
      </c>
      <c r="AS57" s="7">
        <v>0</v>
      </c>
      <c r="AT57" s="7">
        <v>11883.7060546875</v>
      </c>
      <c r="AU57" s="7">
        <v>8905.6318359375</v>
      </c>
      <c r="AV57" s="7">
        <v>1466480</v>
      </c>
      <c r="AW57" s="7">
        <v>6480652</v>
      </c>
      <c r="AX57" s="7">
        <v>1905290.75</v>
      </c>
      <c r="AY57" s="7">
        <v>5720787.5</v>
      </c>
      <c r="AZ57" s="7">
        <v>6323570</v>
      </c>
      <c r="BA57" s="7">
        <v>3134819.75</v>
      </c>
      <c r="BB57" s="7">
        <v>2051600</v>
      </c>
      <c r="BC57" s="7">
        <v>3488079.25</v>
      </c>
      <c r="BD57" s="7">
        <v>3028951</v>
      </c>
      <c r="BE57" s="7">
        <v>3526719.75</v>
      </c>
      <c r="BF57" s="7">
        <v>1991742.5</v>
      </c>
      <c r="BG57" s="7">
        <v>2970679.25</v>
      </c>
      <c r="BH57" s="7">
        <v>1696851.125</v>
      </c>
      <c r="BI57" s="7">
        <v>4889113</v>
      </c>
      <c r="BJ57" s="7">
        <v>2642220.25</v>
      </c>
      <c r="BK57" s="7">
        <v>2425286</v>
      </c>
      <c r="BL57" s="7">
        <v>2241151.25</v>
      </c>
      <c r="BM57" s="7">
        <v>4075328</v>
      </c>
      <c r="BN57" s="7">
        <v>1591439.625</v>
      </c>
      <c r="BO57" s="7">
        <v>1849483.125</v>
      </c>
      <c r="BP57" s="7">
        <v>4926312.5</v>
      </c>
      <c r="BQ57" s="7">
        <v>2476746.75</v>
      </c>
      <c r="BR57" s="7">
        <v>7460289</v>
      </c>
      <c r="BS57" s="7">
        <v>2495308.5</v>
      </c>
      <c r="BT57" s="7">
        <v>5143277</v>
      </c>
      <c r="BU57" s="7">
        <v>2681064.5</v>
      </c>
      <c r="BV57" s="7">
        <v>4893357</v>
      </c>
      <c r="BW57" s="7">
        <v>3154381</v>
      </c>
      <c r="BX57" s="7">
        <v>3813409.5</v>
      </c>
      <c r="BY57" s="7">
        <v>3824934</v>
      </c>
      <c r="BZ57" s="7">
        <v>5215699.5</v>
      </c>
      <c r="CA57" s="7">
        <v>1241582.125</v>
      </c>
      <c r="CB57" s="7">
        <v>2818411.75</v>
      </c>
      <c r="CC57" s="7">
        <v>1718894.5</v>
      </c>
      <c r="CD57" s="7">
        <v>1278132.125</v>
      </c>
      <c r="CE57" s="7">
        <v>2197121</v>
      </c>
      <c r="CF57" s="7">
        <v>1349047.375</v>
      </c>
      <c r="CG57" s="7">
        <v>3298635.75</v>
      </c>
      <c r="CH57" s="7">
        <v>1867344</v>
      </c>
      <c r="CI57" s="7">
        <v>25751016</v>
      </c>
      <c r="CJ57" s="7">
        <v>25912276</v>
      </c>
      <c r="CK57" s="7">
        <v>26248108</v>
      </c>
      <c r="CL57" s="7">
        <v>18212580</v>
      </c>
      <c r="CM57" s="7">
        <v>12245754</v>
      </c>
      <c r="CN57" s="7">
        <v>22287046</v>
      </c>
      <c r="CO57" s="7">
        <v>3272170</v>
      </c>
      <c r="CP57" s="7">
        <v>9246137</v>
      </c>
      <c r="CQ57" s="7">
        <v>8731646</v>
      </c>
      <c r="CR57" s="7">
        <v>6534984.5</v>
      </c>
      <c r="CS57" s="7">
        <v>13942366</v>
      </c>
      <c r="CT57" s="7">
        <v>1807058</v>
      </c>
      <c r="CU57" s="7">
        <v>1809728.375</v>
      </c>
      <c r="CV57" s="7">
        <v>6830834.5</v>
      </c>
      <c r="CW57" s="7">
        <v>3139583.25</v>
      </c>
      <c r="CX57" s="7">
        <v>2979642.75</v>
      </c>
      <c r="CY57" s="7">
        <v>1903426.25</v>
      </c>
      <c r="CZ57" s="7">
        <v>18473218</v>
      </c>
      <c r="DA57" s="7">
        <v>30947086</v>
      </c>
      <c r="DB57" s="7">
        <v>29373286</v>
      </c>
      <c r="DC57" s="7">
        <v>24762482</v>
      </c>
      <c r="DD57" s="7">
        <v>20853590</v>
      </c>
      <c r="DE57" s="7">
        <v>9089546</v>
      </c>
      <c r="DF57" s="7">
        <v>39318780</v>
      </c>
      <c r="DG57" s="7">
        <v>7378016.5</v>
      </c>
      <c r="DH57" s="7">
        <v>6213043.5</v>
      </c>
    </row>
    <row r="58" spans="1:112" ht="12" customHeight="1" x14ac:dyDescent="0.2">
      <c r="A58" s="7">
        <v>111</v>
      </c>
      <c r="B58" s="7" t="s">
        <v>1173</v>
      </c>
      <c r="C58" s="7" t="s">
        <v>961</v>
      </c>
      <c r="D58" s="7" t="s">
        <v>1173</v>
      </c>
      <c r="E58" s="7"/>
      <c r="F58" s="7"/>
      <c r="G58" s="7" t="s">
        <v>1174</v>
      </c>
      <c r="H58" s="7" t="s">
        <v>379</v>
      </c>
      <c r="I58" s="7">
        <v>116.010958608</v>
      </c>
      <c r="J58" s="7" t="s">
        <v>1175</v>
      </c>
      <c r="K58" s="16">
        <v>1</v>
      </c>
      <c r="L58" s="16">
        <v>1</v>
      </c>
      <c r="M58" s="16">
        <f t="shared" si="0"/>
        <v>1</v>
      </c>
      <c r="N58" s="16">
        <f t="shared" si="1"/>
        <v>3</v>
      </c>
      <c r="O58" s="16" t="str">
        <f t="shared" si="2"/>
        <v>Level 1+</v>
      </c>
      <c r="P58" s="16"/>
      <c r="Q58" s="16"/>
      <c r="R58" s="16"/>
      <c r="S58" s="16" t="s">
        <v>964</v>
      </c>
      <c r="T58" s="21">
        <v>70720384</v>
      </c>
      <c r="U58" s="18" t="s">
        <v>854</v>
      </c>
      <c r="V58" s="18">
        <v>16.33326611</v>
      </c>
      <c r="W58" s="18" t="s">
        <v>859</v>
      </c>
      <c r="X58" s="18">
        <v>16.2</v>
      </c>
      <c r="Y58" s="18">
        <v>4</v>
      </c>
      <c r="Z58" s="18" t="s">
        <v>1176</v>
      </c>
      <c r="AA58" s="22">
        <v>0.71689999999999998</v>
      </c>
      <c r="AB58" s="18" t="s">
        <v>382</v>
      </c>
      <c r="AC58" s="18">
        <v>115.00369999999999</v>
      </c>
      <c r="AD58" s="18">
        <v>115.00230000000001</v>
      </c>
      <c r="AE58" s="22">
        <v>1.4E-3</v>
      </c>
      <c r="AF58" s="22">
        <v>11.8436</v>
      </c>
      <c r="AG58" s="18">
        <v>16.11</v>
      </c>
      <c r="AH58" s="18">
        <v>16.39</v>
      </c>
      <c r="AI58" s="18">
        <v>16.329999999999998</v>
      </c>
      <c r="AJ58" s="18">
        <v>16.170000000000002</v>
      </c>
      <c r="AK58" s="22">
        <v>0.16</v>
      </c>
      <c r="AL58" s="7" t="s">
        <v>1173</v>
      </c>
      <c r="AM58" s="7" t="s">
        <v>1177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286058.96875</v>
      </c>
      <c r="AW58" s="7">
        <v>804642.375</v>
      </c>
      <c r="AX58" s="7">
        <v>302411.875</v>
      </c>
      <c r="AY58" s="7">
        <v>322976.5625</v>
      </c>
      <c r="AZ58" s="7">
        <v>142247.34375</v>
      </c>
      <c r="BA58" s="7">
        <v>1528066.125</v>
      </c>
      <c r="BB58" s="7">
        <v>181044.28125</v>
      </c>
      <c r="BC58" s="7">
        <v>162637.984375</v>
      </c>
      <c r="BD58" s="7">
        <v>180624.890625</v>
      </c>
      <c r="BE58" s="7">
        <v>165057.28125</v>
      </c>
      <c r="BF58" s="7">
        <v>97447.6171875</v>
      </c>
      <c r="BG58" s="7">
        <v>205397.296875</v>
      </c>
      <c r="BH58" s="7">
        <v>47523.7734375</v>
      </c>
      <c r="BI58" s="7">
        <v>56961.234375</v>
      </c>
      <c r="BJ58" s="7">
        <v>195078.796875</v>
      </c>
      <c r="BK58" s="7">
        <v>135871.640625</v>
      </c>
      <c r="BL58" s="7">
        <v>48356.42578125</v>
      </c>
      <c r="BM58" s="7">
        <v>68705.21875</v>
      </c>
      <c r="BN58" s="7">
        <v>196040.984375</v>
      </c>
      <c r="BO58" s="7">
        <v>114167.5625</v>
      </c>
      <c r="BP58" s="7">
        <v>282240.5625</v>
      </c>
      <c r="BQ58" s="7">
        <v>198822.453125</v>
      </c>
      <c r="BR58" s="7">
        <v>131563.90625</v>
      </c>
      <c r="BS58" s="7">
        <v>178817.109375</v>
      </c>
      <c r="BT58" s="7">
        <v>217765.875</v>
      </c>
      <c r="BU58" s="7">
        <v>135377.0625</v>
      </c>
      <c r="BV58" s="7">
        <v>98063.859375</v>
      </c>
      <c r="BW58" s="7">
        <v>66352.4609375</v>
      </c>
      <c r="BX58" s="7">
        <v>174314.515625</v>
      </c>
      <c r="BY58" s="7">
        <v>125281.9453125</v>
      </c>
      <c r="BZ58" s="7">
        <v>60982.07421875</v>
      </c>
      <c r="CA58" s="7">
        <v>67003.0859375</v>
      </c>
      <c r="CB58" s="7">
        <v>81567.484375</v>
      </c>
      <c r="CC58" s="7">
        <v>29367.16015625</v>
      </c>
      <c r="CD58" s="7">
        <v>209591.234375</v>
      </c>
      <c r="CE58" s="7">
        <v>512316.875</v>
      </c>
      <c r="CF58" s="7">
        <v>33295.6328125</v>
      </c>
      <c r="CG58" s="7">
        <v>47239.0234375</v>
      </c>
      <c r="CH58" s="7">
        <v>45485.203125</v>
      </c>
      <c r="CI58" s="7">
        <v>3707058.5</v>
      </c>
      <c r="CJ58" s="7">
        <v>11604779</v>
      </c>
      <c r="CK58" s="7">
        <v>6691253</v>
      </c>
      <c r="CL58" s="7">
        <v>3947405.75</v>
      </c>
      <c r="CM58" s="7">
        <v>5938050</v>
      </c>
      <c r="CN58" s="7">
        <v>4859744</v>
      </c>
      <c r="CO58" s="7">
        <v>41206.16015625</v>
      </c>
      <c r="CP58" s="7">
        <v>0</v>
      </c>
      <c r="CQ58" s="7">
        <v>30945.958984375</v>
      </c>
      <c r="CR58" s="7">
        <v>0</v>
      </c>
      <c r="CS58" s="7">
        <v>33676.79296875</v>
      </c>
      <c r="CT58" s="7">
        <v>266587.46875</v>
      </c>
      <c r="CU58" s="7">
        <v>85594.8046875</v>
      </c>
      <c r="CV58" s="7">
        <v>41290.2109375</v>
      </c>
      <c r="CW58" s="7">
        <v>31986.59375</v>
      </c>
      <c r="CX58" s="7">
        <v>38205.87109375</v>
      </c>
      <c r="CY58" s="7">
        <v>60470.4921875</v>
      </c>
      <c r="CZ58" s="7">
        <v>3765504.5</v>
      </c>
      <c r="DA58" s="7">
        <v>6735863.5</v>
      </c>
      <c r="DB58" s="7">
        <v>7440348.5</v>
      </c>
      <c r="DC58" s="7">
        <v>7804742</v>
      </c>
      <c r="DD58" s="7">
        <v>2798611.5</v>
      </c>
      <c r="DE58" s="7">
        <v>68898.53125</v>
      </c>
      <c r="DF58" s="7">
        <v>45572.19921875</v>
      </c>
      <c r="DG58" s="7">
        <v>82698.0859375</v>
      </c>
      <c r="DH58" s="7">
        <v>24665.310546875</v>
      </c>
    </row>
    <row r="59" spans="1:112" ht="12" customHeight="1" x14ac:dyDescent="0.2">
      <c r="A59" s="7">
        <v>88</v>
      </c>
      <c r="B59" s="7" t="s">
        <v>1178</v>
      </c>
      <c r="C59" s="7" t="s">
        <v>961</v>
      </c>
      <c r="D59" s="7" t="s">
        <v>1178</v>
      </c>
      <c r="E59" s="7"/>
      <c r="F59" s="7"/>
      <c r="G59" s="7" t="s">
        <v>1179</v>
      </c>
      <c r="H59" s="7" t="s">
        <v>379</v>
      </c>
      <c r="I59" s="7">
        <v>196.05830272399999</v>
      </c>
      <c r="J59" s="7" t="s">
        <v>1180</v>
      </c>
      <c r="K59" s="16">
        <v>1</v>
      </c>
      <c r="L59" s="16">
        <v>1</v>
      </c>
      <c r="M59" s="16">
        <f t="shared" si="0"/>
        <v>1</v>
      </c>
      <c r="N59" s="16">
        <f t="shared" si="1"/>
        <v>3</v>
      </c>
      <c r="O59" s="16" t="str">
        <f t="shared" si="2"/>
        <v>Level 1+</v>
      </c>
      <c r="P59" s="16"/>
      <c r="Q59" s="16"/>
      <c r="R59" s="16"/>
      <c r="S59" s="16" t="s">
        <v>964</v>
      </c>
      <c r="T59" s="21">
        <v>434755552</v>
      </c>
      <c r="U59" s="18" t="s">
        <v>878</v>
      </c>
      <c r="V59" s="18">
        <v>14.237072100000001</v>
      </c>
      <c r="W59" s="18" t="s">
        <v>841</v>
      </c>
      <c r="X59" s="18">
        <v>14.59</v>
      </c>
      <c r="Y59" s="18">
        <v>3</v>
      </c>
      <c r="Z59" s="18" t="s">
        <v>1181</v>
      </c>
      <c r="AA59" s="22">
        <v>0.82240000000000002</v>
      </c>
      <c r="AB59" s="18" t="s">
        <v>382</v>
      </c>
      <c r="AC59" s="18">
        <v>195.05099999999999</v>
      </c>
      <c r="AD59" s="18">
        <v>195.05019999999999</v>
      </c>
      <c r="AE59" s="22">
        <v>8.0000000000000004E-4</v>
      </c>
      <c r="AF59" s="22">
        <v>4.3258999999999999</v>
      </c>
      <c r="AG59" s="18">
        <v>14.16</v>
      </c>
      <c r="AH59" s="18">
        <v>14.68</v>
      </c>
      <c r="AI59" s="18">
        <v>14.24</v>
      </c>
      <c r="AJ59" s="18">
        <v>14.52</v>
      </c>
      <c r="AK59" s="22">
        <v>0.28000000000000003</v>
      </c>
      <c r="AL59" s="7" t="s">
        <v>1178</v>
      </c>
      <c r="AM59" s="7" t="s">
        <v>1182</v>
      </c>
      <c r="AN59" s="7">
        <v>63442.96484375</v>
      </c>
      <c r="AO59" s="7">
        <v>12559.71875</v>
      </c>
      <c r="AP59" s="7">
        <v>32432.16015625</v>
      </c>
      <c r="AQ59" s="7">
        <v>66138.6953125</v>
      </c>
      <c r="AR59" s="7">
        <v>15020.8349609375</v>
      </c>
      <c r="AS59" s="7">
        <v>34159.88671875</v>
      </c>
      <c r="AT59" s="7">
        <v>17448.18359375</v>
      </c>
      <c r="AU59" s="7">
        <v>20036.712890625</v>
      </c>
      <c r="AV59" s="7">
        <v>4212643</v>
      </c>
      <c r="AW59" s="7">
        <v>47332684</v>
      </c>
      <c r="AX59" s="7">
        <v>12840334</v>
      </c>
      <c r="AY59" s="7">
        <v>17817540</v>
      </c>
      <c r="AZ59" s="7">
        <v>40794100</v>
      </c>
      <c r="BA59" s="7">
        <v>25535398</v>
      </c>
      <c r="BB59" s="7">
        <v>17353010</v>
      </c>
      <c r="BC59" s="7">
        <v>29188160</v>
      </c>
      <c r="BD59" s="7">
        <v>28114142</v>
      </c>
      <c r="BE59" s="7">
        <v>17988856</v>
      </c>
      <c r="BF59" s="7">
        <v>15253678</v>
      </c>
      <c r="BG59" s="7">
        <v>38246880</v>
      </c>
      <c r="BH59" s="7">
        <v>12206168</v>
      </c>
      <c r="BI59" s="7">
        <v>10206872</v>
      </c>
      <c r="BJ59" s="7">
        <v>13639692</v>
      </c>
      <c r="BK59" s="7">
        <v>11291910</v>
      </c>
      <c r="BL59" s="7">
        <v>14567623</v>
      </c>
      <c r="BM59" s="7">
        <v>8046424</v>
      </c>
      <c r="BN59" s="7">
        <v>8428470</v>
      </c>
      <c r="BO59" s="7">
        <v>15513905</v>
      </c>
      <c r="BP59" s="7">
        <v>17250894</v>
      </c>
      <c r="BQ59" s="7">
        <v>7961184.5</v>
      </c>
      <c r="BR59" s="7">
        <v>98191840</v>
      </c>
      <c r="BS59" s="7">
        <v>14756016</v>
      </c>
      <c r="BT59" s="7">
        <v>47459744</v>
      </c>
      <c r="BU59" s="7">
        <v>11016949</v>
      </c>
      <c r="BV59" s="7">
        <v>42903740</v>
      </c>
      <c r="BW59" s="7">
        <v>28981266</v>
      </c>
      <c r="BX59" s="7">
        <v>22700030</v>
      </c>
      <c r="BY59" s="7">
        <v>14931062</v>
      </c>
      <c r="BZ59" s="7">
        <v>8182563.5</v>
      </c>
      <c r="CA59" s="7">
        <v>6421776</v>
      </c>
      <c r="CB59" s="7">
        <v>6314155</v>
      </c>
      <c r="CC59" s="7">
        <v>16422769</v>
      </c>
      <c r="CD59" s="7">
        <v>14999849</v>
      </c>
      <c r="CE59" s="7">
        <v>30092876</v>
      </c>
      <c r="CF59" s="7">
        <v>13179730</v>
      </c>
      <c r="CG59" s="7">
        <v>33189740</v>
      </c>
      <c r="CH59" s="7">
        <v>15391013</v>
      </c>
      <c r="CI59" s="7">
        <v>73392632</v>
      </c>
      <c r="CJ59" s="7">
        <v>61676548</v>
      </c>
      <c r="CK59" s="7">
        <v>137064240</v>
      </c>
      <c r="CL59" s="7">
        <v>58097744</v>
      </c>
      <c r="CM59" s="7">
        <v>74874064</v>
      </c>
      <c r="CN59" s="7">
        <v>60123096</v>
      </c>
      <c r="CO59" s="7">
        <v>13642645</v>
      </c>
      <c r="CP59" s="7">
        <v>32931110</v>
      </c>
      <c r="CQ59" s="7">
        <v>26364404</v>
      </c>
      <c r="CR59" s="7">
        <v>13726102</v>
      </c>
      <c r="CS59" s="7">
        <v>32900914</v>
      </c>
      <c r="CT59" s="7">
        <v>10933636</v>
      </c>
      <c r="CU59" s="7">
        <v>16884950</v>
      </c>
      <c r="CV59" s="7">
        <v>47985928</v>
      </c>
      <c r="CW59" s="7">
        <v>40418640</v>
      </c>
      <c r="CX59" s="7">
        <v>23856100</v>
      </c>
      <c r="CY59" s="7">
        <v>14492583</v>
      </c>
      <c r="CZ59" s="7">
        <v>97499400</v>
      </c>
      <c r="DA59" s="7">
        <v>131234680</v>
      </c>
      <c r="DB59" s="7">
        <v>206603856</v>
      </c>
      <c r="DC59" s="7">
        <v>176001152</v>
      </c>
      <c r="DD59" s="7">
        <v>122021984</v>
      </c>
      <c r="DE59" s="7">
        <v>42952440</v>
      </c>
      <c r="DF59" s="7">
        <v>45100248</v>
      </c>
      <c r="DG59" s="7">
        <v>32258734</v>
      </c>
      <c r="DH59" s="7">
        <v>15070410</v>
      </c>
    </row>
    <row r="60" spans="1:112" ht="12" customHeight="1" x14ac:dyDescent="0.2">
      <c r="A60" s="7">
        <v>101</v>
      </c>
      <c r="B60" s="7" t="s">
        <v>1183</v>
      </c>
      <c r="C60" s="7" t="s">
        <v>961</v>
      </c>
      <c r="D60" s="7" t="s">
        <v>1183</v>
      </c>
      <c r="E60" s="7"/>
      <c r="F60" s="7"/>
      <c r="G60" s="7" t="s">
        <v>1184</v>
      </c>
      <c r="H60" s="7" t="s">
        <v>379</v>
      </c>
      <c r="I60" s="7">
        <v>195.07428713600001</v>
      </c>
      <c r="J60" s="7" t="s">
        <v>1185</v>
      </c>
      <c r="K60" s="16">
        <v>1</v>
      </c>
      <c r="L60" s="16">
        <v>1</v>
      </c>
      <c r="M60" s="16">
        <f t="shared" si="0"/>
        <v>1</v>
      </c>
      <c r="N60" s="16">
        <f t="shared" si="1"/>
        <v>3</v>
      </c>
      <c r="O60" s="16" t="str">
        <f t="shared" si="2"/>
        <v>Level 1+</v>
      </c>
      <c r="P60" s="16"/>
      <c r="Q60" s="16"/>
      <c r="R60" s="16"/>
      <c r="S60" s="16" t="s">
        <v>964</v>
      </c>
      <c r="T60" s="21">
        <v>6588134.5</v>
      </c>
      <c r="U60" s="18" t="s">
        <v>843</v>
      </c>
      <c r="V60" s="18">
        <v>15.32067393</v>
      </c>
      <c r="W60" s="18" t="s">
        <v>847</v>
      </c>
      <c r="X60" s="18">
        <v>15.34</v>
      </c>
      <c r="Y60" s="18">
        <v>6</v>
      </c>
      <c r="Z60" s="18" t="s">
        <v>1186</v>
      </c>
      <c r="AA60" s="22">
        <v>0.79879999999999995</v>
      </c>
      <c r="AB60" s="18" t="s">
        <v>382</v>
      </c>
      <c r="AC60" s="18">
        <v>194.06700000000001</v>
      </c>
      <c r="AD60" s="18">
        <v>194.06620000000001</v>
      </c>
      <c r="AE60" s="22">
        <v>8.0000000000000004E-4</v>
      </c>
      <c r="AF60" s="22">
        <v>3.8826999999999998</v>
      </c>
      <c r="AG60" s="18">
        <v>15.27</v>
      </c>
      <c r="AH60" s="18">
        <v>15.53</v>
      </c>
      <c r="AI60" s="18">
        <v>15.32</v>
      </c>
      <c r="AJ60" s="18">
        <v>15.39</v>
      </c>
      <c r="AK60" s="22">
        <v>7.0000000000000007E-2</v>
      </c>
      <c r="AL60" s="7" t="s">
        <v>1183</v>
      </c>
      <c r="AM60" s="7" t="s">
        <v>1187</v>
      </c>
      <c r="AN60" s="7">
        <v>16207.267578125</v>
      </c>
      <c r="AO60" s="7">
        <v>5728.52490234375</v>
      </c>
      <c r="AP60" s="7">
        <v>9759.5498046875</v>
      </c>
      <c r="AQ60" s="7">
        <v>15950.3359375</v>
      </c>
      <c r="AR60" s="7">
        <v>6369.791015625</v>
      </c>
      <c r="AS60" s="7">
        <v>12614.6474609375</v>
      </c>
      <c r="AT60" s="7">
        <v>9203.859375</v>
      </c>
      <c r="AU60" s="7">
        <v>0</v>
      </c>
      <c r="AV60" s="7">
        <v>1238647.25</v>
      </c>
      <c r="AW60" s="7">
        <v>3013300</v>
      </c>
      <c r="AX60" s="7">
        <v>2972841.75</v>
      </c>
      <c r="AY60" s="7">
        <v>802562.8125</v>
      </c>
      <c r="AZ60" s="7">
        <v>2053357</v>
      </c>
      <c r="BA60" s="7">
        <v>5789810.5</v>
      </c>
      <c r="BB60" s="7">
        <v>977882.875</v>
      </c>
      <c r="BC60" s="7">
        <v>1317831.625</v>
      </c>
      <c r="BD60" s="7">
        <v>1016199.4375</v>
      </c>
      <c r="BE60" s="7">
        <v>857187.125</v>
      </c>
      <c r="BF60" s="7">
        <v>646485.25</v>
      </c>
      <c r="BG60" s="7">
        <v>1332375.875</v>
      </c>
      <c r="BH60" s="7">
        <v>1174273</v>
      </c>
      <c r="BI60" s="7">
        <v>729878.875</v>
      </c>
      <c r="BJ60" s="7">
        <v>1466896.875</v>
      </c>
      <c r="BK60" s="7">
        <v>1236515.875</v>
      </c>
      <c r="BL60" s="7">
        <v>1629955.125</v>
      </c>
      <c r="BM60" s="7">
        <v>2298466.75</v>
      </c>
      <c r="BN60" s="7">
        <v>1116861.875</v>
      </c>
      <c r="BO60" s="7">
        <v>2495761</v>
      </c>
      <c r="BP60" s="7">
        <v>1957692.25</v>
      </c>
      <c r="BQ60" s="7">
        <v>1602958</v>
      </c>
      <c r="BR60" s="7">
        <v>5180147</v>
      </c>
      <c r="BS60" s="7">
        <v>882822</v>
      </c>
      <c r="BT60" s="7">
        <v>2372269.25</v>
      </c>
      <c r="BU60" s="7">
        <v>1348946.75</v>
      </c>
      <c r="BV60" s="7">
        <v>1939729.375</v>
      </c>
      <c r="BW60" s="7">
        <v>1811524.75</v>
      </c>
      <c r="BX60" s="7">
        <v>1271194.5</v>
      </c>
      <c r="BY60" s="7">
        <v>1763078.25</v>
      </c>
      <c r="BZ60" s="7">
        <v>768390.1875</v>
      </c>
      <c r="CA60" s="7">
        <v>945125.375</v>
      </c>
      <c r="CB60" s="7">
        <v>961163.8125</v>
      </c>
      <c r="CC60" s="7">
        <v>12985925</v>
      </c>
      <c r="CD60" s="7">
        <v>9893203</v>
      </c>
      <c r="CE60" s="7">
        <v>21782324</v>
      </c>
      <c r="CF60" s="7">
        <v>6782919.5</v>
      </c>
      <c r="CG60" s="7">
        <v>10847194</v>
      </c>
      <c r="CH60" s="7">
        <v>13365718</v>
      </c>
      <c r="CI60" s="7">
        <v>7440288</v>
      </c>
      <c r="CJ60" s="7">
        <v>8409422</v>
      </c>
      <c r="CK60" s="7">
        <v>14861612</v>
      </c>
      <c r="CL60" s="7">
        <v>9065158</v>
      </c>
      <c r="CM60" s="7">
        <v>9464140</v>
      </c>
      <c r="CN60" s="7">
        <v>7637554</v>
      </c>
      <c r="CO60" s="7">
        <v>6838050</v>
      </c>
      <c r="CP60" s="7">
        <v>16671017</v>
      </c>
      <c r="CQ60" s="7">
        <v>9951263</v>
      </c>
      <c r="CR60" s="7">
        <v>7856426.5</v>
      </c>
      <c r="CS60" s="7">
        <v>16931584</v>
      </c>
      <c r="CT60" s="7">
        <v>6967970.5</v>
      </c>
      <c r="CU60" s="7">
        <v>7456382.5</v>
      </c>
      <c r="CV60" s="7">
        <v>34610660</v>
      </c>
      <c r="CW60" s="7">
        <v>12031844</v>
      </c>
      <c r="CX60" s="7">
        <v>11395897</v>
      </c>
      <c r="CY60" s="7">
        <v>6436620</v>
      </c>
      <c r="CZ60" s="7">
        <v>14758381</v>
      </c>
      <c r="DA60" s="7">
        <v>16548781</v>
      </c>
      <c r="DB60" s="7">
        <v>28268510</v>
      </c>
      <c r="DC60" s="7">
        <v>26865606</v>
      </c>
      <c r="DD60" s="7">
        <v>17390062</v>
      </c>
      <c r="DE60" s="7">
        <v>11055961</v>
      </c>
      <c r="DF60" s="7">
        <v>14917786</v>
      </c>
      <c r="DG60" s="7">
        <v>9223689</v>
      </c>
      <c r="DH60" s="7">
        <v>4339959</v>
      </c>
    </row>
    <row r="61" spans="1:112" ht="12" customHeight="1" x14ac:dyDescent="0.2">
      <c r="A61" s="7">
        <v>99</v>
      </c>
      <c r="B61" s="7" t="s">
        <v>1188</v>
      </c>
      <c r="C61" s="7" t="s">
        <v>961</v>
      </c>
      <c r="D61" s="7" t="s">
        <v>1188</v>
      </c>
      <c r="E61" s="7"/>
      <c r="F61" s="7"/>
      <c r="G61" s="7" t="s">
        <v>1189</v>
      </c>
      <c r="H61" s="7" t="s">
        <v>379</v>
      </c>
      <c r="I61" s="7">
        <v>194.04265265999999</v>
      </c>
      <c r="J61" s="7" t="s">
        <v>1190</v>
      </c>
      <c r="K61" s="16">
        <v>1</v>
      </c>
      <c r="L61" s="16">
        <v>1</v>
      </c>
      <c r="M61" s="16">
        <f t="shared" si="0"/>
        <v>1</v>
      </c>
      <c r="N61" s="16">
        <f t="shared" si="1"/>
        <v>3</v>
      </c>
      <c r="O61" s="16" t="str">
        <f t="shared" si="2"/>
        <v>Level 1+</v>
      </c>
      <c r="P61" s="16"/>
      <c r="Q61" s="16"/>
      <c r="R61" s="16"/>
      <c r="S61" s="16" t="s">
        <v>964</v>
      </c>
      <c r="T61" s="21">
        <v>4682325</v>
      </c>
      <c r="U61" s="18" t="s">
        <v>826</v>
      </c>
      <c r="V61" s="18">
        <v>15.004411060000001</v>
      </c>
      <c r="W61" s="18" t="s">
        <v>821</v>
      </c>
      <c r="X61" s="18">
        <v>15.02</v>
      </c>
      <c r="Y61" s="18">
        <v>10</v>
      </c>
      <c r="Z61" s="18" t="s">
        <v>1191</v>
      </c>
      <c r="AA61" s="22">
        <v>0.81850000000000001</v>
      </c>
      <c r="AB61" s="18" t="s">
        <v>382</v>
      </c>
      <c r="AC61" s="18">
        <v>193.03540000000001</v>
      </c>
      <c r="AD61" s="18">
        <v>193.03450000000001</v>
      </c>
      <c r="AE61" s="22">
        <v>8.9999999999999998E-4</v>
      </c>
      <c r="AF61" s="22">
        <v>4.4569000000000001</v>
      </c>
      <c r="AG61" s="18">
        <v>14.72</v>
      </c>
      <c r="AH61" s="18">
        <v>15.08</v>
      </c>
      <c r="AI61" s="18">
        <v>15</v>
      </c>
      <c r="AJ61" s="18">
        <v>14.97</v>
      </c>
      <c r="AK61" s="22">
        <v>0.04</v>
      </c>
      <c r="AL61" s="7" t="s">
        <v>1188</v>
      </c>
      <c r="AM61" s="7" t="s">
        <v>1192</v>
      </c>
      <c r="AN61" s="7">
        <v>18477.525390625</v>
      </c>
      <c r="AO61" s="7">
        <v>3073.20947265625</v>
      </c>
      <c r="AP61" s="7">
        <v>9066.830078125</v>
      </c>
      <c r="AQ61" s="7">
        <v>17377.203125</v>
      </c>
      <c r="AR61" s="7">
        <v>3707.49340820312</v>
      </c>
      <c r="AS61" s="7">
        <v>17132.44140625</v>
      </c>
      <c r="AT61" s="7">
        <v>3226.9921875</v>
      </c>
      <c r="AU61" s="7">
        <v>0</v>
      </c>
      <c r="AV61" s="7">
        <v>2013272.375</v>
      </c>
      <c r="AW61" s="7">
        <v>494326.21875</v>
      </c>
      <c r="AX61" s="7">
        <v>648295</v>
      </c>
      <c r="AY61" s="7">
        <v>121915.0546875</v>
      </c>
      <c r="AZ61" s="7">
        <v>314777.4375</v>
      </c>
      <c r="BA61" s="7">
        <v>990942</v>
      </c>
      <c r="BB61" s="7">
        <v>18297.181640625</v>
      </c>
      <c r="BC61" s="7">
        <v>26643.712890625</v>
      </c>
      <c r="BD61" s="7">
        <v>17592.16015625</v>
      </c>
      <c r="BE61" s="7">
        <v>19413.103515625</v>
      </c>
      <c r="BF61" s="7">
        <v>16363.9443359375</v>
      </c>
      <c r="BG61" s="7">
        <v>32434.716796875</v>
      </c>
      <c r="BH61" s="7">
        <v>423874.53125</v>
      </c>
      <c r="BI61" s="7">
        <v>331385.59375</v>
      </c>
      <c r="BJ61" s="7">
        <v>390836.375</v>
      </c>
      <c r="BK61" s="7">
        <v>376657.40625</v>
      </c>
      <c r="BL61" s="7">
        <v>458883.46875</v>
      </c>
      <c r="BM61" s="7">
        <v>623043.8125</v>
      </c>
      <c r="BN61" s="7">
        <v>413327.6875</v>
      </c>
      <c r="BO61" s="7">
        <v>1043192.375</v>
      </c>
      <c r="BP61" s="7">
        <v>335392.75</v>
      </c>
      <c r="BQ61" s="7">
        <v>1006371.8125</v>
      </c>
      <c r="BR61" s="7">
        <v>216109.515625</v>
      </c>
      <c r="BS61" s="7">
        <v>16516.390625</v>
      </c>
      <c r="BT61" s="7">
        <v>44376.69921875</v>
      </c>
      <c r="BU61" s="7">
        <v>502149.1875</v>
      </c>
      <c r="BV61" s="7">
        <v>30408.39453125</v>
      </c>
      <c r="BW61" s="7">
        <v>23937.185546875</v>
      </c>
      <c r="BX61" s="7">
        <v>19273.533203125</v>
      </c>
      <c r="BY61" s="7">
        <v>364244.34375</v>
      </c>
      <c r="BZ61" s="7">
        <v>327283.90625</v>
      </c>
      <c r="CA61" s="7">
        <v>98624.421875</v>
      </c>
      <c r="CB61" s="7">
        <v>201749.78125</v>
      </c>
      <c r="CC61" s="7">
        <v>281492.96875</v>
      </c>
      <c r="CD61" s="7">
        <v>284221.09375</v>
      </c>
      <c r="CE61" s="7">
        <v>216340.96875</v>
      </c>
      <c r="CF61" s="7">
        <v>61984.328125</v>
      </c>
      <c r="CG61" s="7">
        <v>83738.09375</v>
      </c>
      <c r="CH61" s="7">
        <v>233466.4375</v>
      </c>
      <c r="CI61" s="7">
        <v>1553533.75</v>
      </c>
      <c r="CJ61" s="7">
        <v>592358.6875</v>
      </c>
      <c r="CK61" s="7">
        <v>2390562.5</v>
      </c>
      <c r="CL61" s="7">
        <v>530555.25</v>
      </c>
      <c r="CM61" s="7">
        <v>1161574.5</v>
      </c>
      <c r="CN61" s="7">
        <v>573124.8125</v>
      </c>
      <c r="CO61" s="7">
        <v>2963408.5</v>
      </c>
      <c r="CP61" s="7">
        <v>3680134.25</v>
      </c>
      <c r="CQ61" s="7">
        <v>1737046.25</v>
      </c>
      <c r="CR61" s="7">
        <v>1939352.875</v>
      </c>
      <c r="CS61" s="7">
        <v>3302581</v>
      </c>
      <c r="CT61" s="7">
        <v>160451.15625</v>
      </c>
      <c r="CU61" s="7">
        <v>79385.9921875</v>
      </c>
      <c r="CV61" s="7">
        <v>143472.890625</v>
      </c>
      <c r="CW61" s="7">
        <v>109509.8046875</v>
      </c>
      <c r="CX61" s="7">
        <v>141273.890625</v>
      </c>
      <c r="CY61" s="7">
        <v>768315.875</v>
      </c>
      <c r="CZ61" s="7">
        <v>564408.8125</v>
      </c>
      <c r="DA61" s="7">
        <v>1742416.375</v>
      </c>
      <c r="DB61" s="7">
        <v>1413653.375</v>
      </c>
      <c r="DC61" s="7">
        <v>2183055.5</v>
      </c>
      <c r="DD61" s="7">
        <v>604987.5</v>
      </c>
      <c r="DE61" s="7">
        <v>2053686.75</v>
      </c>
      <c r="DF61" s="7">
        <v>5681952</v>
      </c>
      <c r="DG61" s="7">
        <v>676863.625</v>
      </c>
      <c r="DH61" s="7">
        <v>1070633.875</v>
      </c>
    </row>
    <row r="62" spans="1:112" ht="12" customHeight="1" x14ac:dyDescent="0.2">
      <c r="A62" s="15">
        <v>7</v>
      </c>
      <c r="B62" s="7" t="s">
        <v>515</v>
      </c>
      <c r="C62" s="7" t="s">
        <v>961</v>
      </c>
      <c r="D62" s="7" t="s">
        <v>515</v>
      </c>
      <c r="E62" s="7"/>
      <c r="F62" s="7"/>
      <c r="G62" s="7" t="s">
        <v>516</v>
      </c>
      <c r="H62" s="7" t="s">
        <v>342</v>
      </c>
      <c r="I62" s="15">
        <v>176.03208797600001</v>
      </c>
      <c r="J62" s="7" t="s">
        <v>517</v>
      </c>
      <c r="K62" s="16">
        <v>0</v>
      </c>
      <c r="L62" s="16">
        <v>1</v>
      </c>
      <c r="M62" s="16">
        <f t="shared" si="0"/>
        <v>1</v>
      </c>
      <c r="N62" s="16">
        <f t="shared" si="1"/>
        <v>2</v>
      </c>
      <c r="O62" s="16" t="str">
        <f t="shared" si="2"/>
        <v>Level 1</v>
      </c>
      <c r="P62" s="16"/>
      <c r="Q62" s="16"/>
      <c r="R62" s="16"/>
      <c r="S62" s="16" t="s">
        <v>1001</v>
      </c>
      <c r="T62" s="17">
        <v>4417445.5</v>
      </c>
      <c r="U62" s="18" t="s">
        <v>900</v>
      </c>
      <c r="V62" s="19">
        <v>2.0367968200000002</v>
      </c>
      <c r="W62" s="18"/>
      <c r="X62" s="18"/>
      <c r="Y62" s="18"/>
      <c r="Z62" s="18"/>
      <c r="AA62" s="22"/>
      <c r="AB62" s="18" t="s">
        <v>518</v>
      </c>
      <c r="AC62" s="19">
        <v>194.0659</v>
      </c>
      <c r="AD62" s="19">
        <v>194.0667</v>
      </c>
      <c r="AE62" s="20">
        <v>8.0000000000000004E-4</v>
      </c>
      <c r="AF62" s="20">
        <v>4.2088999999999999</v>
      </c>
      <c r="AG62" s="19">
        <v>2.1</v>
      </c>
      <c r="AH62" s="19">
        <v>2.3199999999999998</v>
      </c>
      <c r="AI62" s="19">
        <v>2.04</v>
      </c>
      <c r="AJ62" s="19">
        <v>2.23</v>
      </c>
      <c r="AK62" s="20">
        <v>0.19</v>
      </c>
      <c r="AL62" s="7" t="s">
        <v>515</v>
      </c>
      <c r="AM62" s="7" t="s">
        <v>1193</v>
      </c>
      <c r="AN62" s="7">
        <v>63442.96484375</v>
      </c>
      <c r="AO62" s="7">
        <v>12559.71875</v>
      </c>
      <c r="AP62" s="7">
        <v>32432.16015625</v>
      </c>
      <c r="AQ62" s="7">
        <v>66138.6953125</v>
      </c>
      <c r="AR62" s="7">
        <v>15020.8349609375</v>
      </c>
      <c r="AS62" s="7">
        <v>34159.88671875</v>
      </c>
      <c r="AT62" s="7">
        <v>17448.18359375</v>
      </c>
      <c r="AU62" s="7">
        <v>20036.712890625</v>
      </c>
      <c r="AV62" s="7">
        <v>4212643</v>
      </c>
      <c r="AW62" s="7">
        <v>47332684</v>
      </c>
      <c r="AX62" s="7">
        <v>12840334</v>
      </c>
      <c r="AY62" s="7">
        <v>17817540</v>
      </c>
      <c r="AZ62" s="7">
        <v>40794100</v>
      </c>
      <c r="BA62" s="7">
        <v>25535398</v>
      </c>
      <c r="BB62" s="7">
        <v>17353010</v>
      </c>
      <c r="BC62" s="7">
        <v>29188160</v>
      </c>
      <c r="BD62" s="7">
        <v>28114142</v>
      </c>
      <c r="BE62" s="7">
        <v>17988856</v>
      </c>
      <c r="BF62" s="7">
        <v>15253678</v>
      </c>
      <c r="BG62" s="7">
        <v>38246880</v>
      </c>
      <c r="BH62" s="7">
        <v>12206168</v>
      </c>
      <c r="BI62" s="7">
        <v>10206872</v>
      </c>
      <c r="BJ62" s="7">
        <v>13639692</v>
      </c>
      <c r="BK62" s="7">
        <v>11291910</v>
      </c>
      <c r="BL62" s="7">
        <v>14567623</v>
      </c>
      <c r="BM62" s="7">
        <v>8046424</v>
      </c>
      <c r="BN62" s="7">
        <v>8428470</v>
      </c>
      <c r="BO62" s="7">
        <v>15513905</v>
      </c>
      <c r="BP62" s="7">
        <v>17250894</v>
      </c>
      <c r="BQ62" s="7">
        <v>7961184.5</v>
      </c>
      <c r="BR62" s="7">
        <v>98191840</v>
      </c>
      <c r="BS62" s="7">
        <v>14756016</v>
      </c>
      <c r="BT62" s="7">
        <v>47459744</v>
      </c>
      <c r="BU62" s="7">
        <v>11016949</v>
      </c>
      <c r="BV62" s="7">
        <v>42903740</v>
      </c>
      <c r="BW62" s="7">
        <v>28981266</v>
      </c>
      <c r="BX62" s="7">
        <v>22700030</v>
      </c>
      <c r="BY62" s="7">
        <v>14931062</v>
      </c>
      <c r="BZ62" s="7">
        <v>8182563.5</v>
      </c>
      <c r="CA62" s="7">
        <v>6421776</v>
      </c>
      <c r="CB62" s="7">
        <v>6314155</v>
      </c>
      <c r="CC62" s="7">
        <v>16422769</v>
      </c>
      <c r="CD62" s="7">
        <v>14999849</v>
      </c>
      <c r="CE62" s="7">
        <v>30092876</v>
      </c>
      <c r="CF62" s="7">
        <v>13179730</v>
      </c>
      <c r="CG62" s="7">
        <v>33189740</v>
      </c>
      <c r="CH62" s="7">
        <v>15391013</v>
      </c>
      <c r="CI62" s="7">
        <v>73392632</v>
      </c>
      <c r="CJ62" s="7">
        <v>61676548</v>
      </c>
      <c r="CK62" s="7">
        <v>137064240</v>
      </c>
      <c r="CL62" s="7">
        <v>58097744</v>
      </c>
      <c r="CM62" s="7">
        <v>74874064</v>
      </c>
      <c r="CN62" s="7">
        <v>60123096</v>
      </c>
      <c r="CO62" s="7">
        <v>13642645</v>
      </c>
      <c r="CP62" s="7">
        <v>32931110</v>
      </c>
      <c r="CQ62" s="7">
        <v>26364404</v>
      </c>
      <c r="CR62" s="7">
        <v>13726102</v>
      </c>
      <c r="CS62" s="7">
        <v>32900914</v>
      </c>
      <c r="CT62" s="7">
        <v>10933636</v>
      </c>
      <c r="CU62" s="7">
        <v>16884950</v>
      </c>
      <c r="CV62" s="7">
        <v>47985928</v>
      </c>
      <c r="CW62" s="7">
        <v>40418640</v>
      </c>
      <c r="CX62" s="7">
        <v>23856100</v>
      </c>
      <c r="CY62" s="7">
        <v>14492583</v>
      </c>
      <c r="CZ62" s="7">
        <v>97499400</v>
      </c>
      <c r="DA62" s="7">
        <v>131234680</v>
      </c>
      <c r="DB62" s="7">
        <v>206603856</v>
      </c>
      <c r="DC62" s="7">
        <v>176001152</v>
      </c>
      <c r="DD62" s="7">
        <v>122021984</v>
      </c>
      <c r="DE62" s="7">
        <v>42952440</v>
      </c>
      <c r="DF62" s="7">
        <v>45100248</v>
      </c>
      <c r="DG62" s="7">
        <v>32258734</v>
      </c>
      <c r="DH62" s="7">
        <v>15070410</v>
      </c>
    </row>
    <row r="63" spans="1:112" ht="12" customHeight="1" x14ac:dyDescent="0.2">
      <c r="A63" s="7">
        <v>105</v>
      </c>
      <c r="B63" s="7" t="s">
        <v>1194</v>
      </c>
      <c r="C63" s="7" t="s">
        <v>961</v>
      </c>
      <c r="D63" s="7" t="s">
        <v>1194</v>
      </c>
      <c r="E63" s="7"/>
      <c r="F63" s="7"/>
      <c r="G63" s="7" t="s">
        <v>1195</v>
      </c>
      <c r="H63" s="7" t="s">
        <v>379</v>
      </c>
      <c r="I63" s="7">
        <v>147.05315776800001</v>
      </c>
      <c r="J63" s="7" t="s">
        <v>1196</v>
      </c>
      <c r="K63" s="16">
        <v>1</v>
      </c>
      <c r="L63" s="16">
        <v>1</v>
      </c>
      <c r="M63" s="16">
        <f t="shared" si="0"/>
        <v>1</v>
      </c>
      <c r="N63" s="16">
        <f t="shared" si="1"/>
        <v>3</v>
      </c>
      <c r="O63" s="16" t="str">
        <f t="shared" si="2"/>
        <v>Level 1+</v>
      </c>
      <c r="P63" s="16"/>
      <c r="Q63" s="16"/>
      <c r="R63" s="16"/>
      <c r="S63" s="16" t="s">
        <v>964</v>
      </c>
      <c r="T63" s="21">
        <v>675867264</v>
      </c>
      <c r="U63" s="18" t="s">
        <v>879</v>
      </c>
      <c r="V63" s="18">
        <v>15.76711656</v>
      </c>
      <c r="W63" s="18" t="s">
        <v>849</v>
      </c>
      <c r="X63" s="18">
        <v>15.85</v>
      </c>
      <c r="Y63" s="18">
        <v>3</v>
      </c>
      <c r="Z63" s="18" t="s">
        <v>1197</v>
      </c>
      <c r="AA63" s="22">
        <v>0.90010000000000001</v>
      </c>
      <c r="AB63" s="18" t="s">
        <v>382</v>
      </c>
      <c r="AC63" s="18">
        <v>146.04589999999999</v>
      </c>
      <c r="AD63" s="18">
        <v>146.0446</v>
      </c>
      <c r="AE63" s="22">
        <v>1.1999999999999999E-3</v>
      </c>
      <c r="AF63" s="22">
        <v>8.4393999999999991</v>
      </c>
      <c r="AG63" s="18">
        <v>15.79</v>
      </c>
      <c r="AH63" s="18">
        <v>15.93</v>
      </c>
      <c r="AI63" s="18">
        <v>15.77</v>
      </c>
      <c r="AJ63" s="18">
        <v>15.89</v>
      </c>
      <c r="AK63" s="22">
        <v>0.12</v>
      </c>
      <c r="AL63" s="7" t="s">
        <v>1194</v>
      </c>
      <c r="AM63" s="7" t="s">
        <v>1198</v>
      </c>
      <c r="AN63" s="7">
        <v>13483.1142578125</v>
      </c>
      <c r="AO63" s="7">
        <v>0</v>
      </c>
      <c r="AP63" s="7">
        <v>0</v>
      </c>
      <c r="AQ63" s="7">
        <v>10207.0537109375</v>
      </c>
      <c r="AR63" s="7">
        <v>5289.53125</v>
      </c>
      <c r="AS63" s="7">
        <v>0</v>
      </c>
      <c r="AT63" s="7">
        <v>0</v>
      </c>
      <c r="AU63" s="7">
        <v>0</v>
      </c>
      <c r="AV63" s="7">
        <v>13429658</v>
      </c>
      <c r="AW63" s="7">
        <v>6754036</v>
      </c>
      <c r="AX63" s="7">
        <v>8534854</v>
      </c>
      <c r="AY63" s="7">
        <v>7231958</v>
      </c>
      <c r="AZ63" s="7">
        <v>7283639.5</v>
      </c>
      <c r="BA63" s="7">
        <v>9346685</v>
      </c>
      <c r="BB63" s="7">
        <v>111709.671875</v>
      </c>
      <c r="BC63" s="7">
        <v>79654.7734375</v>
      </c>
      <c r="BD63" s="7">
        <v>68324.15625</v>
      </c>
      <c r="BE63" s="7">
        <v>91859.4375</v>
      </c>
      <c r="BF63" s="7">
        <v>72560.921875</v>
      </c>
      <c r="BG63" s="7">
        <v>78376.0703125</v>
      </c>
      <c r="BH63" s="7">
        <v>39186.62890625</v>
      </c>
      <c r="BI63" s="7">
        <v>44342.53125</v>
      </c>
      <c r="BJ63" s="7">
        <v>35721.1328125</v>
      </c>
      <c r="BK63" s="7">
        <v>29114.67578125</v>
      </c>
      <c r="BL63" s="7">
        <v>44180.49609375</v>
      </c>
      <c r="BM63" s="7">
        <v>16903802</v>
      </c>
      <c r="BN63" s="7">
        <v>5846329.5</v>
      </c>
      <c r="BO63" s="7">
        <v>9474019</v>
      </c>
      <c r="BP63" s="7">
        <v>10538257</v>
      </c>
      <c r="BQ63" s="7">
        <v>14832589</v>
      </c>
      <c r="BR63" s="7">
        <v>2861176.75</v>
      </c>
      <c r="BS63" s="7">
        <v>120004.1875</v>
      </c>
      <c r="BT63" s="7">
        <v>98090.9765625</v>
      </c>
      <c r="BU63" s="7">
        <v>13985251</v>
      </c>
      <c r="BV63" s="7">
        <v>61088.65625</v>
      </c>
      <c r="BW63" s="7">
        <v>231663</v>
      </c>
      <c r="BX63" s="7">
        <v>114170.6484375</v>
      </c>
      <c r="BY63" s="7">
        <v>22105.423828125</v>
      </c>
      <c r="BZ63" s="7">
        <v>25850.994140625</v>
      </c>
      <c r="CA63" s="7">
        <v>13280.47265625</v>
      </c>
      <c r="CB63" s="7">
        <v>47320.4453125</v>
      </c>
      <c r="CC63" s="7">
        <v>3369926.25</v>
      </c>
      <c r="CD63" s="7">
        <v>9655836</v>
      </c>
      <c r="CE63" s="7">
        <v>7685311.5</v>
      </c>
      <c r="CF63" s="7">
        <v>12793905</v>
      </c>
      <c r="CG63" s="7">
        <v>5372800.5</v>
      </c>
      <c r="CH63" s="7">
        <v>6835326</v>
      </c>
      <c r="CI63" s="7">
        <v>44961.96484375</v>
      </c>
      <c r="CJ63" s="7">
        <v>55629.97265625</v>
      </c>
      <c r="CK63" s="7">
        <v>24206.79296875</v>
      </c>
      <c r="CL63" s="7">
        <v>43433.90625</v>
      </c>
      <c r="CM63" s="7">
        <v>24170.41796875</v>
      </c>
      <c r="CN63" s="7">
        <v>29188.171875</v>
      </c>
      <c r="CO63" s="7">
        <v>1253470</v>
      </c>
      <c r="CP63" s="7">
        <v>4355242</v>
      </c>
      <c r="CQ63" s="7">
        <v>1807567.75</v>
      </c>
      <c r="CR63" s="7">
        <v>706708.5</v>
      </c>
      <c r="CS63" s="7">
        <v>2203293</v>
      </c>
      <c r="CT63" s="7">
        <v>1812795.375</v>
      </c>
      <c r="CU63" s="7">
        <v>7311680.5</v>
      </c>
      <c r="CV63" s="7">
        <v>6687082.5</v>
      </c>
      <c r="CW63" s="7">
        <v>11424056</v>
      </c>
      <c r="CX63" s="7">
        <v>4640346.5</v>
      </c>
      <c r="CY63" s="7">
        <v>4747711.5</v>
      </c>
      <c r="CZ63" s="7">
        <v>75116.1875</v>
      </c>
      <c r="DA63" s="7">
        <v>36152.46484375</v>
      </c>
      <c r="DB63" s="7">
        <v>13952.4423828125</v>
      </c>
      <c r="DC63" s="7">
        <v>21151.0625</v>
      </c>
      <c r="DD63" s="7">
        <v>28040.318359375</v>
      </c>
      <c r="DE63" s="7">
        <v>1067725.5</v>
      </c>
      <c r="DF63" s="7">
        <v>90759.5078125</v>
      </c>
      <c r="DG63" s="7">
        <v>508320.46875</v>
      </c>
      <c r="DH63" s="7">
        <v>1032364.8125</v>
      </c>
    </row>
    <row r="64" spans="1:112" ht="12" customHeight="1" x14ac:dyDescent="0.2">
      <c r="A64" s="7">
        <v>84</v>
      </c>
      <c r="B64" s="7" t="s">
        <v>520</v>
      </c>
      <c r="C64" s="7" t="s">
        <v>961</v>
      </c>
      <c r="D64" s="7" t="s">
        <v>520</v>
      </c>
      <c r="E64" s="7"/>
      <c r="F64" s="7"/>
      <c r="G64" s="7" t="s">
        <v>521</v>
      </c>
      <c r="H64" s="7" t="s">
        <v>379</v>
      </c>
      <c r="I64" s="7">
        <v>146.06914218</v>
      </c>
      <c r="J64" s="7" t="s">
        <v>522</v>
      </c>
      <c r="K64" s="16">
        <v>1</v>
      </c>
      <c r="L64" s="16">
        <v>1</v>
      </c>
      <c r="M64" s="16">
        <f t="shared" si="0"/>
        <v>1</v>
      </c>
      <c r="N64" s="16">
        <f t="shared" si="1"/>
        <v>3</v>
      </c>
      <c r="O64" s="16" t="str">
        <f t="shared" si="2"/>
        <v>Level 1+</v>
      </c>
      <c r="P64" s="16"/>
      <c r="Q64" s="16"/>
      <c r="R64" s="16"/>
      <c r="S64" s="16" t="s">
        <v>964</v>
      </c>
      <c r="T64" s="21">
        <v>1236472448</v>
      </c>
      <c r="U64" s="18" t="s">
        <v>858</v>
      </c>
      <c r="V64" s="18">
        <v>14.160935139999999</v>
      </c>
      <c r="W64" s="18" t="s">
        <v>848</v>
      </c>
      <c r="X64" s="18">
        <v>14.21</v>
      </c>
      <c r="Y64" s="18">
        <v>14</v>
      </c>
      <c r="Z64" s="18" t="s">
        <v>1199</v>
      </c>
      <c r="AA64" s="22">
        <v>0.84709999999999996</v>
      </c>
      <c r="AB64" s="18" t="s">
        <v>382</v>
      </c>
      <c r="AC64" s="18">
        <v>145.06180000000001</v>
      </c>
      <c r="AD64" s="18">
        <v>145.06059999999999</v>
      </c>
      <c r="AE64" s="22">
        <v>1.2999999999999999E-3</v>
      </c>
      <c r="AF64" s="22">
        <v>8.7127999999999997</v>
      </c>
      <c r="AG64" s="18">
        <v>14.19</v>
      </c>
      <c r="AH64" s="18">
        <v>14.37</v>
      </c>
      <c r="AI64" s="18">
        <v>14.16</v>
      </c>
      <c r="AJ64" s="18">
        <v>14.28</v>
      </c>
      <c r="AK64" s="22">
        <v>0.12</v>
      </c>
      <c r="AL64" s="7" t="s">
        <v>520</v>
      </c>
      <c r="AM64" s="7" t="s">
        <v>1200</v>
      </c>
      <c r="AN64" s="7">
        <v>33029.234375</v>
      </c>
      <c r="AO64" s="7">
        <v>6587.13818359375</v>
      </c>
      <c r="AP64" s="7">
        <v>11354.513671875</v>
      </c>
      <c r="AQ64" s="7">
        <v>27041.298828125</v>
      </c>
      <c r="AR64" s="7">
        <v>5576.7060546875</v>
      </c>
      <c r="AS64" s="7">
        <v>18879.802734375</v>
      </c>
      <c r="AT64" s="7">
        <v>4464.82421875</v>
      </c>
      <c r="AU64" s="7">
        <v>0</v>
      </c>
      <c r="AV64" s="7">
        <v>58402.95703125</v>
      </c>
      <c r="AW64" s="7">
        <v>59201.28125</v>
      </c>
      <c r="AX64" s="7">
        <v>31125.97265625</v>
      </c>
      <c r="AY64" s="7">
        <v>24390.720703125</v>
      </c>
      <c r="AZ64" s="7">
        <v>48381.5078125</v>
      </c>
      <c r="BA64" s="7">
        <v>81293.828125</v>
      </c>
      <c r="BB64" s="7">
        <v>24563.65625</v>
      </c>
      <c r="BC64" s="7">
        <v>33124.70703125</v>
      </c>
      <c r="BD64" s="7">
        <v>23362.744140625</v>
      </c>
      <c r="BE64" s="7">
        <v>36169.04296875</v>
      </c>
      <c r="BF64" s="7">
        <v>58142.65234375</v>
      </c>
      <c r="BG64" s="7">
        <v>41884.7421875</v>
      </c>
      <c r="BH64" s="7">
        <v>77030.359375</v>
      </c>
      <c r="BI64" s="7">
        <v>60366.98828125</v>
      </c>
      <c r="BJ64" s="7">
        <v>48742.65234375</v>
      </c>
      <c r="BK64" s="7">
        <v>51919.0390625</v>
      </c>
      <c r="BL64" s="7">
        <v>71991.0859375</v>
      </c>
      <c r="BM64" s="7">
        <v>49782.6953125</v>
      </c>
      <c r="BN64" s="7">
        <v>34020.39453125</v>
      </c>
      <c r="BO64" s="7">
        <v>45557.8671875</v>
      </c>
      <c r="BP64" s="7">
        <v>37167.69921875</v>
      </c>
      <c r="BQ64" s="7">
        <v>43951.71484375</v>
      </c>
      <c r="BR64" s="7">
        <v>50242.63671875</v>
      </c>
      <c r="BS64" s="7">
        <v>18529.775390625</v>
      </c>
      <c r="BT64" s="7">
        <v>40634.734375</v>
      </c>
      <c r="BU64" s="7">
        <v>28399.90234375</v>
      </c>
      <c r="BV64" s="7">
        <v>33242.859375</v>
      </c>
      <c r="BW64" s="7">
        <v>26546.302734375</v>
      </c>
      <c r="BX64" s="7">
        <v>42132.15625</v>
      </c>
      <c r="BY64" s="7">
        <v>56422.3671875</v>
      </c>
      <c r="BZ64" s="7">
        <v>64574.8984375</v>
      </c>
      <c r="CA64" s="7">
        <v>27328.58203125</v>
      </c>
      <c r="CB64" s="7">
        <v>43090.6953125</v>
      </c>
      <c r="CC64" s="7">
        <v>92752.640625</v>
      </c>
      <c r="CD64" s="7">
        <v>552861.375</v>
      </c>
      <c r="CE64" s="7">
        <v>286798.5</v>
      </c>
      <c r="CF64" s="7">
        <v>247141.59375</v>
      </c>
      <c r="CG64" s="7">
        <v>125001.03125</v>
      </c>
      <c r="CH64" s="7">
        <v>407980.15625</v>
      </c>
      <c r="CI64" s="7">
        <v>845605.8125</v>
      </c>
      <c r="CJ64" s="7">
        <v>237872.015625</v>
      </c>
      <c r="CK64" s="7">
        <v>225410.453125</v>
      </c>
      <c r="CL64" s="7">
        <v>807281.8125</v>
      </c>
      <c r="CM64" s="7">
        <v>100115.265625</v>
      </c>
      <c r="CN64" s="7">
        <v>782756.5</v>
      </c>
      <c r="CO64" s="7">
        <v>80581.890625</v>
      </c>
      <c r="CP64" s="7">
        <v>58152.14453125</v>
      </c>
      <c r="CQ64" s="7">
        <v>33093.70703125</v>
      </c>
      <c r="CR64" s="7">
        <v>70958.3203125</v>
      </c>
      <c r="CS64" s="7">
        <v>60676.86328125</v>
      </c>
      <c r="CT64" s="7">
        <v>761679.3125</v>
      </c>
      <c r="CU64" s="7">
        <v>738159.9375</v>
      </c>
      <c r="CV64" s="7">
        <v>451765.15625</v>
      </c>
      <c r="CW64" s="7">
        <v>149611.5</v>
      </c>
      <c r="CX64" s="7">
        <v>405164.71875</v>
      </c>
      <c r="CY64" s="7">
        <v>392554.03125</v>
      </c>
      <c r="CZ64" s="7">
        <v>568776.4375</v>
      </c>
      <c r="DA64" s="7">
        <v>747516.125</v>
      </c>
      <c r="DB64" s="7">
        <v>214082.65625</v>
      </c>
      <c r="DC64" s="7">
        <v>241632.015625</v>
      </c>
      <c r="DD64" s="7">
        <v>142460.5625</v>
      </c>
      <c r="DE64" s="7">
        <v>60503.203125</v>
      </c>
      <c r="DF64" s="7">
        <v>97336.546875</v>
      </c>
      <c r="DG64" s="7">
        <v>47119.04296875</v>
      </c>
      <c r="DH64" s="7">
        <v>65933.5390625</v>
      </c>
    </row>
    <row r="65" spans="1:112" ht="12" customHeight="1" x14ac:dyDescent="0.2">
      <c r="A65" s="7">
        <v>106</v>
      </c>
      <c r="B65" s="7" t="s">
        <v>1201</v>
      </c>
      <c r="C65" s="7" t="s">
        <v>961</v>
      </c>
      <c r="D65" s="7" t="s">
        <v>1201</v>
      </c>
      <c r="E65" s="7"/>
      <c r="F65" s="7"/>
      <c r="G65" s="7" t="s">
        <v>1202</v>
      </c>
      <c r="H65" s="7" t="s">
        <v>379</v>
      </c>
      <c r="I65" s="7">
        <v>307.08380626399997</v>
      </c>
      <c r="J65" s="7" t="s">
        <v>1203</v>
      </c>
      <c r="K65" s="16">
        <v>1</v>
      </c>
      <c r="L65" s="16">
        <v>1</v>
      </c>
      <c r="M65" s="16">
        <f t="shared" si="0"/>
        <v>1</v>
      </c>
      <c r="N65" s="16">
        <f t="shared" si="1"/>
        <v>3</v>
      </c>
      <c r="O65" s="16" t="str">
        <f t="shared" si="2"/>
        <v>Level 1+</v>
      </c>
      <c r="P65" s="16"/>
      <c r="Q65" s="16"/>
      <c r="R65" s="16" t="s">
        <v>991</v>
      </c>
      <c r="S65" s="16" t="s">
        <v>964</v>
      </c>
      <c r="T65" s="21">
        <v>2633806</v>
      </c>
      <c r="U65" s="18" t="s">
        <v>855</v>
      </c>
      <c r="V65" s="18">
        <v>15.85696246</v>
      </c>
      <c r="W65" s="18" t="s">
        <v>882</v>
      </c>
      <c r="X65" s="18">
        <v>15.99</v>
      </c>
      <c r="Y65" s="18">
        <v>7</v>
      </c>
      <c r="Z65" s="18" t="s">
        <v>1204</v>
      </c>
      <c r="AA65" s="22">
        <v>0.69069999999999998</v>
      </c>
      <c r="AB65" s="18" t="s">
        <v>382</v>
      </c>
      <c r="AC65" s="18">
        <v>306.07650000000001</v>
      </c>
      <c r="AD65" s="18">
        <v>306.077</v>
      </c>
      <c r="AE65" s="22">
        <v>4.0000000000000002E-4</v>
      </c>
      <c r="AF65" s="22">
        <v>1.4557</v>
      </c>
      <c r="AG65" s="18">
        <v>15.78</v>
      </c>
      <c r="AH65" s="18">
        <v>16.04</v>
      </c>
      <c r="AI65" s="18">
        <v>15.86</v>
      </c>
      <c r="AJ65" s="18">
        <v>15.94</v>
      </c>
      <c r="AK65" s="22">
        <v>0.09</v>
      </c>
      <c r="AL65" s="7" t="s">
        <v>1201</v>
      </c>
      <c r="AM65" s="7" t="s">
        <v>1205</v>
      </c>
      <c r="AN65" s="7">
        <v>36484.51953125</v>
      </c>
      <c r="AO65" s="7">
        <v>10445.3642578125</v>
      </c>
      <c r="AP65" s="7">
        <v>36188.0859375</v>
      </c>
      <c r="AQ65" s="7">
        <v>36813.60546875</v>
      </c>
      <c r="AR65" s="7">
        <v>12897.12109375</v>
      </c>
      <c r="AS65" s="7">
        <v>30763.470703125</v>
      </c>
      <c r="AT65" s="7">
        <v>12156.7470703125</v>
      </c>
      <c r="AU65" s="7">
        <v>42451.36328125</v>
      </c>
      <c r="AV65" s="7">
        <v>99449.625</v>
      </c>
      <c r="AW65" s="7">
        <v>103917.8828125</v>
      </c>
      <c r="AX65" s="7">
        <v>201061.390625</v>
      </c>
      <c r="AY65" s="7">
        <v>13813.27734375</v>
      </c>
      <c r="AZ65" s="7">
        <v>51625.359375</v>
      </c>
      <c r="BA65" s="7">
        <v>312177.90625</v>
      </c>
      <c r="BB65" s="7">
        <v>53882.1484375</v>
      </c>
      <c r="BC65" s="7">
        <v>105013.484375</v>
      </c>
      <c r="BD65" s="7">
        <v>83820.7890625</v>
      </c>
      <c r="BE65" s="7">
        <v>50702.2734375</v>
      </c>
      <c r="BF65" s="7">
        <v>50983.171875</v>
      </c>
      <c r="BG65" s="7">
        <v>110570.1015625</v>
      </c>
      <c r="BH65" s="7">
        <v>263017.78125</v>
      </c>
      <c r="BI65" s="7">
        <v>147194.875</v>
      </c>
      <c r="BJ65" s="7">
        <v>84421.296875</v>
      </c>
      <c r="BK65" s="7">
        <v>94434.109375</v>
      </c>
      <c r="BL65" s="7">
        <v>94285.9375</v>
      </c>
      <c r="BM65" s="7">
        <v>76409.9453125</v>
      </c>
      <c r="BN65" s="7">
        <v>28513.595703125</v>
      </c>
      <c r="BO65" s="7">
        <v>92826.6953125</v>
      </c>
      <c r="BP65" s="7">
        <v>27895.890625</v>
      </c>
      <c r="BQ65" s="7">
        <v>44826.4453125</v>
      </c>
      <c r="BR65" s="7">
        <v>100241.515625</v>
      </c>
      <c r="BS65" s="7">
        <v>34861.7265625</v>
      </c>
      <c r="BT65" s="7">
        <v>98942.40625</v>
      </c>
      <c r="BU65" s="7">
        <v>34906.77734375</v>
      </c>
      <c r="BV65" s="7">
        <v>53083.3359375</v>
      </c>
      <c r="BW65" s="7">
        <v>88700.8828125</v>
      </c>
      <c r="BX65" s="7">
        <v>62709.19921875</v>
      </c>
      <c r="BY65" s="7">
        <v>54007.77734375</v>
      </c>
      <c r="BZ65" s="7">
        <v>0</v>
      </c>
      <c r="CA65" s="7">
        <v>356389.875</v>
      </c>
      <c r="CB65" s="7">
        <v>56521.88671875</v>
      </c>
      <c r="CC65" s="7">
        <v>1460690.125</v>
      </c>
      <c r="CD65" s="7">
        <v>945875.3125</v>
      </c>
      <c r="CE65" s="7">
        <v>1537859.5</v>
      </c>
      <c r="CF65" s="7">
        <v>726012.625</v>
      </c>
      <c r="CG65" s="7">
        <v>753566.375</v>
      </c>
      <c r="CH65" s="7">
        <v>1208504.125</v>
      </c>
      <c r="CI65" s="7">
        <v>3916163.25</v>
      </c>
      <c r="CJ65" s="7">
        <v>5313489</v>
      </c>
      <c r="CK65" s="7">
        <v>4853056</v>
      </c>
      <c r="CL65" s="7">
        <v>2439129.5</v>
      </c>
      <c r="CM65" s="7">
        <v>3982814.5</v>
      </c>
      <c r="CN65" s="7">
        <v>5078462.5</v>
      </c>
      <c r="CO65" s="7">
        <v>0</v>
      </c>
      <c r="CP65" s="7">
        <v>0</v>
      </c>
      <c r="CQ65" s="7">
        <v>0</v>
      </c>
      <c r="CR65" s="7">
        <v>0</v>
      </c>
      <c r="CS65" s="7">
        <v>30268.44921875</v>
      </c>
      <c r="CT65" s="7">
        <v>824940.25</v>
      </c>
      <c r="CU65" s="7">
        <v>398337.3125</v>
      </c>
      <c r="CV65" s="7">
        <v>679795.1875</v>
      </c>
      <c r="CW65" s="7">
        <v>530492.9375</v>
      </c>
      <c r="CX65" s="7">
        <v>534637.75</v>
      </c>
      <c r="CY65" s="7">
        <v>478011.5625</v>
      </c>
      <c r="CZ65" s="7">
        <v>2117618.25</v>
      </c>
      <c r="DA65" s="7">
        <v>2758234.5</v>
      </c>
      <c r="DB65" s="7">
        <v>2331645.5</v>
      </c>
      <c r="DC65" s="7">
        <v>3099008</v>
      </c>
      <c r="DD65" s="7">
        <v>2236504</v>
      </c>
      <c r="DE65" s="7">
        <v>0</v>
      </c>
      <c r="DF65" s="7">
        <v>126963.3984375</v>
      </c>
      <c r="DG65" s="7">
        <v>0</v>
      </c>
      <c r="DH65" s="7">
        <v>0</v>
      </c>
    </row>
    <row r="66" spans="1:112" ht="12" customHeight="1" x14ac:dyDescent="0.2">
      <c r="A66" s="7">
        <v>23</v>
      </c>
      <c r="B66" s="7" t="s">
        <v>1206</v>
      </c>
      <c r="C66" s="7" t="s">
        <v>961</v>
      </c>
      <c r="D66" s="7" t="s">
        <v>526</v>
      </c>
      <c r="E66" s="7" t="s">
        <v>527</v>
      </c>
      <c r="F66" s="7" t="s">
        <v>528</v>
      </c>
      <c r="G66" s="7" t="s">
        <v>529</v>
      </c>
      <c r="H66" s="7" t="s">
        <v>379</v>
      </c>
      <c r="I66" s="7">
        <v>90.031694052000006</v>
      </c>
      <c r="J66" s="7" t="s">
        <v>530</v>
      </c>
      <c r="K66" s="16">
        <v>1</v>
      </c>
      <c r="L66" s="16">
        <v>1</v>
      </c>
      <c r="M66" s="16">
        <f t="shared" si="0"/>
        <v>1</v>
      </c>
      <c r="N66" s="16">
        <f t="shared" si="1"/>
        <v>3</v>
      </c>
      <c r="O66" s="16" t="str">
        <f t="shared" si="2"/>
        <v>Level 1+</v>
      </c>
      <c r="P66" s="16" t="s">
        <v>1207</v>
      </c>
      <c r="Q66" s="16"/>
      <c r="R66" s="16"/>
      <c r="S66" s="16" t="s">
        <v>964</v>
      </c>
      <c r="T66" s="21">
        <v>9892045</v>
      </c>
      <c r="U66" s="18" t="s">
        <v>826</v>
      </c>
      <c r="V66" s="18">
        <v>4.9824558909999999</v>
      </c>
      <c r="W66" s="18" t="s">
        <v>823</v>
      </c>
      <c r="X66" s="18">
        <v>4.75</v>
      </c>
      <c r="Y66" s="18">
        <v>2</v>
      </c>
      <c r="Z66" s="18" t="s">
        <v>718</v>
      </c>
      <c r="AA66" s="22">
        <v>0.96919999999999995</v>
      </c>
      <c r="AB66" s="18" t="s">
        <v>382</v>
      </c>
      <c r="AC66" s="18">
        <v>89.0244</v>
      </c>
      <c r="AD66" s="18">
        <v>89.022900000000007</v>
      </c>
      <c r="AE66" s="22">
        <v>1.5E-3</v>
      </c>
      <c r="AF66" s="22">
        <v>17.047799999999999</v>
      </c>
      <c r="AG66" s="18">
        <v>4.53</v>
      </c>
      <c r="AH66" s="18">
        <v>5.21</v>
      </c>
      <c r="AI66" s="18">
        <v>4.9800000000000004</v>
      </c>
      <c r="AJ66" s="18">
        <v>4.95</v>
      </c>
      <c r="AK66" s="22">
        <v>0.03</v>
      </c>
      <c r="AL66" s="7" t="s">
        <v>1206</v>
      </c>
      <c r="AM66" s="7" t="s">
        <v>1208</v>
      </c>
      <c r="AN66" s="7">
        <v>57321.0625</v>
      </c>
      <c r="AO66" s="7">
        <v>10666.380859375</v>
      </c>
      <c r="AP66" s="7">
        <v>38618.390625</v>
      </c>
      <c r="AQ66" s="7">
        <v>57095.484375</v>
      </c>
      <c r="AR66" s="7">
        <v>7992.52294921875</v>
      </c>
      <c r="AS66" s="7">
        <v>29232.861328125</v>
      </c>
      <c r="AT66" s="7">
        <v>12121.4677734375</v>
      </c>
      <c r="AU66" s="7">
        <v>13582.1376953125</v>
      </c>
      <c r="AV66" s="7">
        <v>1264874.375</v>
      </c>
      <c r="AW66" s="7">
        <v>2489051</v>
      </c>
      <c r="AX66" s="7">
        <v>8589104</v>
      </c>
      <c r="AY66" s="7">
        <v>712748.6875</v>
      </c>
      <c r="AZ66" s="7">
        <v>1818752.875</v>
      </c>
      <c r="BA66" s="7">
        <v>6634311.5</v>
      </c>
      <c r="BB66" s="7">
        <v>324020.3125</v>
      </c>
      <c r="BC66" s="7">
        <v>874640.6875</v>
      </c>
      <c r="BD66" s="7">
        <v>999142.625</v>
      </c>
      <c r="BE66" s="7">
        <v>373592.875</v>
      </c>
      <c r="BF66" s="7">
        <v>359627.9375</v>
      </c>
      <c r="BG66" s="7">
        <v>1118477.875</v>
      </c>
      <c r="BH66" s="7">
        <v>2214263</v>
      </c>
      <c r="BI66" s="7">
        <v>1620916.625</v>
      </c>
      <c r="BJ66" s="7">
        <v>1816132.25</v>
      </c>
      <c r="BK66" s="7">
        <v>1983675.875</v>
      </c>
      <c r="BL66" s="7">
        <v>1789212.625</v>
      </c>
      <c r="BM66" s="7">
        <v>2849098.25</v>
      </c>
      <c r="BN66" s="7">
        <v>836590.5625</v>
      </c>
      <c r="BO66" s="7">
        <v>2516039.25</v>
      </c>
      <c r="BP66" s="7">
        <v>1538491.75</v>
      </c>
      <c r="BQ66" s="7">
        <v>1265193.375</v>
      </c>
      <c r="BR66" s="7">
        <v>1861907.375</v>
      </c>
      <c r="BS66" s="7">
        <v>308695.96875</v>
      </c>
      <c r="BT66" s="7">
        <v>1035939.5</v>
      </c>
      <c r="BU66" s="7">
        <v>817289.4375</v>
      </c>
      <c r="BV66" s="7">
        <v>766211.9375</v>
      </c>
      <c r="BW66" s="7">
        <v>1052127.25</v>
      </c>
      <c r="BX66" s="7">
        <v>524189.46875</v>
      </c>
      <c r="BY66" s="7">
        <v>1529968.375</v>
      </c>
      <c r="BZ66" s="7">
        <v>555593.875</v>
      </c>
      <c r="CA66" s="7">
        <v>1128985.25</v>
      </c>
      <c r="CB66" s="7">
        <v>654547.75</v>
      </c>
      <c r="CC66" s="7">
        <v>5227304.5</v>
      </c>
      <c r="CD66" s="7">
        <v>4065902</v>
      </c>
      <c r="CE66" s="7">
        <v>13136463</v>
      </c>
      <c r="CF66" s="7">
        <v>1773638.625</v>
      </c>
      <c r="CG66" s="7">
        <v>3077246</v>
      </c>
      <c r="CH66" s="7">
        <v>2334809</v>
      </c>
      <c r="CI66" s="7">
        <v>27208292</v>
      </c>
      <c r="CJ66" s="7">
        <v>24109246</v>
      </c>
      <c r="CK66" s="7">
        <v>29794680</v>
      </c>
      <c r="CL66" s="7">
        <v>33550808</v>
      </c>
      <c r="CM66" s="7">
        <v>25834222</v>
      </c>
      <c r="CN66" s="7">
        <v>33301168</v>
      </c>
      <c r="CO66" s="7">
        <v>1560349.375</v>
      </c>
      <c r="CP66" s="7">
        <v>4609680</v>
      </c>
      <c r="CQ66" s="7">
        <v>2241109.75</v>
      </c>
      <c r="CR66" s="7">
        <v>1318238</v>
      </c>
      <c r="CS66" s="7">
        <v>3460183</v>
      </c>
      <c r="CT66" s="7">
        <v>5561426</v>
      </c>
      <c r="CU66" s="7">
        <v>2847360.75</v>
      </c>
      <c r="CV66" s="7">
        <v>5062842.5</v>
      </c>
      <c r="CW66" s="7">
        <v>5068815</v>
      </c>
      <c r="CX66" s="7">
        <v>4709786</v>
      </c>
      <c r="CY66" s="7">
        <v>2526442.5</v>
      </c>
      <c r="CZ66" s="7">
        <v>18368460</v>
      </c>
      <c r="DA66" s="7">
        <v>31124936</v>
      </c>
      <c r="DB66" s="7">
        <v>25830740</v>
      </c>
      <c r="DC66" s="7">
        <v>38125216</v>
      </c>
      <c r="DD66" s="7">
        <v>14151750</v>
      </c>
      <c r="DE66" s="7">
        <v>2426277</v>
      </c>
      <c r="DF66" s="7">
        <v>3360521.25</v>
      </c>
      <c r="DG66" s="7">
        <v>2651234.25</v>
      </c>
      <c r="DH66" s="7">
        <v>1203750.375</v>
      </c>
    </row>
    <row r="67" spans="1:112" ht="12" customHeight="1" x14ac:dyDescent="0.2">
      <c r="A67" s="7">
        <v>61</v>
      </c>
      <c r="B67" s="7" t="s">
        <v>1209</v>
      </c>
      <c r="C67" s="7" t="s">
        <v>961</v>
      </c>
      <c r="D67" s="7" t="s">
        <v>1210</v>
      </c>
      <c r="E67" s="7"/>
      <c r="F67" s="7"/>
      <c r="G67" s="7" t="s">
        <v>1211</v>
      </c>
      <c r="H67" s="7" t="s">
        <v>379</v>
      </c>
      <c r="I67" s="7">
        <v>106.02660867199999</v>
      </c>
      <c r="J67" s="7" t="s">
        <v>1212</v>
      </c>
      <c r="K67" s="16">
        <v>1</v>
      </c>
      <c r="L67" s="16">
        <v>1</v>
      </c>
      <c r="M67" s="16">
        <f t="shared" si="0"/>
        <v>1</v>
      </c>
      <c r="N67" s="16">
        <f t="shared" si="1"/>
        <v>3</v>
      </c>
      <c r="O67" s="16" t="str">
        <f t="shared" si="2"/>
        <v>Level 1+</v>
      </c>
      <c r="P67" s="16"/>
      <c r="Q67" s="16"/>
      <c r="R67" s="16" t="s">
        <v>991</v>
      </c>
      <c r="S67" s="16" t="s">
        <v>964</v>
      </c>
      <c r="T67" s="21">
        <v>38125216</v>
      </c>
      <c r="U67" s="18" t="s">
        <v>880</v>
      </c>
      <c r="V67" s="18">
        <v>11.418753000000001</v>
      </c>
      <c r="W67" s="18" t="s">
        <v>878</v>
      </c>
      <c r="X67" s="18">
        <v>10.74</v>
      </c>
      <c r="Y67" s="18">
        <v>3</v>
      </c>
      <c r="Z67" s="18" t="s">
        <v>1213</v>
      </c>
      <c r="AA67" s="22">
        <v>0.9264</v>
      </c>
      <c r="AB67" s="18" t="s">
        <v>382</v>
      </c>
      <c r="AC67" s="18">
        <v>105.0193</v>
      </c>
      <c r="AD67" s="18">
        <v>105.0179</v>
      </c>
      <c r="AE67" s="22">
        <v>1.4E-3</v>
      </c>
      <c r="AF67" s="22">
        <v>13.594099999999999</v>
      </c>
      <c r="AG67" s="18">
        <v>10.43</v>
      </c>
      <c r="AH67" s="18">
        <v>11.52</v>
      </c>
      <c r="AI67" s="18">
        <v>11.42</v>
      </c>
      <c r="AJ67" s="18">
        <v>11.25</v>
      </c>
      <c r="AK67" s="22">
        <v>0.17</v>
      </c>
      <c r="AL67" s="7" t="s">
        <v>1209</v>
      </c>
      <c r="AM67" s="7" t="s">
        <v>1214</v>
      </c>
      <c r="AN67" s="7">
        <v>2831734</v>
      </c>
      <c r="AO67" s="7">
        <v>498988.3125</v>
      </c>
      <c r="AP67" s="7">
        <v>395744.5625</v>
      </c>
      <c r="AQ67" s="7">
        <v>2247723.5</v>
      </c>
      <c r="AR67" s="7">
        <v>388768.78125</v>
      </c>
      <c r="AS67" s="7">
        <v>2368890.75</v>
      </c>
      <c r="AT67" s="7">
        <v>486111.5625</v>
      </c>
      <c r="AU67" s="7">
        <v>171874.578125</v>
      </c>
      <c r="AV67" s="7">
        <v>12012079</v>
      </c>
      <c r="AW67" s="7">
        <v>136972064</v>
      </c>
      <c r="AX67" s="7">
        <v>37682432</v>
      </c>
      <c r="AY67" s="7">
        <v>18027324</v>
      </c>
      <c r="AZ67" s="7">
        <v>52544724</v>
      </c>
      <c r="BA67" s="7">
        <v>68104736</v>
      </c>
      <c r="BB67" s="7">
        <v>8116605</v>
      </c>
      <c r="BC67" s="7">
        <v>16451731</v>
      </c>
      <c r="BD67" s="7">
        <v>22946564</v>
      </c>
      <c r="BE67" s="7">
        <v>6573869</v>
      </c>
      <c r="BF67" s="7">
        <v>8945466</v>
      </c>
      <c r="BG67" s="7">
        <v>17752000</v>
      </c>
      <c r="BH67" s="7">
        <v>12335630</v>
      </c>
      <c r="BI67" s="7">
        <v>10880581</v>
      </c>
      <c r="BJ67" s="7">
        <v>11415912</v>
      </c>
      <c r="BK67" s="7">
        <v>12520086</v>
      </c>
      <c r="BL67" s="7">
        <v>14218944</v>
      </c>
      <c r="BM67" s="7">
        <v>23652846</v>
      </c>
      <c r="BN67" s="7">
        <v>15022499</v>
      </c>
      <c r="BO67" s="7">
        <v>33984848</v>
      </c>
      <c r="BP67" s="7">
        <v>52608132</v>
      </c>
      <c r="BQ67" s="7">
        <v>13424147</v>
      </c>
      <c r="BR67" s="7">
        <v>36176860</v>
      </c>
      <c r="BS67" s="7">
        <v>5025660.5</v>
      </c>
      <c r="BT67" s="7">
        <v>18843274</v>
      </c>
      <c r="BU67" s="7">
        <v>15081267</v>
      </c>
      <c r="BV67" s="7">
        <v>15093276</v>
      </c>
      <c r="BW67" s="7">
        <v>23327398</v>
      </c>
      <c r="BX67" s="7">
        <v>7241433.5</v>
      </c>
      <c r="BY67" s="7">
        <v>9149014</v>
      </c>
      <c r="BZ67" s="7">
        <v>2675617.5</v>
      </c>
      <c r="CA67" s="7">
        <v>4791477</v>
      </c>
      <c r="CB67" s="7">
        <v>4307631</v>
      </c>
      <c r="CC67" s="7">
        <v>94255136</v>
      </c>
      <c r="CD67" s="7">
        <v>33850596</v>
      </c>
      <c r="CE67" s="7">
        <v>100768056</v>
      </c>
      <c r="CF67" s="7">
        <v>40462368</v>
      </c>
      <c r="CG67" s="7">
        <v>129872128</v>
      </c>
      <c r="CH67" s="7">
        <v>27132128</v>
      </c>
      <c r="CI67" s="7">
        <v>40054820</v>
      </c>
      <c r="CJ67" s="7">
        <v>24739396</v>
      </c>
      <c r="CK67" s="7">
        <v>75787912</v>
      </c>
      <c r="CL67" s="7">
        <v>31638320</v>
      </c>
      <c r="CM67" s="7">
        <v>68557248</v>
      </c>
      <c r="CN67" s="7">
        <v>35735108</v>
      </c>
      <c r="CO67" s="7">
        <v>5660290.5</v>
      </c>
      <c r="CP67" s="7">
        <v>13840614</v>
      </c>
      <c r="CQ67" s="7">
        <v>16419820</v>
      </c>
      <c r="CR67" s="7">
        <v>5521817.5</v>
      </c>
      <c r="CS67" s="7">
        <v>10876915</v>
      </c>
      <c r="CT67" s="7">
        <v>32525284</v>
      </c>
      <c r="CU67" s="7">
        <v>34953504</v>
      </c>
      <c r="CV67" s="7">
        <v>107729696</v>
      </c>
      <c r="CW67" s="7">
        <v>88281864</v>
      </c>
      <c r="CX67" s="7">
        <v>95769728</v>
      </c>
      <c r="CY67" s="7">
        <v>37614536</v>
      </c>
      <c r="CZ67" s="7">
        <v>28277094</v>
      </c>
      <c r="DA67" s="7">
        <v>46799740</v>
      </c>
      <c r="DB67" s="7">
        <v>55797732</v>
      </c>
      <c r="DC67" s="7">
        <v>64962980</v>
      </c>
      <c r="DD67" s="7">
        <v>37864380</v>
      </c>
      <c r="DE67" s="7">
        <v>7042380.5</v>
      </c>
      <c r="DF67" s="7">
        <v>14767488</v>
      </c>
      <c r="DG67" s="7">
        <v>6166025</v>
      </c>
      <c r="DH67" s="7">
        <v>1886839.625</v>
      </c>
    </row>
    <row r="68" spans="1:112" ht="12" customHeight="1" x14ac:dyDescent="0.2">
      <c r="A68" s="7">
        <v>97</v>
      </c>
      <c r="B68" s="7" t="s">
        <v>1215</v>
      </c>
      <c r="C68" s="7" t="s">
        <v>961</v>
      </c>
      <c r="D68" s="7" t="s">
        <v>1216</v>
      </c>
      <c r="E68" s="7" t="s">
        <v>1217</v>
      </c>
      <c r="F68" s="7" t="s">
        <v>1218</v>
      </c>
      <c r="G68" s="7" t="s">
        <v>1219</v>
      </c>
      <c r="H68" s="7" t="s">
        <v>379</v>
      </c>
      <c r="I68" s="7">
        <v>172.013674638</v>
      </c>
      <c r="J68" s="7" t="s">
        <v>1220</v>
      </c>
      <c r="K68" s="16">
        <v>1</v>
      </c>
      <c r="L68" s="16">
        <v>1</v>
      </c>
      <c r="M68" s="16">
        <f t="shared" si="0"/>
        <v>1</v>
      </c>
      <c r="N68" s="16">
        <f t="shared" si="1"/>
        <v>3</v>
      </c>
      <c r="O68" s="16" t="str">
        <f t="shared" si="2"/>
        <v>Level 1+</v>
      </c>
      <c r="P68" s="16" t="s">
        <v>1150</v>
      </c>
      <c r="Q68" s="16"/>
      <c r="R68" s="16"/>
      <c r="S68" s="16" t="s">
        <v>969</v>
      </c>
      <c r="T68" s="21">
        <v>7077266.5</v>
      </c>
      <c r="U68" s="18" t="s">
        <v>880</v>
      </c>
      <c r="V68" s="18">
        <v>14.99513945</v>
      </c>
      <c r="W68" s="18" t="s">
        <v>863</v>
      </c>
      <c r="X68" s="18">
        <v>15.14</v>
      </c>
      <c r="Y68" s="18">
        <v>3</v>
      </c>
      <c r="Z68" s="18" t="s">
        <v>1221</v>
      </c>
      <c r="AA68" s="22">
        <v>0.87790000000000001</v>
      </c>
      <c r="AB68" s="18" t="s">
        <v>382</v>
      </c>
      <c r="AC68" s="18">
        <v>171.00640000000001</v>
      </c>
      <c r="AD68" s="18">
        <v>171.00530000000001</v>
      </c>
      <c r="AE68" s="22">
        <v>1E-3</v>
      </c>
      <c r="AF68" s="22">
        <v>6.0860000000000003</v>
      </c>
      <c r="AG68" s="18">
        <v>15.06</v>
      </c>
      <c r="AH68" s="18">
        <v>15.4</v>
      </c>
      <c r="AI68" s="18">
        <v>15</v>
      </c>
      <c r="AJ68" s="18">
        <v>15.23</v>
      </c>
      <c r="AK68" s="22">
        <v>0.23</v>
      </c>
      <c r="AL68" s="7" t="s">
        <v>1215</v>
      </c>
      <c r="AM68" s="7" t="s">
        <v>1222</v>
      </c>
      <c r="AN68" s="7">
        <v>15907.7431640625</v>
      </c>
      <c r="AO68" s="7">
        <v>5587.24658203125</v>
      </c>
      <c r="AP68" s="7">
        <v>9217.7373046875</v>
      </c>
      <c r="AQ68" s="7">
        <v>20763.92578125</v>
      </c>
      <c r="AR68" s="7">
        <v>9856.515625</v>
      </c>
      <c r="AS68" s="7">
        <v>9889.3544921875</v>
      </c>
      <c r="AT68" s="7">
        <v>6113.12548828125</v>
      </c>
      <c r="AU68" s="7">
        <v>6831.72021484375</v>
      </c>
      <c r="AV68" s="7">
        <v>1168368.75</v>
      </c>
      <c r="AW68" s="7">
        <v>5403202</v>
      </c>
      <c r="AX68" s="7">
        <v>2077267.5</v>
      </c>
      <c r="AY68" s="7">
        <v>5503165</v>
      </c>
      <c r="AZ68" s="7">
        <v>6443777.5</v>
      </c>
      <c r="BA68" s="7">
        <v>3337653.25</v>
      </c>
      <c r="BB68" s="7">
        <v>1596380</v>
      </c>
      <c r="BC68" s="7">
        <v>1767947</v>
      </c>
      <c r="BD68" s="7">
        <v>1699568.5</v>
      </c>
      <c r="BE68" s="7">
        <v>1676305</v>
      </c>
      <c r="BF68" s="7">
        <v>1689347.25</v>
      </c>
      <c r="BG68" s="7">
        <v>1622271.125</v>
      </c>
      <c r="BH68" s="7">
        <v>1705263.75</v>
      </c>
      <c r="BI68" s="7">
        <v>1278655.5</v>
      </c>
      <c r="BJ68" s="7">
        <v>1610378.125</v>
      </c>
      <c r="BK68" s="7">
        <v>1212945.375</v>
      </c>
      <c r="BL68" s="7">
        <v>2052163.375</v>
      </c>
      <c r="BM68" s="7">
        <v>2444577.75</v>
      </c>
      <c r="BN68" s="7">
        <v>1897108.375</v>
      </c>
      <c r="BO68" s="7">
        <v>2286006.25</v>
      </c>
      <c r="BP68" s="7">
        <v>4577295</v>
      </c>
      <c r="BQ68" s="7">
        <v>2489775.5</v>
      </c>
      <c r="BR68" s="7">
        <v>5265923</v>
      </c>
      <c r="BS68" s="7">
        <v>1919916.625</v>
      </c>
      <c r="BT68" s="7">
        <v>2831802</v>
      </c>
      <c r="BU68" s="7">
        <v>2396438</v>
      </c>
      <c r="BV68" s="7">
        <v>2866147</v>
      </c>
      <c r="BW68" s="7">
        <v>2048472.75</v>
      </c>
      <c r="BX68" s="7">
        <v>2467590</v>
      </c>
      <c r="BY68" s="7">
        <v>2683469.25</v>
      </c>
      <c r="BZ68" s="7">
        <v>1546387.125</v>
      </c>
      <c r="CA68" s="7">
        <v>1244275</v>
      </c>
      <c r="CB68" s="7">
        <v>1995575.875</v>
      </c>
      <c r="CC68" s="7">
        <v>1505163.125</v>
      </c>
      <c r="CD68" s="7">
        <v>1905092.875</v>
      </c>
      <c r="CE68" s="7">
        <v>3768493.75</v>
      </c>
      <c r="CF68" s="7">
        <v>725263.25</v>
      </c>
      <c r="CG68" s="7">
        <v>1442585</v>
      </c>
      <c r="CH68" s="7">
        <v>1637632.625</v>
      </c>
      <c r="CI68" s="7">
        <v>14665506</v>
      </c>
      <c r="CJ68" s="7">
        <v>22214852</v>
      </c>
      <c r="CK68" s="7">
        <v>16169236</v>
      </c>
      <c r="CL68" s="7">
        <v>13475018</v>
      </c>
      <c r="CM68" s="7">
        <v>12230264</v>
      </c>
      <c r="CN68" s="7">
        <v>17527534</v>
      </c>
      <c r="CO68" s="7">
        <v>2096337.625</v>
      </c>
      <c r="CP68" s="7">
        <v>1638427.625</v>
      </c>
      <c r="CQ68" s="7">
        <v>1894396.5</v>
      </c>
      <c r="CR68" s="7">
        <v>1666711.25</v>
      </c>
      <c r="CS68" s="7">
        <v>2821826.75</v>
      </c>
      <c r="CT68" s="7">
        <v>2007501</v>
      </c>
      <c r="CU68" s="7">
        <v>2393914.75</v>
      </c>
      <c r="CV68" s="7">
        <v>4036475</v>
      </c>
      <c r="CW68" s="7">
        <v>2958220.25</v>
      </c>
      <c r="CX68" s="7">
        <v>2263616</v>
      </c>
      <c r="CY68" s="7">
        <v>1508100.625</v>
      </c>
      <c r="CZ68" s="7">
        <v>27396836</v>
      </c>
      <c r="DA68" s="7">
        <v>33867884</v>
      </c>
      <c r="DB68" s="7">
        <v>29450388</v>
      </c>
      <c r="DC68" s="7">
        <v>24597804</v>
      </c>
      <c r="DD68" s="7">
        <v>22364178</v>
      </c>
      <c r="DE68" s="7">
        <v>3934785</v>
      </c>
      <c r="DF68" s="7">
        <v>2323682.75</v>
      </c>
      <c r="DG68" s="7">
        <v>3348505.75</v>
      </c>
      <c r="DH68" s="7">
        <v>3281085</v>
      </c>
    </row>
    <row r="69" spans="1:112" ht="12" customHeight="1" x14ac:dyDescent="0.2">
      <c r="A69" s="7">
        <v>83</v>
      </c>
      <c r="B69" s="7" t="s">
        <v>1223</v>
      </c>
      <c r="C69" s="7" t="s">
        <v>961</v>
      </c>
      <c r="D69" s="7" t="s">
        <v>1223</v>
      </c>
      <c r="E69" s="7"/>
      <c r="F69" s="7"/>
      <c r="G69" s="7" t="s">
        <v>1224</v>
      </c>
      <c r="H69" s="7" t="s">
        <v>379</v>
      </c>
      <c r="I69" s="7">
        <v>75.032028400000002</v>
      </c>
      <c r="J69" s="7" t="s">
        <v>1225</v>
      </c>
      <c r="K69" s="16">
        <v>1</v>
      </c>
      <c r="L69" s="16">
        <v>1</v>
      </c>
      <c r="M69" s="16">
        <f t="shared" si="0"/>
        <v>1</v>
      </c>
      <c r="N69" s="16">
        <f t="shared" si="1"/>
        <v>3</v>
      </c>
      <c r="O69" s="16" t="str">
        <f t="shared" si="2"/>
        <v>Level 1+</v>
      </c>
      <c r="P69" s="16"/>
      <c r="Q69" s="16"/>
      <c r="R69" s="16"/>
      <c r="S69" s="16" t="s">
        <v>964</v>
      </c>
      <c r="T69" s="21">
        <v>6323928</v>
      </c>
      <c r="U69" s="18" t="s">
        <v>864</v>
      </c>
      <c r="V69" s="18">
        <v>13.966084199999999</v>
      </c>
      <c r="W69" s="18" t="s">
        <v>856</v>
      </c>
      <c r="X69" s="18">
        <v>14.03</v>
      </c>
      <c r="Y69" s="18">
        <v>1</v>
      </c>
      <c r="Z69" s="18" t="s">
        <v>1226</v>
      </c>
      <c r="AA69" s="22">
        <v>0</v>
      </c>
      <c r="AB69" s="18" t="s">
        <v>382</v>
      </c>
      <c r="AC69" s="18">
        <v>74.024699999999996</v>
      </c>
      <c r="AD69" s="18">
        <v>74.023300000000006</v>
      </c>
      <c r="AE69" s="22">
        <v>1.4E-3</v>
      </c>
      <c r="AF69" s="22">
        <v>19.4361</v>
      </c>
      <c r="AG69" s="18">
        <v>13.97</v>
      </c>
      <c r="AH69" s="18">
        <v>14.16</v>
      </c>
      <c r="AI69" s="18">
        <v>13.97</v>
      </c>
      <c r="AJ69" s="18">
        <v>14.05</v>
      </c>
      <c r="AK69" s="22">
        <v>0.08</v>
      </c>
      <c r="AL69" s="7" t="s">
        <v>1223</v>
      </c>
      <c r="AM69" s="7" t="s">
        <v>1227</v>
      </c>
      <c r="AN69" s="7">
        <v>38122.44921875</v>
      </c>
      <c r="AO69" s="7">
        <v>5838.7421875</v>
      </c>
      <c r="AP69" s="7">
        <v>11320.6484375</v>
      </c>
      <c r="AQ69" s="7">
        <v>29919.310546875</v>
      </c>
      <c r="AR69" s="7">
        <v>4299.14013671875</v>
      </c>
      <c r="AS69" s="7">
        <v>22278.689453125</v>
      </c>
      <c r="AT69" s="7">
        <v>4473.63427734375</v>
      </c>
      <c r="AU69" s="7">
        <v>8091.6337890625</v>
      </c>
      <c r="AV69" s="7">
        <v>178742.546875</v>
      </c>
      <c r="AW69" s="7">
        <v>481227.1875</v>
      </c>
      <c r="AX69" s="7">
        <v>429249.40625</v>
      </c>
      <c r="AY69" s="7">
        <v>120600.703125</v>
      </c>
      <c r="AZ69" s="7">
        <v>332807.625</v>
      </c>
      <c r="BA69" s="7">
        <v>813831.8125</v>
      </c>
      <c r="BB69" s="7">
        <v>110198.046875</v>
      </c>
      <c r="BC69" s="7">
        <v>140298.1875</v>
      </c>
      <c r="BD69" s="7">
        <v>138787.671875</v>
      </c>
      <c r="BE69" s="7">
        <v>95255.359375</v>
      </c>
      <c r="BF69" s="7">
        <v>123363.7265625</v>
      </c>
      <c r="BG69" s="7">
        <v>172980.75</v>
      </c>
      <c r="BH69" s="7">
        <v>388072.625</v>
      </c>
      <c r="BI69" s="7">
        <v>352296.4375</v>
      </c>
      <c r="BJ69" s="7">
        <v>508557.5</v>
      </c>
      <c r="BK69" s="7">
        <v>395413.46875</v>
      </c>
      <c r="BL69" s="7">
        <v>422508.125</v>
      </c>
      <c r="BM69" s="7">
        <v>212399.03125</v>
      </c>
      <c r="BN69" s="7">
        <v>107110.40625</v>
      </c>
      <c r="BO69" s="7">
        <v>291977.28125</v>
      </c>
      <c r="BP69" s="7">
        <v>210092.578125</v>
      </c>
      <c r="BQ69" s="7">
        <v>218913.5625</v>
      </c>
      <c r="BR69" s="7">
        <v>384133.59375</v>
      </c>
      <c r="BS69" s="7">
        <v>101085.859375</v>
      </c>
      <c r="BT69" s="7">
        <v>122467.3203125</v>
      </c>
      <c r="BU69" s="7">
        <v>196397.546875</v>
      </c>
      <c r="BV69" s="7">
        <v>139895.234375</v>
      </c>
      <c r="BW69" s="7">
        <v>162348.625</v>
      </c>
      <c r="BX69" s="7">
        <v>92104.8203125</v>
      </c>
      <c r="BY69" s="7">
        <v>390180.375</v>
      </c>
      <c r="BZ69" s="7">
        <v>312153.15625</v>
      </c>
      <c r="CA69" s="7">
        <v>162844.046875</v>
      </c>
      <c r="CB69" s="7">
        <v>183493.34375</v>
      </c>
      <c r="CC69" s="7">
        <v>1826504.875</v>
      </c>
      <c r="CD69" s="7">
        <v>1264266.375</v>
      </c>
      <c r="CE69" s="7">
        <v>1631219.25</v>
      </c>
      <c r="CF69" s="7">
        <v>1401939.875</v>
      </c>
      <c r="CG69" s="7">
        <v>2476311.75</v>
      </c>
      <c r="CH69" s="7">
        <v>1701916.125</v>
      </c>
      <c r="CI69" s="7">
        <v>2138189.5</v>
      </c>
      <c r="CJ69" s="7">
        <v>1323401.25</v>
      </c>
      <c r="CK69" s="7">
        <v>1962069.75</v>
      </c>
      <c r="CL69" s="7">
        <v>1947230.125</v>
      </c>
      <c r="CM69" s="7">
        <v>2303845.75</v>
      </c>
      <c r="CN69" s="7">
        <v>2063477.75</v>
      </c>
      <c r="CO69" s="7">
        <v>150941.28125</v>
      </c>
      <c r="CP69" s="7">
        <v>489206.5625</v>
      </c>
      <c r="CQ69" s="7">
        <v>344550.84375</v>
      </c>
      <c r="CR69" s="7">
        <v>221717.71875</v>
      </c>
      <c r="CS69" s="7">
        <v>416236.8125</v>
      </c>
      <c r="CT69" s="7">
        <v>614539.1875</v>
      </c>
      <c r="CU69" s="7">
        <v>431909.03125</v>
      </c>
      <c r="CV69" s="7">
        <v>2167632</v>
      </c>
      <c r="CW69" s="7">
        <v>2323831.25</v>
      </c>
      <c r="CX69" s="7">
        <v>2336877.75</v>
      </c>
      <c r="CY69" s="7">
        <v>1226368.875</v>
      </c>
      <c r="CZ69" s="7">
        <v>874604.5625</v>
      </c>
      <c r="DA69" s="7">
        <v>1393739.125</v>
      </c>
      <c r="DB69" s="7">
        <v>1230261.375</v>
      </c>
      <c r="DC69" s="7">
        <v>2029700.75</v>
      </c>
      <c r="DD69" s="7">
        <v>640971.375</v>
      </c>
      <c r="DE69" s="7">
        <v>311253.65625</v>
      </c>
      <c r="DF69" s="7">
        <v>560214.9375</v>
      </c>
      <c r="DG69" s="7">
        <v>267380.8125</v>
      </c>
      <c r="DH69" s="7">
        <v>133086.671875</v>
      </c>
    </row>
    <row r="70" spans="1:112" ht="12" customHeight="1" x14ac:dyDescent="0.2">
      <c r="A70" s="15">
        <v>28</v>
      </c>
      <c r="B70" s="7" t="s">
        <v>535</v>
      </c>
      <c r="C70" s="7" t="s">
        <v>961</v>
      </c>
      <c r="D70" s="7" t="s">
        <v>535</v>
      </c>
      <c r="E70" s="7"/>
      <c r="F70" s="7"/>
      <c r="G70" s="7" t="s">
        <v>536</v>
      </c>
      <c r="H70" s="7" t="s">
        <v>342</v>
      </c>
      <c r="I70" s="15">
        <v>151.04940977999999</v>
      </c>
      <c r="J70" s="7" t="s">
        <v>537</v>
      </c>
      <c r="K70" s="16">
        <v>1</v>
      </c>
      <c r="L70" s="16">
        <v>1</v>
      </c>
      <c r="M70" s="16">
        <f t="shared" si="0"/>
        <v>1</v>
      </c>
      <c r="N70" s="16">
        <f t="shared" si="1"/>
        <v>3</v>
      </c>
      <c r="O70" s="16" t="str">
        <f t="shared" si="2"/>
        <v>Level 1+</v>
      </c>
      <c r="P70" s="16"/>
      <c r="Q70" s="16"/>
      <c r="R70" s="16"/>
      <c r="S70" s="16" t="s">
        <v>964</v>
      </c>
      <c r="T70" s="17">
        <v>157759552</v>
      </c>
      <c r="U70" s="18" t="s">
        <v>940</v>
      </c>
      <c r="V70" s="19">
        <v>6.18563084</v>
      </c>
      <c r="W70" s="18" t="s">
        <v>911</v>
      </c>
      <c r="X70" s="19">
        <v>6.23</v>
      </c>
      <c r="Y70" s="19">
        <v>7</v>
      </c>
      <c r="Z70" s="18" t="s">
        <v>1228</v>
      </c>
      <c r="AA70" s="20">
        <v>0.95169999999999999</v>
      </c>
      <c r="AB70" s="18" t="s">
        <v>345</v>
      </c>
      <c r="AC70" s="19">
        <v>152.05670000000001</v>
      </c>
      <c r="AD70" s="19">
        <v>152.0564</v>
      </c>
      <c r="AE70" s="20">
        <v>2.9999999999999997E-4</v>
      </c>
      <c r="AF70" s="20">
        <v>2.1823999999999999</v>
      </c>
      <c r="AG70" s="19">
        <v>6.04</v>
      </c>
      <c r="AH70" s="19">
        <v>6.44</v>
      </c>
      <c r="AI70" s="19">
        <v>6.19</v>
      </c>
      <c r="AJ70" s="19">
        <v>6.23</v>
      </c>
      <c r="AK70" s="20">
        <v>0.04</v>
      </c>
      <c r="AL70" s="7" t="s">
        <v>535</v>
      </c>
      <c r="AM70" s="7" t="s">
        <v>1229</v>
      </c>
      <c r="AN70" s="7">
        <v>6283.88916015625</v>
      </c>
      <c r="AO70" s="7">
        <v>0</v>
      </c>
      <c r="AP70" s="7">
        <v>8079.7333984375</v>
      </c>
      <c r="AQ70" s="7">
        <v>12003.19921875</v>
      </c>
      <c r="AR70" s="7">
        <v>0</v>
      </c>
      <c r="AS70" s="7">
        <v>6470.53125</v>
      </c>
      <c r="AT70" s="7">
        <v>0</v>
      </c>
      <c r="AU70" s="7">
        <v>9342.2275390625</v>
      </c>
      <c r="AV70" s="7">
        <v>0</v>
      </c>
      <c r="AW70" s="7">
        <v>6016.74853515625</v>
      </c>
      <c r="AX70" s="7">
        <v>7513.44140625</v>
      </c>
      <c r="AY70" s="7">
        <v>0</v>
      </c>
      <c r="AZ70" s="7">
        <v>0</v>
      </c>
      <c r="BA70" s="7">
        <v>7255.923828125</v>
      </c>
      <c r="BB70" s="7">
        <v>335673.71875</v>
      </c>
      <c r="BC70" s="7">
        <v>720334.9375</v>
      </c>
      <c r="BD70" s="7">
        <v>472051.0625</v>
      </c>
      <c r="BE70" s="7">
        <v>598016.5</v>
      </c>
      <c r="BF70" s="7">
        <v>350522.4375</v>
      </c>
      <c r="BG70" s="7">
        <v>1318418.625</v>
      </c>
      <c r="BH70" s="7">
        <v>74607.0625</v>
      </c>
      <c r="BI70" s="7">
        <v>48099.93359375</v>
      </c>
      <c r="BJ70" s="7">
        <v>61931.37109375</v>
      </c>
      <c r="BK70" s="7">
        <v>75984.96875</v>
      </c>
      <c r="BL70" s="7">
        <v>63811.796875</v>
      </c>
      <c r="BM70" s="7">
        <v>0</v>
      </c>
      <c r="BN70" s="7">
        <v>0</v>
      </c>
      <c r="BO70" s="7">
        <v>14778.5078125</v>
      </c>
      <c r="BP70" s="7">
        <v>0</v>
      </c>
      <c r="BQ70" s="7">
        <v>0</v>
      </c>
      <c r="BR70" s="7">
        <v>3044488.75</v>
      </c>
      <c r="BS70" s="7">
        <v>281752.5625</v>
      </c>
      <c r="BT70" s="7">
        <v>705504.5</v>
      </c>
      <c r="BU70" s="7">
        <v>49000.578125</v>
      </c>
      <c r="BV70" s="7">
        <v>876439.375</v>
      </c>
      <c r="BW70" s="7">
        <v>538547.625</v>
      </c>
      <c r="BX70" s="7">
        <v>308822.90625</v>
      </c>
      <c r="BY70" s="7">
        <v>99120.453125</v>
      </c>
      <c r="BZ70" s="7">
        <v>24119.392578125</v>
      </c>
      <c r="CA70" s="7">
        <v>81068.1171875</v>
      </c>
      <c r="CB70" s="7">
        <v>21451.3515625</v>
      </c>
      <c r="CC70" s="7">
        <v>8094.67041015625</v>
      </c>
      <c r="CD70" s="7">
        <v>0</v>
      </c>
      <c r="CE70" s="7">
        <v>11163.3505859375</v>
      </c>
      <c r="CF70" s="7">
        <v>0</v>
      </c>
      <c r="CG70" s="7">
        <v>9181.4052734375</v>
      </c>
      <c r="CH70" s="7">
        <v>0</v>
      </c>
      <c r="CI70" s="7">
        <v>97217.2578125</v>
      </c>
      <c r="CJ70" s="7">
        <v>84985.3984375</v>
      </c>
      <c r="CK70" s="7">
        <v>103546.578125</v>
      </c>
      <c r="CL70" s="7">
        <v>78123.6640625</v>
      </c>
      <c r="CM70" s="7">
        <v>80622.0703125</v>
      </c>
      <c r="CN70" s="7">
        <v>53413.78125</v>
      </c>
      <c r="CO70" s="7">
        <v>37008.3203125</v>
      </c>
      <c r="CP70" s="7">
        <v>70855.75</v>
      </c>
      <c r="CQ70" s="7">
        <v>58443.29296875</v>
      </c>
      <c r="CR70" s="7">
        <v>35712.4296875</v>
      </c>
      <c r="CS70" s="7">
        <v>72250.984375</v>
      </c>
      <c r="CT70" s="7">
        <v>0</v>
      </c>
      <c r="CU70" s="7">
        <v>0</v>
      </c>
      <c r="CV70" s="7">
        <v>6418.2626953125</v>
      </c>
      <c r="CW70" s="7">
        <v>0</v>
      </c>
      <c r="CX70" s="7">
        <v>0</v>
      </c>
      <c r="CY70" s="7">
        <v>0</v>
      </c>
      <c r="CZ70" s="7">
        <v>54561.66015625</v>
      </c>
      <c r="DA70" s="7">
        <v>79850.734375</v>
      </c>
      <c r="DB70" s="7">
        <v>145321.3125</v>
      </c>
      <c r="DC70" s="7">
        <v>192123.6875</v>
      </c>
      <c r="DD70" s="7">
        <v>63781.01171875</v>
      </c>
      <c r="DE70" s="7">
        <v>68895.421875</v>
      </c>
      <c r="DF70" s="7">
        <v>74936.1640625</v>
      </c>
      <c r="DG70" s="7">
        <v>56421.84375</v>
      </c>
      <c r="DH70" s="7">
        <v>27182.849609375</v>
      </c>
    </row>
    <row r="71" spans="1:112" ht="12" customHeight="1" x14ac:dyDescent="0.2">
      <c r="A71" s="7">
        <v>43</v>
      </c>
      <c r="B71" s="7" t="s">
        <v>1230</v>
      </c>
      <c r="C71" s="7" t="s">
        <v>961</v>
      </c>
      <c r="D71" s="7" t="s">
        <v>1230</v>
      </c>
      <c r="E71" s="7"/>
      <c r="F71" s="7"/>
      <c r="G71" s="7" t="s">
        <v>1231</v>
      </c>
      <c r="H71" s="7" t="s">
        <v>379</v>
      </c>
      <c r="I71" s="7">
        <v>283.09166851600003</v>
      </c>
      <c r="J71" s="7" t="s">
        <v>1232</v>
      </c>
      <c r="K71" s="16">
        <v>1</v>
      </c>
      <c r="L71" s="16">
        <v>1</v>
      </c>
      <c r="M71" s="16">
        <f t="shared" si="0"/>
        <v>1</v>
      </c>
      <c r="N71" s="16">
        <f t="shared" si="1"/>
        <v>3</v>
      </c>
      <c r="O71" s="16" t="str">
        <f t="shared" si="2"/>
        <v>Level 1+</v>
      </c>
      <c r="P71" s="16"/>
      <c r="Q71" s="16"/>
      <c r="R71" s="16" t="s">
        <v>991</v>
      </c>
      <c r="S71" s="16" t="s">
        <v>964</v>
      </c>
      <c r="T71" s="21">
        <v>51456752</v>
      </c>
      <c r="U71" s="18" t="s">
        <v>880</v>
      </c>
      <c r="V71" s="18">
        <v>8.4773307689999999</v>
      </c>
      <c r="W71" s="18" t="s">
        <v>838</v>
      </c>
      <c r="X71" s="18">
        <v>8.5</v>
      </c>
      <c r="Y71" s="18">
        <v>2</v>
      </c>
      <c r="Z71" s="18" t="s">
        <v>1233</v>
      </c>
      <c r="AA71" s="22">
        <v>0.95579999999999998</v>
      </c>
      <c r="AB71" s="18" t="s">
        <v>382</v>
      </c>
      <c r="AC71" s="18">
        <v>282.08440000000002</v>
      </c>
      <c r="AD71" s="18">
        <v>282.08429999999998</v>
      </c>
      <c r="AE71" s="22">
        <v>1E-4</v>
      </c>
      <c r="AF71" s="22">
        <v>0.24410000000000001</v>
      </c>
      <c r="AG71" s="18">
        <v>8.1300000000000008</v>
      </c>
      <c r="AH71" s="18">
        <v>8.85</v>
      </c>
      <c r="AI71" s="18">
        <v>8.48</v>
      </c>
      <c r="AJ71" s="18">
        <v>8.36</v>
      </c>
      <c r="AK71" s="22">
        <v>0.11</v>
      </c>
      <c r="AL71" s="7" t="s">
        <v>1230</v>
      </c>
      <c r="AM71" s="7" t="s">
        <v>1234</v>
      </c>
      <c r="AN71" s="7">
        <v>13150.4453125</v>
      </c>
      <c r="AO71" s="7">
        <v>4084.90747070312</v>
      </c>
      <c r="AP71" s="7">
        <v>10060.5078125</v>
      </c>
      <c r="AQ71" s="7">
        <v>14813.3232421875</v>
      </c>
      <c r="AR71" s="7">
        <v>2848.05004882812</v>
      </c>
      <c r="AS71" s="7">
        <v>9648.595703125</v>
      </c>
      <c r="AT71" s="7">
        <v>3177.61010742187</v>
      </c>
      <c r="AU71" s="7">
        <v>5572.38916015625</v>
      </c>
      <c r="AV71" s="7">
        <v>95718.921875</v>
      </c>
      <c r="AW71" s="7">
        <v>297976.1875</v>
      </c>
      <c r="AX71" s="7">
        <v>266366</v>
      </c>
      <c r="AY71" s="7">
        <v>79248.8515625</v>
      </c>
      <c r="AZ71" s="7">
        <v>184571.34375</v>
      </c>
      <c r="BA71" s="7">
        <v>498835.90625</v>
      </c>
      <c r="BB71" s="7">
        <v>49994.5078125</v>
      </c>
      <c r="BC71" s="7">
        <v>83961.078125</v>
      </c>
      <c r="BD71" s="7">
        <v>61390.4140625</v>
      </c>
      <c r="BE71" s="7">
        <v>45116.75390625</v>
      </c>
      <c r="BF71" s="7">
        <v>37293.4609375</v>
      </c>
      <c r="BG71" s="7">
        <v>96413.9765625</v>
      </c>
      <c r="BH71" s="7">
        <v>86358.984375</v>
      </c>
      <c r="BI71" s="7">
        <v>42516.95703125</v>
      </c>
      <c r="BJ71" s="7">
        <v>55371.984375</v>
      </c>
      <c r="BK71" s="7">
        <v>66738.390625</v>
      </c>
      <c r="BL71" s="7">
        <v>77484.4375</v>
      </c>
      <c r="BM71" s="7">
        <v>137198.296875</v>
      </c>
      <c r="BN71" s="7">
        <v>69774.3203125</v>
      </c>
      <c r="BO71" s="7">
        <v>220392.4375</v>
      </c>
      <c r="BP71" s="7">
        <v>110060.6640625</v>
      </c>
      <c r="BQ71" s="7">
        <v>117788.296875</v>
      </c>
      <c r="BR71" s="7">
        <v>399413.4375</v>
      </c>
      <c r="BS71" s="7">
        <v>50117.3046875</v>
      </c>
      <c r="BT71" s="7">
        <v>134429.515625</v>
      </c>
      <c r="BU71" s="7">
        <v>94568.5703125</v>
      </c>
      <c r="BV71" s="7">
        <v>190032.953125</v>
      </c>
      <c r="BW71" s="7">
        <v>103515.640625</v>
      </c>
      <c r="BX71" s="7">
        <v>77810.4140625</v>
      </c>
      <c r="BY71" s="7">
        <v>61033.671875</v>
      </c>
      <c r="BZ71" s="7">
        <v>22248.375</v>
      </c>
      <c r="CA71" s="7">
        <v>50913.8828125</v>
      </c>
      <c r="CB71" s="7">
        <v>30015.392578125</v>
      </c>
      <c r="CC71" s="7">
        <v>278923.03125</v>
      </c>
      <c r="CD71" s="7">
        <v>111116.765625</v>
      </c>
      <c r="CE71" s="7">
        <v>302115.0625</v>
      </c>
      <c r="CF71" s="7">
        <v>85338.5234375</v>
      </c>
      <c r="CG71" s="7">
        <v>274855.15625</v>
      </c>
      <c r="CH71" s="7">
        <v>118782.4765625</v>
      </c>
      <c r="CI71" s="7">
        <v>356569.46875</v>
      </c>
      <c r="CJ71" s="7">
        <v>272816.53125</v>
      </c>
      <c r="CK71" s="7">
        <v>1047790.8125</v>
      </c>
      <c r="CL71" s="7">
        <v>246578.46875</v>
      </c>
      <c r="CM71" s="7">
        <v>421386.59375</v>
      </c>
      <c r="CN71" s="7">
        <v>257561.453125</v>
      </c>
      <c r="CO71" s="7">
        <v>43380.05859375</v>
      </c>
      <c r="CP71" s="7">
        <v>115827.6875</v>
      </c>
      <c r="CQ71" s="7">
        <v>116315.0390625</v>
      </c>
      <c r="CR71" s="7">
        <v>35457.453125</v>
      </c>
      <c r="CS71" s="7">
        <v>153634.015625</v>
      </c>
      <c r="CT71" s="7">
        <v>98897.5</v>
      </c>
      <c r="CU71" s="7">
        <v>113567.4921875</v>
      </c>
      <c r="CV71" s="7">
        <v>301120.5625</v>
      </c>
      <c r="CW71" s="7">
        <v>195647.765625</v>
      </c>
      <c r="CX71" s="7">
        <v>264230.5</v>
      </c>
      <c r="CY71" s="7">
        <v>92951.2734375</v>
      </c>
      <c r="CZ71" s="7">
        <v>382514.875</v>
      </c>
      <c r="DA71" s="7">
        <v>386720.53125</v>
      </c>
      <c r="DB71" s="7">
        <v>1015387.75</v>
      </c>
      <c r="DC71" s="7">
        <v>968749.25</v>
      </c>
      <c r="DD71" s="7">
        <v>521075.3125</v>
      </c>
      <c r="DE71" s="7">
        <v>98023.46875</v>
      </c>
      <c r="DF71" s="7">
        <v>193519.578125</v>
      </c>
      <c r="DG71" s="7">
        <v>86382.0703125</v>
      </c>
      <c r="DH71" s="7">
        <v>31962.982421875</v>
      </c>
    </row>
    <row r="72" spans="1:112" ht="12" customHeight="1" x14ac:dyDescent="0.2">
      <c r="A72" s="15">
        <v>74</v>
      </c>
      <c r="B72" s="7" t="s">
        <v>1235</v>
      </c>
      <c r="C72" s="7" t="s">
        <v>961</v>
      </c>
      <c r="D72" s="7" t="s">
        <v>1235</v>
      </c>
      <c r="E72" s="7"/>
      <c r="F72" s="7"/>
      <c r="G72" s="7" t="s">
        <v>1236</v>
      </c>
      <c r="H72" s="7" t="s">
        <v>342</v>
      </c>
      <c r="I72" s="15">
        <v>345.04743435400002</v>
      </c>
      <c r="J72" s="7" t="s">
        <v>1237</v>
      </c>
      <c r="K72" s="16">
        <v>0.5</v>
      </c>
      <c r="L72" s="16">
        <v>1</v>
      </c>
      <c r="M72" s="16">
        <f t="shared" si="0"/>
        <v>1</v>
      </c>
      <c r="N72" s="16">
        <f t="shared" si="1"/>
        <v>2.5</v>
      </c>
      <c r="O72" s="16" t="str">
        <f t="shared" si="2"/>
        <v>Level 1+</v>
      </c>
      <c r="P72" s="16"/>
      <c r="Q72" s="16"/>
      <c r="R72" s="16"/>
      <c r="S72" s="16" t="s">
        <v>994</v>
      </c>
      <c r="T72" s="17">
        <v>38523296</v>
      </c>
      <c r="U72" s="18" t="s">
        <v>935</v>
      </c>
      <c r="V72" s="19">
        <v>13.84105306</v>
      </c>
      <c r="W72" s="18" t="s">
        <v>955</v>
      </c>
      <c r="X72" s="19">
        <v>13.87</v>
      </c>
      <c r="Y72" s="19">
        <v>2</v>
      </c>
      <c r="Z72" s="18" t="s">
        <v>1238</v>
      </c>
      <c r="AA72" s="20">
        <v>0.89610000000000001</v>
      </c>
      <c r="AB72" s="18" t="s">
        <v>345</v>
      </c>
      <c r="AC72" s="19">
        <v>346.05470000000003</v>
      </c>
      <c r="AD72" s="19">
        <v>346.0539</v>
      </c>
      <c r="AE72" s="20">
        <v>8.0000000000000004E-4</v>
      </c>
      <c r="AF72" s="20">
        <v>2.3891</v>
      </c>
      <c r="AG72" s="19">
        <v>13.8</v>
      </c>
      <c r="AH72" s="19">
        <v>14.05</v>
      </c>
      <c r="AI72" s="19">
        <v>13.84</v>
      </c>
      <c r="AJ72" s="19">
        <v>13.9</v>
      </c>
      <c r="AK72" s="20">
        <v>0.06</v>
      </c>
      <c r="AL72" s="7" t="s">
        <v>1235</v>
      </c>
      <c r="AM72" s="7" t="s">
        <v>1239</v>
      </c>
      <c r="AN72" s="7">
        <v>6584.2490234375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23213.07421875</v>
      </c>
      <c r="AW72" s="7">
        <v>35154.9296875</v>
      </c>
      <c r="AX72" s="7">
        <v>55884.00390625</v>
      </c>
      <c r="AY72" s="7">
        <v>17083.451171875</v>
      </c>
      <c r="AZ72" s="7">
        <v>26767.603515625</v>
      </c>
      <c r="BA72" s="7">
        <v>61407.640625</v>
      </c>
      <c r="BB72" s="7">
        <v>7355460</v>
      </c>
      <c r="BC72" s="7">
        <v>9005542</v>
      </c>
      <c r="BD72" s="7">
        <v>5542223</v>
      </c>
      <c r="BE72" s="7">
        <v>6247009</v>
      </c>
      <c r="BF72" s="7">
        <v>6131537.5</v>
      </c>
      <c r="BG72" s="7">
        <v>9039150</v>
      </c>
      <c r="BH72" s="7">
        <v>82574.8359375</v>
      </c>
      <c r="BI72" s="7">
        <v>73415.7109375</v>
      </c>
      <c r="BJ72" s="7">
        <v>102585.8671875</v>
      </c>
      <c r="BK72" s="7">
        <v>100406.90625</v>
      </c>
      <c r="BL72" s="7">
        <v>104065.7265625</v>
      </c>
      <c r="BM72" s="7">
        <v>66922.125</v>
      </c>
      <c r="BN72" s="7">
        <v>16044.091796875</v>
      </c>
      <c r="BO72" s="7">
        <v>134303.53125</v>
      </c>
      <c r="BP72" s="7">
        <v>28651.068359375</v>
      </c>
      <c r="BQ72" s="7">
        <v>26291.537109375</v>
      </c>
      <c r="BR72" s="7">
        <v>12666453</v>
      </c>
      <c r="BS72" s="7">
        <v>6546915</v>
      </c>
      <c r="BT72" s="7">
        <v>8314639</v>
      </c>
      <c r="BU72" s="7">
        <v>1191178.5</v>
      </c>
      <c r="BV72" s="7">
        <v>7243556</v>
      </c>
      <c r="BW72" s="7">
        <v>7718158.5</v>
      </c>
      <c r="BX72" s="7">
        <v>5774363.5</v>
      </c>
      <c r="BY72" s="7">
        <v>85773.1015625</v>
      </c>
      <c r="BZ72" s="7">
        <v>43023.28125</v>
      </c>
      <c r="CA72" s="7">
        <v>54861.82421875</v>
      </c>
      <c r="CB72" s="7">
        <v>58532.59765625</v>
      </c>
      <c r="CC72" s="7">
        <v>124970.484375</v>
      </c>
      <c r="CD72" s="7">
        <v>145313.34375</v>
      </c>
      <c r="CE72" s="7">
        <v>121674.1015625</v>
      </c>
      <c r="CF72" s="7">
        <v>194797.125</v>
      </c>
      <c r="CG72" s="7">
        <v>223924.125</v>
      </c>
      <c r="CH72" s="7">
        <v>99976.3984375</v>
      </c>
      <c r="CI72" s="7">
        <v>1003986.4375</v>
      </c>
      <c r="CJ72" s="7">
        <v>541058.125</v>
      </c>
      <c r="CK72" s="7">
        <v>1019682.8125</v>
      </c>
      <c r="CL72" s="7">
        <v>403680.71875</v>
      </c>
      <c r="CM72" s="7">
        <v>259059.796875</v>
      </c>
      <c r="CN72" s="7">
        <v>557407.9375</v>
      </c>
      <c r="CO72" s="7">
        <v>82569.65625</v>
      </c>
      <c r="CP72" s="7">
        <v>237239.34375</v>
      </c>
      <c r="CQ72" s="7">
        <v>119177.921875</v>
      </c>
      <c r="CR72" s="7">
        <v>85611.9453125</v>
      </c>
      <c r="CS72" s="7">
        <v>147834.3125</v>
      </c>
      <c r="CT72" s="7">
        <v>49025.62109375</v>
      </c>
      <c r="CU72" s="7">
        <v>78267.59375</v>
      </c>
      <c r="CV72" s="7">
        <v>174737.265625</v>
      </c>
      <c r="CW72" s="7">
        <v>135070.921875</v>
      </c>
      <c r="CX72" s="7">
        <v>114244.84375</v>
      </c>
      <c r="CY72" s="7">
        <v>60174.5625</v>
      </c>
      <c r="CZ72" s="7">
        <v>286252.15625</v>
      </c>
      <c r="DA72" s="7">
        <v>386434.96875</v>
      </c>
      <c r="DB72" s="7">
        <v>356319.6875</v>
      </c>
      <c r="DC72" s="7">
        <v>563533.25</v>
      </c>
      <c r="DD72" s="7">
        <v>275775.28125</v>
      </c>
      <c r="DE72" s="7">
        <v>111127.3828125</v>
      </c>
      <c r="DF72" s="7">
        <v>124121.8671875</v>
      </c>
      <c r="DG72" s="7">
        <v>82892.0390625</v>
      </c>
      <c r="DH72" s="7">
        <v>63522.01171875</v>
      </c>
    </row>
    <row r="73" spans="1:112" ht="12" customHeight="1" x14ac:dyDescent="0.2">
      <c r="A73" s="15">
        <v>80</v>
      </c>
      <c r="B73" s="7" t="s">
        <v>1240</v>
      </c>
      <c r="C73" s="7" t="s">
        <v>961</v>
      </c>
      <c r="D73" s="7" t="s">
        <v>1241</v>
      </c>
      <c r="E73" s="7"/>
      <c r="F73" s="7"/>
      <c r="G73" s="7" t="s">
        <v>1242</v>
      </c>
      <c r="H73" s="7" t="s">
        <v>342</v>
      </c>
      <c r="I73" s="15">
        <v>179.07937251600001</v>
      </c>
      <c r="J73" s="7" t="s">
        <v>1243</v>
      </c>
      <c r="K73" s="16">
        <v>0</v>
      </c>
      <c r="L73" s="16">
        <v>1</v>
      </c>
      <c r="M73" s="16">
        <f t="shared" si="0"/>
        <v>1</v>
      </c>
      <c r="N73" s="16">
        <f t="shared" si="1"/>
        <v>2</v>
      </c>
      <c r="O73" s="16" t="str">
        <f t="shared" si="2"/>
        <v>Level 1</v>
      </c>
      <c r="P73" s="16"/>
      <c r="Q73" s="16"/>
      <c r="R73" s="16" t="s">
        <v>991</v>
      </c>
      <c r="S73" s="16" t="s">
        <v>1001</v>
      </c>
      <c r="T73" s="17">
        <v>887090.5625</v>
      </c>
      <c r="U73" s="18" t="s">
        <v>954</v>
      </c>
      <c r="V73" s="19">
        <v>14.343729890000001</v>
      </c>
      <c r="W73" s="18"/>
      <c r="X73" s="18"/>
      <c r="Y73" s="18"/>
      <c r="Z73" s="18"/>
      <c r="AA73" s="22"/>
      <c r="AB73" s="18" t="s">
        <v>345</v>
      </c>
      <c r="AC73" s="19">
        <v>180.08670000000001</v>
      </c>
      <c r="AD73" s="19">
        <v>180.08629999999999</v>
      </c>
      <c r="AE73" s="20">
        <v>4.0000000000000002E-4</v>
      </c>
      <c r="AF73" s="20">
        <v>2.0255000000000001</v>
      </c>
      <c r="AG73" s="19">
        <v>14.1</v>
      </c>
      <c r="AH73" s="19">
        <v>14.25</v>
      </c>
      <c r="AI73" s="19">
        <v>14.34</v>
      </c>
      <c r="AJ73" s="19">
        <v>14.19</v>
      </c>
      <c r="AK73" s="20">
        <v>0.16</v>
      </c>
      <c r="AL73" s="7" t="s">
        <v>1240</v>
      </c>
      <c r="AM73" s="7" t="s">
        <v>1244</v>
      </c>
      <c r="AN73" s="7">
        <v>72953.390625</v>
      </c>
      <c r="AO73" s="7">
        <v>23348.2109375</v>
      </c>
      <c r="AP73" s="7">
        <v>44598.40625</v>
      </c>
      <c r="AQ73" s="7">
        <v>50390.76171875</v>
      </c>
      <c r="AR73" s="7">
        <v>37642.02734375</v>
      </c>
      <c r="AS73" s="7">
        <v>38981.66796875</v>
      </c>
      <c r="AT73" s="7">
        <v>29849.9453125</v>
      </c>
      <c r="AU73" s="7">
        <v>21447.74609375</v>
      </c>
      <c r="AV73" s="7">
        <v>2036713.5</v>
      </c>
      <c r="AW73" s="7">
        <v>3321627.75</v>
      </c>
      <c r="AX73" s="7">
        <v>3739630.75</v>
      </c>
      <c r="AY73" s="7">
        <v>1380813.625</v>
      </c>
      <c r="AZ73" s="7">
        <v>2728464.75</v>
      </c>
      <c r="BA73" s="7">
        <v>4372305.5</v>
      </c>
      <c r="BB73" s="7">
        <v>18250826</v>
      </c>
      <c r="BC73" s="7">
        <v>27478538</v>
      </c>
      <c r="BD73" s="7">
        <v>25860464</v>
      </c>
      <c r="BE73" s="7">
        <v>21298096</v>
      </c>
      <c r="BF73" s="7">
        <v>43092500</v>
      </c>
      <c r="BG73" s="7">
        <v>34218632</v>
      </c>
      <c r="BH73" s="7">
        <v>825905.875</v>
      </c>
      <c r="BI73" s="7">
        <v>656923.4375</v>
      </c>
      <c r="BJ73" s="7">
        <v>635200.5625</v>
      </c>
      <c r="BK73" s="7">
        <v>546206.9375</v>
      </c>
      <c r="BL73" s="7">
        <v>701765.3125</v>
      </c>
      <c r="BM73" s="7">
        <v>3005146</v>
      </c>
      <c r="BN73" s="7">
        <v>1774273.875</v>
      </c>
      <c r="BO73" s="7">
        <v>3414181.75</v>
      </c>
      <c r="BP73" s="7">
        <v>2273771.75</v>
      </c>
      <c r="BQ73" s="7">
        <v>2516800.75</v>
      </c>
      <c r="BR73" s="7">
        <v>25706214</v>
      </c>
      <c r="BS73" s="7">
        <v>11978546</v>
      </c>
      <c r="BT73" s="7">
        <v>11782831</v>
      </c>
      <c r="BU73" s="7">
        <v>4755015.5</v>
      </c>
      <c r="BV73" s="7">
        <v>14153175</v>
      </c>
      <c r="BW73" s="7">
        <v>25619302</v>
      </c>
      <c r="BX73" s="7">
        <v>14564099</v>
      </c>
      <c r="BY73" s="7">
        <v>658882.5625</v>
      </c>
      <c r="BZ73" s="7">
        <v>372553.53125</v>
      </c>
      <c r="CA73" s="7">
        <v>372616.15625</v>
      </c>
      <c r="CB73" s="7">
        <v>440052.28125</v>
      </c>
      <c r="CC73" s="7">
        <v>2623635.5</v>
      </c>
      <c r="CD73" s="7">
        <v>1985530.125</v>
      </c>
      <c r="CE73" s="7">
        <v>3227690.75</v>
      </c>
      <c r="CF73" s="7">
        <v>1166218.25</v>
      </c>
      <c r="CG73" s="7">
        <v>1782981</v>
      </c>
      <c r="CH73" s="7">
        <v>1890111.625</v>
      </c>
      <c r="CI73" s="7">
        <v>61281240</v>
      </c>
      <c r="CJ73" s="7">
        <v>57723272</v>
      </c>
      <c r="CK73" s="7">
        <v>91249784</v>
      </c>
      <c r="CL73" s="7">
        <v>37612308</v>
      </c>
      <c r="CM73" s="7">
        <v>90227712</v>
      </c>
      <c r="CN73" s="7">
        <v>68993056</v>
      </c>
      <c r="CO73" s="7">
        <v>1580092.75</v>
      </c>
      <c r="CP73" s="7">
        <v>2327355.5</v>
      </c>
      <c r="CQ73" s="7">
        <v>2196294.5</v>
      </c>
      <c r="CR73" s="7">
        <v>1398243.125</v>
      </c>
      <c r="CS73" s="7">
        <v>2527991.75</v>
      </c>
      <c r="CT73" s="7">
        <v>1840644.875</v>
      </c>
      <c r="CU73" s="7">
        <v>1445314.625</v>
      </c>
      <c r="CV73" s="7">
        <v>2419573.25</v>
      </c>
      <c r="CW73" s="7">
        <v>3093624.75</v>
      </c>
      <c r="CX73" s="7">
        <v>2588509.75</v>
      </c>
      <c r="CY73" s="7">
        <v>1759684.875</v>
      </c>
      <c r="CZ73" s="7">
        <v>9175521</v>
      </c>
      <c r="DA73" s="7">
        <v>13036424</v>
      </c>
      <c r="DB73" s="7">
        <v>14766881</v>
      </c>
      <c r="DC73" s="7">
        <v>41747528</v>
      </c>
      <c r="DD73" s="7">
        <v>9114632</v>
      </c>
      <c r="DE73" s="7">
        <v>2322826.5</v>
      </c>
      <c r="DF73" s="7">
        <v>2404771</v>
      </c>
      <c r="DG73" s="7">
        <v>4159847.5</v>
      </c>
      <c r="DH73" s="7">
        <v>1723815.125</v>
      </c>
    </row>
    <row r="74" spans="1:112" ht="12" customHeight="1" x14ac:dyDescent="0.2">
      <c r="A74" s="7">
        <v>112</v>
      </c>
      <c r="B74" s="7" t="s">
        <v>1245</v>
      </c>
      <c r="C74" s="7" t="s">
        <v>961</v>
      </c>
      <c r="D74" s="7" t="s">
        <v>1246</v>
      </c>
      <c r="E74" s="7" t="s">
        <v>1247</v>
      </c>
      <c r="F74" s="7" t="s">
        <v>1248</v>
      </c>
      <c r="G74" s="7" t="s">
        <v>1249</v>
      </c>
      <c r="H74" s="7" t="s">
        <v>379</v>
      </c>
      <c r="I74" s="7">
        <v>260.02971862599998</v>
      </c>
      <c r="J74" s="7" t="s">
        <v>1250</v>
      </c>
      <c r="K74" s="16">
        <v>1</v>
      </c>
      <c r="L74" s="16">
        <v>1</v>
      </c>
      <c r="M74" s="16">
        <f t="shared" si="0"/>
        <v>1</v>
      </c>
      <c r="N74" s="16">
        <f t="shared" si="1"/>
        <v>3</v>
      </c>
      <c r="O74" s="16" t="str">
        <f t="shared" si="2"/>
        <v>Level 1+</v>
      </c>
      <c r="P74" s="16" t="s">
        <v>1150</v>
      </c>
      <c r="Q74" s="16"/>
      <c r="R74" s="16"/>
      <c r="S74" s="16" t="s">
        <v>964</v>
      </c>
      <c r="T74" s="21">
        <v>6215392</v>
      </c>
      <c r="U74" s="18" t="s">
        <v>838</v>
      </c>
      <c r="V74" s="18">
        <v>16.374806240000002</v>
      </c>
      <c r="W74" s="18" t="s">
        <v>838</v>
      </c>
      <c r="X74" s="18">
        <v>16.45</v>
      </c>
      <c r="Y74" s="18">
        <v>6</v>
      </c>
      <c r="Z74" s="18" t="s">
        <v>1251</v>
      </c>
      <c r="AA74" s="22">
        <v>0.86729999999999996</v>
      </c>
      <c r="AB74" s="18" t="s">
        <v>382</v>
      </c>
      <c r="AC74" s="18">
        <v>259.0224</v>
      </c>
      <c r="AD74" s="18">
        <v>259.0224</v>
      </c>
      <c r="AE74" s="22">
        <v>0</v>
      </c>
      <c r="AF74" s="22">
        <v>8.2299999999999998E-2</v>
      </c>
      <c r="AG74" s="18">
        <v>16.21</v>
      </c>
      <c r="AH74" s="18">
        <v>16.600000000000001</v>
      </c>
      <c r="AI74" s="18">
        <v>16.37</v>
      </c>
      <c r="AJ74" s="18">
        <v>16.399999999999999</v>
      </c>
      <c r="AK74" s="22">
        <v>0.03</v>
      </c>
      <c r="AL74" s="7" t="s">
        <v>1245</v>
      </c>
      <c r="AM74" s="7" t="s">
        <v>1252</v>
      </c>
      <c r="AN74" s="7">
        <v>22715.58984375</v>
      </c>
      <c r="AO74" s="7">
        <v>11072.0048828125</v>
      </c>
      <c r="AP74" s="7">
        <v>10323.2978515625</v>
      </c>
      <c r="AQ74" s="7">
        <v>37492.45703125</v>
      </c>
      <c r="AR74" s="7">
        <v>8094.1572265625</v>
      </c>
      <c r="AS74" s="7">
        <v>26299.830078125</v>
      </c>
      <c r="AT74" s="7">
        <v>8025.41064453125</v>
      </c>
      <c r="AU74" s="7">
        <v>12283.240234375</v>
      </c>
      <c r="AV74" s="7">
        <v>869766.625</v>
      </c>
      <c r="AW74" s="7">
        <v>1507926.5</v>
      </c>
      <c r="AX74" s="7">
        <v>1126394.25</v>
      </c>
      <c r="AY74" s="7">
        <v>343197.15625</v>
      </c>
      <c r="AZ74" s="7">
        <v>1095276.25</v>
      </c>
      <c r="BA74" s="7">
        <v>996627.75</v>
      </c>
      <c r="BB74" s="7">
        <v>101982.984375</v>
      </c>
      <c r="BC74" s="7">
        <v>136963.328125</v>
      </c>
      <c r="BD74" s="7">
        <v>129217.6796875</v>
      </c>
      <c r="BE74" s="7">
        <v>78275.6328125</v>
      </c>
      <c r="BF74" s="7">
        <v>88142.6875</v>
      </c>
      <c r="BG74" s="7">
        <v>112148.765625</v>
      </c>
      <c r="BH74" s="7">
        <v>528113.3125</v>
      </c>
      <c r="BI74" s="7">
        <v>628938.4375</v>
      </c>
      <c r="BJ74" s="7">
        <v>431897.53125</v>
      </c>
      <c r="BK74" s="7">
        <v>551920.8125</v>
      </c>
      <c r="BL74" s="7">
        <v>471911.5625</v>
      </c>
      <c r="BM74" s="7">
        <v>1644267.375</v>
      </c>
      <c r="BN74" s="7">
        <v>360154.5</v>
      </c>
      <c r="BO74" s="7">
        <v>812025.0625</v>
      </c>
      <c r="BP74" s="7">
        <v>975961</v>
      </c>
      <c r="BQ74" s="7">
        <v>524225.75</v>
      </c>
      <c r="BR74" s="7">
        <v>482187.84375</v>
      </c>
      <c r="BS74" s="7">
        <v>78456.859375</v>
      </c>
      <c r="BT74" s="7">
        <v>181074.328125</v>
      </c>
      <c r="BU74" s="7">
        <v>390602.53125</v>
      </c>
      <c r="BV74" s="7">
        <v>118905.8046875</v>
      </c>
      <c r="BW74" s="7">
        <v>183457.609375</v>
      </c>
      <c r="BX74" s="7">
        <v>101247.8671875</v>
      </c>
      <c r="BY74" s="7">
        <v>594393.0625</v>
      </c>
      <c r="BZ74" s="7">
        <v>596963.5</v>
      </c>
      <c r="CA74" s="7">
        <v>375811.9375</v>
      </c>
      <c r="CB74" s="7">
        <v>274266.125</v>
      </c>
      <c r="CC74" s="7">
        <v>2179298.25</v>
      </c>
      <c r="CD74" s="7">
        <v>703084.25</v>
      </c>
      <c r="CE74" s="7">
        <v>5506395.5</v>
      </c>
      <c r="CF74" s="7">
        <v>1527155.375</v>
      </c>
      <c r="CG74" s="7">
        <v>2241316.25</v>
      </c>
      <c r="CH74" s="7">
        <v>936979.75</v>
      </c>
      <c r="CI74" s="7">
        <v>617452.5</v>
      </c>
      <c r="CJ74" s="7">
        <v>524086.40625</v>
      </c>
      <c r="CK74" s="7">
        <v>1214572.25</v>
      </c>
      <c r="CL74" s="7">
        <v>338324.625</v>
      </c>
      <c r="CM74" s="7">
        <v>1167479.25</v>
      </c>
      <c r="CN74" s="7">
        <v>531105.0625</v>
      </c>
      <c r="CO74" s="7">
        <v>343201.9375</v>
      </c>
      <c r="CP74" s="7">
        <v>906188.4375</v>
      </c>
      <c r="CQ74" s="7">
        <v>933101.1875</v>
      </c>
      <c r="CR74" s="7">
        <v>945189.1875</v>
      </c>
      <c r="CS74" s="7">
        <v>1617197</v>
      </c>
      <c r="CT74" s="7">
        <v>1416252.625</v>
      </c>
      <c r="CU74" s="7">
        <v>1268397.75</v>
      </c>
      <c r="CV74" s="7">
        <v>2903362</v>
      </c>
      <c r="CW74" s="7">
        <v>2405917.5</v>
      </c>
      <c r="CX74" s="7">
        <v>3499031.5</v>
      </c>
      <c r="CY74" s="7">
        <v>2436223</v>
      </c>
      <c r="CZ74" s="7">
        <v>849825.875</v>
      </c>
      <c r="DA74" s="7">
        <v>1220357.5</v>
      </c>
      <c r="DB74" s="7">
        <v>1548546.375</v>
      </c>
      <c r="DC74" s="7">
        <v>1074566.375</v>
      </c>
      <c r="DD74" s="7">
        <v>543538.875</v>
      </c>
      <c r="DE74" s="7">
        <v>666654.4375</v>
      </c>
      <c r="DF74" s="7">
        <v>4719485.5</v>
      </c>
      <c r="DG74" s="7">
        <v>523961.625</v>
      </c>
      <c r="DH74" s="7">
        <v>292459.03125</v>
      </c>
    </row>
    <row r="75" spans="1:112" ht="12" customHeight="1" x14ac:dyDescent="0.2">
      <c r="A75" s="15">
        <v>60</v>
      </c>
      <c r="B75" s="7" t="s">
        <v>542</v>
      </c>
      <c r="C75" s="7" t="s">
        <v>961</v>
      </c>
      <c r="D75" s="7" t="s">
        <v>542</v>
      </c>
      <c r="E75" s="7"/>
      <c r="F75" s="7"/>
      <c r="G75" s="7" t="s">
        <v>543</v>
      </c>
      <c r="H75" s="7" t="s">
        <v>342</v>
      </c>
      <c r="I75" s="15">
        <v>111.079647288</v>
      </c>
      <c r="J75" s="7" t="s">
        <v>544</v>
      </c>
      <c r="K75" s="16">
        <v>1</v>
      </c>
      <c r="L75" s="16">
        <v>1</v>
      </c>
      <c r="M75" s="16">
        <f t="shared" si="0"/>
        <v>1</v>
      </c>
      <c r="N75" s="16">
        <f t="shared" si="1"/>
        <v>3</v>
      </c>
      <c r="O75" s="16" t="str">
        <f t="shared" si="2"/>
        <v>Level 1+</v>
      </c>
      <c r="P75" s="16"/>
      <c r="Q75" s="16"/>
      <c r="R75" s="16"/>
      <c r="S75" s="16" t="s">
        <v>964</v>
      </c>
      <c r="T75" s="17">
        <v>429449504</v>
      </c>
      <c r="U75" s="18" t="s">
        <v>917</v>
      </c>
      <c r="V75" s="19">
        <v>12.05038085</v>
      </c>
      <c r="W75" s="18" t="s">
        <v>922</v>
      </c>
      <c r="X75" s="19">
        <v>12.67</v>
      </c>
      <c r="Y75" s="19">
        <v>4</v>
      </c>
      <c r="Z75" s="18" t="s">
        <v>1253</v>
      </c>
      <c r="AA75" s="20">
        <v>0.95889999999999997</v>
      </c>
      <c r="AB75" s="18" t="s">
        <v>345</v>
      </c>
      <c r="AC75" s="19">
        <v>112.0869</v>
      </c>
      <c r="AD75" s="19">
        <v>112.087</v>
      </c>
      <c r="AE75" s="20">
        <v>1E-4</v>
      </c>
      <c r="AF75" s="20">
        <v>0.51449999999999996</v>
      </c>
      <c r="AG75" s="19">
        <v>12.33</v>
      </c>
      <c r="AH75" s="19">
        <v>12.8</v>
      </c>
      <c r="AI75" s="19">
        <v>12.05</v>
      </c>
      <c r="AJ75" s="19">
        <v>12.54</v>
      </c>
      <c r="AK75" s="20">
        <v>0.49</v>
      </c>
      <c r="AL75" s="7" t="s">
        <v>542</v>
      </c>
      <c r="AM75" s="7" t="s">
        <v>1254</v>
      </c>
      <c r="AN75" s="7">
        <v>27997.25</v>
      </c>
      <c r="AO75" s="7">
        <v>4380.876953125</v>
      </c>
      <c r="AP75" s="7">
        <v>14922.265625</v>
      </c>
      <c r="AQ75" s="7">
        <v>28321.474609375</v>
      </c>
      <c r="AR75" s="7">
        <v>5992.35498046875</v>
      </c>
      <c r="AS75" s="7">
        <v>20962.552734375</v>
      </c>
      <c r="AT75" s="7">
        <v>7122.56591796875</v>
      </c>
      <c r="AU75" s="7">
        <v>6394.12890625</v>
      </c>
      <c r="AV75" s="7">
        <v>161175.453125</v>
      </c>
      <c r="AW75" s="7">
        <v>601385.375</v>
      </c>
      <c r="AX75" s="7">
        <v>411005.75</v>
      </c>
      <c r="AY75" s="7">
        <v>260665.46875</v>
      </c>
      <c r="AZ75" s="7">
        <v>437456.84375</v>
      </c>
      <c r="BA75" s="7">
        <v>737520.0625</v>
      </c>
      <c r="BB75" s="7">
        <v>40899.05078125</v>
      </c>
      <c r="BC75" s="7">
        <v>108059.21875</v>
      </c>
      <c r="BD75" s="7">
        <v>64325.70703125</v>
      </c>
      <c r="BE75" s="7">
        <v>40580.984375</v>
      </c>
      <c r="BF75" s="7">
        <v>69255.5390625</v>
      </c>
      <c r="BG75" s="7">
        <v>83609.8046875</v>
      </c>
      <c r="BH75" s="7">
        <v>153707.859375</v>
      </c>
      <c r="BI75" s="7">
        <v>81849.328125</v>
      </c>
      <c r="BJ75" s="7">
        <v>138319.328125</v>
      </c>
      <c r="BK75" s="7">
        <v>181998.09375</v>
      </c>
      <c r="BL75" s="7">
        <v>190004.953125</v>
      </c>
      <c r="BM75" s="7">
        <v>185530.21875</v>
      </c>
      <c r="BN75" s="7">
        <v>141876.71875</v>
      </c>
      <c r="BO75" s="7">
        <v>298955.40625</v>
      </c>
      <c r="BP75" s="7">
        <v>407289.46875</v>
      </c>
      <c r="BQ75" s="7">
        <v>269533.71875</v>
      </c>
      <c r="BR75" s="7">
        <v>163273.234375</v>
      </c>
      <c r="BS75" s="7">
        <v>37758.53515625</v>
      </c>
      <c r="BT75" s="7">
        <v>112161.2109375</v>
      </c>
      <c r="BU75" s="7">
        <v>113438.359375</v>
      </c>
      <c r="BV75" s="7">
        <v>103056.9296875</v>
      </c>
      <c r="BW75" s="7">
        <v>65552.0234375</v>
      </c>
      <c r="BX75" s="7">
        <v>62100.41796875</v>
      </c>
      <c r="BY75" s="7">
        <v>136558.4375</v>
      </c>
      <c r="BZ75" s="7">
        <v>68003.265625</v>
      </c>
      <c r="CA75" s="7">
        <v>72473.3203125</v>
      </c>
      <c r="CB75" s="7">
        <v>54527.2109375</v>
      </c>
      <c r="CC75" s="7">
        <v>732298.125</v>
      </c>
      <c r="CD75" s="7">
        <v>541787.5625</v>
      </c>
      <c r="CE75" s="7">
        <v>1023622.4375</v>
      </c>
      <c r="CF75" s="7">
        <v>510240.875</v>
      </c>
      <c r="CG75" s="7">
        <v>786459.3125</v>
      </c>
      <c r="CH75" s="7">
        <v>571851.5</v>
      </c>
      <c r="CI75" s="7">
        <v>4533285</v>
      </c>
      <c r="CJ75" s="7">
        <v>2774964.5</v>
      </c>
      <c r="CK75" s="7">
        <v>4464958.5</v>
      </c>
      <c r="CL75" s="7">
        <v>2019938.25</v>
      </c>
      <c r="CM75" s="7">
        <v>3945585.75</v>
      </c>
      <c r="CN75" s="7">
        <v>2133064</v>
      </c>
      <c r="CO75" s="7">
        <v>194381.96875</v>
      </c>
      <c r="CP75" s="7">
        <v>254571.9375</v>
      </c>
      <c r="CQ75" s="7">
        <v>279463.03125</v>
      </c>
      <c r="CR75" s="7">
        <v>291923.0625</v>
      </c>
      <c r="CS75" s="7">
        <v>475453.25</v>
      </c>
      <c r="CT75" s="7">
        <v>703660.0625</v>
      </c>
      <c r="CU75" s="7">
        <v>585057.0625</v>
      </c>
      <c r="CV75" s="7">
        <v>1064226</v>
      </c>
      <c r="CW75" s="7">
        <v>1059294.75</v>
      </c>
      <c r="CX75" s="7">
        <v>683298.375</v>
      </c>
      <c r="CY75" s="7">
        <v>526229.5</v>
      </c>
      <c r="CZ75" s="7">
        <v>3412747.75</v>
      </c>
      <c r="DA75" s="7">
        <v>4819771</v>
      </c>
      <c r="DB75" s="7">
        <v>7702966.5</v>
      </c>
      <c r="DC75" s="7">
        <v>6398317.5</v>
      </c>
      <c r="DD75" s="7">
        <v>3573820.25</v>
      </c>
      <c r="DE75" s="7">
        <v>494081.375</v>
      </c>
      <c r="DF75" s="7">
        <v>309738.125</v>
      </c>
      <c r="DG75" s="7">
        <v>229171.203125</v>
      </c>
      <c r="DH75" s="7">
        <v>188284.421875</v>
      </c>
    </row>
    <row r="76" spans="1:112" ht="12" customHeight="1" x14ac:dyDescent="0.2">
      <c r="A76" s="15">
        <v>81</v>
      </c>
      <c r="B76" s="7" t="s">
        <v>1255</v>
      </c>
      <c r="C76" s="7" t="s">
        <v>961</v>
      </c>
      <c r="D76" s="7" t="s">
        <v>1255</v>
      </c>
      <c r="E76" s="7"/>
      <c r="F76" s="7"/>
      <c r="G76" s="7" t="s">
        <v>1256</v>
      </c>
      <c r="H76" s="7" t="s">
        <v>342</v>
      </c>
      <c r="I76" s="15">
        <v>155.069476528</v>
      </c>
      <c r="J76" s="7" t="s">
        <v>1257</v>
      </c>
      <c r="K76" s="16">
        <v>1</v>
      </c>
      <c r="L76" s="16">
        <v>1</v>
      </c>
      <c r="M76" s="16">
        <f t="shared" si="0"/>
        <v>1</v>
      </c>
      <c r="N76" s="16">
        <f t="shared" si="1"/>
        <v>3</v>
      </c>
      <c r="O76" s="16" t="str">
        <f t="shared" si="2"/>
        <v>Level 1+</v>
      </c>
      <c r="P76" s="16"/>
      <c r="Q76" s="16"/>
      <c r="R76" s="16"/>
      <c r="S76" s="16" t="s">
        <v>964</v>
      </c>
      <c r="T76" s="17">
        <v>238691120</v>
      </c>
      <c r="U76" s="18" t="s">
        <v>957</v>
      </c>
      <c r="V76" s="19">
        <v>14.69969302</v>
      </c>
      <c r="W76" s="18" t="s">
        <v>917</v>
      </c>
      <c r="X76" s="19">
        <v>14.81</v>
      </c>
      <c r="Y76" s="19">
        <v>4</v>
      </c>
      <c r="Z76" s="18" t="s">
        <v>1258</v>
      </c>
      <c r="AA76" s="20">
        <v>0.9506</v>
      </c>
      <c r="AB76" s="18" t="s">
        <v>345</v>
      </c>
      <c r="AC76" s="19">
        <v>156.07679999999999</v>
      </c>
      <c r="AD76" s="19">
        <v>156.07660000000001</v>
      </c>
      <c r="AE76" s="20">
        <v>2.0000000000000001E-4</v>
      </c>
      <c r="AF76" s="20">
        <v>1.3834</v>
      </c>
      <c r="AG76" s="19">
        <v>14.74</v>
      </c>
      <c r="AH76" s="19">
        <v>14.99</v>
      </c>
      <c r="AI76" s="19">
        <v>14.7</v>
      </c>
      <c r="AJ76" s="19">
        <v>14.88</v>
      </c>
      <c r="AK76" s="20">
        <v>0.18</v>
      </c>
      <c r="AL76" s="7" t="s">
        <v>1255</v>
      </c>
      <c r="AM76" s="7" t="s">
        <v>1259</v>
      </c>
      <c r="AN76" s="7">
        <v>51584.47265625</v>
      </c>
      <c r="AO76" s="7">
        <v>6535.16162109375</v>
      </c>
      <c r="AP76" s="7">
        <v>44555.44140625</v>
      </c>
      <c r="AQ76" s="7">
        <v>76557.40625</v>
      </c>
      <c r="AR76" s="7">
        <v>6839.4599609375</v>
      </c>
      <c r="AS76" s="7">
        <v>38290.69921875</v>
      </c>
      <c r="AT76" s="7">
        <v>13221.671875</v>
      </c>
      <c r="AU76" s="7">
        <v>20366.791015625</v>
      </c>
      <c r="AV76" s="7">
        <v>2317953.5</v>
      </c>
      <c r="AW76" s="7">
        <v>13171095</v>
      </c>
      <c r="AX76" s="7">
        <v>20753534</v>
      </c>
      <c r="AY76" s="7">
        <v>505983.5</v>
      </c>
      <c r="AZ76" s="7">
        <v>11147078</v>
      </c>
      <c r="BA76" s="7">
        <v>47767680</v>
      </c>
      <c r="BB76" s="7">
        <v>950978</v>
      </c>
      <c r="BC76" s="7">
        <v>3477599.5</v>
      </c>
      <c r="BD76" s="7">
        <v>4492229</v>
      </c>
      <c r="BE76" s="7">
        <v>619139.25</v>
      </c>
      <c r="BF76" s="7">
        <v>1012287.6875</v>
      </c>
      <c r="BG76" s="7">
        <v>5425942.5</v>
      </c>
      <c r="BH76" s="7">
        <v>5039985</v>
      </c>
      <c r="BI76" s="7">
        <v>3453569</v>
      </c>
      <c r="BJ76" s="7">
        <v>4256128.5</v>
      </c>
      <c r="BK76" s="7">
        <v>4908343.5</v>
      </c>
      <c r="BL76" s="7">
        <v>6459719.5</v>
      </c>
      <c r="BM76" s="7">
        <v>6117654.5</v>
      </c>
      <c r="BN76" s="7">
        <v>1579743.875</v>
      </c>
      <c r="BO76" s="7">
        <v>19906470</v>
      </c>
      <c r="BP76" s="7">
        <v>2653791.75</v>
      </c>
      <c r="BQ76" s="7">
        <v>4703515</v>
      </c>
      <c r="BR76" s="7">
        <v>29232694</v>
      </c>
      <c r="BS76" s="7">
        <v>993929.9375</v>
      </c>
      <c r="BT76" s="7">
        <v>7098691.5</v>
      </c>
      <c r="BU76" s="7">
        <v>3910206.5</v>
      </c>
      <c r="BV76" s="7">
        <v>7769915.5</v>
      </c>
      <c r="BW76" s="7">
        <v>25043114</v>
      </c>
      <c r="BX76" s="7">
        <v>1889815.375</v>
      </c>
      <c r="BY76" s="7">
        <v>3243324.5</v>
      </c>
      <c r="BZ76" s="7">
        <v>215792.703125</v>
      </c>
      <c r="CA76" s="7">
        <v>4446333.5</v>
      </c>
      <c r="CB76" s="7">
        <v>632651.875</v>
      </c>
      <c r="CC76" s="7">
        <v>21113914</v>
      </c>
      <c r="CD76" s="7">
        <v>4094542.5</v>
      </c>
      <c r="CE76" s="7">
        <v>33854892</v>
      </c>
      <c r="CF76" s="7">
        <v>2905952.75</v>
      </c>
      <c r="CG76" s="7">
        <v>17437722</v>
      </c>
      <c r="CH76" s="7">
        <v>4689522.5</v>
      </c>
      <c r="CI76" s="7">
        <v>7241734.5</v>
      </c>
      <c r="CJ76" s="7">
        <v>5966574.5</v>
      </c>
      <c r="CK76" s="7">
        <v>37500448</v>
      </c>
      <c r="CL76" s="7">
        <v>5703880.5</v>
      </c>
      <c r="CM76" s="7">
        <v>38630556</v>
      </c>
      <c r="CN76" s="7">
        <v>5961973</v>
      </c>
      <c r="CO76" s="7">
        <v>1485443.125</v>
      </c>
      <c r="CP76" s="7">
        <v>11623438</v>
      </c>
      <c r="CQ76" s="7">
        <v>17622736</v>
      </c>
      <c r="CR76" s="7">
        <v>1359648.75</v>
      </c>
      <c r="CS76" s="7">
        <v>12783765</v>
      </c>
      <c r="CT76" s="7">
        <v>4255009</v>
      </c>
      <c r="CU76" s="7">
        <v>3590222.5</v>
      </c>
      <c r="CV76" s="7">
        <v>22134844</v>
      </c>
      <c r="CW76" s="7">
        <v>17599860</v>
      </c>
      <c r="CX76" s="7">
        <v>30556184</v>
      </c>
      <c r="CY76" s="7">
        <v>2777279.75</v>
      </c>
      <c r="CZ76" s="7">
        <v>11430560</v>
      </c>
      <c r="DA76" s="7">
        <v>15834047</v>
      </c>
      <c r="DB76" s="7">
        <v>98250560</v>
      </c>
      <c r="DC76" s="7">
        <v>85268976</v>
      </c>
      <c r="DD76" s="7">
        <v>60585372</v>
      </c>
      <c r="DE76" s="7">
        <v>5301590.5</v>
      </c>
      <c r="DF76" s="7">
        <v>5370085</v>
      </c>
      <c r="DG76" s="7">
        <v>8408374</v>
      </c>
      <c r="DH76" s="7">
        <v>1080710.25</v>
      </c>
    </row>
    <row r="77" spans="1:112" ht="12" customHeight="1" x14ac:dyDescent="0.2">
      <c r="A77" s="15">
        <v>62</v>
      </c>
      <c r="B77" s="7" t="s">
        <v>550</v>
      </c>
      <c r="C77" s="7" t="s">
        <v>961</v>
      </c>
      <c r="D77" s="7" t="s">
        <v>550</v>
      </c>
      <c r="E77" s="7"/>
      <c r="F77" s="7"/>
      <c r="G77" s="7" t="s">
        <v>551</v>
      </c>
      <c r="H77" s="7" t="s">
        <v>342</v>
      </c>
      <c r="I77" s="15">
        <v>141.09021197199999</v>
      </c>
      <c r="J77" s="7" t="s">
        <v>552</v>
      </c>
      <c r="K77" s="16">
        <v>1</v>
      </c>
      <c r="L77" s="16">
        <v>1</v>
      </c>
      <c r="M77" s="16">
        <f t="shared" si="0"/>
        <v>1</v>
      </c>
      <c r="N77" s="16">
        <f t="shared" si="1"/>
        <v>3</v>
      </c>
      <c r="O77" s="16" t="str">
        <f t="shared" si="2"/>
        <v>Level 1+</v>
      </c>
      <c r="P77" s="16"/>
      <c r="Q77" s="16"/>
      <c r="R77" s="16"/>
      <c r="S77" s="16" t="s">
        <v>964</v>
      </c>
      <c r="T77" s="17">
        <v>85971232</v>
      </c>
      <c r="U77" s="18" t="s">
        <v>917</v>
      </c>
      <c r="V77" s="19">
        <v>12.810468849999999</v>
      </c>
      <c r="W77" s="18" t="s">
        <v>903</v>
      </c>
      <c r="X77" s="19">
        <v>13.13</v>
      </c>
      <c r="Y77" s="19">
        <v>4</v>
      </c>
      <c r="Z77" s="18" t="s">
        <v>1260</v>
      </c>
      <c r="AA77" s="20">
        <v>0.84760000000000002</v>
      </c>
      <c r="AB77" s="18" t="s">
        <v>345</v>
      </c>
      <c r="AC77" s="19">
        <v>142.0975</v>
      </c>
      <c r="AD77" s="19">
        <v>142.09729999999999</v>
      </c>
      <c r="AE77" s="20">
        <v>2.0000000000000001E-4</v>
      </c>
      <c r="AF77" s="20">
        <v>1.5348999999999999</v>
      </c>
      <c r="AG77" s="19">
        <v>12.89</v>
      </c>
      <c r="AH77" s="19">
        <v>13.26</v>
      </c>
      <c r="AI77" s="19">
        <v>12.81</v>
      </c>
      <c r="AJ77" s="19">
        <v>13.07</v>
      </c>
      <c r="AK77" s="20">
        <v>0.26</v>
      </c>
      <c r="AL77" s="7" t="s">
        <v>550</v>
      </c>
      <c r="AM77" s="7" t="s">
        <v>1261</v>
      </c>
      <c r="AN77" s="7">
        <v>428931.5</v>
      </c>
      <c r="AO77" s="7">
        <v>273057.75</v>
      </c>
      <c r="AP77" s="7">
        <v>458243.9375</v>
      </c>
      <c r="AQ77" s="7">
        <v>475800.15625</v>
      </c>
      <c r="AR77" s="7">
        <v>314007.875</v>
      </c>
      <c r="AS77" s="7">
        <v>195214.3125</v>
      </c>
      <c r="AT77" s="7">
        <v>308449.34375</v>
      </c>
      <c r="AU77" s="7">
        <v>204092.25</v>
      </c>
      <c r="AV77" s="7">
        <v>58960248</v>
      </c>
      <c r="AW77" s="7">
        <v>7844004</v>
      </c>
      <c r="AX77" s="7">
        <v>60954060</v>
      </c>
      <c r="AY77" s="7">
        <v>1182550.375</v>
      </c>
      <c r="AZ77" s="7">
        <v>3235112.5</v>
      </c>
      <c r="BA77" s="7">
        <v>7061644</v>
      </c>
      <c r="BB77" s="7">
        <v>221959392</v>
      </c>
      <c r="BC77" s="7">
        <v>180985616</v>
      </c>
      <c r="BD77" s="7">
        <v>232767408</v>
      </c>
      <c r="BE77" s="7">
        <v>211719840</v>
      </c>
      <c r="BF77" s="7">
        <v>459675360</v>
      </c>
      <c r="BG77" s="7">
        <v>232792096</v>
      </c>
      <c r="BH77" s="7">
        <v>274065888</v>
      </c>
      <c r="BI77" s="7">
        <v>199607680</v>
      </c>
      <c r="BJ77" s="7">
        <v>296692832</v>
      </c>
      <c r="BK77" s="7">
        <v>355094688</v>
      </c>
      <c r="BL77" s="7">
        <v>324330656</v>
      </c>
      <c r="BM77" s="7">
        <v>218877920</v>
      </c>
      <c r="BN77" s="7">
        <v>45335744</v>
      </c>
      <c r="BO77" s="7">
        <v>62543260</v>
      </c>
      <c r="BP77" s="7">
        <v>7310591.5</v>
      </c>
      <c r="BQ77" s="7">
        <v>44281880</v>
      </c>
      <c r="BR77" s="7">
        <v>223781888</v>
      </c>
      <c r="BS77" s="7">
        <v>128209904</v>
      </c>
      <c r="BT77" s="7">
        <v>46387644</v>
      </c>
      <c r="BU77" s="7">
        <v>86902056</v>
      </c>
      <c r="BV77" s="7">
        <v>121542624</v>
      </c>
      <c r="BW77" s="7">
        <v>230928304</v>
      </c>
      <c r="BX77" s="7">
        <v>69109008</v>
      </c>
      <c r="BY77" s="7">
        <v>160105712</v>
      </c>
      <c r="BZ77" s="7">
        <v>191391776</v>
      </c>
      <c r="CA77" s="7">
        <v>110683936</v>
      </c>
      <c r="CB77" s="7">
        <v>220689472</v>
      </c>
      <c r="CC77" s="7">
        <v>222898624</v>
      </c>
      <c r="CD77" s="7">
        <v>100984008</v>
      </c>
      <c r="CE77" s="7">
        <v>131190352</v>
      </c>
      <c r="CF77" s="7">
        <v>14668004</v>
      </c>
      <c r="CG77" s="7">
        <v>16286093</v>
      </c>
      <c r="CH77" s="7">
        <v>230323312</v>
      </c>
      <c r="CI77" s="7">
        <v>873697664</v>
      </c>
      <c r="CJ77" s="7">
        <v>492485440</v>
      </c>
      <c r="CK77" s="7">
        <v>869912000</v>
      </c>
      <c r="CL77" s="7">
        <v>787979968</v>
      </c>
      <c r="CM77" s="7">
        <v>850129664</v>
      </c>
      <c r="CN77" s="7">
        <v>880808960</v>
      </c>
      <c r="CO77" s="7">
        <v>479501568</v>
      </c>
      <c r="CP77" s="7">
        <v>414219200</v>
      </c>
      <c r="CQ77" s="7">
        <v>363144960</v>
      </c>
      <c r="CR77" s="7">
        <v>451090240</v>
      </c>
      <c r="CS77" s="7">
        <v>483616768</v>
      </c>
      <c r="CT77" s="7">
        <v>68840864</v>
      </c>
      <c r="CU77" s="7">
        <v>33237268</v>
      </c>
      <c r="CV77" s="7">
        <v>45731620</v>
      </c>
      <c r="CW77" s="7">
        <v>55679412</v>
      </c>
      <c r="CX77" s="7">
        <v>142850432</v>
      </c>
      <c r="CY77" s="7">
        <v>111020496</v>
      </c>
      <c r="CZ77" s="7">
        <v>267151568</v>
      </c>
      <c r="DA77" s="7">
        <v>314260416</v>
      </c>
      <c r="DB77" s="7">
        <v>236945712</v>
      </c>
      <c r="DC77" s="7">
        <v>580224192</v>
      </c>
      <c r="DD77" s="7">
        <v>204633376</v>
      </c>
      <c r="DE77" s="7">
        <v>193668832</v>
      </c>
      <c r="DF77" s="7">
        <v>128659568</v>
      </c>
      <c r="DG77" s="7">
        <v>257544416</v>
      </c>
      <c r="DH77" s="7">
        <v>199983280</v>
      </c>
    </row>
    <row r="78" spans="1:112" ht="12" customHeight="1" x14ac:dyDescent="0.2">
      <c r="A78" s="15">
        <v>72</v>
      </c>
      <c r="B78" s="7" t="s">
        <v>1262</v>
      </c>
      <c r="C78" s="7" t="s">
        <v>961</v>
      </c>
      <c r="D78" s="7" t="s">
        <v>1262</v>
      </c>
      <c r="E78" s="7"/>
      <c r="F78" s="7"/>
      <c r="G78" s="7" t="s">
        <v>639</v>
      </c>
      <c r="H78" s="7" t="s">
        <v>342</v>
      </c>
      <c r="I78" s="15">
        <v>119.058243148</v>
      </c>
      <c r="J78" s="7" t="s">
        <v>1263</v>
      </c>
      <c r="K78" s="16">
        <v>0.5</v>
      </c>
      <c r="L78" s="16">
        <v>1</v>
      </c>
      <c r="M78" s="16">
        <f t="shared" si="0"/>
        <v>1</v>
      </c>
      <c r="N78" s="16">
        <f t="shared" si="1"/>
        <v>2.5</v>
      </c>
      <c r="O78" s="16" t="str">
        <f t="shared" si="2"/>
        <v>Level 1+</v>
      </c>
      <c r="P78" s="16"/>
      <c r="Q78" s="16"/>
      <c r="R78" s="16"/>
      <c r="S78" s="16" t="s">
        <v>994</v>
      </c>
      <c r="T78" s="17">
        <v>3796435</v>
      </c>
      <c r="U78" s="18" t="s">
        <v>954</v>
      </c>
      <c r="V78" s="19">
        <v>13.722570660000001</v>
      </c>
      <c r="W78" s="18" t="s">
        <v>957</v>
      </c>
      <c r="X78" s="19">
        <v>13.73</v>
      </c>
      <c r="Y78" s="19">
        <v>2</v>
      </c>
      <c r="Z78" s="18" t="s">
        <v>1264</v>
      </c>
      <c r="AA78" s="20">
        <v>7.8399999999999997E-2</v>
      </c>
      <c r="AB78" s="18" t="s">
        <v>345</v>
      </c>
      <c r="AC78" s="19">
        <v>120.0655</v>
      </c>
      <c r="AD78" s="19">
        <v>120.0655</v>
      </c>
      <c r="AE78" s="20">
        <v>1E-4</v>
      </c>
      <c r="AF78" s="20">
        <v>0.68020000000000003</v>
      </c>
      <c r="AG78" s="19">
        <v>13.68</v>
      </c>
      <c r="AH78" s="19">
        <v>13.78</v>
      </c>
      <c r="AI78" s="19">
        <v>13.72</v>
      </c>
      <c r="AJ78" s="19">
        <v>13.75</v>
      </c>
      <c r="AK78" s="20">
        <v>0.02</v>
      </c>
      <c r="AL78" s="7" t="s">
        <v>1262</v>
      </c>
      <c r="AM78" s="7" t="s">
        <v>1265</v>
      </c>
      <c r="AN78" s="7">
        <v>35705.796875</v>
      </c>
      <c r="AO78" s="7">
        <v>7399.09619140625</v>
      </c>
      <c r="AP78" s="7">
        <v>23773.20703125</v>
      </c>
      <c r="AQ78" s="7">
        <v>40899.3203125</v>
      </c>
      <c r="AR78" s="7">
        <v>12820.8623046875</v>
      </c>
      <c r="AS78" s="7">
        <v>22623.640625</v>
      </c>
      <c r="AT78" s="7">
        <v>8275.3037109375</v>
      </c>
      <c r="AU78" s="7">
        <v>19509.25</v>
      </c>
      <c r="AV78" s="7">
        <v>4753194</v>
      </c>
      <c r="AW78" s="7">
        <v>38960720</v>
      </c>
      <c r="AX78" s="7">
        <v>35890728</v>
      </c>
      <c r="AY78" s="7">
        <v>6406920</v>
      </c>
      <c r="AZ78" s="7">
        <v>35198716</v>
      </c>
      <c r="BA78" s="7">
        <v>44311652</v>
      </c>
      <c r="BB78" s="7">
        <v>6047502.5</v>
      </c>
      <c r="BC78" s="7">
        <v>15947997</v>
      </c>
      <c r="BD78" s="7">
        <v>19803392</v>
      </c>
      <c r="BE78" s="7">
        <v>5758698.5</v>
      </c>
      <c r="BF78" s="7">
        <v>5553479</v>
      </c>
      <c r="BG78" s="7">
        <v>21433422</v>
      </c>
      <c r="BH78" s="7">
        <v>9334466</v>
      </c>
      <c r="BI78" s="7">
        <v>7730848.5</v>
      </c>
      <c r="BJ78" s="7">
        <v>12208313</v>
      </c>
      <c r="BK78" s="7">
        <v>9028087</v>
      </c>
      <c r="BL78" s="7">
        <v>10596548</v>
      </c>
      <c r="BM78" s="7">
        <v>6353583.5</v>
      </c>
      <c r="BN78" s="7">
        <v>5315275</v>
      </c>
      <c r="BO78" s="7">
        <v>21125828</v>
      </c>
      <c r="BP78" s="7">
        <v>7039892.5</v>
      </c>
      <c r="BQ78" s="7">
        <v>5705764.5</v>
      </c>
      <c r="BR78" s="7">
        <v>45277708</v>
      </c>
      <c r="BS78" s="7">
        <v>5635644</v>
      </c>
      <c r="BT78" s="7">
        <v>21790146</v>
      </c>
      <c r="BU78" s="7">
        <v>6070919</v>
      </c>
      <c r="BV78" s="7">
        <v>20970258</v>
      </c>
      <c r="BW78" s="7">
        <v>27004908</v>
      </c>
      <c r="BX78" s="7">
        <v>6354563.5</v>
      </c>
      <c r="BY78" s="7">
        <v>11518071</v>
      </c>
      <c r="BZ78" s="7">
        <v>2967725.5</v>
      </c>
      <c r="CA78" s="7">
        <v>5471535.5</v>
      </c>
      <c r="CB78" s="7">
        <v>2606091.5</v>
      </c>
      <c r="CC78" s="7">
        <v>48187852</v>
      </c>
      <c r="CD78" s="7">
        <v>9364116</v>
      </c>
      <c r="CE78" s="7">
        <v>45957804</v>
      </c>
      <c r="CF78" s="7">
        <v>7371998</v>
      </c>
      <c r="CG78" s="7">
        <v>42281544</v>
      </c>
      <c r="CH78" s="7">
        <v>8261173.5</v>
      </c>
      <c r="CI78" s="7">
        <v>11221802</v>
      </c>
      <c r="CJ78" s="7">
        <v>8733263</v>
      </c>
      <c r="CK78" s="7">
        <v>65475744</v>
      </c>
      <c r="CL78" s="7">
        <v>11705960</v>
      </c>
      <c r="CM78" s="7">
        <v>85595096</v>
      </c>
      <c r="CN78" s="7">
        <v>11088070</v>
      </c>
      <c r="CO78" s="7">
        <v>4134135</v>
      </c>
      <c r="CP78" s="7">
        <v>16977860</v>
      </c>
      <c r="CQ78" s="7">
        <v>18251700</v>
      </c>
      <c r="CR78" s="7">
        <v>3939432.25</v>
      </c>
      <c r="CS78" s="7">
        <v>19220346</v>
      </c>
      <c r="CT78" s="7">
        <v>5372796.5</v>
      </c>
      <c r="CU78" s="7">
        <v>7745853.5</v>
      </c>
      <c r="CV78" s="7">
        <v>38799772</v>
      </c>
      <c r="CW78" s="7">
        <v>46444600</v>
      </c>
      <c r="CX78" s="7">
        <v>29790776</v>
      </c>
      <c r="CY78" s="7">
        <v>6536963</v>
      </c>
      <c r="CZ78" s="7">
        <v>11840662</v>
      </c>
      <c r="DA78" s="7">
        <v>14029525</v>
      </c>
      <c r="DB78" s="7">
        <v>97213568</v>
      </c>
      <c r="DC78" s="7">
        <v>107486296</v>
      </c>
      <c r="DD78" s="7">
        <v>67378096</v>
      </c>
      <c r="DE78" s="7">
        <v>19195068</v>
      </c>
      <c r="DF78" s="7">
        <v>13949866</v>
      </c>
      <c r="DG78" s="7">
        <v>19743482</v>
      </c>
      <c r="DH78" s="7">
        <v>4227818.5</v>
      </c>
    </row>
    <row r="79" spans="1:112" ht="12" customHeight="1" x14ac:dyDescent="0.2">
      <c r="A79" s="7">
        <v>6</v>
      </c>
      <c r="B79" s="7" t="s">
        <v>1266</v>
      </c>
      <c r="C79" s="7" t="s">
        <v>961</v>
      </c>
      <c r="D79" s="7" t="s">
        <v>719</v>
      </c>
      <c r="E79" s="7" t="s">
        <v>439</v>
      </c>
      <c r="F79" s="7" t="s">
        <v>440</v>
      </c>
      <c r="G79" s="7" t="s">
        <v>441</v>
      </c>
      <c r="H79" s="7" t="s">
        <v>379</v>
      </c>
      <c r="I79" s="7">
        <v>164.047344116</v>
      </c>
      <c r="J79" s="7" t="s">
        <v>720</v>
      </c>
      <c r="K79" s="16">
        <v>1</v>
      </c>
      <c r="L79" s="16">
        <v>1</v>
      </c>
      <c r="M79" s="16">
        <f t="shared" si="0"/>
        <v>1</v>
      </c>
      <c r="N79" s="16">
        <f t="shared" si="1"/>
        <v>3</v>
      </c>
      <c r="O79" s="16" t="str">
        <f t="shared" si="2"/>
        <v>Level 1+</v>
      </c>
      <c r="P79" s="16" t="s">
        <v>1150</v>
      </c>
      <c r="Q79" s="16"/>
      <c r="R79" s="16"/>
      <c r="S79" s="16" t="s">
        <v>969</v>
      </c>
      <c r="T79" s="21">
        <v>6441184.5</v>
      </c>
      <c r="U79" s="18" t="s">
        <v>826</v>
      </c>
      <c r="V79" s="18">
        <v>1.502204179</v>
      </c>
      <c r="W79" s="18" t="s">
        <v>864</v>
      </c>
      <c r="X79" s="18">
        <v>1.39</v>
      </c>
      <c r="Y79" s="18">
        <v>2</v>
      </c>
      <c r="Z79" s="18" t="s">
        <v>721</v>
      </c>
      <c r="AA79" s="22">
        <v>0.72499999999999998</v>
      </c>
      <c r="AB79" s="18" t="s">
        <v>382</v>
      </c>
      <c r="AC79" s="18">
        <v>163.04</v>
      </c>
      <c r="AD79" s="18">
        <v>163.03890000000001</v>
      </c>
      <c r="AE79" s="22">
        <v>1.1999999999999999E-3</v>
      </c>
      <c r="AF79" s="22">
        <v>7.1872999999999996</v>
      </c>
      <c r="AG79" s="18">
        <v>1.33</v>
      </c>
      <c r="AH79" s="18">
        <v>1.65</v>
      </c>
      <c r="AI79" s="18">
        <v>1.5</v>
      </c>
      <c r="AJ79" s="18">
        <v>1.49</v>
      </c>
      <c r="AK79" s="22">
        <v>0.02</v>
      </c>
      <c r="AL79" s="7" t="s">
        <v>1266</v>
      </c>
      <c r="AM79" s="7" t="s">
        <v>1267</v>
      </c>
      <c r="AN79" s="7">
        <v>35705.796875</v>
      </c>
      <c r="AO79" s="7">
        <v>7399.09619140625</v>
      </c>
      <c r="AP79" s="7">
        <v>23773.20703125</v>
      </c>
      <c r="AQ79" s="7">
        <v>40899.3203125</v>
      </c>
      <c r="AR79" s="7">
        <v>12820.8623046875</v>
      </c>
      <c r="AS79" s="7">
        <v>22623.640625</v>
      </c>
      <c r="AT79" s="7">
        <v>8275.3037109375</v>
      </c>
      <c r="AU79" s="7">
        <v>19509.25</v>
      </c>
      <c r="AV79" s="7">
        <v>4753194</v>
      </c>
      <c r="AW79" s="7">
        <v>38960720</v>
      </c>
      <c r="AX79" s="7">
        <v>35890728</v>
      </c>
      <c r="AY79" s="7">
        <v>6406920</v>
      </c>
      <c r="AZ79" s="7">
        <v>35198716</v>
      </c>
      <c r="BA79" s="7">
        <v>44311652</v>
      </c>
      <c r="BB79" s="7">
        <v>6047502.5</v>
      </c>
      <c r="BC79" s="7">
        <v>15947997</v>
      </c>
      <c r="BD79" s="7">
        <v>19803392</v>
      </c>
      <c r="BE79" s="7">
        <v>5758698.5</v>
      </c>
      <c r="BF79" s="7">
        <v>5553479</v>
      </c>
      <c r="BG79" s="7">
        <v>21433422</v>
      </c>
      <c r="BH79" s="7">
        <v>9334466</v>
      </c>
      <c r="BI79" s="7">
        <v>7730848.5</v>
      </c>
      <c r="BJ79" s="7">
        <v>12208313</v>
      </c>
      <c r="BK79" s="7">
        <v>9028087</v>
      </c>
      <c r="BL79" s="7">
        <v>10596548</v>
      </c>
      <c r="BM79" s="7">
        <v>6353583.5</v>
      </c>
      <c r="BN79" s="7">
        <v>5315275</v>
      </c>
      <c r="BO79" s="7">
        <v>21125828</v>
      </c>
      <c r="BP79" s="7">
        <v>7039892.5</v>
      </c>
      <c r="BQ79" s="7">
        <v>5705764.5</v>
      </c>
      <c r="BR79" s="7">
        <v>45277708</v>
      </c>
      <c r="BS79" s="7">
        <v>5635644</v>
      </c>
      <c r="BT79" s="7">
        <v>21790146</v>
      </c>
      <c r="BU79" s="7">
        <v>6070919</v>
      </c>
      <c r="BV79" s="7">
        <v>20970258</v>
      </c>
      <c r="BW79" s="7">
        <v>27004908</v>
      </c>
      <c r="BX79" s="7">
        <v>6354563.5</v>
      </c>
      <c r="BY79" s="7">
        <v>11518071</v>
      </c>
      <c r="BZ79" s="7">
        <v>2967725.5</v>
      </c>
      <c r="CA79" s="7">
        <v>5471535.5</v>
      </c>
      <c r="CB79" s="7">
        <v>2606091.5</v>
      </c>
      <c r="CC79" s="7">
        <v>48187852</v>
      </c>
      <c r="CD79" s="7">
        <v>9364116</v>
      </c>
      <c r="CE79" s="7">
        <v>45957804</v>
      </c>
      <c r="CF79" s="7">
        <v>7371998</v>
      </c>
      <c r="CG79" s="7">
        <v>42281544</v>
      </c>
      <c r="CH79" s="7">
        <v>8261173.5</v>
      </c>
      <c r="CI79" s="7">
        <v>11221802</v>
      </c>
      <c r="CJ79" s="7">
        <v>8733263</v>
      </c>
      <c r="CK79" s="7">
        <v>65475744</v>
      </c>
      <c r="CL79" s="7">
        <v>11705960</v>
      </c>
      <c r="CM79" s="7">
        <v>85595096</v>
      </c>
      <c r="CN79" s="7">
        <v>11088070</v>
      </c>
      <c r="CO79" s="7">
        <v>4134135</v>
      </c>
      <c r="CP79" s="7">
        <v>16977860</v>
      </c>
      <c r="CQ79" s="7">
        <v>18251700</v>
      </c>
      <c r="CR79" s="7">
        <v>3939432.25</v>
      </c>
      <c r="CS79" s="7">
        <v>19220346</v>
      </c>
      <c r="CT79" s="7">
        <v>5372796.5</v>
      </c>
      <c r="CU79" s="7">
        <v>7745853.5</v>
      </c>
      <c r="CV79" s="7">
        <v>38799772</v>
      </c>
      <c r="CW79" s="7">
        <v>46444600</v>
      </c>
      <c r="CX79" s="7">
        <v>29790776</v>
      </c>
      <c r="CY79" s="7">
        <v>6536963</v>
      </c>
      <c r="CZ79" s="7">
        <v>11840662</v>
      </c>
      <c r="DA79" s="7">
        <v>14029525</v>
      </c>
      <c r="DB79" s="7">
        <v>97213568</v>
      </c>
      <c r="DC79" s="7">
        <v>107486296</v>
      </c>
      <c r="DD79" s="7">
        <v>67378096</v>
      </c>
      <c r="DE79" s="7">
        <v>19195068</v>
      </c>
      <c r="DF79" s="7">
        <v>13949866</v>
      </c>
      <c r="DG79" s="7">
        <v>19743482</v>
      </c>
      <c r="DH79" s="7">
        <v>4227818.5</v>
      </c>
    </row>
    <row r="80" spans="1:112" ht="12" customHeight="1" x14ac:dyDescent="0.2">
      <c r="A80" s="15">
        <v>15</v>
      </c>
      <c r="B80" s="7" t="s">
        <v>561</v>
      </c>
      <c r="C80" s="7" t="s">
        <v>961</v>
      </c>
      <c r="D80" s="7" t="s">
        <v>561</v>
      </c>
      <c r="E80" s="7"/>
      <c r="F80" s="7"/>
      <c r="G80" s="7" t="s">
        <v>562</v>
      </c>
      <c r="H80" s="7" t="s">
        <v>342</v>
      </c>
      <c r="I80" s="15">
        <v>136.03851074799999</v>
      </c>
      <c r="J80" s="7" t="s">
        <v>563</v>
      </c>
      <c r="K80" s="16">
        <v>1</v>
      </c>
      <c r="L80" s="16">
        <v>1</v>
      </c>
      <c r="M80" s="16">
        <f t="shared" si="0"/>
        <v>1</v>
      </c>
      <c r="N80" s="16">
        <f t="shared" si="1"/>
        <v>3</v>
      </c>
      <c r="O80" s="16" t="str">
        <f t="shared" si="2"/>
        <v>Level 1+</v>
      </c>
      <c r="P80" s="16"/>
      <c r="Q80" s="16"/>
      <c r="R80" s="16"/>
      <c r="S80" s="16" t="s">
        <v>964</v>
      </c>
      <c r="T80" s="17">
        <v>16012549</v>
      </c>
      <c r="U80" s="18" t="s">
        <v>900</v>
      </c>
      <c r="V80" s="19">
        <v>3.0426097639999998</v>
      </c>
      <c r="W80" s="18" t="s">
        <v>900</v>
      </c>
      <c r="X80" s="19">
        <v>3.03</v>
      </c>
      <c r="Y80" s="19">
        <v>5</v>
      </c>
      <c r="Z80" s="18" t="s">
        <v>1268</v>
      </c>
      <c r="AA80" s="20">
        <v>0.79549999999999998</v>
      </c>
      <c r="AB80" s="18" t="s">
        <v>345</v>
      </c>
      <c r="AC80" s="19">
        <v>137.04580000000001</v>
      </c>
      <c r="AD80" s="19">
        <v>137.0454</v>
      </c>
      <c r="AE80" s="20">
        <v>4.0000000000000002E-4</v>
      </c>
      <c r="AF80" s="20">
        <v>2.7311999999999999</v>
      </c>
      <c r="AG80" s="19">
        <v>2.91</v>
      </c>
      <c r="AH80" s="19">
        <v>3.23</v>
      </c>
      <c r="AI80" s="19">
        <v>3.04</v>
      </c>
      <c r="AJ80" s="19">
        <v>3.07</v>
      </c>
      <c r="AK80" s="20">
        <v>0.02</v>
      </c>
      <c r="AL80" s="7" t="s">
        <v>561</v>
      </c>
      <c r="AM80" s="7" t="s">
        <v>1269</v>
      </c>
      <c r="AN80" s="7">
        <v>27997.25</v>
      </c>
      <c r="AO80" s="7">
        <v>4380.876953125</v>
      </c>
      <c r="AP80" s="7">
        <v>14922.265625</v>
      </c>
      <c r="AQ80" s="7">
        <v>28321.474609375</v>
      </c>
      <c r="AR80" s="7">
        <v>5992.35498046875</v>
      </c>
      <c r="AS80" s="7">
        <v>20962.552734375</v>
      </c>
      <c r="AT80" s="7">
        <v>7122.56591796875</v>
      </c>
      <c r="AU80" s="7">
        <v>6394.12890625</v>
      </c>
      <c r="AV80" s="7">
        <v>161175.453125</v>
      </c>
      <c r="AW80" s="7">
        <v>601385.375</v>
      </c>
      <c r="AX80" s="7">
        <v>411005.75</v>
      </c>
      <c r="AY80" s="7">
        <v>260665.46875</v>
      </c>
      <c r="AZ80" s="7">
        <v>437456.84375</v>
      </c>
      <c r="BA80" s="7">
        <v>737520.0625</v>
      </c>
      <c r="BB80" s="7">
        <v>40899.05078125</v>
      </c>
      <c r="BC80" s="7">
        <v>108059.21875</v>
      </c>
      <c r="BD80" s="7">
        <v>64325.70703125</v>
      </c>
      <c r="BE80" s="7">
        <v>40580.984375</v>
      </c>
      <c r="BF80" s="7">
        <v>69255.5390625</v>
      </c>
      <c r="BG80" s="7">
        <v>83609.8046875</v>
      </c>
      <c r="BH80" s="7">
        <v>153707.859375</v>
      </c>
      <c r="BI80" s="7">
        <v>81849.328125</v>
      </c>
      <c r="BJ80" s="7">
        <v>138319.328125</v>
      </c>
      <c r="BK80" s="7">
        <v>181998.09375</v>
      </c>
      <c r="BL80" s="7">
        <v>190004.953125</v>
      </c>
      <c r="BM80" s="7">
        <v>185530.21875</v>
      </c>
      <c r="BN80" s="7">
        <v>141876.71875</v>
      </c>
      <c r="BO80" s="7">
        <v>298955.40625</v>
      </c>
      <c r="BP80" s="7">
        <v>407289.46875</v>
      </c>
      <c r="BQ80" s="7">
        <v>269533.71875</v>
      </c>
      <c r="BR80" s="7">
        <v>163273.234375</v>
      </c>
      <c r="BS80" s="7">
        <v>37758.53515625</v>
      </c>
      <c r="BT80" s="7">
        <v>112161.2109375</v>
      </c>
      <c r="BU80" s="7">
        <v>113438.359375</v>
      </c>
      <c r="BV80" s="7">
        <v>103056.9296875</v>
      </c>
      <c r="BW80" s="7">
        <v>65552.0234375</v>
      </c>
      <c r="BX80" s="7">
        <v>62100.41796875</v>
      </c>
      <c r="BY80" s="7">
        <v>136558.4375</v>
      </c>
      <c r="BZ80" s="7">
        <v>68003.265625</v>
      </c>
      <c r="CA80" s="7">
        <v>72473.3203125</v>
      </c>
      <c r="CB80" s="7">
        <v>54527.2109375</v>
      </c>
      <c r="CC80" s="7">
        <v>732298.125</v>
      </c>
      <c r="CD80" s="7">
        <v>541787.5625</v>
      </c>
      <c r="CE80" s="7">
        <v>1023622.4375</v>
      </c>
      <c r="CF80" s="7">
        <v>510240.875</v>
      </c>
      <c r="CG80" s="7">
        <v>786459.3125</v>
      </c>
      <c r="CH80" s="7">
        <v>571851.5</v>
      </c>
      <c r="CI80" s="7">
        <v>4533285</v>
      </c>
      <c r="CJ80" s="7">
        <v>2774964.5</v>
      </c>
      <c r="CK80" s="7">
        <v>4464958.5</v>
      </c>
      <c r="CL80" s="7">
        <v>2019938.25</v>
      </c>
      <c r="CM80" s="7">
        <v>3945585.75</v>
      </c>
      <c r="CN80" s="7">
        <v>2133064</v>
      </c>
      <c r="CO80" s="7">
        <v>194381.96875</v>
      </c>
      <c r="CP80" s="7">
        <v>254571.9375</v>
      </c>
      <c r="CQ80" s="7">
        <v>279463.03125</v>
      </c>
      <c r="CR80" s="7">
        <v>291923.0625</v>
      </c>
      <c r="CS80" s="7">
        <v>475453.25</v>
      </c>
      <c r="CT80" s="7">
        <v>703660.0625</v>
      </c>
      <c r="CU80" s="7">
        <v>585057.0625</v>
      </c>
      <c r="CV80" s="7">
        <v>1064226</v>
      </c>
      <c r="CW80" s="7">
        <v>1059294.75</v>
      </c>
      <c r="CX80" s="7">
        <v>683298.375</v>
      </c>
      <c r="CY80" s="7">
        <v>526229.5</v>
      </c>
      <c r="CZ80" s="7">
        <v>3412747.75</v>
      </c>
      <c r="DA80" s="7">
        <v>4819771</v>
      </c>
      <c r="DB80" s="7">
        <v>7702966.5</v>
      </c>
      <c r="DC80" s="7">
        <v>6398317.5</v>
      </c>
      <c r="DD80" s="7">
        <v>3573820.25</v>
      </c>
      <c r="DE80" s="7">
        <v>494081.375</v>
      </c>
      <c r="DF80" s="7">
        <v>309738.125</v>
      </c>
      <c r="DG80" s="7">
        <v>229171.203125</v>
      </c>
      <c r="DH80" s="7">
        <v>188284.421875</v>
      </c>
    </row>
    <row r="81" spans="1:112" ht="12" customHeight="1" x14ac:dyDescent="0.2">
      <c r="A81" s="15">
        <v>3</v>
      </c>
      <c r="B81" s="7" t="s">
        <v>1270</v>
      </c>
      <c r="C81" s="7" t="s">
        <v>961</v>
      </c>
      <c r="D81" s="7" t="s">
        <v>1270</v>
      </c>
      <c r="E81" s="7"/>
      <c r="F81" s="7"/>
      <c r="G81" s="7" t="s">
        <v>1271</v>
      </c>
      <c r="H81" s="7" t="s">
        <v>342</v>
      </c>
      <c r="I81" s="15">
        <v>175.063328528</v>
      </c>
      <c r="J81" s="7" t="s">
        <v>1272</v>
      </c>
      <c r="K81" s="16">
        <v>1</v>
      </c>
      <c r="L81" s="16">
        <v>1</v>
      </c>
      <c r="M81" s="16">
        <f t="shared" si="0"/>
        <v>1</v>
      </c>
      <c r="N81" s="16">
        <f t="shared" si="1"/>
        <v>3</v>
      </c>
      <c r="O81" s="16" t="str">
        <f t="shared" si="2"/>
        <v>Level 1+</v>
      </c>
      <c r="P81" s="16"/>
      <c r="Q81" s="16"/>
      <c r="R81" s="16"/>
      <c r="S81" s="16" t="s">
        <v>964</v>
      </c>
      <c r="T81" s="17">
        <v>754146816</v>
      </c>
      <c r="U81" s="18" t="s">
        <v>954</v>
      </c>
      <c r="V81" s="19">
        <v>1.467609261</v>
      </c>
      <c r="W81" s="18" t="s">
        <v>902</v>
      </c>
      <c r="X81" s="19">
        <v>1.44</v>
      </c>
      <c r="Y81" s="19">
        <v>2</v>
      </c>
      <c r="Z81" s="18" t="s">
        <v>1273</v>
      </c>
      <c r="AA81" s="20">
        <v>6.2300000000000001E-2</v>
      </c>
      <c r="AB81" s="18" t="s">
        <v>345</v>
      </c>
      <c r="AC81" s="19">
        <v>176.07060000000001</v>
      </c>
      <c r="AD81" s="19">
        <v>176.0702</v>
      </c>
      <c r="AE81" s="20">
        <v>4.0000000000000002E-4</v>
      </c>
      <c r="AF81" s="20">
        <v>2.2084999999999999</v>
      </c>
      <c r="AG81" s="19">
        <v>1.4</v>
      </c>
      <c r="AH81" s="19">
        <v>1.55</v>
      </c>
      <c r="AI81" s="19">
        <v>1.47</v>
      </c>
      <c r="AJ81" s="19">
        <v>1.46</v>
      </c>
      <c r="AK81" s="20">
        <v>0.01</v>
      </c>
      <c r="AL81" s="7" t="s">
        <v>1270</v>
      </c>
      <c r="AM81" s="7" t="s">
        <v>1274</v>
      </c>
      <c r="AN81" s="7">
        <v>428931.5</v>
      </c>
      <c r="AO81" s="7">
        <v>273057.75</v>
      </c>
      <c r="AP81" s="7">
        <v>458243.9375</v>
      </c>
      <c r="AQ81" s="7">
        <v>475800.15625</v>
      </c>
      <c r="AR81" s="7">
        <v>314007.875</v>
      </c>
      <c r="AS81" s="7">
        <v>195214.3125</v>
      </c>
      <c r="AT81" s="7">
        <v>308449.34375</v>
      </c>
      <c r="AU81" s="7">
        <v>204092.25</v>
      </c>
      <c r="AV81" s="7">
        <v>58960248</v>
      </c>
      <c r="AW81" s="7">
        <v>7844004</v>
      </c>
      <c r="AX81" s="7">
        <v>60954060</v>
      </c>
      <c r="AY81" s="7">
        <v>1182550.375</v>
      </c>
      <c r="AZ81" s="7">
        <v>3235112.5</v>
      </c>
      <c r="BA81" s="7">
        <v>7061644</v>
      </c>
      <c r="BB81" s="7">
        <v>221959392</v>
      </c>
      <c r="BC81" s="7">
        <v>180985616</v>
      </c>
      <c r="BD81" s="7">
        <v>232767408</v>
      </c>
      <c r="BE81" s="7">
        <v>211719840</v>
      </c>
      <c r="BF81" s="7">
        <v>459675360</v>
      </c>
      <c r="BG81" s="7">
        <v>232792096</v>
      </c>
      <c r="BH81" s="7">
        <v>274065888</v>
      </c>
      <c r="BI81" s="7">
        <v>199607680</v>
      </c>
      <c r="BJ81" s="7">
        <v>296692832</v>
      </c>
      <c r="BK81" s="7">
        <v>355094688</v>
      </c>
      <c r="BL81" s="7">
        <v>324330656</v>
      </c>
      <c r="BM81" s="7">
        <v>218877920</v>
      </c>
      <c r="BN81" s="7">
        <v>45335744</v>
      </c>
      <c r="BO81" s="7">
        <v>62543260</v>
      </c>
      <c r="BP81" s="7">
        <v>7310591.5</v>
      </c>
      <c r="BQ81" s="7">
        <v>44281880</v>
      </c>
      <c r="BR81" s="7">
        <v>223781888</v>
      </c>
      <c r="BS81" s="7">
        <v>128209904</v>
      </c>
      <c r="BT81" s="7">
        <v>46387644</v>
      </c>
      <c r="BU81" s="7">
        <v>86902056</v>
      </c>
      <c r="BV81" s="7">
        <v>121542624</v>
      </c>
      <c r="BW81" s="7">
        <v>230928304</v>
      </c>
      <c r="BX81" s="7">
        <v>69109008</v>
      </c>
      <c r="BY81" s="7">
        <v>160105712</v>
      </c>
      <c r="BZ81" s="7">
        <v>191391776</v>
      </c>
      <c r="CA81" s="7">
        <v>110683936</v>
      </c>
      <c r="CB81" s="7">
        <v>220689472</v>
      </c>
      <c r="CC81" s="7">
        <v>222898624</v>
      </c>
      <c r="CD81" s="7">
        <v>100984008</v>
      </c>
      <c r="CE81" s="7">
        <v>131190352</v>
      </c>
      <c r="CF81" s="7">
        <v>14668004</v>
      </c>
      <c r="CG81" s="7">
        <v>16286093</v>
      </c>
      <c r="CH81" s="7">
        <v>230323312</v>
      </c>
      <c r="CI81" s="7">
        <v>873697664</v>
      </c>
      <c r="CJ81" s="7">
        <v>492485440</v>
      </c>
      <c r="CK81" s="7">
        <v>869912000</v>
      </c>
      <c r="CL81" s="7">
        <v>787979968</v>
      </c>
      <c r="CM81" s="7">
        <v>850129664</v>
      </c>
      <c r="CN81" s="7">
        <v>880808960</v>
      </c>
      <c r="CO81" s="7">
        <v>479501568</v>
      </c>
      <c r="CP81" s="7">
        <v>414219200</v>
      </c>
      <c r="CQ81" s="7">
        <v>363144960</v>
      </c>
      <c r="CR81" s="7">
        <v>451090240</v>
      </c>
      <c r="CS81" s="7">
        <v>483616768</v>
      </c>
      <c r="CT81" s="7">
        <v>68840864</v>
      </c>
      <c r="CU81" s="7">
        <v>33237268</v>
      </c>
      <c r="CV81" s="7">
        <v>45731620</v>
      </c>
      <c r="CW81" s="7">
        <v>55679412</v>
      </c>
      <c r="CX81" s="7">
        <v>142850432</v>
      </c>
      <c r="CY81" s="7">
        <v>111020496</v>
      </c>
      <c r="CZ81" s="7">
        <v>267151568</v>
      </c>
      <c r="DA81" s="7">
        <v>314260416</v>
      </c>
      <c r="DB81" s="7">
        <v>236945712</v>
      </c>
      <c r="DC81" s="7">
        <v>580224192</v>
      </c>
      <c r="DD81" s="7">
        <v>204633376</v>
      </c>
      <c r="DE81" s="7">
        <v>193668832</v>
      </c>
      <c r="DF81" s="7">
        <v>128659568</v>
      </c>
      <c r="DG81" s="7">
        <v>257544416</v>
      </c>
      <c r="DH81" s="7">
        <v>199983280</v>
      </c>
    </row>
    <row r="82" spans="1:112" ht="12" customHeight="1" x14ac:dyDescent="0.2">
      <c r="A82" s="7">
        <v>25</v>
      </c>
      <c r="B82" s="7" t="s">
        <v>566</v>
      </c>
      <c r="C82" s="7" t="s">
        <v>961</v>
      </c>
      <c r="D82" s="7" t="s">
        <v>566</v>
      </c>
      <c r="E82" s="7"/>
      <c r="F82" s="7"/>
      <c r="G82" s="7" t="s">
        <v>567</v>
      </c>
      <c r="H82" s="7" t="s">
        <v>379</v>
      </c>
      <c r="I82" s="7">
        <v>268.08076948399997</v>
      </c>
      <c r="J82" s="7" t="s">
        <v>568</v>
      </c>
      <c r="K82" s="16">
        <v>0</v>
      </c>
      <c r="L82" s="16">
        <v>1</v>
      </c>
      <c r="M82" s="16">
        <f t="shared" si="0"/>
        <v>1</v>
      </c>
      <c r="N82" s="16">
        <f t="shared" si="1"/>
        <v>2</v>
      </c>
      <c r="O82" s="16" t="str">
        <f t="shared" si="2"/>
        <v>Level 1</v>
      </c>
      <c r="P82" s="16"/>
      <c r="Q82" s="16"/>
      <c r="R82" s="16"/>
      <c r="S82" s="16" t="s">
        <v>1001</v>
      </c>
      <c r="T82" s="21">
        <v>1541624.625</v>
      </c>
      <c r="U82" s="18" t="s">
        <v>867</v>
      </c>
      <c r="V82" s="18">
        <v>5.3724214999999997</v>
      </c>
      <c r="W82" s="18"/>
      <c r="X82" s="18"/>
      <c r="Y82" s="18"/>
      <c r="Z82" s="18"/>
      <c r="AA82" s="22"/>
      <c r="AB82" s="18" t="s">
        <v>382</v>
      </c>
      <c r="AC82" s="18">
        <v>267.07350000000002</v>
      </c>
      <c r="AD82" s="18">
        <v>267.07299999999998</v>
      </c>
      <c r="AE82" s="22">
        <v>5.0000000000000001E-4</v>
      </c>
      <c r="AF82" s="22">
        <v>1.7000999999999999</v>
      </c>
      <c r="AG82" s="18">
        <v>5.0999999999999996</v>
      </c>
      <c r="AH82" s="18">
        <v>5.41</v>
      </c>
      <c r="AI82" s="18">
        <v>5.37</v>
      </c>
      <c r="AJ82" s="18">
        <v>5.29</v>
      </c>
      <c r="AK82" s="22">
        <v>0.08</v>
      </c>
      <c r="AL82" s="7" t="s">
        <v>566</v>
      </c>
      <c r="AM82" s="7" t="s">
        <v>1275</v>
      </c>
      <c r="AN82" s="7">
        <v>39012.94140625</v>
      </c>
      <c r="AO82" s="7">
        <v>24650.55078125</v>
      </c>
      <c r="AP82" s="7">
        <v>40861.078125</v>
      </c>
      <c r="AQ82" s="7">
        <v>40289.7109375</v>
      </c>
      <c r="AR82" s="7">
        <v>21400.939453125</v>
      </c>
      <c r="AS82" s="7">
        <v>52016.84375</v>
      </c>
      <c r="AT82" s="7">
        <v>22775.2578125</v>
      </c>
      <c r="AU82" s="7">
        <v>44294.2890625</v>
      </c>
      <c r="AV82" s="7">
        <v>584041</v>
      </c>
      <c r="AW82" s="7">
        <v>1058185</v>
      </c>
      <c r="AX82" s="7">
        <v>2332031</v>
      </c>
      <c r="AY82" s="7">
        <v>167679.1875</v>
      </c>
      <c r="AZ82" s="7">
        <v>492297.78125</v>
      </c>
      <c r="BA82" s="7">
        <v>4593824</v>
      </c>
      <c r="BB82" s="7">
        <v>165688.78125</v>
      </c>
      <c r="BC82" s="7">
        <v>352940.90625</v>
      </c>
      <c r="BD82" s="7">
        <v>421948.34375</v>
      </c>
      <c r="BE82" s="7">
        <v>154479.484375</v>
      </c>
      <c r="BF82" s="7">
        <v>263475.03125</v>
      </c>
      <c r="BG82" s="7">
        <v>417537.15625</v>
      </c>
      <c r="BH82" s="7">
        <v>382526.3125</v>
      </c>
      <c r="BI82" s="7">
        <v>199400.640625</v>
      </c>
      <c r="BJ82" s="7">
        <v>428926.65625</v>
      </c>
      <c r="BK82" s="7">
        <v>502237.90625</v>
      </c>
      <c r="BL82" s="7">
        <v>609296.125</v>
      </c>
      <c r="BM82" s="7">
        <v>524581.3125</v>
      </c>
      <c r="BN82" s="7">
        <v>312625.1875</v>
      </c>
      <c r="BO82" s="7">
        <v>978823.4375</v>
      </c>
      <c r="BP82" s="7">
        <v>344983.96875</v>
      </c>
      <c r="BQ82" s="7">
        <v>455703.65625</v>
      </c>
      <c r="BR82" s="7">
        <v>817694.3125</v>
      </c>
      <c r="BS82" s="7">
        <v>109917.6484375</v>
      </c>
      <c r="BT82" s="7">
        <v>235831.40625</v>
      </c>
      <c r="BU82" s="7">
        <v>244504.546875</v>
      </c>
      <c r="BV82" s="7">
        <v>298973.40625</v>
      </c>
      <c r="BW82" s="7">
        <v>397308.375</v>
      </c>
      <c r="BX82" s="7">
        <v>187700.125</v>
      </c>
      <c r="BY82" s="7">
        <v>212577.90625</v>
      </c>
      <c r="BZ82" s="7">
        <v>64383.328125</v>
      </c>
      <c r="CA82" s="7">
        <v>125248.4375</v>
      </c>
      <c r="CB82" s="7">
        <v>101993.21875</v>
      </c>
      <c r="CC82" s="7">
        <v>7965647.5</v>
      </c>
      <c r="CD82" s="7">
        <v>2864670.75</v>
      </c>
      <c r="CE82" s="7">
        <v>7152980.5</v>
      </c>
      <c r="CF82" s="7">
        <v>1130186.75</v>
      </c>
      <c r="CG82" s="7">
        <v>2339842.25</v>
      </c>
      <c r="CH82" s="7">
        <v>4086838.75</v>
      </c>
      <c r="CI82" s="7">
        <v>3782088</v>
      </c>
      <c r="CJ82" s="7">
        <v>3310879.75</v>
      </c>
      <c r="CK82" s="7">
        <v>8166255.5</v>
      </c>
      <c r="CL82" s="7">
        <v>1862928.875</v>
      </c>
      <c r="CM82" s="7">
        <v>7392784</v>
      </c>
      <c r="CN82" s="7">
        <v>3430952</v>
      </c>
      <c r="CO82" s="7">
        <v>946477.8125</v>
      </c>
      <c r="CP82" s="7">
        <v>1607728.375</v>
      </c>
      <c r="CQ82" s="7">
        <v>2064563.25</v>
      </c>
      <c r="CR82" s="7">
        <v>945385.875</v>
      </c>
      <c r="CS82" s="7">
        <v>2618541</v>
      </c>
      <c r="CT82" s="7">
        <v>1332359.875</v>
      </c>
      <c r="CU82" s="7">
        <v>753191.6875</v>
      </c>
      <c r="CV82" s="7">
        <v>2576600.25</v>
      </c>
      <c r="CW82" s="7">
        <v>2067229.5</v>
      </c>
      <c r="CX82" s="7">
        <v>2199804.5</v>
      </c>
      <c r="CY82" s="7">
        <v>1223867</v>
      </c>
      <c r="CZ82" s="7">
        <v>1854551.375</v>
      </c>
      <c r="DA82" s="7">
        <v>4748974</v>
      </c>
      <c r="DB82" s="7">
        <v>4000701.5</v>
      </c>
      <c r="DC82" s="7">
        <v>10098565</v>
      </c>
      <c r="DD82" s="7">
        <v>3615999.25</v>
      </c>
      <c r="DE82" s="7">
        <v>1205045.25</v>
      </c>
      <c r="DF82" s="7">
        <v>1491270.375</v>
      </c>
      <c r="DG82" s="7">
        <v>1700045.375</v>
      </c>
      <c r="DH82" s="7">
        <v>522452.46875</v>
      </c>
    </row>
    <row r="83" spans="1:112" ht="12" customHeight="1" x14ac:dyDescent="0.2">
      <c r="A83" s="7">
        <v>49</v>
      </c>
      <c r="B83" s="7" t="s">
        <v>571</v>
      </c>
      <c r="C83" s="7" t="s">
        <v>961</v>
      </c>
      <c r="D83" s="7" t="s">
        <v>571</v>
      </c>
      <c r="E83" s="7"/>
      <c r="F83" s="7"/>
      <c r="G83" s="7" t="s">
        <v>572</v>
      </c>
      <c r="H83" s="7" t="s">
        <v>379</v>
      </c>
      <c r="I83" s="7">
        <v>131.094628656</v>
      </c>
      <c r="J83" s="7" t="s">
        <v>573</v>
      </c>
      <c r="K83" s="16">
        <v>1</v>
      </c>
      <c r="L83" s="16">
        <v>1</v>
      </c>
      <c r="M83" s="16">
        <f t="shared" si="0"/>
        <v>1</v>
      </c>
      <c r="N83" s="16">
        <f t="shared" si="1"/>
        <v>3</v>
      </c>
      <c r="O83" s="16" t="str">
        <f t="shared" si="2"/>
        <v>Level 1+</v>
      </c>
      <c r="P83" s="16"/>
      <c r="Q83" s="16"/>
      <c r="R83" s="16"/>
      <c r="S83" s="16" t="s">
        <v>964</v>
      </c>
      <c r="T83" s="21">
        <v>119335768</v>
      </c>
      <c r="U83" s="18" t="s">
        <v>879</v>
      </c>
      <c r="V83" s="18">
        <v>9.6003224100000004</v>
      </c>
      <c r="W83" s="18" t="s">
        <v>873</v>
      </c>
      <c r="X83" s="18">
        <v>9.76</v>
      </c>
      <c r="Y83" s="18">
        <v>2</v>
      </c>
      <c r="Z83" s="18" t="s">
        <v>1276</v>
      </c>
      <c r="AA83" s="22">
        <v>0.94620000000000004</v>
      </c>
      <c r="AB83" s="18" t="s">
        <v>382</v>
      </c>
      <c r="AC83" s="18">
        <v>130.0873</v>
      </c>
      <c r="AD83" s="18">
        <v>130.08600000000001</v>
      </c>
      <c r="AE83" s="22">
        <v>1.2999999999999999E-3</v>
      </c>
      <c r="AF83" s="22">
        <v>9.8580000000000005</v>
      </c>
      <c r="AG83" s="18">
        <v>9.58</v>
      </c>
      <c r="AH83" s="18">
        <v>9.94</v>
      </c>
      <c r="AI83" s="18">
        <v>9.6</v>
      </c>
      <c r="AJ83" s="18">
        <v>9.7799999999999994</v>
      </c>
      <c r="AK83" s="22">
        <v>0.18</v>
      </c>
      <c r="AL83" s="7" t="s">
        <v>571</v>
      </c>
      <c r="AM83" s="7" t="s">
        <v>1277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4764.33935546875</v>
      </c>
      <c r="AU83" s="7">
        <v>0</v>
      </c>
      <c r="AV83" s="7">
        <v>13527.5908203125</v>
      </c>
      <c r="AW83" s="7">
        <v>38311.5</v>
      </c>
      <c r="AX83" s="7">
        <v>17826.267578125</v>
      </c>
      <c r="AY83" s="7">
        <v>20505.296875</v>
      </c>
      <c r="AZ83" s="7">
        <v>32249.263671875</v>
      </c>
      <c r="BA83" s="7">
        <v>37936.17578125</v>
      </c>
      <c r="BB83" s="7">
        <v>35893.6640625</v>
      </c>
      <c r="BC83" s="7">
        <v>56863.69921875</v>
      </c>
      <c r="BD83" s="7">
        <v>60241.92578125</v>
      </c>
      <c r="BE83" s="7">
        <v>67264.2734375</v>
      </c>
      <c r="BF83" s="7">
        <v>57124.93359375</v>
      </c>
      <c r="BG83" s="7">
        <v>107334.4296875</v>
      </c>
      <c r="BH83" s="7">
        <v>130972.3203125</v>
      </c>
      <c r="BI83" s="7">
        <v>128316.6328125</v>
      </c>
      <c r="BJ83" s="7">
        <v>136739.59375</v>
      </c>
      <c r="BK83" s="7">
        <v>235586.234375</v>
      </c>
      <c r="BL83" s="7">
        <v>191286.6875</v>
      </c>
      <c r="BM83" s="7">
        <v>19250.38671875</v>
      </c>
      <c r="BN83" s="7">
        <v>15602.8193359375</v>
      </c>
      <c r="BO83" s="7">
        <v>22884.076171875</v>
      </c>
      <c r="BP83" s="7">
        <v>17804.32421875</v>
      </c>
      <c r="BQ83" s="7">
        <v>12784.861328125</v>
      </c>
      <c r="BR83" s="7">
        <v>136606.640625</v>
      </c>
      <c r="BS83" s="7">
        <v>47831.12890625</v>
      </c>
      <c r="BT83" s="7">
        <v>109789.90625</v>
      </c>
      <c r="BU83" s="7">
        <v>20137.06640625</v>
      </c>
      <c r="BV83" s="7">
        <v>127435.421875</v>
      </c>
      <c r="BW83" s="7">
        <v>82135.6484375</v>
      </c>
      <c r="BX83" s="7">
        <v>46210.8046875</v>
      </c>
      <c r="BY83" s="7">
        <v>120233.8984375</v>
      </c>
      <c r="BZ83" s="7">
        <v>111614.359375</v>
      </c>
      <c r="CA83" s="7">
        <v>64864.72265625</v>
      </c>
      <c r="CB83" s="7">
        <v>58271.984375</v>
      </c>
      <c r="CC83" s="7">
        <v>102423.7109375</v>
      </c>
      <c r="CD83" s="7">
        <v>36926.91015625</v>
      </c>
      <c r="CE83" s="7">
        <v>128916.671875</v>
      </c>
      <c r="CF83" s="7">
        <v>44115.4609375</v>
      </c>
      <c r="CG83" s="7">
        <v>114830.1640625</v>
      </c>
      <c r="CH83" s="7">
        <v>29617.21875</v>
      </c>
      <c r="CI83" s="7">
        <v>265722.0625</v>
      </c>
      <c r="CJ83" s="7">
        <v>79999.3359375</v>
      </c>
      <c r="CK83" s="7">
        <v>1667341</v>
      </c>
      <c r="CL83" s="7">
        <v>124668.84375</v>
      </c>
      <c r="CM83" s="7">
        <v>1187291.875</v>
      </c>
      <c r="CN83" s="7">
        <v>88953.5859375</v>
      </c>
      <c r="CO83" s="7">
        <v>45454.8125</v>
      </c>
      <c r="CP83" s="7">
        <v>245088.15625</v>
      </c>
      <c r="CQ83" s="7">
        <v>330024.09375</v>
      </c>
      <c r="CR83" s="7">
        <v>68002.578125</v>
      </c>
      <c r="CS83" s="7">
        <v>319941.71875</v>
      </c>
      <c r="CT83" s="7">
        <v>59225.3984375</v>
      </c>
      <c r="CU83" s="7">
        <v>40074.1484375</v>
      </c>
      <c r="CV83" s="7">
        <v>134729.421875</v>
      </c>
      <c r="CW83" s="7">
        <v>146624.640625</v>
      </c>
      <c r="CX83" s="7">
        <v>131215.828125</v>
      </c>
      <c r="CY83" s="7">
        <v>56231.171875</v>
      </c>
      <c r="CZ83" s="7">
        <v>208247.15625</v>
      </c>
      <c r="DA83" s="7">
        <v>231213</v>
      </c>
      <c r="DB83" s="7">
        <v>1313665.625</v>
      </c>
      <c r="DC83" s="7">
        <v>2341160.5</v>
      </c>
      <c r="DD83" s="7">
        <v>535206.625</v>
      </c>
      <c r="DE83" s="7">
        <v>298246.28125</v>
      </c>
      <c r="DF83" s="7">
        <v>355740.40625</v>
      </c>
      <c r="DG83" s="7">
        <v>127644.78125</v>
      </c>
      <c r="DH83" s="7">
        <v>53576.87109375</v>
      </c>
    </row>
    <row r="84" spans="1:112" ht="12" customHeight="1" x14ac:dyDescent="0.2">
      <c r="A84" s="15">
        <v>66</v>
      </c>
      <c r="B84" s="7" t="s">
        <v>1278</v>
      </c>
      <c r="C84" s="7" t="s">
        <v>961</v>
      </c>
      <c r="D84" s="7" t="s">
        <v>485</v>
      </c>
      <c r="E84" s="7"/>
      <c r="F84" s="7"/>
      <c r="G84" s="7" t="s">
        <v>415</v>
      </c>
      <c r="H84" s="7" t="s">
        <v>342</v>
      </c>
      <c r="I84" s="15">
        <v>146.11755517200001</v>
      </c>
      <c r="J84" s="7" t="s">
        <v>486</v>
      </c>
      <c r="K84" s="16">
        <v>1</v>
      </c>
      <c r="L84" s="16">
        <v>1</v>
      </c>
      <c r="M84" s="16">
        <f t="shared" si="0"/>
        <v>0.5</v>
      </c>
      <c r="N84" s="16">
        <f t="shared" si="1"/>
        <v>2.5</v>
      </c>
      <c r="O84" s="16" t="str">
        <f t="shared" si="2"/>
        <v>Level 1+</v>
      </c>
      <c r="P84" s="16"/>
      <c r="Q84" s="16"/>
      <c r="R84" s="16" t="s">
        <v>1279</v>
      </c>
      <c r="S84" s="16" t="s">
        <v>964</v>
      </c>
      <c r="T84" s="17">
        <v>73262416</v>
      </c>
      <c r="U84" s="18" t="s">
        <v>896</v>
      </c>
      <c r="V84" s="19">
        <v>13.29841322</v>
      </c>
      <c r="W84" s="18" t="s">
        <v>900</v>
      </c>
      <c r="X84" s="19">
        <v>13.87</v>
      </c>
      <c r="Y84" s="19">
        <v>3</v>
      </c>
      <c r="Z84" s="18" t="s">
        <v>487</v>
      </c>
      <c r="AA84" s="20">
        <v>0.95189999999999997</v>
      </c>
      <c r="AB84" s="18" t="s">
        <v>419</v>
      </c>
      <c r="AC84" s="19">
        <v>146.11760000000001</v>
      </c>
      <c r="AD84" s="19">
        <v>146.1173</v>
      </c>
      <c r="AE84" s="20">
        <v>2.0000000000000001E-4</v>
      </c>
      <c r="AF84" s="20">
        <v>1.6946000000000001</v>
      </c>
      <c r="AG84" s="19">
        <v>13.69</v>
      </c>
      <c r="AH84" s="19">
        <v>13.96</v>
      </c>
      <c r="AI84" s="19">
        <v>13.3</v>
      </c>
      <c r="AJ84" s="19">
        <v>13.81</v>
      </c>
      <c r="AK84" s="20">
        <v>0.51</v>
      </c>
      <c r="AL84" s="7" t="s">
        <v>1278</v>
      </c>
      <c r="AM84" s="7" t="s">
        <v>1280</v>
      </c>
      <c r="AN84" s="7">
        <v>64543.9375</v>
      </c>
      <c r="AO84" s="7">
        <v>103728.859375</v>
      </c>
      <c r="AP84" s="7">
        <v>41240.60546875</v>
      </c>
      <c r="AQ84" s="7">
        <v>73857.640625</v>
      </c>
      <c r="AR84" s="7">
        <v>106890.9921875</v>
      </c>
      <c r="AS84" s="7">
        <v>78686.6015625</v>
      </c>
      <c r="AT84" s="7">
        <v>90397.8984375</v>
      </c>
      <c r="AU84" s="7">
        <v>44535.4296875</v>
      </c>
      <c r="AV84" s="7">
        <v>251363.1875</v>
      </c>
      <c r="AW84" s="7">
        <v>795837.5625</v>
      </c>
      <c r="AX84" s="7">
        <v>539034</v>
      </c>
      <c r="AY84" s="7">
        <v>579427.75</v>
      </c>
      <c r="AZ84" s="7">
        <v>211649.4375</v>
      </c>
      <c r="BA84" s="7">
        <v>1829271.5</v>
      </c>
      <c r="BB84" s="7">
        <v>157051.5</v>
      </c>
      <c r="BC84" s="7">
        <v>178162.1875</v>
      </c>
      <c r="BD84" s="7">
        <v>160696.65625</v>
      </c>
      <c r="BE84" s="7">
        <v>157076.078125</v>
      </c>
      <c r="BF84" s="7">
        <v>114897.65625</v>
      </c>
      <c r="BG84" s="7">
        <v>228982.015625</v>
      </c>
      <c r="BH84" s="7">
        <v>90439.53125</v>
      </c>
      <c r="BI84" s="7">
        <v>96932.734375</v>
      </c>
      <c r="BJ84" s="7">
        <v>292854.1875</v>
      </c>
      <c r="BK84" s="7">
        <v>163891.046875</v>
      </c>
      <c r="BL84" s="7">
        <v>105589.921875</v>
      </c>
      <c r="BM84" s="7">
        <v>164375.359375</v>
      </c>
      <c r="BN84" s="7">
        <v>184475.640625</v>
      </c>
      <c r="BO84" s="7">
        <v>237004.09375</v>
      </c>
      <c r="BP84" s="7">
        <v>324351.84375</v>
      </c>
      <c r="BQ84" s="7">
        <v>250269.96875</v>
      </c>
      <c r="BR84" s="7">
        <v>263956.125</v>
      </c>
      <c r="BS84" s="7">
        <v>169358.40625</v>
      </c>
      <c r="BT84" s="7">
        <v>283230.875</v>
      </c>
      <c r="BU84" s="7">
        <v>176805.140625</v>
      </c>
      <c r="BV84" s="7">
        <v>158706.90625</v>
      </c>
      <c r="BW84" s="7">
        <v>90114.9296875</v>
      </c>
      <c r="BX84" s="7">
        <v>232547.46875</v>
      </c>
      <c r="BY84" s="7">
        <v>155617.734375</v>
      </c>
      <c r="BZ84" s="7">
        <v>160052.25</v>
      </c>
      <c r="CA84" s="7">
        <v>80558.90625</v>
      </c>
      <c r="CB84" s="7">
        <v>110256.1015625</v>
      </c>
      <c r="CC84" s="7">
        <v>107800.3828125</v>
      </c>
      <c r="CD84" s="7">
        <v>490766.75</v>
      </c>
      <c r="CE84" s="7">
        <v>992331.875</v>
      </c>
      <c r="CF84" s="7">
        <v>109506.1328125</v>
      </c>
      <c r="CG84" s="7">
        <v>226209.234375</v>
      </c>
      <c r="CH84" s="7">
        <v>221761.484375</v>
      </c>
      <c r="CI84" s="7">
        <v>7427291.5</v>
      </c>
      <c r="CJ84" s="7">
        <v>29840064</v>
      </c>
      <c r="CK84" s="7">
        <v>16413311</v>
      </c>
      <c r="CL84" s="7">
        <v>9526010</v>
      </c>
      <c r="CM84" s="7">
        <v>13251197</v>
      </c>
      <c r="CN84" s="7">
        <v>10681083</v>
      </c>
      <c r="CO84" s="7">
        <v>430057.90625</v>
      </c>
      <c r="CP84" s="7">
        <v>378675.75</v>
      </c>
      <c r="CQ84" s="7">
        <v>214313.3125</v>
      </c>
      <c r="CR84" s="7">
        <v>535499.625</v>
      </c>
      <c r="CS84" s="7">
        <v>179081.953125</v>
      </c>
      <c r="CT84" s="7">
        <v>493100.875</v>
      </c>
      <c r="CU84" s="7">
        <v>190380.3125</v>
      </c>
      <c r="CV84" s="7">
        <v>193039.71875</v>
      </c>
      <c r="CW84" s="7">
        <v>166709.125</v>
      </c>
      <c r="CX84" s="7">
        <v>338095.15625</v>
      </c>
      <c r="CY84" s="7">
        <v>267584.5625</v>
      </c>
      <c r="CZ84" s="7">
        <v>7933300</v>
      </c>
      <c r="DA84" s="7">
        <v>11597999</v>
      </c>
      <c r="DB84" s="7">
        <v>21128492</v>
      </c>
      <c r="DC84" s="7">
        <v>19614338</v>
      </c>
      <c r="DD84" s="7">
        <v>6174053</v>
      </c>
      <c r="DE84" s="7">
        <v>425601.8125</v>
      </c>
      <c r="DF84" s="7">
        <v>1330872.75</v>
      </c>
      <c r="DG84" s="7">
        <v>293965.21875</v>
      </c>
      <c r="DH84" s="7">
        <v>266862.40625</v>
      </c>
    </row>
    <row r="85" spans="1:112" ht="12" customHeight="1" x14ac:dyDescent="0.2">
      <c r="A85" s="15">
        <v>48</v>
      </c>
      <c r="B85" s="7" t="s">
        <v>1281</v>
      </c>
      <c r="C85" s="7" t="s">
        <v>961</v>
      </c>
      <c r="D85" s="7" t="s">
        <v>1281</v>
      </c>
      <c r="E85" s="7"/>
      <c r="F85" s="7"/>
      <c r="G85" s="7" t="s">
        <v>1282</v>
      </c>
      <c r="H85" s="7" t="s">
        <v>342</v>
      </c>
      <c r="I85" s="15">
        <v>208.084792244</v>
      </c>
      <c r="J85" s="7" t="s">
        <v>1283</v>
      </c>
      <c r="K85" s="16">
        <v>0</v>
      </c>
      <c r="L85" s="16">
        <v>1</v>
      </c>
      <c r="M85" s="16">
        <f t="shared" si="0"/>
        <v>1</v>
      </c>
      <c r="N85" s="16">
        <f t="shared" si="1"/>
        <v>2</v>
      </c>
      <c r="O85" s="16" t="str">
        <f t="shared" si="2"/>
        <v>Level 1</v>
      </c>
      <c r="P85" s="16"/>
      <c r="Q85" s="16"/>
      <c r="R85" s="16"/>
      <c r="S85" s="16" t="s">
        <v>1001</v>
      </c>
      <c r="T85" s="17">
        <v>901210.1875</v>
      </c>
      <c r="U85" s="18" t="s">
        <v>957</v>
      </c>
      <c r="V85" s="19">
        <v>9.3411222009999992</v>
      </c>
      <c r="W85" s="18"/>
      <c r="X85" s="18"/>
      <c r="Y85" s="18"/>
      <c r="Z85" s="18"/>
      <c r="AA85" s="22"/>
      <c r="AB85" s="18" t="s">
        <v>345</v>
      </c>
      <c r="AC85" s="19">
        <v>209.09209999999999</v>
      </c>
      <c r="AD85" s="19">
        <v>209.09180000000001</v>
      </c>
      <c r="AE85" s="20">
        <v>2.9999999999999997E-4</v>
      </c>
      <c r="AF85" s="20">
        <v>1.4481999999999999</v>
      </c>
      <c r="AG85" s="19">
        <v>9.35</v>
      </c>
      <c r="AH85" s="19">
        <v>9.6</v>
      </c>
      <c r="AI85" s="19">
        <v>9.34</v>
      </c>
      <c r="AJ85" s="19">
        <v>9.49</v>
      </c>
      <c r="AK85" s="20">
        <v>0.14000000000000001</v>
      </c>
      <c r="AL85" s="7" t="s">
        <v>1281</v>
      </c>
      <c r="AM85" s="7" t="s">
        <v>1284</v>
      </c>
      <c r="AN85" s="7">
        <v>36873.03515625</v>
      </c>
      <c r="AO85" s="7">
        <v>29034.314453125</v>
      </c>
      <c r="AP85" s="7">
        <v>41002.671875</v>
      </c>
      <c r="AQ85" s="7">
        <v>29720.388671875</v>
      </c>
      <c r="AR85" s="7">
        <v>20179.2265625</v>
      </c>
      <c r="AS85" s="7">
        <v>15585.5166015625</v>
      </c>
      <c r="AT85" s="7">
        <v>35420.5625</v>
      </c>
      <c r="AU85" s="7">
        <v>20359.90625</v>
      </c>
      <c r="AV85" s="7">
        <v>435165.375</v>
      </c>
      <c r="AW85" s="7">
        <v>522272.6875</v>
      </c>
      <c r="AX85" s="7">
        <v>388697.46875</v>
      </c>
      <c r="AY85" s="7">
        <v>279385.375</v>
      </c>
      <c r="AZ85" s="7">
        <v>385593.125</v>
      </c>
      <c r="BA85" s="7">
        <v>525326.5625</v>
      </c>
      <c r="BB85" s="7">
        <v>333058.03125</v>
      </c>
      <c r="BC85" s="7">
        <v>346662.15625</v>
      </c>
      <c r="BD85" s="7">
        <v>280082.46875</v>
      </c>
      <c r="BE85" s="7">
        <v>289815.28125</v>
      </c>
      <c r="BF85" s="7">
        <v>613893</v>
      </c>
      <c r="BG85" s="7">
        <v>321362.15625</v>
      </c>
      <c r="BH85" s="7">
        <v>543969.8125</v>
      </c>
      <c r="BI85" s="7">
        <v>490487.0625</v>
      </c>
      <c r="BJ85" s="7">
        <v>534937.125</v>
      </c>
      <c r="BK85" s="7">
        <v>699798.125</v>
      </c>
      <c r="BL85" s="7">
        <v>585916.8125</v>
      </c>
      <c r="BM85" s="7">
        <v>549185.5625</v>
      </c>
      <c r="BN85" s="7">
        <v>410884.09375</v>
      </c>
      <c r="BO85" s="7">
        <v>532954.375</v>
      </c>
      <c r="BP85" s="7">
        <v>433417.65625</v>
      </c>
      <c r="BQ85" s="7">
        <v>493232.8125</v>
      </c>
      <c r="BR85" s="7">
        <v>508519.625</v>
      </c>
      <c r="BS85" s="7">
        <v>219238.875</v>
      </c>
      <c r="BT85" s="7">
        <v>208574.734375</v>
      </c>
      <c r="BU85" s="7">
        <v>332190.96875</v>
      </c>
      <c r="BV85" s="7">
        <v>294556.875</v>
      </c>
      <c r="BW85" s="7">
        <v>313983.4375</v>
      </c>
      <c r="BX85" s="7">
        <v>206369.78125</v>
      </c>
      <c r="BY85" s="7">
        <v>461362.96875</v>
      </c>
      <c r="BZ85" s="7">
        <v>366566.9375</v>
      </c>
      <c r="CA85" s="7">
        <v>294499.09375</v>
      </c>
      <c r="CB85" s="7">
        <v>419968.34375</v>
      </c>
      <c r="CC85" s="7">
        <v>6813383.5</v>
      </c>
      <c r="CD85" s="7">
        <v>3611191.25</v>
      </c>
      <c r="CE85" s="7">
        <v>9539503</v>
      </c>
      <c r="CF85" s="7">
        <v>2172430.5</v>
      </c>
      <c r="CG85" s="7">
        <v>3865331.75</v>
      </c>
      <c r="CH85" s="7">
        <v>3688017.25</v>
      </c>
      <c r="CI85" s="7">
        <v>519719.5</v>
      </c>
      <c r="CJ85" s="7">
        <v>310130.15625</v>
      </c>
      <c r="CK85" s="7">
        <v>784361.4375</v>
      </c>
      <c r="CL85" s="7">
        <v>416922.25</v>
      </c>
      <c r="CM85" s="7">
        <v>1111104.375</v>
      </c>
      <c r="CN85" s="7">
        <v>512961.8125</v>
      </c>
      <c r="CO85" s="7">
        <v>927507.8125</v>
      </c>
      <c r="CP85" s="7">
        <v>923117.4375</v>
      </c>
      <c r="CQ85" s="7">
        <v>1917493.625</v>
      </c>
      <c r="CR85" s="7">
        <v>1175415.125</v>
      </c>
      <c r="CS85" s="7">
        <v>2132584.5</v>
      </c>
      <c r="CT85" s="7">
        <v>1764132.75</v>
      </c>
      <c r="CU85" s="7">
        <v>1904270.875</v>
      </c>
      <c r="CV85" s="7">
        <v>2125838</v>
      </c>
      <c r="CW85" s="7">
        <v>1318836.125</v>
      </c>
      <c r="CX85" s="7">
        <v>2679107</v>
      </c>
      <c r="CY85" s="7">
        <v>1414442.5</v>
      </c>
      <c r="CZ85" s="7">
        <v>167239.28125</v>
      </c>
      <c r="DA85" s="7">
        <v>210627.03125</v>
      </c>
      <c r="DB85" s="7">
        <v>274819.625</v>
      </c>
      <c r="DC85" s="7">
        <v>721684.9375</v>
      </c>
      <c r="DD85" s="7">
        <v>220412.078125</v>
      </c>
      <c r="DE85" s="7">
        <v>693841.1875</v>
      </c>
      <c r="DF85" s="7">
        <v>725214.9375</v>
      </c>
      <c r="DG85" s="7">
        <v>712342.5625</v>
      </c>
      <c r="DH85" s="7">
        <v>703765.0625</v>
      </c>
    </row>
    <row r="86" spans="1:112" ht="12" customHeight="1" x14ac:dyDescent="0.2">
      <c r="A86" s="7">
        <v>47</v>
      </c>
      <c r="B86" s="7" t="s">
        <v>1285</v>
      </c>
      <c r="C86" s="7" t="s">
        <v>961</v>
      </c>
      <c r="D86" s="7" t="s">
        <v>577</v>
      </c>
      <c r="E86" s="7" t="s">
        <v>710</v>
      </c>
      <c r="F86" s="7" t="s">
        <v>711</v>
      </c>
      <c r="G86" s="7" t="s">
        <v>572</v>
      </c>
      <c r="H86" s="7" t="s">
        <v>379</v>
      </c>
      <c r="I86" s="7">
        <v>131.094628656</v>
      </c>
      <c r="J86" s="7" t="s">
        <v>578</v>
      </c>
      <c r="K86" s="16">
        <v>1</v>
      </c>
      <c r="L86" s="16">
        <v>1</v>
      </c>
      <c r="M86" s="16">
        <f t="shared" si="0"/>
        <v>1</v>
      </c>
      <c r="N86" s="16">
        <f t="shared" si="1"/>
        <v>3</v>
      </c>
      <c r="O86" s="16" t="str">
        <f t="shared" si="2"/>
        <v>Level 1+</v>
      </c>
      <c r="P86" s="16" t="s">
        <v>1286</v>
      </c>
      <c r="Q86" s="16"/>
      <c r="R86" s="16"/>
      <c r="S86" s="16" t="s">
        <v>964</v>
      </c>
      <c r="T86" s="21">
        <v>146314912</v>
      </c>
      <c r="U86" s="18" t="s">
        <v>879</v>
      </c>
      <c r="V86" s="18">
        <v>9.2184522470000001</v>
      </c>
      <c r="W86" s="18" t="s">
        <v>833</v>
      </c>
      <c r="X86" s="18">
        <v>9.3000000000000007</v>
      </c>
      <c r="Y86" s="18">
        <v>2</v>
      </c>
      <c r="Z86" s="18" t="s">
        <v>1287</v>
      </c>
      <c r="AA86" s="22">
        <v>0.79390000000000005</v>
      </c>
      <c r="AB86" s="18" t="s">
        <v>382</v>
      </c>
      <c r="AC86" s="18">
        <v>130.0873</v>
      </c>
      <c r="AD86" s="18">
        <v>130.08600000000001</v>
      </c>
      <c r="AE86" s="22">
        <v>1.2999999999999999E-3</v>
      </c>
      <c r="AF86" s="22">
        <v>9.8795000000000002</v>
      </c>
      <c r="AG86" s="18">
        <v>9.15</v>
      </c>
      <c r="AH86" s="18">
        <v>9.5299999999999994</v>
      </c>
      <c r="AI86" s="18">
        <v>9.2200000000000006</v>
      </c>
      <c r="AJ86" s="18">
        <v>9.36</v>
      </c>
      <c r="AK86" s="22">
        <v>0.14000000000000001</v>
      </c>
      <c r="AL86" s="7" t="s">
        <v>1285</v>
      </c>
      <c r="AM86" s="7" t="s">
        <v>1288</v>
      </c>
      <c r="AN86" s="7">
        <v>36873.03515625</v>
      </c>
      <c r="AO86" s="7">
        <v>29034.314453125</v>
      </c>
      <c r="AP86" s="7">
        <v>41002.671875</v>
      </c>
      <c r="AQ86" s="7">
        <v>29720.388671875</v>
      </c>
      <c r="AR86" s="7">
        <v>20179.2265625</v>
      </c>
      <c r="AS86" s="7">
        <v>15585.5166015625</v>
      </c>
      <c r="AT86" s="7">
        <v>35420.5625</v>
      </c>
      <c r="AU86" s="7">
        <v>20359.90625</v>
      </c>
      <c r="AV86" s="7">
        <v>435165.375</v>
      </c>
      <c r="AW86" s="7">
        <v>522272.6875</v>
      </c>
      <c r="AX86" s="7">
        <v>388697.46875</v>
      </c>
      <c r="AY86" s="7">
        <v>279385.375</v>
      </c>
      <c r="AZ86" s="7">
        <v>385593.125</v>
      </c>
      <c r="BA86" s="7">
        <v>525326.5625</v>
      </c>
      <c r="BB86" s="7">
        <v>333058.03125</v>
      </c>
      <c r="BC86" s="7">
        <v>346662.15625</v>
      </c>
      <c r="BD86" s="7">
        <v>280082.46875</v>
      </c>
      <c r="BE86" s="7">
        <v>289815.28125</v>
      </c>
      <c r="BF86" s="7">
        <v>613893</v>
      </c>
      <c r="BG86" s="7">
        <v>321362.15625</v>
      </c>
      <c r="BH86" s="7">
        <v>543969.8125</v>
      </c>
      <c r="BI86" s="7">
        <v>490487.0625</v>
      </c>
      <c r="BJ86" s="7">
        <v>534937.125</v>
      </c>
      <c r="BK86" s="7">
        <v>699798.125</v>
      </c>
      <c r="BL86" s="7">
        <v>585916.8125</v>
      </c>
      <c r="BM86" s="7">
        <v>549185.5625</v>
      </c>
      <c r="BN86" s="7">
        <v>410884.09375</v>
      </c>
      <c r="BO86" s="7">
        <v>532954.375</v>
      </c>
      <c r="BP86" s="7">
        <v>433417.65625</v>
      </c>
      <c r="BQ86" s="7">
        <v>493232.8125</v>
      </c>
      <c r="BR86" s="7">
        <v>508519.625</v>
      </c>
      <c r="BS86" s="7">
        <v>219238.875</v>
      </c>
      <c r="BT86" s="7">
        <v>208574.734375</v>
      </c>
      <c r="BU86" s="7">
        <v>332190.96875</v>
      </c>
      <c r="BV86" s="7">
        <v>294556.875</v>
      </c>
      <c r="BW86" s="7">
        <v>313983.4375</v>
      </c>
      <c r="BX86" s="7">
        <v>206369.78125</v>
      </c>
      <c r="BY86" s="7">
        <v>461362.96875</v>
      </c>
      <c r="BZ86" s="7">
        <v>366566.9375</v>
      </c>
      <c r="CA86" s="7">
        <v>294499.09375</v>
      </c>
      <c r="CB86" s="7">
        <v>419968.34375</v>
      </c>
      <c r="CC86" s="7">
        <v>6813383.5</v>
      </c>
      <c r="CD86" s="7">
        <v>3611191.25</v>
      </c>
      <c r="CE86" s="7">
        <v>9539503</v>
      </c>
      <c r="CF86" s="7">
        <v>2172430.5</v>
      </c>
      <c r="CG86" s="7">
        <v>3865331.75</v>
      </c>
      <c r="CH86" s="7">
        <v>3688017.25</v>
      </c>
      <c r="CI86" s="7">
        <v>519719.5</v>
      </c>
      <c r="CJ86" s="7">
        <v>310130.15625</v>
      </c>
      <c r="CK86" s="7">
        <v>784361.4375</v>
      </c>
      <c r="CL86" s="7">
        <v>416922.25</v>
      </c>
      <c r="CM86" s="7">
        <v>1111104.375</v>
      </c>
      <c r="CN86" s="7">
        <v>512961.8125</v>
      </c>
      <c r="CO86" s="7">
        <v>927507.8125</v>
      </c>
      <c r="CP86" s="7">
        <v>923117.4375</v>
      </c>
      <c r="CQ86" s="7">
        <v>1917493.625</v>
      </c>
      <c r="CR86" s="7">
        <v>1175415.125</v>
      </c>
      <c r="CS86" s="7">
        <v>2132584.5</v>
      </c>
      <c r="CT86" s="7">
        <v>1764132.75</v>
      </c>
      <c r="CU86" s="7">
        <v>1904270.875</v>
      </c>
      <c r="CV86" s="7">
        <v>2125838</v>
      </c>
      <c r="CW86" s="7">
        <v>1318836.125</v>
      </c>
      <c r="CX86" s="7">
        <v>2679107</v>
      </c>
      <c r="CY86" s="7">
        <v>1414442.5</v>
      </c>
      <c r="CZ86" s="7">
        <v>167239.28125</v>
      </c>
      <c r="DA86" s="7">
        <v>210627.03125</v>
      </c>
      <c r="DB86" s="7">
        <v>274819.625</v>
      </c>
      <c r="DC86" s="7">
        <v>721684.9375</v>
      </c>
      <c r="DD86" s="7">
        <v>220412.078125</v>
      </c>
      <c r="DE86" s="7">
        <v>693841.1875</v>
      </c>
      <c r="DF86" s="7">
        <v>725214.9375</v>
      </c>
      <c r="DG86" s="7">
        <v>712342.5625</v>
      </c>
      <c r="DH86" s="7">
        <v>703765.0625</v>
      </c>
    </row>
    <row r="87" spans="1:112" ht="12" customHeight="1" x14ac:dyDescent="0.2">
      <c r="A87" s="7">
        <v>0</v>
      </c>
      <c r="B87" s="7" t="s">
        <v>1289</v>
      </c>
      <c r="C87" s="7" t="s">
        <v>961</v>
      </c>
      <c r="D87" s="7" t="s">
        <v>1289</v>
      </c>
      <c r="E87" s="7"/>
      <c r="F87" s="7"/>
      <c r="G87" s="7" t="s">
        <v>1290</v>
      </c>
      <c r="H87" s="7" t="s">
        <v>379</v>
      </c>
      <c r="I87" s="7">
        <v>242.08037555999999</v>
      </c>
      <c r="J87" s="7" t="s">
        <v>1291</v>
      </c>
      <c r="K87" s="16">
        <v>0</v>
      </c>
      <c r="L87" s="16">
        <v>1</v>
      </c>
      <c r="M87" s="16">
        <f t="shared" si="0"/>
        <v>1</v>
      </c>
      <c r="N87" s="16">
        <f t="shared" si="1"/>
        <v>2</v>
      </c>
      <c r="O87" s="16" t="str">
        <f t="shared" si="2"/>
        <v>Level 1</v>
      </c>
      <c r="P87" s="16"/>
      <c r="Q87" s="16"/>
      <c r="R87" s="16"/>
      <c r="S87" s="16" t="s">
        <v>1001</v>
      </c>
      <c r="T87" s="21">
        <v>1862241.125</v>
      </c>
      <c r="U87" s="18" t="s">
        <v>826</v>
      </c>
      <c r="V87" s="18">
        <v>1.1610338579999999</v>
      </c>
      <c r="W87" s="18"/>
      <c r="X87" s="18"/>
      <c r="Y87" s="18"/>
      <c r="Z87" s="18"/>
      <c r="AA87" s="22"/>
      <c r="AB87" s="18" t="s">
        <v>382</v>
      </c>
      <c r="AC87" s="18">
        <v>241.07310000000001</v>
      </c>
      <c r="AD87" s="18">
        <v>241.0728</v>
      </c>
      <c r="AE87" s="22">
        <v>2.9999999999999997E-4</v>
      </c>
      <c r="AF87" s="22">
        <v>1.1940999999999999</v>
      </c>
      <c r="AG87" s="18">
        <v>1.1000000000000001</v>
      </c>
      <c r="AH87" s="18">
        <v>1.18</v>
      </c>
      <c r="AI87" s="18">
        <v>1.1599999999999999</v>
      </c>
      <c r="AJ87" s="18">
        <v>1.1299999999999999</v>
      </c>
      <c r="AK87" s="22">
        <v>0.03</v>
      </c>
      <c r="AL87" s="7" t="s">
        <v>1289</v>
      </c>
      <c r="AM87" s="7" t="s">
        <v>1292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48688.88671875</v>
      </c>
      <c r="AW87" s="7">
        <v>131416.4375</v>
      </c>
      <c r="AX87" s="7">
        <v>98807.0390625</v>
      </c>
      <c r="AY87" s="7">
        <v>98801.7421875</v>
      </c>
      <c r="AZ87" s="7">
        <v>31676.53515625</v>
      </c>
      <c r="BA87" s="7">
        <v>362992.5</v>
      </c>
      <c r="BB87" s="7">
        <v>199708.515625</v>
      </c>
      <c r="BC87" s="7">
        <v>199004.5</v>
      </c>
      <c r="BD87" s="7">
        <v>187029.59375</v>
      </c>
      <c r="BE87" s="7">
        <v>201094.25</v>
      </c>
      <c r="BF87" s="7">
        <v>117918.5703125</v>
      </c>
      <c r="BG87" s="7">
        <v>229731.03125</v>
      </c>
      <c r="BH87" s="7">
        <v>59117.11328125</v>
      </c>
      <c r="BI87" s="7">
        <v>61715.25390625</v>
      </c>
      <c r="BJ87" s="7">
        <v>112540.0859375</v>
      </c>
      <c r="BK87" s="7">
        <v>78950.71875</v>
      </c>
      <c r="BL87" s="7">
        <v>161947.109375</v>
      </c>
      <c r="BM87" s="7">
        <v>26599.646484375</v>
      </c>
      <c r="BN87" s="7">
        <v>45976.64453125</v>
      </c>
      <c r="BO87" s="7">
        <v>37414.6875</v>
      </c>
      <c r="BP87" s="7">
        <v>66120.1875</v>
      </c>
      <c r="BQ87" s="7">
        <v>42738.875</v>
      </c>
      <c r="BR87" s="7">
        <v>255403.796875</v>
      </c>
      <c r="BS87" s="7">
        <v>200526.265625</v>
      </c>
      <c r="BT87" s="7">
        <v>265346.28125</v>
      </c>
      <c r="BU87" s="7">
        <v>70283.9140625</v>
      </c>
      <c r="BV87" s="7">
        <v>181964.421875</v>
      </c>
      <c r="BW87" s="7">
        <v>90890.265625</v>
      </c>
      <c r="BX87" s="7">
        <v>278086.375</v>
      </c>
      <c r="BY87" s="7">
        <v>95996.2109375</v>
      </c>
      <c r="BZ87" s="7">
        <v>203996.78125</v>
      </c>
      <c r="CA87" s="7">
        <v>31544.85546875</v>
      </c>
      <c r="CB87" s="7">
        <v>54647.5234375</v>
      </c>
      <c r="CC87" s="7">
        <v>93126.3671875</v>
      </c>
      <c r="CD87" s="7">
        <v>258954.34375</v>
      </c>
      <c r="CE87" s="7">
        <v>452694.34375</v>
      </c>
      <c r="CF87" s="7">
        <v>84283.84375</v>
      </c>
      <c r="CG87" s="7">
        <v>156032.65625</v>
      </c>
      <c r="CH87" s="7">
        <v>307974.5</v>
      </c>
      <c r="CI87" s="7">
        <v>2834485.25</v>
      </c>
      <c r="CJ87" s="7">
        <v>15711675</v>
      </c>
      <c r="CK87" s="7">
        <v>4615217.5</v>
      </c>
      <c r="CL87" s="7">
        <v>4348020.5</v>
      </c>
      <c r="CM87" s="7">
        <v>6055141.5</v>
      </c>
      <c r="CN87" s="7">
        <v>4294211.5</v>
      </c>
      <c r="CO87" s="7">
        <v>288443.4375</v>
      </c>
      <c r="CP87" s="7">
        <v>256316.65625</v>
      </c>
      <c r="CQ87" s="7">
        <v>171059.578125</v>
      </c>
      <c r="CR87" s="7">
        <v>522938.625</v>
      </c>
      <c r="CS87" s="7">
        <v>138332.125</v>
      </c>
      <c r="CT87" s="7">
        <v>144033.609375</v>
      </c>
      <c r="CU87" s="7">
        <v>119406.4375</v>
      </c>
      <c r="CV87" s="7">
        <v>162511.046875</v>
      </c>
      <c r="CW87" s="7">
        <v>117676.53125</v>
      </c>
      <c r="CX87" s="7">
        <v>166600.46875</v>
      </c>
      <c r="CY87" s="7">
        <v>200196.78125</v>
      </c>
      <c r="CZ87" s="7">
        <v>3934360.5</v>
      </c>
      <c r="DA87" s="7">
        <v>6237367.5</v>
      </c>
      <c r="DB87" s="7">
        <v>7309074.5</v>
      </c>
      <c r="DC87" s="7">
        <v>9012020</v>
      </c>
      <c r="DD87" s="7">
        <v>2858648.75</v>
      </c>
      <c r="DE87" s="7">
        <v>274197.5</v>
      </c>
      <c r="DF87" s="7">
        <v>1366710.5</v>
      </c>
      <c r="DG87" s="7">
        <v>187241.921875</v>
      </c>
      <c r="DH87" s="7">
        <v>232228.796875</v>
      </c>
    </row>
    <row r="88" spans="1:112" ht="12" customHeight="1" x14ac:dyDescent="0.2">
      <c r="A88" s="15">
        <v>99</v>
      </c>
      <c r="B88" s="7" t="s">
        <v>1293</v>
      </c>
      <c r="C88" s="7" t="s">
        <v>961</v>
      </c>
      <c r="D88" s="7" t="s">
        <v>1293</v>
      </c>
      <c r="E88" s="7"/>
      <c r="F88" s="7"/>
      <c r="G88" s="7" t="s">
        <v>1294</v>
      </c>
      <c r="H88" s="7" t="s">
        <v>342</v>
      </c>
      <c r="I88" s="15">
        <v>146.105527688</v>
      </c>
      <c r="J88" s="7" t="s">
        <v>1295</v>
      </c>
      <c r="K88" s="16">
        <v>1</v>
      </c>
      <c r="L88" s="16">
        <v>1</v>
      </c>
      <c r="M88" s="16">
        <f t="shared" si="0"/>
        <v>1</v>
      </c>
      <c r="N88" s="16">
        <f t="shared" si="1"/>
        <v>3</v>
      </c>
      <c r="O88" s="16" t="str">
        <f t="shared" si="2"/>
        <v>Level 1+</v>
      </c>
      <c r="P88" s="16"/>
      <c r="Q88" s="16"/>
      <c r="R88" s="16"/>
      <c r="S88" s="16" t="s">
        <v>964</v>
      </c>
      <c r="T88" s="17">
        <v>224047744</v>
      </c>
      <c r="U88" s="18" t="s">
        <v>954</v>
      </c>
      <c r="V88" s="19">
        <v>16.832129930000001</v>
      </c>
      <c r="W88" s="18" t="s">
        <v>938</v>
      </c>
      <c r="X88" s="19">
        <v>16.95</v>
      </c>
      <c r="Y88" s="19">
        <v>3</v>
      </c>
      <c r="Z88" s="18" t="s">
        <v>1296</v>
      </c>
      <c r="AA88" s="20">
        <v>0.91869999999999996</v>
      </c>
      <c r="AB88" s="18" t="s">
        <v>345</v>
      </c>
      <c r="AC88" s="19">
        <v>147.11279999999999</v>
      </c>
      <c r="AD88" s="19">
        <v>147.11250000000001</v>
      </c>
      <c r="AE88" s="20">
        <v>2.9999999999999997E-4</v>
      </c>
      <c r="AF88" s="20">
        <v>2.3064</v>
      </c>
      <c r="AG88" s="19">
        <v>16.920000000000002</v>
      </c>
      <c r="AH88" s="19">
        <v>17</v>
      </c>
      <c r="AI88" s="19">
        <v>16.829999999999998</v>
      </c>
      <c r="AJ88" s="19">
        <v>16.96</v>
      </c>
      <c r="AK88" s="20">
        <v>0.13</v>
      </c>
      <c r="AL88" s="7" t="s">
        <v>1293</v>
      </c>
      <c r="AM88" s="7" t="s">
        <v>1297</v>
      </c>
      <c r="AN88" s="7">
        <v>17557.81640625</v>
      </c>
      <c r="AO88" s="7">
        <v>0</v>
      </c>
      <c r="AP88" s="7">
        <v>13827.712890625</v>
      </c>
      <c r="AQ88" s="7">
        <v>18664.30078125</v>
      </c>
      <c r="AR88" s="7">
        <v>0</v>
      </c>
      <c r="AS88" s="7">
        <v>11234.849609375</v>
      </c>
      <c r="AT88" s="7">
        <v>0</v>
      </c>
      <c r="AU88" s="7">
        <v>9365.3388671875</v>
      </c>
      <c r="AV88" s="7">
        <v>8960.8994140625</v>
      </c>
      <c r="AW88" s="7">
        <v>543353.8125</v>
      </c>
      <c r="AX88" s="7">
        <v>359317.0625</v>
      </c>
      <c r="AY88" s="7">
        <v>5342.13671875</v>
      </c>
      <c r="AZ88" s="7">
        <v>399598.03125</v>
      </c>
      <c r="BA88" s="7">
        <v>357802.4375</v>
      </c>
      <c r="BB88" s="7">
        <v>8276.322265625</v>
      </c>
      <c r="BC88" s="7">
        <v>223202.546875</v>
      </c>
      <c r="BD88" s="7">
        <v>190298.484375</v>
      </c>
      <c r="BE88" s="7">
        <v>0</v>
      </c>
      <c r="BF88" s="7">
        <v>27741.185546875</v>
      </c>
      <c r="BG88" s="7">
        <v>0</v>
      </c>
      <c r="BH88" s="7">
        <v>331116.40625</v>
      </c>
      <c r="BI88" s="7">
        <v>195794.625</v>
      </c>
      <c r="BJ88" s="7">
        <v>0</v>
      </c>
      <c r="BK88" s="7">
        <v>117957.6484375</v>
      </c>
      <c r="BL88" s="7">
        <v>216169.5625</v>
      </c>
      <c r="BM88" s="7">
        <v>5738.09521484375</v>
      </c>
      <c r="BN88" s="7">
        <v>7208.6298828125</v>
      </c>
      <c r="BO88" s="7">
        <v>247675.046875</v>
      </c>
      <c r="BP88" s="7">
        <v>8980.642578125</v>
      </c>
      <c r="BQ88" s="7">
        <v>0</v>
      </c>
      <c r="BR88" s="7">
        <v>403492.4375</v>
      </c>
      <c r="BS88" s="7">
        <v>9629.58984375</v>
      </c>
      <c r="BT88" s="7">
        <v>228410.859375</v>
      </c>
      <c r="BU88" s="7">
        <v>0</v>
      </c>
      <c r="BV88" s="7">
        <v>187946.875</v>
      </c>
      <c r="BW88" s="7">
        <v>185963.484375</v>
      </c>
      <c r="BX88" s="7">
        <v>6545.56884765625</v>
      </c>
      <c r="BY88" s="7">
        <v>124403.671875</v>
      </c>
      <c r="BZ88" s="7">
        <v>0</v>
      </c>
      <c r="CA88" s="7">
        <v>65488.12890625</v>
      </c>
      <c r="CB88" s="7">
        <v>8980.2041015625</v>
      </c>
      <c r="CC88" s="7">
        <v>6300735</v>
      </c>
      <c r="CD88" s="7">
        <v>0</v>
      </c>
      <c r="CE88" s="7">
        <v>5202780</v>
      </c>
      <c r="CF88" s="7">
        <v>0</v>
      </c>
      <c r="CG88" s="7">
        <v>1938146.625</v>
      </c>
      <c r="CH88" s="7">
        <v>5570.70654296875</v>
      </c>
      <c r="CI88" s="7">
        <v>33694.44140625</v>
      </c>
      <c r="CJ88" s="7">
        <v>0</v>
      </c>
      <c r="CK88" s="7">
        <v>4267326</v>
      </c>
      <c r="CL88" s="7">
        <v>0</v>
      </c>
      <c r="CM88" s="7">
        <v>6323928</v>
      </c>
      <c r="CN88" s="7">
        <v>273557.1875</v>
      </c>
      <c r="CO88" s="7">
        <v>18603.595703125</v>
      </c>
      <c r="CP88" s="7">
        <v>208860.171875</v>
      </c>
      <c r="CQ88" s="7">
        <v>217867.078125</v>
      </c>
      <c r="CR88" s="7">
        <v>12010.185546875</v>
      </c>
      <c r="CS88" s="7">
        <v>207093.375</v>
      </c>
      <c r="CT88" s="7">
        <v>67410.765625</v>
      </c>
      <c r="CU88" s="7">
        <v>0</v>
      </c>
      <c r="CV88" s="7">
        <v>1043145</v>
      </c>
      <c r="CW88" s="7">
        <v>415146.65625</v>
      </c>
      <c r="CX88" s="7">
        <v>597412.6875</v>
      </c>
      <c r="CY88" s="7">
        <v>0</v>
      </c>
      <c r="CZ88" s="7">
        <v>0</v>
      </c>
      <c r="DA88" s="7">
        <v>0</v>
      </c>
      <c r="DB88" s="7">
        <v>2786340.25</v>
      </c>
      <c r="DC88" s="7">
        <v>172096.28125</v>
      </c>
      <c r="DD88" s="7">
        <v>1874752.375</v>
      </c>
      <c r="DE88" s="7">
        <v>67303.734375</v>
      </c>
      <c r="DF88" s="7">
        <v>151038.6875</v>
      </c>
      <c r="DG88" s="7">
        <v>0</v>
      </c>
      <c r="DH88" s="7">
        <v>7136.767578125</v>
      </c>
    </row>
    <row r="89" spans="1:112" ht="12" customHeight="1" x14ac:dyDescent="0.2">
      <c r="A89" s="7">
        <v>32</v>
      </c>
      <c r="B89" s="7" t="s">
        <v>1298</v>
      </c>
      <c r="C89" s="7" t="s">
        <v>961</v>
      </c>
      <c r="D89" s="7" t="s">
        <v>1298</v>
      </c>
      <c r="E89" s="7"/>
      <c r="F89" s="7"/>
      <c r="G89" s="7" t="s">
        <v>1299</v>
      </c>
      <c r="H89" s="7" t="s">
        <v>379</v>
      </c>
      <c r="I89" s="7">
        <v>115.02694302</v>
      </c>
      <c r="J89" s="7" t="s">
        <v>1300</v>
      </c>
      <c r="K89" s="16">
        <v>0</v>
      </c>
      <c r="L89" s="16">
        <v>1</v>
      </c>
      <c r="M89" s="16">
        <f t="shared" si="0"/>
        <v>1</v>
      </c>
      <c r="N89" s="16">
        <f t="shared" si="1"/>
        <v>2</v>
      </c>
      <c r="O89" s="16" t="str">
        <f t="shared" si="2"/>
        <v>Level 1</v>
      </c>
      <c r="P89" s="16"/>
      <c r="Q89" s="16"/>
      <c r="R89" s="16"/>
      <c r="S89" s="16" t="s">
        <v>1001</v>
      </c>
      <c r="T89" s="21">
        <v>2693699</v>
      </c>
      <c r="U89" s="18" t="s">
        <v>880</v>
      </c>
      <c r="V89" s="18">
        <v>6.3541778000000004</v>
      </c>
      <c r="W89" s="18"/>
      <c r="X89" s="18"/>
      <c r="Y89" s="18"/>
      <c r="Z89" s="18"/>
      <c r="AA89" s="22"/>
      <c r="AB89" s="18" t="s">
        <v>382</v>
      </c>
      <c r="AC89" s="18">
        <v>114.0196</v>
      </c>
      <c r="AD89" s="18">
        <v>114.01819999999999</v>
      </c>
      <c r="AE89" s="22">
        <v>1.4E-3</v>
      </c>
      <c r="AF89" s="22">
        <v>12.5402</v>
      </c>
      <c r="AG89" s="18">
        <v>6.44</v>
      </c>
      <c r="AH89" s="18">
        <v>6.99</v>
      </c>
      <c r="AI89" s="18">
        <v>6.35</v>
      </c>
      <c r="AJ89" s="18">
        <v>6.71</v>
      </c>
      <c r="AK89" s="22">
        <v>0.36</v>
      </c>
      <c r="AL89" s="7" t="s">
        <v>1298</v>
      </c>
      <c r="AM89" s="7" t="s">
        <v>1301</v>
      </c>
      <c r="AN89" s="7">
        <v>153636.15625</v>
      </c>
      <c r="AO89" s="7">
        <v>60436.91796875</v>
      </c>
      <c r="AP89" s="7">
        <v>117157.1328125</v>
      </c>
      <c r="AQ89" s="7">
        <v>122498.53125</v>
      </c>
      <c r="AR89" s="7">
        <v>53233.11328125</v>
      </c>
      <c r="AS89" s="7">
        <v>247736.46875</v>
      </c>
      <c r="AT89" s="7">
        <v>80882.203125</v>
      </c>
      <c r="AU89" s="7">
        <v>47902.40234375</v>
      </c>
      <c r="AV89" s="7">
        <v>132810256</v>
      </c>
      <c r="AW89" s="7">
        <v>471841632</v>
      </c>
      <c r="AX89" s="7">
        <v>296685056</v>
      </c>
      <c r="AY89" s="7">
        <v>138352176</v>
      </c>
      <c r="AZ89" s="7">
        <v>363763520</v>
      </c>
      <c r="BA89" s="7">
        <v>423509792</v>
      </c>
      <c r="BB89" s="7">
        <v>111994008</v>
      </c>
      <c r="BC89" s="7">
        <v>173380912</v>
      </c>
      <c r="BD89" s="7">
        <v>252218640</v>
      </c>
      <c r="BE89" s="7">
        <v>92981896</v>
      </c>
      <c r="BF89" s="7">
        <v>153981680</v>
      </c>
      <c r="BG89" s="7">
        <v>269210464</v>
      </c>
      <c r="BH89" s="7">
        <v>79447696</v>
      </c>
      <c r="BI89" s="7">
        <v>59613328</v>
      </c>
      <c r="BJ89" s="7">
        <v>67998128</v>
      </c>
      <c r="BK89" s="7">
        <v>88139464</v>
      </c>
      <c r="BL89" s="7">
        <v>96958944</v>
      </c>
      <c r="BM89" s="7">
        <v>215954640</v>
      </c>
      <c r="BN89" s="7">
        <v>221002368</v>
      </c>
      <c r="BO89" s="7">
        <v>418658784</v>
      </c>
      <c r="BP89" s="7">
        <v>286388480</v>
      </c>
      <c r="BQ89" s="7">
        <v>213216832</v>
      </c>
      <c r="BR89" s="7">
        <v>453404064</v>
      </c>
      <c r="BS89" s="7">
        <v>94344640</v>
      </c>
      <c r="BT89" s="7">
        <v>210616208</v>
      </c>
      <c r="BU89" s="7">
        <v>171194304</v>
      </c>
      <c r="BV89" s="7">
        <v>161145680</v>
      </c>
      <c r="BW89" s="7">
        <v>335024864</v>
      </c>
      <c r="BX89" s="7">
        <v>112438968</v>
      </c>
      <c r="BY89" s="7">
        <v>47141724</v>
      </c>
      <c r="BZ89" s="7">
        <v>9320164</v>
      </c>
      <c r="CA89" s="7">
        <v>43476284</v>
      </c>
      <c r="CB89" s="7">
        <v>27996534</v>
      </c>
      <c r="CC89" s="7">
        <v>891260608</v>
      </c>
      <c r="CD89" s="7">
        <v>532446880</v>
      </c>
      <c r="CE89" s="7">
        <v>638611200</v>
      </c>
      <c r="CF89" s="7">
        <v>641234624</v>
      </c>
      <c r="CG89" s="7">
        <v>1236472448</v>
      </c>
      <c r="CH89" s="7">
        <v>432050432</v>
      </c>
      <c r="CI89" s="7">
        <v>104487000</v>
      </c>
      <c r="CJ89" s="7">
        <v>96694976</v>
      </c>
      <c r="CK89" s="7">
        <v>252709216</v>
      </c>
      <c r="CL89" s="7">
        <v>100749128</v>
      </c>
      <c r="CM89" s="7">
        <v>233147760</v>
      </c>
      <c r="CN89" s="7">
        <v>114733832</v>
      </c>
      <c r="CO89" s="7">
        <v>43139760</v>
      </c>
      <c r="CP89" s="7">
        <v>202060864</v>
      </c>
      <c r="CQ89" s="7">
        <v>102228176</v>
      </c>
      <c r="CR89" s="7">
        <v>26616466</v>
      </c>
      <c r="CS89" s="7">
        <v>58194916</v>
      </c>
      <c r="CT89" s="7">
        <v>486209312</v>
      </c>
      <c r="CU89" s="7">
        <v>482830720</v>
      </c>
      <c r="CV89" s="7">
        <v>946019712</v>
      </c>
      <c r="CW89" s="7">
        <v>1085323648</v>
      </c>
      <c r="CX89" s="7">
        <v>1010820224</v>
      </c>
      <c r="CY89" s="7">
        <v>459869696</v>
      </c>
      <c r="CZ89" s="7">
        <v>63260904</v>
      </c>
      <c r="DA89" s="7">
        <v>94724600</v>
      </c>
      <c r="DB89" s="7">
        <v>180136944</v>
      </c>
      <c r="DC89" s="7">
        <v>197491312</v>
      </c>
      <c r="DD89" s="7">
        <v>178378064</v>
      </c>
      <c r="DE89" s="7">
        <v>58634868</v>
      </c>
      <c r="DF89" s="7">
        <v>60770568</v>
      </c>
      <c r="DG89" s="7">
        <v>37643092</v>
      </c>
      <c r="DH89" s="7">
        <v>17496574</v>
      </c>
    </row>
    <row r="90" spans="1:112" ht="12" customHeight="1" x14ac:dyDescent="0.2">
      <c r="A90" s="7">
        <v>21</v>
      </c>
      <c r="B90" s="7" t="s">
        <v>581</v>
      </c>
      <c r="C90" s="7" t="s">
        <v>961</v>
      </c>
      <c r="D90" s="7" t="s">
        <v>581</v>
      </c>
      <c r="E90" s="7"/>
      <c r="F90" s="7"/>
      <c r="G90" s="7" t="s">
        <v>582</v>
      </c>
      <c r="H90" s="7" t="s">
        <v>379</v>
      </c>
      <c r="I90" s="7">
        <v>104.010958608</v>
      </c>
      <c r="J90" s="7" t="s">
        <v>583</v>
      </c>
      <c r="K90" s="16">
        <v>1</v>
      </c>
      <c r="L90" s="16">
        <v>1</v>
      </c>
      <c r="M90" s="16">
        <f t="shared" si="0"/>
        <v>1</v>
      </c>
      <c r="N90" s="16">
        <f t="shared" si="1"/>
        <v>3</v>
      </c>
      <c r="O90" s="16" t="str">
        <f t="shared" si="2"/>
        <v>Level 1+</v>
      </c>
      <c r="P90" s="16"/>
      <c r="Q90" s="16"/>
      <c r="R90" s="16"/>
      <c r="S90" s="16" t="s">
        <v>964</v>
      </c>
      <c r="T90" s="21">
        <v>4768695</v>
      </c>
      <c r="U90" s="18" t="s">
        <v>867</v>
      </c>
      <c r="V90" s="18">
        <v>4.8406034269999996</v>
      </c>
      <c r="W90" s="18" t="s">
        <v>878</v>
      </c>
      <c r="X90" s="18">
        <v>4.74</v>
      </c>
      <c r="Y90" s="18">
        <v>2</v>
      </c>
      <c r="Z90" s="18" t="s">
        <v>584</v>
      </c>
      <c r="AA90" s="22">
        <v>0.81940000000000002</v>
      </c>
      <c r="AB90" s="18" t="s">
        <v>382</v>
      </c>
      <c r="AC90" s="18">
        <v>103.00369999999999</v>
      </c>
      <c r="AD90" s="18">
        <v>103.0022</v>
      </c>
      <c r="AE90" s="22">
        <v>1.5E-3</v>
      </c>
      <c r="AF90" s="22">
        <v>14.4817</v>
      </c>
      <c r="AG90" s="18">
        <v>4.4400000000000004</v>
      </c>
      <c r="AH90" s="18">
        <v>4.84</v>
      </c>
      <c r="AI90" s="18">
        <v>4.84</v>
      </c>
      <c r="AJ90" s="18">
        <v>4.6500000000000004</v>
      </c>
      <c r="AK90" s="22">
        <v>0.19</v>
      </c>
      <c r="AL90" s="7" t="s">
        <v>581</v>
      </c>
      <c r="AM90" s="7" t="s">
        <v>1302</v>
      </c>
      <c r="AN90" s="7">
        <v>137476.734375</v>
      </c>
      <c r="AO90" s="7">
        <v>28774.767578125</v>
      </c>
      <c r="AP90" s="7">
        <v>89080.03125</v>
      </c>
      <c r="AQ90" s="7">
        <v>142911.046875</v>
      </c>
      <c r="AR90" s="7">
        <v>30865.091796875</v>
      </c>
      <c r="AS90" s="7">
        <v>60674.5625</v>
      </c>
      <c r="AT90" s="7">
        <v>23995.3515625</v>
      </c>
      <c r="AU90" s="7">
        <v>64843.3203125</v>
      </c>
      <c r="AV90" s="7">
        <v>1350518.625</v>
      </c>
      <c r="AW90" s="7">
        <v>19771324</v>
      </c>
      <c r="AX90" s="7">
        <v>12629707</v>
      </c>
      <c r="AY90" s="7">
        <v>2665629</v>
      </c>
      <c r="AZ90" s="7">
        <v>21811036</v>
      </c>
      <c r="BA90" s="7">
        <v>15003583</v>
      </c>
      <c r="BB90" s="7">
        <v>2800401.75</v>
      </c>
      <c r="BC90" s="7">
        <v>18682864</v>
      </c>
      <c r="BD90" s="7">
        <v>21791452</v>
      </c>
      <c r="BE90" s="7">
        <v>3133577</v>
      </c>
      <c r="BF90" s="7">
        <v>2612275.5</v>
      </c>
      <c r="BG90" s="7">
        <v>19848714</v>
      </c>
      <c r="BH90" s="7">
        <v>16838524</v>
      </c>
      <c r="BI90" s="7">
        <v>13395269</v>
      </c>
      <c r="BJ90" s="7">
        <v>15620005</v>
      </c>
      <c r="BK90" s="7">
        <v>19420240</v>
      </c>
      <c r="BL90" s="7">
        <v>20083178</v>
      </c>
      <c r="BM90" s="7">
        <v>1451177.75</v>
      </c>
      <c r="BN90" s="7">
        <v>1767070.625</v>
      </c>
      <c r="BO90" s="7">
        <v>8907255</v>
      </c>
      <c r="BP90" s="7">
        <v>1786958</v>
      </c>
      <c r="BQ90" s="7">
        <v>1556159.5</v>
      </c>
      <c r="BR90" s="7">
        <v>27286748</v>
      </c>
      <c r="BS90" s="7">
        <v>2769222.75</v>
      </c>
      <c r="BT90" s="7">
        <v>18503076</v>
      </c>
      <c r="BU90" s="7">
        <v>2178552.5</v>
      </c>
      <c r="BV90" s="7">
        <v>20588904</v>
      </c>
      <c r="BW90" s="7">
        <v>20975842</v>
      </c>
      <c r="BX90" s="7">
        <v>2973166.25</v>
      </c>
      <c r="BY90" s="7">
        <v>12550730</v>
      </c>
      <c r="BZ90" s="7">
        <v>1768976.375</v>
      </c>
      <c r="CA90" s="7">
        <v>9015304</v>
      </c>
      <c r="CB90" s="7">
        <v>2080211.875</v>
      </c>
      <c r="CC90" s="7">
        <v>28507244</v>
      </c>
      <c r="CD90" s="7">
        <v>2260070.5</v>
      </c>
      <c r="CE90" s="7">
        <v>17890210</v>
      </c>
      <c r="CF90" s="7">
        <v>2661632.25</v>
      </c>
      <c r="CG90" s="7">
        <v>34904856</v>
      </c>
      <c r="CH90" s="7">
        <v>2007472.625</v>
      </c>
      <c r="CI90" s="7">
        <v>1650810</v>
      </c>
      <c r="CJ90" s="7">
        <v>1853449.75</v>
      </c>
      <c r="CK90" s="7">
        <v>41985432</v>
      </c>
      <c r="CL90" s="7">
        <v>1888175.625</v>
      </c>
      <c r="CM90" s="7">
        <v>56834020</v>
      </c>
      <c r="CN90" s="7">
        <v>1407485.125</v>
      </c>
      <c r="CO90" s="7">
        <v>778236.5625</v>
      </c>
      <c r="CP90" s="7">
        <v>26584248</v>
      </c>
      <c r="CQ90" s="7">
        <v>15869348</v>
      </c>
      <c r="CR90" s="7">
        <v>955286.875</v>
      </c>
      <c r="CS90" s="7">
        <v>17439576</v>
      </c>
      <c r="CT90" s="7">
        <v>445353.84375</v>
      </c>
      <c r="CU90" s="7">
        <v>711890</v>
      </c>
      <c r="CV90" s="7">
        <v>18731664</v>
      </c>
      <c r="CW90" s="7">
        <v>24378002</v>
      </c>
      <c r="CX90" s="7">
        <v>12133632</v>
      </c>
      <c r="CY90" s="7">
        <v>1043966.25</v>
      </c>
      <c r="CZ90" s="7">
        <v>1801457.5</v>
      </c>
      <c r="DA90" s="7">
        <v>1882354.5</v>
      </c>
      <c r="DB90" s="7">
        <v>51689540</v>
      </c>
      <c r="DC90" s="7">
        <v>56947456</v>
      </c>
      <c r="DD90" s="7">
        <v>36898048</v>
      </c>
      <c r="DE90" s="7">
        <v>11700709</v>
      </c>
      <c r="DF90" s="7">
        <v>6610291.5</v>
      </c>
      <c r="DG90" s="7">
        <v>8053601.5</v>
      </c>
      <c r="DH90" s="7">
        <v>869500.3125</v>
      </c>
    </row>
    <row r="91" spans="1:112" ht="12" customHeight="1" x14ac:dyDescent="0.2">
      <c r="A91" s="15">
        <v>0</v>
      </c>
      <c r="B91" s="7" t="s">
        <v>1303</v>
      </c>
      <c r="C91" s="7" t="s">
        <v>961</v>
      </c>
      <c r="D91" s="7" t="s">
        <v>1303</v>
      </c>
      <c r="E91" s="7"/>
      <c r="F91" s="7"/>
      <c r="G91" s="7" t="s">
        <v>1304</v>
      </c>
      <c r="H91" s="7" t="s">
        <v>342</v>
      </c>
      <c r="I91" s="15">
        <v>189.078978592</v>
      </c>
      <c r="J91" s="7" t="s">
        <v>1305</v>
      </c>
      <c r="K91" s="16">
        <v>0</v>
      </c>
      <c r="L91" s="16">
        <v>1</v>
      </c>
      <c r="M91" s="16">
        <f t="shared" si="0"/>
        <v>1</v>
      </c>
      <c r="N91" s="16">
        <f t="shared" si="1"/>
        <v>2</v>
      </c>
      <c r="O91" s="16" t="str">
        <f t="shared" si="2"/>
        <v>Level 1</v>
      </c>
      <c r="P91" s="16"/>
      <c r="Q91" s="16"/>
      <c r="R91" s="16"/>
      <c r="S91" s="16" t="s">
        <v>1001</v>
      </c>
      <c r="T91" s="17">
        <v>11540572</v>
      </c>
      <c r="U91" s="18" t="s">
        <v>917</v>
      </c>
      <c r="V91" s="19">
        <v>1.167897913</v>
      </c>
      <c r="W91" s="18"/>
      <c r="X91" s="18"/>
      <c r="Y91" s="18"/>
      <c r="Z91" s="18"/>
      <c r="AA91" s="22"/>
      <c r="AB91" s="18" t="s">
        <v>345</v>
      </c>
      <c r="AC91" s="19">
        <v>190.08629999999999</v>
      </c>
      <c r="AD91" s="19">
        <v>190.08580000000001</v>
      </c>
      <c r="AE91" s="20">
        <v>5.0000000000000001E-4</v>
      </c>
      <c r="AF91" s="20">
        <v>2.5320999999999998</v>
      </c>
      <c r="AG91" s="19">
        <v>1.17</v>
      </c>
      <c r="AH91" s="19">
        <v>1.67</v>
      </c>
      <c r="AI91" s="19">
        <v>1.17</v>
      </c>
      <c r="AJ91" s="19">
        <v>1.33</v>
      </c>
      <c r="AK91" s="20">
        <v>0.16</v>
      </c>
      <c r="AL91" s="7" t="s">
        <v>1303</v>
      </c>
      <c r="AM91" s="7" t="s">
        <v>1306</v>
      </c>
      <c r="AN91" s="7">
        <v>17552.97265625</v>
      </c>
      <c r="AO91" s="7">
        <v>4468.6494140625</v>
      </c>
      <c r="AP91" s="7">
        <v>10774.6708984375</v>
      </c>
      <c r="AQ91" s="7">
        <v>19514.9453125</v>
      </c>
      <c r="AR91" s="7">
        <v>5283.89697265625</v>
      </c>
      <c r="AS91" s="7">
        <v>17573.927734375</v>
      </c>
      <c r="AT91" s="7">
        <v>0</v>
      </c>
      <c r="AU91" s="7">
        <v>6051.9814453125</v>
      </c>
      <c r="AV91" s="7">
        <v>842872.5625</v>
      </c>
      <c r="AW91" s="7">
        <v>9186371</v>
      </c>
      <c r="AX91" s="7">
        <v>4469734.5</v>
      </c>
      <c r="AY91" s="7">
        <v>485779.65625</v>
      </c>
      <c r="AZ91" s="7">
        <v>5788480</v>
      </c>
      <c r="BA91" s="7">
        <v>20594322</v>
      </c>
      <c r="BB91" s="7">
        <v>195123.359375</v>
      </c>
      <c r="BC91" s="7">
        <v>787847</v>
      </c>
      <c r="BD91" s="7">
        <v>693319.25</v>
      </c>
      <c r="BE91" s="7">
        <v>149172.671875</v>
      </c>
      <c r="BF91" s="7">
        <v>104495.6796875</v>
      </c>
      <c r="BG91" s="7">
        <v>1411094.5</v>
      </c>
      <c r="BH91" s="7">
        <v>3973342.25</v>
      </c>
      <c r="BI91" s="7">
        <v>1803930.125</v>
      </c>
      <c r="BJ91" s="7">
        <v>2804579.5</v>
      </c>
      <c r="BK91" s="7">
        <v>3153192</v>
      </c>
      <c r="BL91" s="7">
        <v>5689312</v>
      </c>
      <c r="BM91" s="7">
        <v>993177.3125</v>
      </c>
      <c r="BN91" s="7">
        <v>442782.59375</v>
      </c>
      <c r="BO91" s="7">
        <v>5794370.5</v>
      </c>
      <c r="BP91" s="7">
        <v>990171.875</v>
      </c>
      <c r="BQ91" s="7">
        <v>957073.625</v>
      </c>
      <c r="BR91" s="7">
        <v>8577590</v>
      </c>
      <c r="BS91" s="7">
        <v>123430.9453125</v>
      </c>
      <c r="BT91" s="7">
        <v>1523192</v>
      </c>
      <c r="BU91" s="7">
        <v>675774.8125</v>
      </c>
      <c r="BV91" s="7">
        <v>1174962.5</v>
      </c>
      <c r="BW91" s="7">
        <v>2661180</v>
      </c>
      <c r="BX91" s="7">
        <v>217526.796875</v>
      </c>
      <c r="BY91" s="7">
        <v>1998551.75</v>
      </c>
      <c r="BZ91" s="7">
        <v>156982.8125</v>
      </c>
      <c r="CA91" s="7">
        <v>1434374.625</v>
      </c>
      <c r="CB91" s="7">
        <v>388058.15625</v>
      </c>
      <c r="CC91" s="7">
        <v>1352103</v>
      </c>
      <c r="CD91" s="7">
        <v>423577.25</v>
      </c>
      <c r="CE91" s="7">
        <v>6851451</v>
      </c>
      <c r="CF91" s="7">
        <v>254347.109375</v>
      </c>
      <c r="CG91" s="7">
        <v>1320821.875</v>
      </c>
      <c r="CH91" s="7">
        <v>723530.875</v>
      </c>
      <c r="CI91" s="7">
        <v>2336589</v>
      </c>
      <c r="CJ91" s="7">
        <v>5685471</v>
      </c>
      <c r="CK91" s="7">
        <v>15269147</v>
      </c>
      <c r="CL91" s="7">
        <v>3367546.5</v>
      </c>
      <c r="CM91" s="7">
        <v>20599514</v>
      </c>
      <c r="CN91" s="7">
        <v>2494741.75</v>
      </c>
      <c r="CO91" s="7">
        <v>183575.171875</v>
      </c>
      <c r="CP91" s="7">
        <v>3314148.25</v>
      </c>
      <c r="CQ91" s="7">
        <v>1803063.875</v>
      </c>
      <c r="CR91" s="7">
        <v>197631.671875</v>
      </c>
      <c r="CS91" s="7">
        <v>1950733.375</v>
      </c>
      <c r="CT91" s="7">
        <v>694654.5</v>
      </c>
      <c r="CU91" s="7">
        <v>309125.8125</v>
      </c>
      <c r="CV91" s="7">
        <v>2265283</v>
      </c>
      <c r="CW91" s="7">
        <v>2791214.5</v>
      </c>
      <c r="CX91" s="7">
        <v>2442556.75</v>
      </c>
      <c r="CY91" s="7">
        <v>345120.21875</v>
      </c>
      <c r="CZ91" s="7">
        <v>3494444.25</v>
      </c>
      <c r="DA91" s="7">
        <v>4579251</v>
      </c>
      <c r="DB91" s="7">
        <v>23726740</v>
      </c>
      <c r="DC91" s="7">
        <v>44331800</v>
      </c>
      <c r="DD91" s="7">
        <v>12723741</v>
      </c>
      <c r="DE91" s="7">
        <v>1726381.25</v>
      </c>
      <c r="DF91" s="7">
        <v>1137670.5</v>
      </c>
      <c r="DG91" s="7">
        <v>5882184.5</v>
      </c>
      <c r="DH91" s="7">
        <v>427841.59375</v>
      </c>
    </row>
    <row r="92" spans="1:112" ht="12" customHeight="1" x14ac:dyDescent="0.2">
      <c r="A92" s="7">
        <v>20</v>
      </c>
      <c r="B92" s="7" t="s">
        <v>1307</v>
      </c>
      <c r="C92" s="7" t="s">
        <v>961</v>
      </c>
      <c r="D92" s="7" t="s">
        <v>1307</v>
      </c>
      <c r="E92" s="7"/>
      <c r="F92" s="7"/>
      <c r="G92" s="7" t="s">
        <v>1308</v>
      </c>
      <c r="H92" s="7" t="s">
        <v>379</v>
      </c>
      <c r="I92" s="7">
        <v>148.07355886400001</v>
      </c>
      <c r="J92" s="7" t="s">
        <v>1309</v>
      </c>
      <c r="K92" s="16">
        <v>0.5</v>
      </c>
      <c r="L92" s="16">
        <v>1</v>
      </c>
      <c r="M92" s="16">
        <f t="shared" si="0"/>
        <v>1</v>
      </c>
      <c r="N92" s="16">
        <f t="shared" si="1"/>
        <v>2.5</v>
      </c>
      <c r="O92" s="16" t="str">
        <f t="shared" si="2"/>
        <v>Level 1+</v>
      </c>
      <c r="P92" s="16"/>
      <c r="Q92" s="16"/>
      <c r="R92" s="16"/>
      <c r="S92" s="16" t="s">
        <v>1310</v>
      </c>
      <c r="T92" s="21">
        <v>1752630</v>
      </c>
      <c r="U92" s="18" t="s">
        <v>880</v>
      </c>
      <c r="V92" s="18">
        <v>4.8232671229999999</v>
      </c>
      <c r="W92" s="18" t="s">
        <v>864</v>
      </c>
      <c r="X92" s="18">
        <v>4.7300000000000004</v>
      </c>
      <c r="Y92" s="18">
        <v>2</v>
      </c>
      <c r="Z92" s="18" t="s">
        <v>1311</v>
      </c>
      <c r="AA92" s="22">
        <v>0.49859999999999999</v>
      </c>
      <c r="AB92" s="18" t="s">
        <v>382</v>
      </c>
      <c r="AC92" s="18">
        <v>147.06630000000001</v>
      </c>
      <c r="AD92" s="18">
        <v>147.0651</v>
      </c>
      <c r="AE92" s="22">
        <v>1.1999999999999999E-3</v>
      </c>
      <c r="AF92" s="22">
        <v>7.8780000000000001</v>
      </c>
      <c r="AG92" s="18">
        <v>4.54</v>
      </c>
      <c r="AH92" s="18">
        <v>5.13</v>
      </c>
      <c r="AI92" s="18">
        <v>4.82</v>
      </c>
      <c r="AJ92" s="18">
        <v>4.78</v>
      </c>
      <c r="AK92" s="22">
        <v>0.05</v>
      </c>
      <c r="AL92" s="7" t="s">
        <v>1307</v>
      </c>
      <c r="AM92" s="7" t="s">
        <v>1312</v>
      </c>
      <c r="AN92" s="7">
        <v>355096.875</v>
      </c>
      <c r="AO92" s="7">
        <v>92174.5390625</v>
      </c>
      <c r="AP92" s="7">
        <v>390903</v>
      </c>
      <c r="AQ92" s="7">
        <v>688202.9375</v>
      </c>
      <c r="AR92" s="7">
        <v>51342.46875</v>
      </c>
      <c r="AS92" s="7">
        <v>306231.1875</v>
      </c>
      <c r="AT92" s="7">
        <v>102953.6875</v>
      </c>
      <c r="AU92" s="7">
        <v>344441.46875</v>
      </c>
      <c r="AV92" s="7">
        <v>7261591.5</v>
      </c>
      <c r="AW92" s="7">
        <v>110772376</v>
      </c>
      <c r="AX92" s="7">
        <v>51038756</v>
      </c>
      <c r="AY92" s="7">
        <v>16180615</v>
      </c>
      <c r="AZ92" s="7">
        <v>138369680</v>
      </c>
      <c r="BA92" s="7">
        <v>61548572</v>
      </c>
      <c r="BB92" s="7">
        <v>61969680</v>
      </c>
      <c r="BC92" s="7">
        <v>284920640</v>
      </c>
      <c r="BD92" s="7">
        <v>319123200</v>
      </c>
      <c r="BE92" s="7">
        <v>68257136</v>
      </c>
      <c r="BF92" s="7">
        <v>58045032</v>
      </c>
      <c r="BG92" s="7">
        <v>311193344</v>
      </c>
      <c r="BH92" s="7">
        <v>920306176</v>
      </c>
      <c r="BI92" s="7">
        <v>955210496</v>
      </c>
      <c r="BJ92" s="7">
        <v>1069952576</v>
      </c>
      <c r="BK92" s="7">
        <v>858625920</v>
      </c>
      <c r="BL92" s="7">
        <v>1078500608</v>
      </c>
      <c r="BM92" s="7">
        <v>9772974</v>
      </c>
      <c r="BN92" s="7">
        <v>12484639</v>
      </c>
      <c r="BO92" s="7">
        <v>83035696</v>
      </c>
      <c r="BP92" s="7">
        <v>22632408</v>
      </c>
      <c r="BQ92" s="7">
        <v>13991385</v>
      </c>
      <c r="BR92" s="7">
        <v>502977088</v>
      </c>
      <c r="BS92" s="7">
        <v>60402328</v>
      </c>
      <c r="BT92" s="7">
        <v>308996896</v>
      </c>
      <c r="BU92" s="7">
        <v>31545024</v>
      </c>
      <c r="BV92" s="7">
        <v>363755648</v>
      </c>
      <c r="BW92" s="7">
        <v>322052416</v>
      </c>
      <c r="BX92" s="7">
        <v>69683104</v>
      </c>
      <c r="BY92" s="7">
        <v>991795584</v>
      </c>
      <c r="BZ92" s="7">
        <v>128768464</v>
      </c>
      <c r="CA92" s="7">
        <v>571363712</v>
      </c>
      <c r="CB92" s="7">
        <v>140526240</v>
      </c>
      <c r="CC92" s="7">
        <v>162223568</v>
      </c>
      <c r="CD92" s="7">
        <v>50249964</v>
      </c>
      <c r="CE92" s="7">
        <v>143230400</v>
      </c>
      <c r="CF92" s="7">
        <v>49022712</v>
      </c>
      <c r="CG92" s="7">
        <v>275697248</v>
      </c>
      <c r="CH92" s="7">
        <v>22485910</v>
      </c>
      <c r="CI92" s="7">
        <v>79883360</v>
      </c>
      <c r="CJ92" s="7">
        <v>62796632</v>
      </c>
      <c r="CK92" s="7">
        <v>411172384</v>
      </c>
      <c r="CL92" s="7">
        <v>78063088</v>
      </c>
      <c r="CM92" s="7">
        <v>591347648</v>
      </c>
      <c r="CN92" s="7">
        <v>61608168</v>
      </c>
      <c r="CO92" s="7">
        <v>105130360</v>
      </c>
      <c r="CP92" s="7">
        <v>376279040</v>
      </c>
      <c r="CQ92" s="7">
        <v>1143160320</v>
      </c>
      <c r="CR92" s="7">
        <v>130027272</v>
      </c>
      <c r="CS92" s="7">
        <v>881678720</v>
      </c>
      <c r="CT92" s="7">
        <v>30238208</v>
      </c>
      <c r="CU92" s="7">
        <v>43814792</v>
      </c>
      <c r="CV92" s="7">
        <v>187844384</v>
      </c>
      <c r="CW92" s="7">
        <v>291802624</v>
      </c>
      <c r="CX92" s="7">
        <v>161560000</v>
      </c>
      <c r="CY92" s="7">
        <v>28194666</v>
      </c>
      <c r="CZ92" s="7">
        <v>97412680</v>
      </c>
      <c r="DA92" s="7">
        <v>93206032</v>
      </c>
      <c r="DB92" s="7">
        <v>603572672</v>
      </c>
      <c r="DC92" s="7">
        <v>628162112</v>
      </c>
      <c r="DD92" s="7">
        <v>402841760</v>
      </c>
      <c r="DE92" s="7">
        <v>581779904</v>
      </c>
      <c r="DF92" s="7">
        <v>1455084672</v>
      </c>
      <c r="DG92" s="7">
        <v>1006947072</v>
      </c>
      <c r="DH92" s="7">
        <v>91838912</v>
      </c>
    </row>
    <row r="93" spans="1:112" ht="12" customHeight="1" x14ac:dyDescent="0.2">
      <c r="A93" s="7">
        <v>42</v>
      </c>
      <c r="B93" s="7" t="s">
        <v>1313</v>
      </c>
      <c r="C93" s="7" t="s">
        <v>961</v>
      </c>
      <c r="D93" s="7" t="s">
        <v>1313</v>
      </c>
      <c r="E93" s="7"/>
      <c r="F93" s="7"/>
      <c r="G93" s="7" t="s">
        <v>1031</v>
      </c>
      <c r="H93" s="7" t="s">
        <v>379</v>
      </c>
      <c r="I93" s="7">
        <v>131.058243148</v>
      </c>
      <c r="J93" s="7" t="s">
        <v>1314</v>
      </c>
      <c r="K93" s="16">
        <v>0</v>
      </c>
      <c r="L93" s="16">
        <v>1</v>
      </c>
      <c r="M93" s="16">
        <f t="shared" si="0"/>
        <v>1</v>
      </c>
      <c r="N93" s="16">
        <f t="shared" si="1"/>
        <v>2</v>
      </c>
      <c r="O93" s="16" t="str">
        <f t="shared" si="2"/>
        <v>Level 1</v>
      </c>
      <c r="P93" s="16"/>
      <c r="Q93" s="16"/>
      <c r="R93" s="16"/>
      <c r="S93" s="16" t="s">
        <v>1001</v>
      </c>
      <c r="T93" s="21">
        <v>1039344.1875</v>
      </c>
      <c r="U93" s="18" t="s">
        <v>880</v>
      </c>
      <c r="V93" s="18">
        <v>8.2671015560000001</v>
      </c>
      <c r="W93" s="18"/>
      <c r="X93" s="18"/>
      <c r="Y93" s="18"/>
      <c r="Z93" s="18"/>
      <c r="AA93" s="22"/>
      <c r="AB93" s="18" t="s">
        <v>382</v>
      </c>
      <c r="AC93" s="18">
        <v>130.05090000000001</v>
      </c>
      <c r="AD93" s="18">
        <v>130.0496</v>
      </c>
      <c r="AE93" s="22">
        <v>1.4E-3</v>
      </c>
      <c r="AF93" s="22">
        <v>10.6008</v>
      </c>
      <c r="AG93" s="18">
        <v>7.77</v>
      </c>
      <c r="AH93" s="18">
        <v>8.77</v>
      </c>
      <c r="AI93" s="18">
        <v>8.27</v>
      </c>
      <c r="AJ93" s="18">
        <v>8.34</v>
      </c>
      <c r="AK93" s="22">
        <v>7.0000000000000007E-2</v>
      </c>
      <c r="AL93" s="7" t="s">
        <v>1313</v>
      </c>
      <c r="AM93" s="7" t="s">
        <v>1315</v>
      </c>
      <c r="AN93" s="7">
        <v>992197.75</v>
      </c>
      <c r="AO93" s="7">
        <v>830707.125</v>
      </c>
      <c r="AP93" s="7">
        <v>714958.5625</v>
      </c>
      <c r="AQ93" s="7">
        <v>1203874.125</v>
      </c>
      <c r="AR93" s="7">
        <v>276624.59375</v>
      </c>
      <c r="AS93" s="7">
        <v>307997.25</v>
      </c>
      <c r="AT93" s="7">
        <v>737788.1875</v>
      </c>
      <c r="AU93" s="7">
        <v>166330.890625</v>
      </c>
      <c r="AV93" s="7">
        <v>60019396</v>
      </c>
      <c r="AW93" s="7">
        <v>68811888</v>
      </c>
      <c r="AX93" s="7">
        <v>70414608</v>
      </c>
      <c r="AY93" s="7">
        <v>55599784</v>
      </c>
      <c r="AZ93" s="7">
        <v>71021760</v>
      </c>
      <c r="BA93" s="7">
        <v>71443320</v>
      </c>
      <c r="BB93" s="7">
        <v>19340488</v>
      </c>
      <c r="BC93" s="7">
        <v>29155882</v>
      </c>
      <c r="BD93" s="7">
        <v>16674139</v>
      </c>
      <c r="BE93" s="7">
        <v>23889172</v>
      </c>
      <c r="BF93" s="7">
        <v>23722096</v>
      </c>
      <c r="BG93" s="7">
        <v>30686614</v>
      </c>
      <c r="BH93" s="7">
        <v>84704592</v>
      </c>
      <c r="BI93" s="7">
        <v>80031816</v>
      </c>
      <c r="BJ93" s="7">
        <v>76774216</v>
      </c>
      <c r="BK93" s="7">
        <v>62876220</v>
      </c>
      <c r="BL93" s="7">
        <v>90614152</v>
      </c>
      <c r="BM93" s="7">
        <v>79210928</v>
      </c>
      <c r="BN93" s="7">
        <v>50151096</v>
      </c>
      <c r="BO93" s="7">
        <v>75918024</v>
      </c>
      <c r="BP93" s="7">
        <v>86724072</v>
      </c>
      <c r="BQ93" s="7">
        <v>63473576</v>
      </c>
      <c r="BR93" s="7">
        <v>45403656</v>
      </c>
      <c r="BS93" s="7">
        <v>20279776</v>
      </c>
      <c r="BT93" s="7">
        <v>23692882</v>
      </c>
      <c r="BU93" s="7">
        <v>51479036</v>
      </c>
      <c r="BV93" s="7">
        <v>25000352</v>
      </c>
      <c r="BW93" s="7">
        <v>17683546</v>
      </c>
      <c r="BX93" s="7">
        <v>22923778</v>
      </c>
      <c r="BY93" s="7">
        <v>68045048</v>
      </c>
      <c r="BZ93" s="7">
        <v>39478468</v>
      </c>
      <c r="CA93" s="7">
        <v>22903106</v>
      </c>
      <c r="CB93" s="7">
        <v>57177520</v>
      </c>
      <c r="CC93" s="7">
        <v>33809316</v>
      </c>
      <c r="CD93" s="7">
        <v>33981164</v>
      </c>
      <c r="CE93" s="7">
        <v>54464156</v>
      </c>
      <c r="CF93" s="7">
        <v>28924912</v>
      </c>
      <c r="CG93" s="7">
        <v>31452006</v>
      </c>
      <c r="CH93" s="7">
        <v>49458920</v>
      </c>
      <c r="CI93" s="7">
        <v>357375520</v>
      </c>
      <c r="CJ93" s="7">
        <v>184622032</v>
      </c>
      <c r="CK93" s="7">
        <v>350158688</v>
      </c>
      <c r="CL93" s="7">
        <v>227745408</v>
      </c>
      <c r="CM93" s="7">
        <v>258097168</v>
      </c>
      <c r="CN93" s="7">
        <v>194515808</v>
      </c>
      <c r="CO93" s="7">
        <v>80829232</v>
      </c>
      <c r="CP93" s="7">
        <v>58804928</v>
      </c>
      <c r="CQ93" s="7">
        <v>152144272</v>
      </c>
      <c r="CR93" s="7">
        <v>116931384</v>
      </c>
      <c r="CS93" s="7">
        <v>108487216</v>
      </c>
      <c r="CT93" s="7">
        <v>51265528</v>
      </c>
      <c r="CU93" s="7">
        <v>30049890</v>
      </c>
      <c r="CV93" s="7">
        <v>34491728</v>
      </c>
      <c r="CW93" s="7">
        <v>53421036</v>
      </c>
      <c r="CX93" s="7">
        <v>58174084</v>
      </c>
      <c r="CY93" s="7">
        <v>52679044</v>
      </c>
      <c r="CZ93" s="7">
        <v>281541568</v>
      </c>
      <c r="DA93" s="7">
        <v>434755552</v>
      </c>
      <c r="DB93" s="7">
        <v>379572416</v>
      </c>
      <c r="DC93" s="7">
        <v>412802656</v>
      </c>
      <c r="DD93" s="7">
        <v>232879392</v>
      </c>
      <c r="DE93" s="7">
        <v>98061776</v>
      </c>
      <c r="DF93" s="7">
        <v>138729616</v>
      </c>
      <c r="DG93" s="7">
        <v>126715384</v>
      </c>
      <c r="DH93" s="7">
        <v>74454688</v>
      </c>
    </row>
    <row r="94" spans="1:112" ht="12" customHeight="1" x14ac:dyDescent="0.2">
      <c r="A94" s="7">
        <v>98</v>
      </c>
      <c r="B94" s="7" t="s">
        <v>1316</v>
      </c>
      <c r="C94" s="7" t="s">
        <v>961</v>
      </c>
      <c r="D94" s="7" t="s">
        <v>1316</v>
      </c>
      <c r="E94" s="7"/>
      <c r="F94" s="7"/>
      <c r="G94" s="7" t="s">
        <v>1317</v>
      </c>
      <c r="H94" s="7" t="s">
        <v>379</v>
      </c>
      <c r="I94" s="7">
        <v>189.06372245200001</v>
      </c>
      <c r="J94" s="7" t="s">
        <v>1318</v>
      </c>
      <c r="K94" s="16">
        <v>1</v>
      </c>
      <c r="L94" s="16">
        <v>1</v>
      </c>
      <c r="M94" s="16">
        <f t="shared" si="0"/>
        <v>1</v>
      </c>
      <c r="N94" s="16">
        <f t="shared" si="1"/>
        <v>3</v>
      </c>
      <c r="O94" s="16" t="str">
        <f t="shared" si="2"/>
        <v>Level 1+</v>
      </c>
      <c r="P94" s="16"/>
      <c r="Q94" s="16"/>
      <c r="R94" s="16"/>
      <c r="S94" s="16" t="s">
        <v>964</v>
      </c>
      <c r="T94" s="21">
        <v>73375616</v>
      </c>
      <c r="U94" s="18" t="s">
        <v>858</v>
      </c>
      <c r="V94" s="18">
        <v>14.997184900000001</v>
      </c>
      <c r="W94" s="18" t="s">
        <v>879</v>
      </c>
      <c r="X94" s="18">
        <v>15.01</v>
      </c>
      <c r="Y94" s="18">
        <v>7</v>
      </c>
      <c r="Z94" s="18" t="s">
        <v>1319</v>
      </c>
      <c r="AA94" s="22">
        <v>0.85870000000000002</v>
      </c>
      <c r="AB94" s="18" t="s">
        <v>382</v>
      </c>
      <c r="AC94" s="18">
        <v>188.0564</v>
      </c>
      <c r="AD94" s="18">
        <v>188.05549999999999</v>
      </c>
      <c r="AE94" s="22">
        <v>8.9999999999999998E-4</v>
      </c>
      <c r="AF94" s="22">
        <v>4.8361999999999998</v>
      </c>
      <c r="AG94" s="18">
        <v>14.97</v>
      </c>
      <c r="AH94" s="18">
        <v>15.17</v>
      </c>
      <c r="AI94" s="18">
        <v>15</v>
      </c>
      <c r="AJ94" s="18">
        <v>15.05</v>
      </c>
      <c r="AK94" s="22">
        <v>0.06</v>
      </c>
      <c r="AL94" s="7" t="s">
        <v>1316</v>
      </c>
      <c r="AM94" s="7" t="s">
        <v>1320</v>
      </c>
      <c r="AN94" s="7">
        <v>20271.634765625</v>
      </c>
      <c r="AO94" s="7">
        <v>24581.748046875</v>
      </c>
      <c r="AP94" s="7">
        <v>22991.451171875</v>
      </c>
      <c r="AQ94" s="7">
        <v>22656.623046875</v>
      </c>
      <c r="AR94" s="7">
        <v>13275.5361328125</v>
      </c>
      <c r="AS94" s="7">
        <v>17390.849609375</v>
      </c>
      <c r="AT94" s="7">
        <v>21243.0859375</v>
      </c>
      <c r="AU94" s="7">
        <v>15398.2333984375</v>
      </c>
      <c r="AV94" s="7">
        <v>238203.125</v>
      </c>
      <c r="AW94" s="7">
        <v>222959.390625</v>
      </c>
      <c r="AX94" s="7">
        <v>334200.65625</v>
      </c>
      <c r="AY94" s="7">
        <v>147451.453125</v>
      </c>
      <c r="AZ94" s="7">
        <v>141330.875</v>
      </c>
      <c r="BA94" s="7">
        <v>508669.53125</v>
      </c>
      <c r="BB94" s="7">
        <v>65728.5625</v>
      </c>
      <c r="BC94" s="7">
        <v>57547.265625</v>
      </c>
      <c r="BD94" s="7">
        <v>79066.2421875</v>
      </c>
      <c r="BE94" s="7">
        <v>82129.9765625</v>
      </c>
      <c r="BF94" s="7">
        <v>101665.8828125</v>
      </c>
      <c r="BG94" s="7">
        <v>78596.8203125</v>
      </c>
      <c r="BH94" s="7">
        <v>212506.53125</v>
      </c>
      <c r="BI94" s="7">
        <v>184683.265625</v>
      </c>
      <c r="BJ94" s="7">
        <v>197035.359375</v>
      </c>
      <c r="BK94" s="7">
        <v>161615.484375</v>
      </c>
      <c r="BL94" s="7">
        <v>233303.234375</v>
      </c>
      <c r="BM94" s="7">
        <v>312147.125</v>
      </c>
      <c r="BN94" s="7">
        <v>185511.15625</v>
      </c>
      <c r="BO94" s="7">
        <v>188548.765625</v>
      </c>
      <c r="BP94" s="7">
        <v>213138.078125</v>
      </c>
      <c r="BQ94" s="7">
        <v>154623.53125</v>
      </c>
      <c r="BR94" s="7">
        <v>149836.25</v>
      </c>
      <c r="BS94" s="7">
        <v>79278.8203125</v>
      </c>
      <c r="BT94" s="7">
        <v>68508.109375</v>
      </c>
      <c r="BU94" s="7">
        <v>118044.4765625</v>
      </c>
      <c r="BV94" s="7">
        <v>77557.09375</v>
      </c>
      <c r="BW94" s="7">
        <v>92897.7578125</v>
      </c>
      <c r="BX94" s="7">
        <v>70795.90625</v>
      </c>
      <c r="BY94" s="7">
        <v>206634.84375</v>
      </c>
      <c r="BZ94" s="7">
        <v>133667.984375</v>
      </c>
      <c r="CA94" s="7">
        <v>52403.21875</v>
      </c>
      <c r="CB94" s="7">
        <v>110776.6484375</v>
      </c>
      <c r="CC94" s="7">
        <v>495279.78125</v>
      </c>
      <c r="CD94" s="7">
        <v>337065.25</v>
      </c>
      <c r="CE94" s="7">
        <v>443113.8125</v>
      </c>
      <c r="CF94" s="7">
        <v>399107.875</v>
      </c>
      <c r="CG94" s="7">
        <v>269164.375</v>
      </c>
      <c r="CH94" s="7">
        <v>389997.53125</v>
      </c>
      <c r="CI94" s="7">
        <v>1524524.75</v>
      </c>
      <c r="CJ94" s="7">
        <v>1196469.125</v>
      </c>
      <c r="CK94" s="7">
        <v>1233709.375</v>
      </c>
      <c r="CL94" s="7">
        <v>1703972.625</v>
      </c>
      <c r="CM94" s="7">
        <v>765052.9375</v>
      </c>
      <c r="CN94" s="7">
        <v>1491389.25</v>
      </c>
      <c r="CO94" s="7">
        <v>186644.828125</v>
      </c>
      <c r="CP94" s="7">
        <v>107190.515625</v>
      </c>
      <c r="CQ94" s="7">
        <v>215759.609375</v>
      </c>
      <c r="CR94" s="7">
        <v>183380.421875</v>
      </c>
      <c r="CS94" s="7">
        <v>265327.6875</v>
      </c>
      <c r="CT94" s="7">
        <v>484618.125</v>
      </c>
      <c r="CU94" s="7">
        <v>411670.65625</v>
      </c>
      <c r="CV94" s="7">
        <v>362246.03125</v>
      </c>
      <c r="CW94" s="7">
        <v>454882.4375</v>
      </c>
      <c r="CX94" s="7">
        <v>671454.5</v>
      </c>
      <c r="CY94" s="7">
        <v>310248</v>
      </c>
      <c r="CZ94" s="7">
        <v>1813767</v>
      </c>
      <c r="DA94" s="7">
        <v>1739687.25</v>
      </c>
      <c r="DB94" s="7">
        <v>1343082.625</v>
      </c>
      <c r="DC94" s="7">
        <v>1376134.75</v>
      </c>
      <c r="DD94" s="7">
        <v>683508.8125</v>
      </c>
      <c r="DE94" s="7">
        <v>226917.9375</v>
      </c>
      <c r="DF94" s="7">
        <v>331180.1875</v>
      </c>
      <c r="DG94" s="7">
        <v>328867.34375</v>
      </c>
      <c r="DH94" s="7">
        <v>105052.359375</v>
      </c>
    </row>
    <row r="95" spans="1:112" ht="12" customHeight="1" x14ac:dyDescent="0.2">
      <c r="A95" s="15">
        <v>30</v>
      </c>
      <c r="B95" s="7" t="s">
        <v>586</v>
      </c>
      <c r="C95" s="7" t="s">
        <v>961</v>
      </c>
      <c r="D95" s="7" t="s">
        <v>1321</v>
      </c>
      <c r="E95" s="7" t="s">
        <v>1322</v>
      </c>
      <c r="F95" s="7" t="s">
        <v>1323</v>
      </c>
      <c r="G95" s="7" t="s">
        <v>590</v>
      </c>
      <c r="H95" s="7" t="s">
        <v>342</v>
      </c>
      <c r="I95" s="15">
        <v>221.08993720000001</v>
      </c>
      <c r="J95" s="7" t="s">
        <v>1324</v>
      </c>
      <c r="K95" s="16">
        <v>0.5</v>
      </c>
      <c r="L95" s="16">
        <v>1</v>
      </c>
      <c r="M95" s="16">
        <f t="shared" si="0"/>
        <v>1</v>
      </c>
      <c r="N95" s="16">
        <f t="shared" si="1"/>
        <v>2.5</v>
      </c>
      <c r="O95" s="16" t="str">
        <f t="shared" si="2"/>
        <v>Level 1+</v>
      </c>
      <c r="P95" s="16" t="s">
        <v>1150</v>
      </c>
      <c r="Q95" s="16"/>
      <c r="R95" s="16"/>
      <c r="S95" s="16" t="s">
        <v>994</v>
      </c>
      <c r="T95" s="17">
        <v>9087688</v>
      </c>
      <c r="U95" s="18" t="s">
        <v>952</v>
      </c>
      <c r="V95" s="19">
        <v>6.3056587589999999</v>
      </c>
      <c r="W95" s="18" t="s">
        <v>936</v>
      </c>
      <c r="X95" s="19">
        <v>6.53</v>
      </c>
      <c r="Y95" s="19">
        <v>8</v>
      </c>
      <c r="Z95" s="18" t="s">
        <v>1325</v>
      </c>
      <c r="AA95" s="20">
        <v>0.53700000000000003</v>
      </c>
      <c r="AB95" s="18" t="s">
        <v>345</v>
      </c>
      <c r="AC95" s="19">
        <v>222.09719999999999</v>
      </c>
      <c r="AD95" s="19">
        <v>222.0967</v>
      </c>
      <c r="AE95" s="20">
        <v>5.9999999999999995E-4</v>
      </c>
      <c r="AF95" s="20">
        <v>2.4931000000000001</v>
      </c>
      <c r="AG95" s="19">
        <v>6.23</v>
      </c>
      <c r="AH95" s="19">
        <v>6.85</v>
      </c>
      <c r="AI95" s="19">
        <v>6.31</v>
      </c>
      <c r="AJ95" s="19">
        <v>6.59</v>
      </c>
      <c r="AK95" s="20">
        <v>0.28000000000000003</v>
      </c>
      <c r="AL95" s="7" t="s">
        <v>586</v>
      </c>
      <c r="AM95" s="7" t="s">
        <v>1326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411382.5625</v>
      </c>
      <c r="AW95" s="7">
        <v>524191.90625</v>
      </c>
      <c r="AX95" s="7">
        <v>320029.78125</v>
      </c>
      <c r="AY95" s="7">
        <v>202530.09375</v>
      </c>
      <c r="AZ95" s="7">
        <v>221809.390625</v>
      </c>
      <c r="BA95" s="7">
        <v>646795.125</v>
      </c>
      <c r="BB95" s="7">
        <v>58137.3515625</v>
      </c>
      <c r="BC95" s="7">
        <v>67970.2265625</v>
      </c>
      <c r="BD95" s="7">
        <v>46680.1171875</v>
      </c>
      <c r="BE95" s="7">
        <v>64773.8984375</v>
      </c>
      <c r="BF95" s="7">
        <v>104824.4609375</v>
      </c>
      <c r="BG95" s="7">
        <v>76007.2421875</v>
      </c>
      <c r="BH95" s="7">
        <v>43718.2109375</v>
      </c>
      <c r="BI95" s="7">
        <v>15956.599609375</v>
      </c>
      <c r="BJ95" s="7">
        <v>53141.91796875</v>
      </c>
      <c r="BK95" s="7">
        <v>33432.37109375</v>
      </c>
      <c r="BL95" s="7">
        <v>84998.3515625</v>
      </c>
      <c r="BM95" s="7">
        <v>290946.78125</v>
      </c>
      <c r="BN95" s="7">
        <v>329061.96875</v>
      </c>
      <c r="BO95" s="7">
        <v>342579.9375</v>
      </c>
      <c r="BP95" s="7">
        <v>296904.59375</v>
      </c>
      <c r="BQ95" s="7">
        <v>268897.09375</v>
      </c>
      <c r="BR95" s="7">
        <v>167680.0625</v>
      </c>
      <c r="BS95" s="7">
        <v>54967.90625</v>
      </c>
      <c r="BT95" s="7">
        <v>69027.5</v>
      </c>
      <c r="BU95" s="7">
        <v>239928.25</v>
      </c>
      <c r="BV95" s="7">
        <v>66067.1796875</v>
      </c>
      <c r="BW95" s="7">
        <v>101620.9609375</v>
      </c>
      <c r="BX95" s="7">
        <v>75033.734375</v>
      </c>
      <c r="BY95" s="7">
        <v>45684.08984375</v>
      </c>
      <c r="BZ95" s="7">
        <v>19197.98046875</v>
      </c>
      <c r="CA95" s="7">
        <v>13373.2626953125</v>
      </c>
      <c r="CB95" s="7">
        <v>45678.671875</v>
      </c>
      <c r="CC95" s="7">
        <v>436463.53125</v>
      </c>
      <c r="CD95" s="7">
        <v>774670.125</v>
      </c>
      <c r="CE95" s="7">
        <v>1311531.75</v>
      </c>
      <c r="CF95" s="7">
        <v>657653</v>
      </c>
      <c r="CG95" s="7">
        <v>595376.3125</v>
      </c>
      <c r="CH95" s="7">
        <v>742578.0625</v>
      </c>
      <c r="CI95" s="7">
        <v>233522.34375</v>
      </c>
      <c r="CJ95" s="7">
        <v>673808.6875</v>
      </c>
      <c r="CK95" s="7">
        <v>110937.8125</v>
      </c>
      <c r="CL95" s="7">
        <v>298034.0625</v>
      </c>
      <c r="CM95" s="7">
        <v>137365.484375</v>
      </c>
      <c r="CN95" s="7">
        <v>376817.40625</v>
      </c>
      <c r="CO95" s="7">
        <v>179504.625</v>
      </c>
      <c r="CP95" s="7">
        <v>199404.796875</v>
      </c>
      <c r="CQ95" s="7">
        <v>213496.265625</v>
      </c>
      <c r="CR95" s="7">
        <v>130446.8125</v>
      </c>
      <c r="CS95" s="7">
        <v>236666.265625</v>
      </c>
      <c r="CT95" s="7">
        <v>1484308.5</v>
      </c>
      <c r="CU95" s="7">
        <v>889065.9375</v>
      </c>
      <c r="CV95" s="7">
        <v>691944.375</v>
      </c>
      <c r="CW95" s="7">
        <v>485117.625</v>
      </c>
      <c r="CX95" s="7">
        <v>580061.75</v>
      </c>
      <c r="CY95" s="7">
        <v>635543.25</v>
      </c>
      <c r="CZ95" s="7">
        <v>406844.5</v>
      </c>
      <c r="DA95" s="7">
        <v>428311.40625</v>
      </c>
      <c r="DB95" s="7">
        <v>128456.3046875</v>
      </c>
      <c r="DC95" s="7">
        <v>399515.625</v>
      </c>
      <c r="DD95" s="7">
        <v>358091.28125</v>
      </c>
      <c r="DE95" s="7">
        <v>185578.953125</v>
      </c>
      <c r="DF95" s="7">
        <v>229602.921875</v>
      </c>
      <c r="DG95" s="7">
        <v>238610.34375</v>
      </c>
      <c r="DH95" s="7">
        <v>155201.609375</v>
      </c>
    </row>
    <row r="96" spans="1:112" ht="12" customHeight="1" x14ac:dyDescent="0.2">
      <c r="A96" s="7">
        <v>64</v>
      </c>
      <c r="B96" s="7" t="s">
        <v>1327</v>
      </c>
      <c r="C96" s="7" t="s">
        <v>961</v>
      </c>
      <c r="D96" s="7" t="s">
        <v>1328</v>
      </c>
      <c r="E96" s="7"/>
      <c r="F96" s="7"/>
      <c r="G96" s="7" t="s">
        <v>1195</v>
      </c>
      <c r="H96" s="7" t="s">
        <v>379</v>
      </c>
      <c r="I96" s="7">
        <v>147.05315776800001</v>
      </c>
      <c r="J96" s="7" t="s">
        <v>1329</v>
      </c>
      <c r="K96" s="16">
        <v>1</v>
      </c>
      <c r="L96" s="16">
        <v>1</v>
      </c>
      <c r="M96" s="16">
        <f t="shared" si="0"/>
        <v>1</v>
      </c>
      <c r="N96" s="16">
        <f t="shared" si="1"/>
        <v>3</v>
      </c>
      <c r="O96" s="16" t="str">
        <f t="shared" si="2"/>
        <v>Level 1+</v>
      </c>
      <c r="P96" s="16"/>
      <c r="Q96" s="16"/>
      <c r="R96" s="16" t="s">
        <v>991</v>
      </c>
      <c r="S96" s="16" t="s">
        <v>964</v>
      </c>
      <c r="T96" s="21">
        <v>2476311.75</v>
      </c>
      <c r="U96" s="18" t="s">
        <v>858</v>
      </c>
      <c r="V96" s="18">
        <v>11.749262249999999</v>
      </c>
      <c r="W96" s="18" t="s">
        <v>875</v>
      </c>
      <c r="X96" s="18">
        <v>11.72</v>
      </c>
      <c r="Y96" s="18">
        <v>7</v>
      </c>
      <c r="Z96" s="18" t="s">
        <v>1330</v>
      </c>
      <c r="AA96" s="22">
        <v>0.87109999999999999</v>
      </c>
      <c r="AB96" s="18" t="s">
        <v>382</v>
      </c>
      <c r="AC96" s="18">
        <v>146.04589999999999</v>
      </c>
      <c r="AD96" s="18">
        <v>146.04470000000001</v>
      </c>
      <c r="AE96" s="22">
        <v>1.1999999999999999E-3</v>
      </c>
      <c r="AF96" s="22">
        <v>7.8779000000000003</v>
      </c>
      <c r="AG96" s="18">
        <v>11.48</v>
      </c>
      <c r="AH96" s="18">
        <v>12.1</v>
      </c>
      <c r="AI96" s="18">
        <v>11.75</v>
      </c>
      <c r="AJ96" s="18">
        <v>11.71</v>
      </c>
      <c r="AK96" s="22">
        <v>0.04</v>
      </c>
      <c r="AL96" s="7" t="s">
        <v>1327</v>
      </c>
      <c r="AM96" s="7" t="s">
        <v>1331</v>
      </c>
      <c r="AN96" s="7">
        <v>42780.6875</v>
      </c>
      <c r="AO96" s="7">
        <v>41706.86328125</v>
      </c>
      <c r="AP96" s="7">
        <v>37205.09765625</v>
      </c>
      <c r="AQ96" s="7">
        <v>49103.94921875</v>
      </c>
      <c r="AR96" s="7">
        <v>37796.3359375</v>
      </c>
      <c r="AS96" s="7">
        <v>49674.99609375</v>
      </c>
      <c r="AT96" s="7">
        <v>36539.52734375</v>
      </c>
      <c r="AU96" s="7">
        <v>39051.3828125</v>
      </c>
      <c r="AV96" s="7">
        <v>22908.82421875</v>
      </c>
      <c r="AW96" s="7">
        <v>72218.9765625</v>
      </c>
      <c r="AX96" s="7">
        <v>28753.71484375</v>
      </c>
      <c r="AY96" s="7">
        <v>39028.72265625</v>
      </c>
      <c r="AZ96" s="7">
        <v>66757.4765625</v>
      </c>
      <c r="BA96" s="7">
        <v>97441.390625</v>
      </c>
      <c r="BB96" s="7">
        <v>126243.859375</v>
      </c>
      <c r="BC96" s="7">
        <v>165647.21875</v>
      </c>
      <c r="BD96" s="7">
        <v>132975.578125</v>
      </c>
      <c r="BE96" s="7">
        <v>163585.90625</v>
      </c>
      <c r="BF96" s="7">
        <v>116564.4140625</v>
      </c>
      <c r="BG96" s="7">
        <v>164105.328125</v>
      </c>
      <c r="BH96" s="7">
        <v>677094.4375</v>
      </c>
      <c r="BI96" s="7">
        <v>1001099.3125</v>
      </c>
      <c r="BJ96" s="7">
        <v>280166.8125</v>
      </c>
      <c r="BK96" s="7">
        <v>502345.28125</v>
      </c>
      <c r="BL96" s="7">
        <v>677273.4375</v>
      </c>
      <c r="BM96" s="7">
        <v>64868.828125</v>
      </c>
      <c r="BN96" s="7">
        <v>49897.78125</v>
      </c>
      <c r="BO96" s="7">
        <v>55006.49609375</v>
      </c>
      <c r="BP96" s="7">
        <v>114176.109375</v>
      </c>
      <c r="BQ96" s="7">
        <v>46285.3203125</v>
      </c>
      <c r="BR96" s="7">
        <v>353693.3125</v>
      </c>
      <c r="BS96" s="7">
        <v>210037.578125</v>
      </c>
      <c r="BT96" s="7">
        <v>331645.0625</v>
      </c>
      <c r="BU96" s="7">
        <v>72967.0390625</v>
      </c>
      <c r="BV96" s="7">
        <v>254801.46875</v>
      </c>
      <c r="BW96" s="7">
        <v>258007.953125</v>
      </c>
      <c r="BX96" s="7">
        <v>246013.953125</v>
      </c>
      <c r="BY96" s="7">
        <v>451745.875</v>
      </c>
      <c r="BZ96" s="7">
        <v>223216.03125</v>
      </c>
      <c r="CA96" s="7">
        <v>144335.171875</v>
      </c>
      <c r="CB96" s="7">
        <v>308142.53125</v>
      </c>
      <c r="CC96" s="7">
        <v>281666.28125</v>
      </c>
      <c r="CD96" s="7">
        <v>774526.5</v>
      </c>
      <c r="CE96" s="7">
        <v>407868.3125</v>
      </c>
      <c r="CF96" s="7">
        <v>963039.875</v>
      </c>
      <c r="CG96" s="7">
        <v>618734.25</v>
      </c>
      <c r="CH96" s="7">
        <v>358885.09375</v>
      </c>
      <c r="CI96" s="7">
        <v>829495.4375</v>
      </c>
      <c r="CJ96" s="7">
        <v>1044590.3125</v>
      </c>
      <c r="CK96" s="7">
        <v>1048999</v>
      </c>
      <c r="CL96" s="7">
        <v>1576086.5</v>
      </c>
      <c r="CM96" s="7">
        <v>777708.125</v>
      </c>
      <c r="CN96" s="7">
        <v>1250836.25</v>
      </c>
      <c r="CO96" s="7">
        <v>433393.75</v>
      </c>
      <c r="CP96" s="7">
        <v>229950.21875</v>
      </c>
      <c r="CQ96" s="7">
        <v>757611.25</v>
      </c>
      <c r="CR96" s="7">
        <v>549290.0625</v>
      </c>
      <c r="CS96" s="7">
        <v>1138866.5</v>
      </c>
      <c r="CT96" s="7">
        <v>289521.625</v>
      </c>
      <c r="CU96" s="7">
        <v>868998.0625</v>
      </c>
      <c r="CV96" s="7">
        <v>1488231.625</v>
      </c>
      <c r="CW96" s="7">
        <v>1369797</v>
      </c>
      <c r="CX96" s="7">
        <v>393356.34375</v>
      </c>
      <c r="CY96" s="7">
        <v>642204.9375</v>
      </c>
      <c r="CZ96" s="7">
        <v>1469661.125</v>
      </c>
      <c r="DA96" s="7">
        <v>856842.5</v>
      </c>
      <c r="DB96" s="7">
        <v>1188921.625</v>
      </c>
      <c r="DC96" s="7">
        <v>861736.375</v>
      </c>
      <c r="DD96" s="7">
        <v>1172976.875</v>
      </c>
      <c r="DE96" s="7">
        <v>859884.0625</v>
      </c>
      <c r="DF96" s="7">
        <v>2660969</v>
      </c>
      <c r="DG96" s="7">
        <v>730324.875</v>
      </c>
      <c r="DH96" s="7">
        <v>239601.34375</v>
      </c>
    </row>
    <row r="97" spans="1:112" ht="12" customHeight="1" x14ac:dyDescent="0.2">
      <c r="A97" s="15">
        <v>82</v>
      </c>
      <c r="B97" s="7" t="s">
        <v>1332</v>
      </c>
      <c r="C97" s="7" t="s">
        <v>961</v>
      </c>
      <c r="D97" s="7" t="s">
        <v>1332</v>
      </c>
      <c r="E97" s="7"/>
      <c r="F97" s="7"/>
      <c r="G97" s="7" t="s">
        <v>1333</v>
      </c>
      <c r="H97" s="7" t="s">
        <v>342</v>
      </c>
      <c r="I97" s="15">
        <v>309.10598118799999</v>
      </c>
      <c r="J97" s="7" t="s">
        <v>1334</v>
      </c>
      <c r="K97" s="16">
        <v>1</v>
      </c>
      <c r="L97" s="16">
        <v>1</v>
      </c>
      <c r="M97" s="16">
        <f t="shared" si="0"/>
        <v>1</v>
      </c>
      <c r="N97" s="16">
        <f t="shared" si="1"/>
        <v>3</v>
      </c>
      <c r="O97" s="16" t="str">
        <f t="shared" si="2"/>
        <v>Level 1+</v>
      </c>
      <c r="P97" s="16"/>
      <c r="Q97" s="16"/>
      <c r="R97" s="16"/>
      <c r="S97" s="16" t="s">
        <v>964</v>
      </c>
      <c r="T97" s="17">
        <v>4762160</v>
      </c>
      <c r="U97" s="18" t="s">
        <v>930</v>
      </c>
      <c r="V97" s="19">
        <v>14.72060918</v>
      </c>
      <c r="W97" s="18" t="s">
        <v>945</v>
      </c>
      <c r="X97" s="19">
        <v>14.96</v>
      </c>
      <c r="Y97" s="19">
        <v>4</v>
      </c>
      <c r="Z97" s="18" t="s">
        <v>1335</v>
      </c>
      <c r="AA97" s="20">
        <v>0.8952</v>
      </c>
      <c r="AB97" s="18" t="s">
        <v>345</v>
      </c>
      <c r="AC97" s="19">
        <v>310.11329999999998</v>
      </c>
      <c r="AD97" s="19">
        <v>310.1121</v>
      </c>
      <c r="AE97" s="20">
        <v>1.1999999999999999E-3</v>
      </c>
      <c r="AF97" s="20">
        <v>3.8424</v>
      </c>
      <c r="AG97" s="19">
        <v>14.82</v>
      </c>
      <c r="AH97" s="19">
        <v>15.01</v>
      </c>
      <c r="AI97" s="19">
        <v>14.72</v>
      </c>
      <c r="AJ97" s="19">
        <v>14.9</v>
      </c>
      <c r="AK97" s="20">
        <v>0.18</v>
      </c>
      <c r="AL97" s="7" t="s">
        <v>1332</v>
      </c>
      <c r="AM97" s="7" t="s">
        <v>1336</v>
      </c>
      <c r="AN97" s="7">
        <v>22447.265625</v>
      </c>
      <c r="AO97" s="7">
        <v>12838.794921875</v>
      </c>
      <c r="AP97" s="7">
        <v>12985.5986328125</v>
      </c>
      <c r="AQ97" s="7">
        <v>15530.849609375</v>
      </c>
      <c r="AR97" s="7">
        <v>13147.4736328125</v>
      </c>
      <c r="AS97" s="7">
        <v>17222.6015625</v>
      </c>
      <c r="AT97" s="7">
        <v>13715.94921875</v>
      </c>
      <c r="AU97" s="7">
        <v>10759.978515625</v>
      </c>
      <c r="AV97" s="7">
        <v>7898768</v>
      </c>
      <c r="AW97" s="7">
        <v>6407033</v>
      </c>
      <c r="AX97" s="7">
        <v>9503493</v>
      </c>
      <c r="AY97" s="7">
        <v>2608870.75</v>
      </c>
      <c r="AZ97" s="7">
        <v>4421862.5</v>
      </c>
      <c r="BA97" s="7">
        <v>8487774</v>
      </c>
      <c r="BB97" s="7">
        <v>60547.53125</v>
      </c>
      <c r="BC97" s="7">
        <v>105083.1015625</v>
      </c>
      <c r="BD97" s="7">
        <v>57095.01953125</v>
      </c>
      <c r="BE97" s="7">
        <v>50227.21875</v>
      </c>
      <c r="BF97" s="7">
        <v>72114.8671875</v>
      </c>
      <c r="BG97" s="7">
        <v>78541.6640625</v>
      </c>
      <c r="BH97" s="7">
        <v>71041.2734375</v>
      </c>
      <c r="BI97" s="7">
        <v>58626.828125</v>
      </c>
      <c r="BJ97" s="7">
        <v>56332.43359375</v>
      </c>
      <c r="BK97" s="7">
        <v>93366.875</v>
      </c>
      <c r="BL97" s="7">
        <v>72708.046875</v>
      </c>
      <c r="BM97" s="7">
        <v>6374889.5</v>
      </c>
      <c r="BN97" s="7">
        <v>6709797.5</v>
      </c>
      <c r="BO97" s="7">
        <v>13311016</v>
      </c>
      <c r="BP97" s="7">
        <v>4561180.5</v>
      </c>
      <c r="BQ97" s="7">
        <v>8671990</v>
      </c>
      <c r="BR97" s="7">
        <v>2196397</v>
      </c>
      <c r="BS97" s="7">
        <v>45744.91015625</v>
      </c>
      <c r="BT97" s="7">
        <v>332104.375</v>
      </c>
      <c r="BU97" s="7">
        <v>5107297</v>
      </c>
      <c r="BV97" s="7">
        <v>212856.921875</v>
      </c>
      <c r="BW97" s="7">
        <v>125664.078125</v>
      </c>
      <c r="BX97" s="7">
        <v>44274.31640625</v>
      </c>
      <c r="BY97" s="7">
        <v>53930.203125</v>
      </c>
      <c r="BZ97" s="7">
        <v>49533.53515625</v>
      </c>
      <c r="CA97" s="7">
        <v>35676.828125</v>
      </c>
      <c r="CB97" s="7">
        <v>51799.11328125</v>
      </c>
      <c r="CC97" s="7">
        <v>23725294</v>
      </c>
      <c r="CD97" s="7">
        <v>7358904.5</v>
      </c>
      <c r="CE97" s="7">
        <v>21459218</v>
      </c>
      <c r="CF97" s="7">
        <v>2677677.75</v>
      </c>
      <c r="CG97" s="7">
        <v>6494372.5</v>
      </c>
      <c r="CH97" s="7">
        <v>24969770</v>
      </c>
      <c r="CI97" s="7">
        <v>115631.546875</v>
      </c>
      <c r="CJ97" s="7">
        <v>93746.8203125</v>
      </c>
      <c r="CK97" s="7">
        <v>301980.1875</v>
      </c>
      <c r="CL97" s="7">
        <v>117489.34375</v>
      </c>
      <c r="CM97" s="7">
        <v>140965.59375</v>
      </c>
      <c r="CN97" s="7">
        <v>103072.8203125</v>
      </c>
      <c r="CO97" s="7">
        <v>151528.78125</v>
      </c>
      <c r="CP97" s="7">
        <v>119957.5078125</v>
      </c>
      <c r="CQ97" s="7">
        <v>234157.984375</v>
      </c>
      <c r="CR97" s="7">
        <v>141179.46875</v>
      </c>
      <c r="CS97" s="7">
        <v>212089.625</v>
      </c>
      <c r="CT97" s="7">
        <v>30849778</v>
      </c>
      <c r="CU97" s="7">
        <v>6566162</v>
      </c>
      <c r="CV97" s="7">
        <v>13116975</v>
      </c>
      <c r="CW97" s="7">
        <v>8595147</v>
      </c>
      <c r="CX97" s="7">
        <v>23217680</v>
      </c>
      <c r="CY97" s="7">
        <v>17026810</v>
      </c>
      <c r="CZ97" s="7">
        <v>112873.5234375</v>
      </c>
      <c r="DA97" s="7">
        <v>106994.0859375</v>
      </c>
      <c r="DB97" s="7">
        <v>186276.546875</v>
      </c>
      <c r="DC97" s="7">
        <v>147400.859375</v>
      </c>
      <c r="DD97" s="7">
        <v>100457.265625</v>
      </c>
      <c r="DE97" s="7">
        <v>201694.140625</v>
      </c>
      <c r="DF97" s="7">
        <v>167322.15625</v>
      </c>
      <c r="DG97" s="7">
        <v>304817.375</v>
      </c>
      <c r="DH97" s="7">
        <v>115251.5234375</v>
      </c>
    </row>
    <row r="98" spans="1:112" ht="12" customHeight="1" x14ac:dyDescent="0.2">
      <c r="A98" s="15">
        <v>52</v>
      </c>
      <c r="B98" s="7" t="s">
        <v>1337</v>
      </c>
      <c r="C98" s="7" t="s">
        <v>961</v>
      </c>
      <c r="D98" s="7" t="s">
        <v>1337</v>
      </c>
      <c r="E98" s="7"/>
      <c r="F98" s="7"/>
      <c r="G98" s="7" t="s">
        <v>1338</v>
      </c>
      <c r="H98" s="7" t="s">
        <v>342</v>
      </c>
      <c r="I98" s="15">
        <v>130.11061306799999</v>
      </c>
      <c r="J98" s="7" t="s">
        <v>1339</v>
      </c>
      <c r="K98" s="16">
        <v>0.5</v>
      </c>
      <c r="L98" s="16">
        <v>1</v>
      </c>
      <c r="M98" s="16">
        <f t="shared" si="0"/>
        <v>1</v>
      </c>
      <c r="N98" s="16">
        <f t="shared" si="1"/>
        <v>2.5</v>
      </c>
      <c r="O98" s="16" t="str">
        <f t="shared" si="2"/>
        <v>Level 1+</v>
      </c>
      <c r="P98" s="16"/>
      <c r="Q98" s="16"/>
      <c r="R98" s="16"/>
      <c r="S98" s="16" t="s">
        <v>994</v>
      </c>
      <c r="T98" s="17">
        <v>23324220</v>
      </c>
      <c r="U98" s="18" t="s">
        <v>938</v>
      </c>
      <c r="V98" s="19">
        <v>10.19643699</v>
      </c>
      <c r="W98" s="18" t="s">
        <v>938</v>
      </c>
      <c r="X98" s="19">
        <v>10.5</v>
      </c>
      <c r="Y98" s="19">
        <v>2</v>
      </c>
      <c r="Z98" s="18" t="s">
        <v>1340</v>
      </c>
      <c r="AA98" s="20">
        <v>0.7419</v>
      </c>
      <c r="AB98" s="18" t="s">
        <v>345</v>
      </c>
      <c r="AC98" s="19">
        <v>131.11789999999999</v>
      </c>
      <c r="AD98" s="19">
        <v>131.11770000000001</v>
      </c>
      <c r="AE98" s="20">
        <v>2.0000000000000001E-4</v>
      </c>
      <c r="AF98" s="20">
        <v>1.4703999999999999</v>
      </c>
      <c r="AG98" s="19">
        <v>10.36</v>
      </c>
      <c r="AH98" s="19">
        <v>10.81</v>
      </c>
      <c r="AI98" s="19">
        <v>10.199999999999999</v>
      </c>
      <c r="AJ98" s="19">
        <v>10.55</v>
      </c>
      <c r="AK98" s="20">
        <v>0.36</v>
      </c>
      <c r="AL98" s="7" t="s">
        <v>1337</v>
      </c>
      <c r="AM98" s="7" t="s">
        <v>1341</v>
      </c>
      <c r="AN98" s="7">
        <v>27136.423828125</v>
      </c>
      <c r="AO98" s="7">
        <v>31377.072265625</v>
      </c>
      <c r="AP98" s="7">
        <v>17219.69140625</v>
      </c>
      <c r="AQ98" s="7">
        <v>22843.384765625</v>
      </c>
      <c r="AR98" s="7">
        <v>28936.4453125</v>
      </c>
      <c r="AS98" s="7">
        <v>24102.78125</v>
      </c>
      <c r="AT98" s="7">
        <v>30811.69921875</v>
      </c>
      <c r="AU98" s="7">
        <v>17196.884765625</v>
      </c>
      <c r="AV98" s="7">
        <v>25317.912109375</v>
      </c>
      <c r="AW98" s="7">
        <v>18934.91015625</v>
      </c>
      <c r="AX98" s="7">
        <v>13580.7626953125</v>
      </c>
      <c r="AY98" s="7">
        <v>21231.623046875</v>
      </c>
      <c r="AZ98" s="7">
        <v>18123.22265625</v>
      </c>
      <c r="BA98" s="7">
        <v>18469.6796875</v>
      </c>
      <c r="BB98" s="7">
        <v>18285.8125</v>
      </c>
      <c r="BC98" s="7">
        <v>13655.203125</v>
      </c>
      <c r="BD98" s="7">
        <v>10538.244140625</v>
      </c>
      <c r="BE98" s="7">
        <v>21704.541015625</v>
      </c>
      <c r="BF98" s="7">
        <v>15700.349609375</v>
      </c>
      <c r="BG98" s="7">
        <v>19438.453125</v>
      </c>
      <c r="BH98" s="7">
        <v>14710</v>
      </c>
      <c r="BI98" s="7">
        <v>0</v>
      </c>
      <c r="BJ98" s="7">
        <v>15075.8857421875</v>
      </c>
      <c r="BK98" s="7">
        <v>14711.6962890625</v>
      </c>
      <c r="BL98" s="7">
        <v>11262.365234375</v>
      </c>
      <c r="BM98" s="7">
        <v>18332.46484375</v>
      </c>
      <c r="BN98" s="7">
        <v>24332.75390625</v>
      </c>
      <c r="BO98" s="7">
        <v>17450.279296875</v>
      </c>
      <c r="BP98" s="7">
        <v>18421.4453125</v>
      </c>
      <c r="BQ98" s="7">
        <v>25306.400390625</v>
      </c>
      <c r="BR98" s="7">
        <v>14673.75390625</v>
      </c>
      <c r="BS98" s="7">
        <v>18677.89453125</v>
      </c>
      <c r="BT98" s="7">
        <v>17200.935546875</v>
      </c>
      <c r="BU98" s="7">
        <v>22377.041015625</v>
      </c>
      <c r="BV98" s="7">
        <v>16419.68359375</v>
      </c>
      <c r="BW98" s="7">
        <v>13591.1923828125</v>
      </c>
      <c r="BX98" s="7">
        <v>15383.919921875</v>
      </c>
      <c r="BY98" s="7">
        <v>22214.1015625</v>
      </c>
      <c r="BZ98" s="7">
        <v>16583.55859375</v>
      </c>
      <c r="CA98" s="7">
        <v>14765.9833984375</v>
      </c>
      <c r="CB98" s="7">
        <v>17846.03125</v>
      </c>
      <c r="CC98" s="7">
        <v>15873.8564453125</v>
      </c>
      <c r="CD98" s="7">
        <v>14923.26171875</v>
      </c>
      <c r="CE98" s="7">
        <v>16061.5185546875</v>
      </c>
      <c r="CF98" s="7">
        <v>23020.521484375</v>
      </c>
      <c r="CG98" s="7">
        <v>22240.421875</v>
      </c>
      <c r="CH98" s="7">
        <v>33429.2734375</v>
      </c>
      <c r="CI98" s="7">
        <v>4419285.5</v>
      </c>
      <c r="CJ98" s="7">
        <v>3352692.5</v>
      </c>
      <c r="CK98" s="7">
        <v>3338369.75</v>
      </c>
      <c r="CL98" s="7">
        <v>3657282</v>
      </c>
      <c r="CM98" s="7">
        <v>2282539.75</v>
      </c>
      <c r="CN98" s="7">
        <v>2836659.25</v>
      </c>
      <c r="CO98" s="7">
        <v>41453.65234375</v>
      </c>
      <c r="CP98" s="7">
        <v>46239.37109375</v>
      </c>
      <c r="CQ98" s="7">
        <v>40876.9609375</v>
      </c>
      <c r="CR98" s="7">
        <v>46089.9140625</v>
      </c>
      <c r="CS98" s="7">
        <v>54244.62109375</v>
      </c>
      <c r="CT98" s="7">
        <v>18688.845703125</v>
      </c>
      <c r="CU98" s="7">
        <v>15095.798828125</v>
      </c>
      <c r="CV98" s="7">
        <v>12175.7255859375</v>
      </c>
      <c r="CW98" s="7">
        <v>19851.275390625</v>
      </c>
      <c r="CX98" s="7">
        <v>22734.275390625</v>
      </c>
      <c r="CY98" s="7">
        <v>19804.3125</v>
      </c>
      <c r="CZ98" s="7">
        <v>3516848.75</v>
      </c>
      <c r="DA98" s="7">
        <v>4890554.5</v>
      </c>
      <c r="DB98" s="7">
        <v>4327413</v>
      </c>
      <c r="DC98" s="7">
        <v>4236837</v>
      </c>
      <c r="DD98" s="7">
        <v>2299104.5</v>
      </c>
      <c r="DE98" s="7">
        <v>114508.875</v>
      </c>
      <c r="DF98" s="7">
        <v>39547.75390625</v>
      </c>
      <c r="DG98" s="7">
        <v>23297.966796875</v>
      </c>
      <c r="DH98" s="7">
        <v>34319.12109375</v>
      </c>
    </row>
    <row r="99" spans="1:112" ht="12" customHeight="1" x14ac:dyDescent="0.2">
      <c r="A99" s="15">
        <v>2</v>
      </c>
      <c r="B99" s="7" t="s">
        <v>1342</v>
      </c>
      <c r="C99" s="7" t="s">
        <v>961</v>
      </c>
      <c r="D99" s="7" t="s">
        <v>1342</v>
      </c>
      <c r="E99" s="7"/>
      <c r="F99" s="7"/>
      <c r="G99" s="7" t="s">
        <v>1343</v>
      </c>
      <c r="H99" s="7" t="s">
        <v>342</v>
      </c>
      <c r="I99" s="15">
        <v>218.105527688</v>
      </c>
      <c r="J99" s="7" t="s">
        <v>1344</v>
      </c>
      <c r="K99" s="16">
        <v>0.5</v>
      </c>
      <c r="L99" s="16">
        <v>1</v>
      </c>
      <c r="M99" s="16">
        <f t="shared" si="0"/>
        <v>1</v>
      </c>
      <c r="N99" s="16">
        <f t="shared" si="1"/>
        <v>2.5</v>
      </c>
      <c r="O99" s="16" t="str">
        <f t="shared" si="2"/>
        <v>Level 1+</v>
      </c>
      <c r="P99" s="16"/>
      <c r="Q99" s="16"/>
      <c r="R99" s="16"/>
      <c r="S99" s="16" t="s">
        <v>994</v>
      </c>
      <c r="T99" s="17">
        <v>27593496</v>
      </c>
      <c r="U99" s="18" t="s">
        <v>917</v>
      </c>
      <c r="V99" s="19">
        <v>1.28876411</v>
      </c>
      <c r="W99" s="18" t="s">
        <v>917</v>
      </c>
      <c r="X99" s="19">
        <v>1.41</v>
      </c>
      <c r="Y99" s="19">
        <v>5</v>
      </c>
      <c r="Z99" s="18" t="s">
        <v>1345</v>
      </c>
      <c r="AA99" s="20">
        <v>0.28699999999999998</v>
      </c>
      <c r="AB99" s="18" t="s">
        <v>345</v>
      </c>
      <c r="AC99" s="19">
        <v>219.11279999999999</v>
      </c>
      <c r="AD99" s="19">
        <v>219.1123</v>
      </c>
      <c r="AE99" s="20">
        <v>5.9999999999999995E-4</v>
      </c>
      <c r="AF99" s="20">
        <v>2.5836999999999999</v>
      </c>
      <c r="AG99" s="19">
        <v>1.1000000000000001</v>
      </c>
      <c r="AH99" s="19">
        <v>1.49</v>
      </c>
      <c r="AI99" s="19">
        <v>1.29</v>
      </c>
      <c r="AJ99" s="19">
        <v>1.25</v>
      </c>
      <c r="AK99" s="20">
        <v>0.03</v>
      </c>
      <c r="AL99" s="7" t="s">
        <v>1342</v>
      </c>
      <c r="AM99" s="7" t="s">
        <v>1346</v>
      </c>
      <c r="AN99" s="7">
        <v>25793.48828125</v>
      </c>
      <c r="AO99" s="7">
        <v>14493.83203125</v>
      </c>
      <c r="AP99" s="7">
        <v>12695.4052734375</v>
      </c>
      <c r="AQ99" s="7">
        <v>27329.5234375</v>
      </c>
      <c r="AR99" s="7">
        <v>4904.03564453125</v>
      </c>
      <c r="AS99" s="7">
        <v>18869.95703125</v>
      </c>
      <c r="AT99" s="7">
        <v>13231.33203125</v>
      </c>
      <c r="AU99" s="7">
        <v>11491.822265625</v>
      </c>
      <c r="AV99" s="7">
        <v>5298113.5</v>
      </c>
      <c r="AW99" s="7">
        <v>19987062</v>
      </c>
      <c r="AX99" s="7">
        <v>7172846.5</v>
      </c>
      <c r="AY99" s="7">
        <v>16318707</v>
      </c>
      <c r="AZ99" s="7">
        <v>17554076</v>
      </c>
      <c r="BA99" s="7">
        <v>7738203.5</v>
      </c>
      <c r="BB99" s="7">
        <v>10578783</v>
      </c>
      <c r="BC99" s="7">
        <v>13036599</v>
      </c>
      <c r="BD99" s="7">
        <v>8387919.5</v>
      </c>
      <c r="BE99" s="7">
        <v>14785973</v>
      </c>
      <c r="BF99" s="7">
        <v>8657566</v>
      </c>
      <c r="BG99" s="7">
        <v>12373082</v>
      </c>
      <c r="BH99" s="7">
        <v>22313414</v>
      </c>
      <c r="BI99" s="7">
        <v>33762624</v>
      </c>
      <c r="BJ99" s="7">
        <v>30541958</v>
      </c>
      <c r="BK99" s="7">
        <v>34092004</v>
      </c>
      <c r="BL99" s="7">
        <v>25808806</v>
      </c>
      <c r="BM99" s="7">
        <v>14827797</v>
      </c>
      <c r="BN99" s="7">
        <v>6022076</v>
      </c>
      <c r="BO99" s="7">
        <v>7782660.5</v>
      </c>
      <c r="BP99" s="7">
        <v>17931394</v>
      </c>
      <c r="BQ99" s="7">
        <v>8021605</v>
      </c>
      <c r="BR99" s="7">
        <v>18568468</v>
      </c>
      <c r="BS99" s="7">
        <v>11205753</v>
      </c>
      <c r="BT99" s="7">
        <v>14437373</v>
      </c>
      <c r="BU99" s="7">
        <v>10010487</v>
      </c>
      <c r="BV99" s="7">
        <v>13940239</v>
      </c>
      <c r="BW99" s="7">
        <v>8151114.5</v>
      </c>
      <c r="BX99" s="7">
        <v>13409059</v>
      </c>
      <c r="BY99" s="7">
        <v>29662024</v>
      </c>
      <c r="BZ99" s="7">
        <v>14588091</v>
      </c>
      <c r="CA99" s="7">
        <v>7999055.5</v>
      </c>
      <c r="CB99" s="7">
        <v>18664250</v>
      </c>
      <c r="CC99" s="7">
        <v>9446466</v>
      </c>
      <c r="CD99" s="7">
        <v>18094014</v>
      </c>
      <c r="CE99" s="7">
        <v>12733135</v>
      </c>
      <c r="CF99" s="7">
        <v>23221446</v>
      </c>
      <c r="CG99" s="7">
        <v>34105760</v>
      </c>
      <c r="CH99" s="7">
        <v>10722312</v>
      </c>
      <c r="CI99" s="7">
        <v>25376384</v>
      </c>
      <c r="CJ99" s="7">
        <v>26688518</v>
      </c>
      <c r="CK99" s="7">
        <v>27129526</v>
      </c>
      <c r="CL99" s="7">
        <v>26489200</v>
      </c>
      <c r="CM99" s="7">
        <v>19183630</v>
      </c>
      <c r="CN99" s="7">
        <v>22807876</v>
      </c>
      <c r="CO99" s="7">
        <v>26977756</v>
      </c>
      <c r="CP99" s="7">
        <v>30677796</v>
      </c>
      <c r="CQ99" s="7">
        <v>40679444</v>
      </c>
      <c r="CR99" s="7">
        <v>36444640</v>
      </c>
      <c r="CS99" s="7">
        <v>43814280</v>
      </c>
      <c r="CT99" s="7">
        <v>13027019</v>
      </c>
      <c r="CU99" s="7">
        <v>17394230</v>
      </c>
      <c r="CV99" s="7">
        <v>29715210</v>
      </c>
      <c r="CW99" s="7">
        <v>28235912</v>
      </c>
      <c r="CX99" s="7">
        <v>15273262</v>
      </c>
      <c r="CY99" s="7">
        <v>12146925</v>
      </c>
      <c r="CZ99" s="7">
        <v>29197880</v>
      </c>
      <c r="DA99" s="7">
        <v>33642044</v>
      </c>
      <c r="DB99" s="7">
        <v>32471192</v>
      </c>
      <c r="DC99" s="7">
        <v>42350324</v>
      </c>
      <c r="DD99" s="7">
        <v>33059682</v>
      </c>
      <c r="DE99" s="7">
        <v>40692788</v>
      </c>
      <c r="DF99" s="7">
        <v>92285504</v>
      </c>
      <c r="DG99" s="7">
        <v>13632291</v>
      </c>
      <c r="DH99" s="7">
        <v>11098131</v>
      </c>
    </row>
    <row r="100" spans="1:112" ht="12" customHeight="1" x14ac:dyDescent="0.2">
      <c r="A100" s="7">
        <v>69</v>
      </c>
      <c r="B100" s="7" t="s">
        <v>1347</v>
      </c>
      <c r="C100" s="7" t="s">
        <v>961</v>
      </c>
      <c r="D100" s="7" t="s">
        <v>1347</v>
      </c>
      <c r="E100" s="7"/>
      <c r="F100" s="7"/>
      <c r="G100" s="7" t="s">
        <v>1348</v>
      </c>
      <c r="H100" s="7" t="s">
        <v>379</v>
      </c>
      <c r="I100" s="7">
        <v>174.0640568</v>
      </c>
      <c r="J100" s="7" t="s">
        <v>1349</v>
      </c>
      <c r="K100" s="16">
        <v>1</v>
      </c>
      <c r="L100" s="16">
        <v>1</v>
      </c>
      <c r="M100" s="16">
        <f t="shared" si="0"/>
        <v>1</v>
      </c>
      <c r="N100" s="16">
        <f t="shared" si="1"/>
        <v>3</v>
      </c>
      <c r="O100" s="16" t="str">
        <f t="shared" si="2"/>
        <v>Level 1+</v>
      </c>
      <c r="P100" s="16"/>
      <c r="Q100" s="16"/>
      <c r="R100" s="16"/>
      <c r="S100" s="16" t="s">
        <v>964</v>
      </c>
      <c r="T100" s="21">
        <v>5506395.5</v>
      </c>
      <c r="U100" s="18" t="s">
        <v>856</v>
      </c>
      <c r="V100" s="18">
        <v>13.08652453</v>
      </c>
      <c r="W100" s="18" t="s">
        <v>878</v>
      </c>
      <c r="X100" s="18">
        <v>13.18</v>
      </c>
      <c r="Y100" s="18">
        <v>9</v>
      </c>
      <c r="Z100" s="18" t="s">
        <v>1350</v>
      </c>
      <c r="AA100" s="22">
        <v>0.81100000000000005</v>
      </c>
      <c r="AB100" s="18" t="s">
        <v>382</v>
      </c>
      <c r="AC100" s="18">
        <v>173.05680000000001</v>
      </c>
      <c r="AD100" s="18">
        <v>173.0556</v>
      </c>
      <c r="AE100" s="22">
        <v>1.1000000000000001E-3</v>
      </c>
      <c r="AF100" s="22">
        <v>6.5068999999999999</v>
      </c>
      <c r="AG100" s="18">
        <v>12.95</v>
      </c>
      <c r="AH100" s="18">
        <v>13.29</v>
      </c>
      <c r="AI100" s="18">
        <v>13.09</v>
      </c>
      <c r="AJ100" s="18">
        <v>13.11</v>
      </c>
      <c r="AK100" s="22">
        <v>0.02</v>
      </c>
      <c r="AL100" s="7" t="s">
        <v>1347</v>
      </c>
      <c r="AM100" s="7" t="s">
        <v>1351</v>
      </c>
      <c r="AN100" s="7">
        <v>6952.470703125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354192.5625</v>
      </c>
      <c r="AW100" s="7">
        <v>225354.609375</v>
      </c>
      <c r="AX100" s="7">
        <v>237711.640625</v>
      </c>
      <c r="AY100" s="7">
        <v>181328.578125</v>
      </c>
      <c r="AZ100" s="7">
        <v>223212.953125</v>
      </c>
      <c r="BA100" s="7">
        <v>302553.4375</v>
      </c>
      <c r="BB100" s="7">
        <v>139879.5</v>
      </c>
      <c r="BC100" s="7">
        <v>221046.96875</v>
      </c>
      <c r="BD100" s="7">
        <v>193568.734375</v>
      </c>
      <c r="BE100" s="7">
        <v>164128</v>
      </c>
      <c r="BF100" s="7">
        <v>241300.96875</v>
      </c>
      <c r="BG100" s="7">
        <v>231357.484375</v>
      </c>
      <c r="BH100" s="7">
        <v>95980.703125</v>
      </c>
      <c r="BI100" s="7">
        <v>113103.1953125</v>
      </c>
      <c r="BJ100" s="7">
        <v>92326.3125</v>
      </c>
      <c r="BK100" s="7">
        <v>88875.359375</v>
      </c>
      <c r="BL100" s="7">
        <v>102848.7890625</v>
      </c>
      <c r="BM100" s="7">
        <v>779356.875</v>
      </c>
      <c r="BN100" s="7">
        <v>267607.875</v>
      </c>
      <c r="BO100" s="7">
        <v>389808.96875</v>
      </c>
      <c r="BP100" s="7">
        <v>242712.40625</v>
      </c>
      <c r="BQ100" s="7">
        <v>304828.65625</v>
      </c>
      <c r="BR100" s="7">
        <v>323105.46875</v>
      </c>
      <c r="BS100" s="7">
        <v>126442.59375</v>
      </c>
      <c r="BT100" s="7">
        <v>81899.703125</v>
      </c>
      <c r="BU100" s="7">
        <v>261210.8125</v>
      </c>
      <c r="BV100" s="7">
        <v>177627.984375</v>
      </c>
      <c r="BW100" s="7">
        <v>175176.15625</v>
      </c>
      <c r="BX100" s="7">
        <v>67761.796875</v>
      </c>
      <c r="BY100" s="7">
        <v>134161.140625</v>
      </c>
      <c r="BZ100" s="7">
        <v>165743.15625</v>
      </c>
      <c r="CA100" s="7">
        <v>53310.8671875</v>
      </c>
      <c r="CB100" s="7">
        <v>91244.65625</v>
      </c>
      <c r="CC100" s="7">
        <v>1883504.25</v>
      </c>
      <c r="CD100" s="7">
        <v>3015128.25</v>
      </c>
      <c r="CE100" s="7">
        <v>1341502.875</v>
      </c>
      <c r="CF100" s="7">
        <v>2743513.75</v>
      </c>
      <c r="CG100" s="7">
        <v>2269282.5</v>
      </c>
      <c r="CH100" s="7">
        <v>4226787</v>
      </c>
      <c r="CI100" s="7">
        <v>2054644.25</v>
      </c>
      <c r="CJ100" s="7">
        <v>1455715.125</v>
      </c>
      <c r="CK100" s="7">
        <v>3182921.75</v>
      </c>
      <c r="CL100" s="7">
        <v>2864812.5</v>
      </c>
      <c r="CM100" s="7">
        <v>1172909.875</v>
      </c>
      <c r="CN100" s="7">
        <v>1769160.25</v>
      </c>
      <c r="CO100" s="7">
        <v>124164.1796875</v>
      </c>
      <c r="CP100" s="7">
        <v>139757.046875</v>
      </c>
      <c r="CQ100" s="7">
        <v>283920.25</v>
      </c>
      <c r="CR100" s="7">
        <v>164129.234375</v>
      </c>
      <c r="CS100" s="7">
        <v>326614.71875</v>
      </c>
      <c r="CT100" s="7">
        <v>542206.6875</v>
      </c>
      <c r="CU100" s="7">
        <v>1206444.875</v>
      </c>
      <c r="CV100" s="7">
        <v>1098835.875</v>
      </c>
      <c r="CW100" s="7">
        <v>1412898.5</v>
      </c>
      <c r="CX100" s="7">
        <v>1466499.5</v>
      </c>
      <c r="CY100" s="7">
        <v>2773215</v>
      </c>
      <c r="CZ100" s="7">
        <v>2489359.5</v>
      </c>
      <c r="DA100" s="7">
        <v>1628158.25</v>
      </c>
      <c r="DB100" s="7">
        <v>2360705.75</v>
      </c>
      <c r="DC100" s="7">
        <v>1276891</v>
      </c>
      <c r="DD100" s="7">
        <v>1430711.875</v>
      </c>
      <c r="DE100" s="7">
        <v>159357.375</v>
      </c>
      <c r="DF100" s="7">
        <v>440627</v>
      </c>
      <c r="DG100" s="7">
        <v>183426.921875</v>
      </c>
      <c r="DH100" s="7">
        <v>100893.03125</v>
      </c>
    </row>
    <row r="101" spans="1:112" ht="12" customHeight="1" x14ac:dyDescent="0.2">
      <c r="A101" s="15">
        <v>95</v>
      </c>
      <c r="B101" s="7" t="s">
        <v>1352</v>
      </c>
      <c r="C101" s="7" t="s">
        <v>961</v>
      </c>
      <c r="D101" s="7" t="s">
        <v>1352</v>
      </c>
      <c r="E101" s="7"/>
      <c r="F101" s="7"/>
      <c r="G101" s="7" t="s">
        <v>1353</v>
      </c>
      <c r="H101" s="7" t="s">
        <v>342</v>
      </c>
      <c r="I101" s="15">
        <v>189.15975433200001</v>
      </c>
      <c r="J101" s="7" t="s">
        <v>1354</v>
      </c>
      <c r="K101" s="16">
        <v>1</v>
      </c>
      <c r="L101" s="16">
        <v>1</v>
      </c>
      <c r="M101" s="16">
        <f t="shared" si="0"/>
        <v>1</v>
      </c>
      <c r="N101" s="16">
        <f t="shared" si="1"/>
        <v>3</v>
      </c>
      <c r="O101" s="16" t="str">
        <f t="shared" si="2"/>
        <v>Level 1+</v>
      </c>
      <c r="P101" s="16"/>
      <c r="Q101" s="16"/>
      <c r="R101" s="16"/>
      <c r="S101" s="16" t="s">
        <v>964</v>
      </c>
      <c r="T101" s="17">
        <v>357469280</v>
      </c>
      <c r="U101" s="18" t="s">
        <v>937</v>
      </c>
      <c r="V101" s="19">
        <v>16.63587794</v>
      </c>
      <c r="W101" s="18" t="s">
        <v>955</v>
      </c>
      <c r="X101" s="19">
        <v>16.829999999999998</v>
      </c>
      <c r="Y101" s="19">
        <v>5</v>
      </c>
      <c r="Z101" s="18" t="s">
        <v>1355</v>
      </c>
      <c r="AA101" s="20">
        <v>0.96860000000000002</v>
      </c>
      <c r="AB101" s="18" t="s">
        <v>419</v>
      </c>
      <c r="AC101" s="19">
        <v>189.15979999999999</v>
      </c>
      <c r="AD101" s="19">
        <v>189.1593</v>
      </c>
      <c r="AE101" s="20">
        <v>4.0000000000000002E-4</v>
      </c>
      <c r="AF101" s="20">
        <v>2.2873000000000001</v>
      </c>
      <c r="AG101" s="19">
        <v>16.78</v>
      </c>
      <c r="AH101" s="19">
        <v>16.899999999999999</v>
      </c>
      <c r="AI101" s="19">
        <v>16.64</v>
      </c>
      <c r="AJ101" s="19">
        <v>16.829999999999998</v>
      </c>
      <c r="AK101" s="20">
        <v>0.2</v>
      </c>
      <c r="AL101" s="7" t="s">
        <v>1352</v>
      </c>
      <c r="AM101" s="7" t="s">
        <v>1356</v>
      </c>
      <c r="AN101" s="7">
        <v>45203.515625</v>
      </c>
      <c r="AO101" s="7">
        <v>15580.7822265625</v>
      </c>
      <c r="AP101" s="7">
        <v>17253.5390625</v>
      </c>
      <c r="AQ101" s="7">
        <v>45389.1875</v>
      </c>
      <c r="AR101" s="7">
        <v>12340.5595703125</v>
      </c>
      <c r="AS101" s="7">
        <v>14019.84765625</v>
      </c>
      <c r="AT101" s="7">
        <v>8130.466796875</v>
      </c>
      <c r="AU101" s="7">
        <v>21747.421875</v>
      </c>
      <c r="AV101" s="7">
        <v>451661.21875</v>
      </c>
      <c r="AW101" s="7">
        <v>2098078.25</v>
      </c>
      <c r="AX101" s="7">
        <v>907862.875</v>
      </c>
      <c r="AY101" s="7">
        <v>394549.46875</v>
      </c>
      <c r="AZ101" s="7">
        <v>1837086.75</v>
      </c>
      <c r="BA101" s="7">
        <v>1708913.125</v>
      </c>
      <c r="BB101" s="7">
        <v>165049.0625</v>
      </c>
      <c r="BC101" s="7">
        <v>368734.5625</v>
      </c>
      <c r="BD101" s="7">
        <v>598224.625</v>
      </c>
      <c r="BE101" s="7">
        <v>200709.984375</v>
      </c>
      <c r="BF101" s="7">
        <v>348661.9375</v>
      </c>
      <c r="BG101" s="7">
        <v>557310.5</v>
      </c>
      <c r="BH101" s="7">
        <v>3588084.5</v>
      </c>
      <c r="BI101" s="7">
        <v>3497151.75</v>
      </c>
      <c r="BJ101" s="7">
        <v>3944580.5</v>
      </c>
      <c r="BK101" s="7">
        <v>4468342</v>
      </c>
      <c r="BL101" s="7">
        <v>4006404.75</v>
      </c>
      <c r="BM101" s="7">
        <v>315923.25</v>
      </c>
      <c r="BN101" s="7">
        <v>459919</v>
      </c>
      <c r="BO101" s="7">
        <v>1235504.5</v>
      </c>
      <c r="BP101" s="7">
        <v>977212.25</v>
      </c>
      <c r="BQ101" s="7">
        <v>425747.71875</v>
      </c>
      <c r="BR101" s="7">
        <v>654946.625</v>
      </c>
      <c r="BS101" s="7">
        <v>164284.65625</v>
      </c>
      <c r="BT101" s="7">
        <v>326460.34375</v>
      </c>
      <c r="BU101" s="7">
        <v>308449.59375</v>
      </c>
      <c r="BV101" s="7">
        <v>357652.65625</v>
      </c>
      <c r="BW101" s="7">
        <v>1044616.8125</v>
      </c>
      <c r="BX101" s="7">
        <v>180018.046875</v>
      </c>
      <c r="BY101" s="7">
        <v>2005214.125</v>
      </c>
      <c r="BZ101" s="7">
        <v>280850.71875</v>
      </c>
      <c r="CA101" s="7">
        <v>501465.75</v>
      </c>
      <c r="CB101" s="7">
        <v>442963.0625</v>
      </c>
      <c r="CC101" s="7">
        <v>18803240</v>
      </c>
      <c r="CD101" s="7">
        <v>20069694</v>
      </c>
      <c r="CE101" s="7">
        <v>10435982</v>
      </c>
      <c r="CF101" s="7">
        <v>18959488</v>
      </c>
      <c r="CG101" s="7">
        <v>57214828</v>
      </c>
      <c r="CH101" s="7">
        <v>7484255</v>
      </c>
      <c r="CI101" s="7">
        <v>920594.9375</v>
      </c>
      <c r="CJ101" s="7">
        <v>714109.9375</v>
      </c>
      <c r="CK101" s="7">
        <v>3334173.5</v>
      </c>
      <c r="CL101" s="7">
        <v>956726.4375</v>
      </c>
      <c r="CM101" s="7">
        <v>5085522</v>
      </c>
      <c r="CN101" s="7">
        <v>1082750.375</v>
      </c>
      <c r="CO101" s="7">
        <v>3337233.25</v>
      </c>
      <c r="CP101" s="7">
        <v>12827752</v>
      </c>
      <c r="CQ101" s="7">
        <v>13616673</v>
      </c>
      <c r="CR101" s="7">
        <v>5478219.5</v>
      </c>
      <c r="CS101" s="7">
        <v>11156382</v>
      </c>
      <c r="CT101" s="7">
        <v>3844052.25</v>
      </c>
      <c r="CU101" s="7">
        <v>12113167</v>
      </c>
      <c r="CV101" s="7">
        <v>26924248</v>
      </c>
      <c r="CW101" s="7">
        <v>20425278</v>
      </c>
      <c r="CX101" s="7">
        <v>12315531</v>
      </c>
      <c r="CY101" s="7">
        <v>5372677.5</v>
      </c>
      <c r="CZ101" s="7">
        <v>627614.6875</v>
      </c>
      <c r="DA101" s="7">
        <v>758745.9375</v>
      </c>
      <c r="DB101" s="7">
        <v>2937156.25</v>
      </c>
      <c r="DC101" s="7">
        <v>6313915.5</v>
      </c>
      <c r="DD101" s="7">
        <v>2039387.875</v>
      </c>
      <c r="DE101" s="7">
        <v>6868012</v>
      </c>
      <c r="DF101" s="7">
        <v>22686434</v>
      </c>
      <c r="DG101" s="7">
        <v>4551529</v>
      </c>
      <c r="DH101" s="7">
        <v>1674411.125</v>
      </c>
    </row>
    <row r="102" spans="1:112" ht="12" customHeight="1" x14ac:dyDescent="0.2">
      <c r="A102" s="15">
        <v>94</v>
      </c>
      <c r="B102" s="7" t="s">
        <v>1357</v>
      </c>
      <c r="C102" s="7" t="s">
        <v>961</v>
      </c>
      <c r="D102" s="7" t="s">
        <v>1357</v>
      </c>
      <c r="E102" s="7"/>
      <c r="F102" s="7"/>
      <c r="G102" s="7" t="s">
        <v>1358</v>
      </c>
      <c r="H102" s="7" t="s">
        <v>342</v>
      </c>
      <c r="I102" s="15">
        <v>664.11639825600002</v>
      </c>
      <c r="J102" s="7" t="s">
        <v>1359</v>
      </c>
      <c r="K102" s="16">
        <v>1</v>
      </c>
      <c r="L102" s="16">
        <v>1</v>
      </c>
      <c r="M102" s="16">
        <f t="shared" si="0"/>
        <v>1</v>
      </c>
      <c r="N102" s="16">
        <f t="shared" si="1"/>
        <v>3</v>
      </c>
      <c r="O102" s="16" t="str">
        <f t="shared" si="2"/>
        <v>Level 1+</v>
      </c>
      <c r="P102" s="16"/>
      <c r="Q102" s="16"/>
      <c r="R102" s="16"/>
      <c r="S102" s="16" t="s">
        <v>964</v>
      </c>
      <c r="T102" s="17">
        <v>2590487</v>
      </c>
      <c r="U102" s="18" t="s">
        <v>929</v>
      </c>
      <c r="V102" s="19">
        <v>16.134075620000001</v>
      </c>
      <c r="W102" s="18" t="s">
        <v>948</v>
      </c>
      <c r="X102" s="19">
        <v>16.329999999999998</v>
      </c>
      <c r="Y102" s="19">
        <v>8</v>
      </c>
      <c r="Z102" s="18" t="s">
        <v>1360</v>
      </c>
      <c r="AA102" s="20">
        <v>0.89390000000000003</v>
      </c>
      <c r="AB102" s="18" t="s">
        <v>419</v>
      </c>
      <c r="AC102" s="19">
        <v>664.1164</v>
      </c>
      <c r="AD102" s="19">
        <v>664.11530000000005</v>
      </c>
      <c r="AE102" s="20">
        <v>1.1000000000000001E-3</v>
      </c>
      <c r="AF102" s="20">
        <v>1.6424000000000001</v>
      </c>
      <c r="AG102" s="19">
        <v>16.260000000000002</v>
      </c>
      <c r="AH102" s="19">
        <v>16.46</v>
      </c>
      <c r="AI102" s="19">
        <v>16.13</v>
      </c>
      <c r="AJ102" s="19">
        <v>16.329999999999998</v>
      </c>
      <c r="AK102" s="20">
        <v>0.2</v>
      </c>
      <c r="AL102" s="7" t="s">
        <v>1357</v>
      </c>
      <c r="AM102" s="7" t="s">
        <v>1361</v>
      </c>
      <c r="AN102" s="7">
        <v>0</v>
      </c>
      <c r="AO102" s="7">
        <v>4853.68408203125</v>
      </c>
      <c r="AP102" s="7">
        <v>0</v>
      </c>
      <c r="AQ102" s="7">
        <v>5171.38134765625</v>
      </c>
      <c r="AR102" s="7">
        <v>0</v>
      </c>
      <c r="AS102" s="7">
        <v>0</v>
      </c>
      <c r="AT102" s="7">
        <v>0</v>
      </c>
      <c r="AU102" s="7">
        <v>0</v>
      </c>
      <c r="AV102" s="7">
        <v>539181.6875</v>
      </c>
      <c r="AW102" s="7">
        <v>651738.5</v>
      </c>
      <c r="AX102" s="7">
        <v>732767.0625</v>
      </c>
      <c r="AY102" s="7">
        <v>243791.75</v>
      </c>
      <c r="AZ102" s="7">
        <v>461242.75</v>
      </c>
      <c r="BA102" s="7">
        <v>1275972.75</v>
      </c>
      <c r="BB102" s="7">
        <v>117573.3359375</v>
      </c>
      <c r="BC102" s="7">
        <v>100154.8671875</v>
      </c>
      <c r="BD102" s="7">
        <v>103502.40625</v>
      </c>
      <c r="BE102" s="7">
        <v>119533.4453125</v>
      </c>
      <c r="BF102" s="7">
        <v>79907</v>
      </c>
      <c r="BG102" s="7">
        <v>132734.375</v>
      </c>
      <c r="BH102" s="7">
        <v>535307.625</v>
      </c>
      <c r="BI102" s="7">
        <v>416140.5</v>
      </c>
      <c r="BJ102" s="7">
        <v>552653.3125</v>
      </c>
      <c r="BK102" s="7">
        <v>329109.71875</v>
      </c>
      <c r="BL102" s="7">
        <v>820861.875</v>
      </c>
      <c r="BM102" s="7">
        <v>806604.8125</v>
      </c>
      <c r="BN102" s="7">
        <v>367917.1875</v>
      </c>
      <c r="BO102" s="7">
        <v>512271.25</v>
      </c>
      <c r="BP102" s="7">
        <v>612031.8125</v>
      </c>
      <c r="BQ102" s="7">
        <v>665158.5</v>
      </c>
      <c r="BR102" s="7">
        <v>378902.65625</v>
      </c>
      <c r="BS102" s="7">
        <v>96282.828125</v>
      </c>
      <c r="BT102" s="7">
        <v>152077.3125</v>
      </c>
      <c r="BU102" s="7">
        <v>400896.75</v>
      </c>
      <c r="BV102" s="7">
        <v>95280.1875</v>
      </c>
      <c r="BW102" s="7">
        <v>84300.0390625</v>
      </c>
      <c r="BX102" s="7">
        <v>94219.390625</v>
      </c>
      <c r="BY102" s="7">
        <v>448543.1875</v>
      </c>
      <c r="BZ102" s="7">
        <v>232467.203125</v>
      </c>
      <c r="CA102" s="7">
        <v>159520.828125</v>
      </c>
      <c r="CB102" s="7">
        <v>221997.46875</v>
      </c>
      <c r="CC102" s="7">
        <v>379156.75</v>
      </c>
      <c r="CD102" s="7">
        <v>463360.0625</v>
      </c>
      <c r="CE102" s="7">
        <v>571059.1875</v>
      </c>
      <c r="CF102" s="7">
        <v>334994.125</v>
      </c>
      <c r="CG102" s="7">
        <v>539417.6875</v>
      </c>
      <c r="CH102" s="7">
        <v>1149059.125</v>
      </c>
      <c r="CI102" s="7">
        <v>4448572</v>
      </c>
      <c r="CJ102" s="7">
        <v>6833647</v>
      </c>
      <c r="CK102" s="7">
        <v>4182758</v>
      </c>
      <c r="CL102" s="7">
        <v>4723603</v>
      </c>
      <c r="CM102" s="7">
        <v>2969623</v>
      </c>
      <c r="CN102" s="7">
        <v>3996006.25</v>
      </c>
      <c r="CO102" s="7">
        <v>1609740.25</v>
      </c>
      <c r="CP102" s="7">
        <v>643850.875</v>
      </c>
      <c r="CQ102" s="7">
        <v>1443758.5</v>
      </c>
      <c r="CR102" s="7">
        <v>996392.4375</v>
      </c>
      <c r="CS102" s="7">
        <v>1980206.75</v>
      </c>
      <c r="CT102" s="7">
        <v>285657.09375</v>
      </c>
      <c r="CU102" s="7">
        <v>258186.6875</v>
      </c>
      <c r="CV102" s="7">
        <v>250756.421875</v>
      </c>
      <c r="CW102" s="7">
        <v>184248.609375</v>
      </c>
      <c r="CX102" s="7">
        <v>514085.59375</v>
      </c>
      <c r="CY102" s="7">
        <v>762835.125</v>
      </c>
      <c r="CZ102" s="7">
        <v>5489879</v>
      </c>
      <c r="DA102" s="7">
        <v>6686112</v>
      </c>
      <c r="DB102" s="7">
        <v>6009142.5</v>
      </c>
      <c r="DC102" s="7">
        <v>7077266.5</v>
      </c>
      <c r="DD102" s="7">
        <v>3569031.5</v>
      </c>
      <c r="DE102" s="7">
        <v>1469487.875</v>
      </c>
      <c r="DF102" s="7">
        <v>2355107</v>
      </c>
      <c r="DG102" s="7">
        <v>2696454.25</v>
      </c>
      <c r="DH102" s="7">
        <v>592121.9375</v>
      </c>
    </row>
    <row r="103" spans="1:112" ht="12" customHeight="1" x14ac:dyDescent="0.2">
      <c r="A103" s="15">
        <v>1</v>
      </c>
      <c r="B103" s="7" t="s">
        <v>600</v>
      </c>
      <c r="C103" s="7" t="s">
        <v>961</v>
      </c>
      <c r="D103" s="7" t="s">
        <v>600</v>
      </c>
      <c r="E103" s="7"/>
      <c r="F103" s="7"/>
      <c r="G103" s="7" t="s">
        <v>601</v>
      </c>
      <c r="H103" s="7" t="s">
        <v>342</v>
      </c>
      <c r="I103" s="15">
        <v>122.048012812</v>
      </c>
      <c r="J103" s="7" t="s">
        <v>602</v>
      </c>
      <c r="K103" s="16">
        <v>1</v>
      </c>
      <c r="L103" s="16">
        <v>1</v>
      </c>
      <c r="M103" s="16">
        <f t="shared" si="0"/>
        <v>1</v>
      </c>
      <c r="N103" s="16">
        <f t="shared" si="1"/>
        <v>3</v>
      </c>
      <c r="O103" s="16" t="str">
        <f t="shared" si="2"/>
        <v>Level 1+</v>
      </c>
      <c r="P103" s="16"/>
      <c r="Q103" s="16"/>
      <c r="R103" s="16"/>
      <c r="S103" s="16" t="s">
        <v>964</v>
      </c>
      <c r="T103" s="17">
        <v>44899200</v>
      </c>
      <c r="U103" s="18" t="s">
        <v>952</v>
      </c>
      <c r="V103" s="19">
        <v>1.2052600570000001</v>
      </c>
      <c r="W103" s="18" t="s">
        <v>959</v>
      </c>
      <c r="X103" s="19">
        <v>1.19</v>
      </c>
      <c r="Y103" s="19">
        <v>6</v>
      </c>
      <c r="Z103" s="18" t="s">
        <v>1362</v>
      </c>
      <c r="AA103" s="20">
        <v>0.72489999999999999</v>
      </c>
      <c r="AB103" s="18" t="s">
        <v>345</v>
      </c>
      <c r="AC103" s="19">
        <v>123.0553</v>
      </c>
      <c r="AD103" s="19">
        <v>123.0552</v>
      </c>
      <c r="AE103" s="20">
        <v>1E-4</v>
      </c>
      <c r="AF103" s="20">
        <v>1.1322000000000001</v>
      </c>
      <c r="AG103" s="19">
        <v>1.1399999999999999</v>
      </c>
      <c r="AH103" s="19">
        <v>1.23</v>
      </c>
      <c r="AI103" s="19">
        <v>1.21</v>
      </c>
      <c r="AJ103" s="19">
        <v>1.18</v>
      </c>
      <c r="AK103" s="20">
        <v>0.03</v>
      </c>
      <c r="AL103" s="7" t="s">
        <v>600</v>
      </c>
      <c r="AM103" s="7" t="s">
        <v>1363</v>
      </c>
      <c r="AN103" s="7">
        <v>9152.0908203125</v>
      </c>
      <c r="AO103" s="7">
        <v>5748.88037109375</v>
      </c>
      <c r="AP103" s="7">
        <v>10482.0517578125</v>
      </c>
      <c r="AQ103" s="7">
        <v>10779.24609375</v>
      </c>
      <c r="AR103" s="7">
        <v>6158.67041015625</v>
      </c>
      <c r="AS103" s="7">
        <v>13204.3720703125</v>
      </c>
      <c r="AT103" s="7">
        <v>4304.94482421875</v>
      </c>
      <c r="AU103" s="7">
        <v>7532.7802734375</v>
      </c>
      <c r="AV103" s="7">
        <v>339134.15625</v>
      </c>
      <c r="AW103" s="7">
        <v>434638.46875</v>
      </c>
      <c r="AX103" s="7">
        <v>494922.5</v>
      </c>
      <c r="AY103" s="7">
        <v>97548.4453125</v>
      </c>
      <c r="AZ103" s="7">
        <v>153883.21875</v>
      </c>
      <c r="BA103" s="7">
        <v>968470.75</v>
      </c>
      <c r="BB103" s="7">
        <v>937562.25</v>
      </c>
      <c r="BC103" s="7">
        <v>962456.25</v>
      </c>
      <c r="BD103" s="7">
        <v>1066887.75</v>
      </c>
      <c r="BE103" s="7">
        <v>1050430.25</v>
      </c>
      <c r="BF103" s="7">
        <v>2177148.25</v>
      </c>
      <c r="BG103" s="7">
        <v>1507062.75</v>
      </c>
      <c r="BH103" s="7">
        <v>1809446.625</v>
      </c>
      <c r="BI103" s="7">
        <v>759463.75</v>
      </c>
      <c r="BJ103" s="7">
        <v>1209372</v>
      </c>
      <c r="BK103" s="7">
        <v>1054033.625</v>
      </c>
      <c r="BL103" s="7">
        <v>1722832.25</v>
      </c>
      <c r="BM103" s="7">
        <v>502084</v>
      </c>
      <c r="BN103" s="7">
        <v>102372.203125</v>
      </c>
      <c r="BO103" s="7">
        <v>318138.28125</v>
      </c>
      <c r="BP103" s="7">
        <v>391032.5625</v>
      </c>
      <c r="BQ103" s="7">
        <v>489822.75</v>
      </c>
      <c r="BR103" s="7">
        <v>2964436.5</v>
      </c>
      <c r="BS103" s="7">
        <v>645097.5</v>
      </c>
      <c r="BT103" s="7">
        <v>636120.5625</v>
      </c>
      <c r="BU103" s="7">
        <v>407092.25</v>
      </c>
      <c r="BV103" s="7">
        <v>818275.5625</v>
      </c>
      <c r="BW103" s="7">
        <v>891108.375</v>
      </c>
      <c r="BX103" s="7">
        <v>948687</v>
      </c>
      <c r="BY103" s="7">
        <v>256428.953125</v>
      </c>
      <c r="BZ103" s="7">
        <v>168887.3125</v>
      </c>
      <c r="CA103" s="7">
        <v>110050.859375</v>
      </c>
      <c r="CB103" s="7">
        <v>240802.828125</v>
      </c>
      <c r="CC103" s="7">
        <v>13961011</v>
      </c>
      <c r="CD103" s="7">
        <v>66302688</v>
      </c>
      <c r="CE103" s="7">
        <v>14866598</v>
      </c>
      <c r="CF103" s="7">
        <v>61317788</v>
      </c>
      <c r="CG103" s="7">
        <v>73375616</v>
      </c>
      <c r="CH103" s="7">
        <v>20981442</v>
      </c>
      <c r="CI103" s="7">
        <v>14425501</v>
      </c>
      <c r="CJ103" s="7">
        <v>16140952</v>
      </c>
      <c r="CK103" s="7">
        <v>20849248</v>
      </c>
      <c r="CL103" s="7">
        <v>20153804</v>
      </c>
      <c r="CM103" s="7">
        <v>13445496</v>
      </c>
      <c r="CN103" s="7">
        <v>18609738</v>
      </c>
      <c r="CO103" s="7">
        <v>7640664</v>
      </c>
      <c r="CP103" s="7">
        <v>12252434</v>
      </c>
      <c r="CQ103" s="7">
        <v>11657108</v>
      </c>
      <c r="CR103" s="7">
        <v>12066659</v>
      </c>
      <c r="CS103" s="7">
        <v>13974168</v>
      </c>
      <c r="CT103" s="7">
        <v>11711425</v>
      </c>
      <c r="CU103" s="7">
        <v>36414728</v>
      </c>
      <c r="CV103" s="7">
        <v>43107420</v>
      </c>
      <c r="CW103" s="7">
        <v>40903012</v>
      </c>
      <c r="CX103" s="7">
        <v>15321112</v>
      </c>
      <c r="CY103" s="7">
        <v>23650190</v>
      </c>
      <c r="CZ103" s="7">
        <v>18715976</v>
      </c>
      <c r="DA103" s="7">
        <v>18723252</v>
      </c>
      <c r="DB103" s="7">
        <v>20319442</v>
      </c>
      <c r="DC103" s="7">
        <v>20065520</v>
      </c>
      <c r="DD103" s="7">
        <v>12080392</v>
      </c>
      <c r="DE103" s="7">
        <v>5065423.5</v>
      </c>
      <c r="DF103" s="7">
        <v>16877246</v>
      </c>
      <c r="DG103" s="7">
        <v>5223766.5</v>
      </c>
      <c r="DH103" s="7">
        <v>3281481</v>
      </c>
    </row>
    <row r="104" spans="1:112" ht="12" customHeight="1" x14ac:dyDescent="0.2">
      <c r="A104" s="15">
        <v>92</v>
      </c>
      <c r="B104" s="7" t="s">
        <v>1364</v>
      </c>
      <c r="C104" s="7" t="s">
        <v>961</v>
      </c>
      <c r="D104" s="7" t="s">
        <v>1364</v>
      </c>
      <c r="E104" s="7"/>
      <c r="F104" s="7"/>
      <c r="G104" s="7" t="s">
        <v>1365</v>
      </c>
      <c r="H104" s="7" t="s">
        <v>342</v>
      </c>
      <c r="I104" s="15">
        <v>335.06387852199998</v>
      </c>
      <c r="J104" s="7" t="s">
        <v>1366</v>
      </c>
      <c r="K104" s="16">
        <v>1</v>
      </c>
      <c r="L104" s="16">
        <v>1</v>
      </c>
      <c r="M104" s="16">
        <f t="shared" si="0"/>
        <v>1</v>
      </c>
      <c r="N104" s="16">
        <f t="shared" si="1"/>
        <v>3</v>
      </c>
      <c r="O104" s="16" t="str">
        <f t="shared" si="2"/>
        <v>Level 1+</v>
      </c>
      <c r="P104" s="16"/>
      <c r="Q104" s="16"/>
      <c r="R104" s="16"/>
      <c r="S104" s="16" t="s">
        <v>964</v>
      </c>
      <c r="T104" s="17">
        <v>9289505</v>
      </c>
      <c r="U104" s="18" t="s">
        <v>934</v>
      </c>
      <c r="V104" s="19">
        <v>15.859353369999999</v>
      </c>
      <c r="W104" s="18" t="s">
        <v>904</v>
      </c>
      <c r="X104" s="19">
        <v>15.91</v>
      </c>
      <c r="Y104" s="19">
        <v>2</v>
      </c>
      <c r="Z104" s="18" t="s">
        <v>1367</v>
      </c>
      <c r="AA104" s="20">
        <v>0.95699999999999996</v>
      </c>
      <c r="AB104" s="18" t="s">
        <v>419</v>
      </c>
      <c r="AC104" s="19">
        <v>335.06389999999999</v>
      </c>
      <c r="AD104" s="19">
        <v>335.06310000000002</v>
      </c>
      <c r="AE104" s="20">
        <v>8.0000000000000004E-4</v>
      </c>
      <c r="AF104" s="20">
        <v>2.3628</v>
      </c>
      <c r="AG104" s="19">
        <v>15.76</v>
      </c>
      <c r="AH104" s="19">
        <v>15.99</v>
      </c>
      <c r="AI104" s="19">
        <v>15.86</v>
      </c>
      <c r="AJ104" s="19">
        <v>15.91</v>
      </c>
      <c r="AK104" s="20">
        <v>0.05</v>
      </c>
      <c r="AL104" s="7" t="s">
        <v>1364</v>
      </c>
      <c r="AM104" s="7" t="s">
        <v>1368</v>
      </c>
      <c r="AN104" s="7">
        <v>27917.38671875</v>
      </c>
      <c r="AO104" s="7">
        <v>10315.4716796875</v>
      </c>
      <c r="AP104" s="7">
        <v>21461.109375</v>
      </c>
      <c r="AQ104" s="7">
        <v>27835.57421875</v>
      </c>
      <c r="AR104" s="7">
        <v>9300.521484375</v>
      </c>
      <c r="AS104" s="7">
        <v>25555.083984375</v>
      </c>
      <c r="AT104" s="7">
        <v>10186.7431640625</v>
      </c>
      <c r="AU104" s="7">
        <v>23787.03515625</v>
      </c>
      <c r="AV104" s="7">
        <v>1880538</v>
      </c>
      <c r="AW104" s="7">
        <v>3825205.5</v>
      </c>
      <c r="AX104" s="7">
        <v>3963446</v>
      </c>
      <c r="AY104" s="7">
        <v>1359001</v>
      </c>
      <c r="AZ104" s="7">
        <v>3406601.25</v>
      </c>
      <c r="BA104" s="7">
        <v>4682325</v>
      </c>
      <c r="BB104" s="7">
        <v>369609.5625</v>
      </c>
      <c r="BC104" s="7">
        <v>769255.25</v>
      </c>
      <c r="BD104" s="7">
        <v>500008.6875</v>
      </c>
      <c r="BE104" s="7">
        <v>467357.625</v>
      </c>
      <c r="BF104" s="7">
        <v>467403.25</v>
      </c>
      <c r="BG104" s="7">
        <v>849609.5625</v>
      </c>
      <c r="BH104" s="7">
        <v>1078693.5</v>
      </c>
      <c r="BI104" s="7">
        <v>741248</v>
      </c>
      <c r="BJ104" s="7">
        <v>1593484.125</v>
      </c>
      <c r="BK104" s="7">
        <v>1345154.375</v>
      </c>
      <c r="BL104" s="7">
        <v>1351028.375</v>
      </c>
      <c r="BM104" s="7">
        <v>2088164.25</v>
      </c>
      <c r="BN104" s="7">
        <v>1819010.375</v>
      </c>
      <c r="BO104" s="7">
        <v>4604205</v>
      </c>
      <c r="BP104" s="7">
        <v>2011867.75</v>
      </c>
      <c r="BQ104" s="7">
        <v>2175797</v>
      </c>
      <c r="BR104" s="7">
        <v>1556648</v>
      </c>
      <c r="BS104" s="7">
        <v>552622.1875</v>
      </c>
      <c r="BT104" s="7">
        <v>1336612.625</v>
      </c>
      <c r="BU104" s="7">
        <v>1400111.875</v>
      </c>
      <c r="BV104" s="7">
        <v>1080423</v>
      </c>
      <c r="BW104" s="7">
        <v>1504188.375</v>
      </c>
      <c r="BX104" s="7">
        <v>659877.9375</v>
      </c>
      <c r="BY104" s="7">
        <v>1228759.75</v>
      </c>
      <c r="BZ104" s="7">
        <v>416317.0625</v>
      </c>
      <c r="CA104" s="7">
        <v>427373.46875</v>
      </c>
      <c r="CB104" s="7">
        <v>413751.90625</v>
      </c>
      <c r="CC104" s="7">
        <v>1122713.125</v>
      </c>
      <c r="CD104" s="7">
        <v>807391.9375</v>
      </c>
      <c r="CE104" s="7">
        <v>1609437.75</v>
      </c>
      <c r="CF104" s="7">
        <v>617931.9375</v>
      </c>
      <c r="CG104" s="7">
        <v>1261819.875</v>
      </c>
      <c r="CH104" s="7">
        <v>679310.3125</v>
      </c>
      <c r="CI104" s="7">
        <v>313150.03125</v>
      </c>
      <c r="CJ104" s="7">
        <v>379159.3125</v>
      </c>
      <c r="CK104" s="7">
        <v>705935.3125</v>
      </c>
      <c r="CL104" s="7">
        <v>407612.875</v>
      </c>
      <c r="CM104" s="7">
        <v>482294.84375</v>
      </c>
      <c r="CN104" s="7">
        <v>380641.3125</v>
      </c>
      <c r="CO104" s="7">
        <v>1709537.875</v>
      </c>
      <c r="CP104" s="7">
        <v>2193334.75</v>
      </c>
      <c r="CQ104" s="7">
        <v>1568332.5</v>
      </c>
      <c r="CR104" s="7">
        <v>852646.25</v>
      </c>
      <c r="CS104" s="7">
        <v>1972932.625</v>
      </c>
      <c r="CT104" s="7">
        <v>1352896.875</v>
      </c>
      <c r="CU104" s="7">
        <v>860533</v>
      </c>
      <c r="CV104" s="7">
        <v>1427011.125</v>
      </c>
      <c r="CW104" s="7">
        <v>1733050.125</v>
      </c>
      <c r="CX104" s="7">
        <v>1641210.625</v>
      </c>
      <c r="CY104" s="7">
        <v>779322.3125</v>
      </c>
      <c r="CZ104" s="7">
        <v>340164.25</v>
      </c>
      <c r="DA104" s="7">
        <v>384552.21875</v>
      </c>
      <c r="DB104" s="7">
        <v>694486.5</v>
      </c>
      <c r="DC104" s="7">
        <v>717457</v>
      </c>
      <c r="DD104" s="7">
        <v>572185.9375</v>
      </c>
      <c r="DE104" s="7">
        <v>3771494</v>
      </c>
      <c r="DF104" s="7">
        <v>1017282</v>
      </c>
      <c r="DG104" s="7">
        <v>4062214.75</v>
      </c>
      <c r="DH104" s="7">
        <v>1837577.5</v>
      </c>
    </row>
    <row r="105" spans="1:112" ht="12" customHeight="1" x14ac:dyDescent="0.2">
      <c r="A105" s="15">
        <v>26</v>
      </c>
      <c r="B105" s="7" t="s">
        <v>1369</v>
      </c>
      <c r="C105" s="7" t="s">
        <v>961</v>
      </c>
      <c r="D105" s="7" t="s">
        <v>682</v>
      </c>
      <c r="E105" s="7" t="s">
        <v>1370</v>
      </c>
      <c r="F105" s="7" t="s">
        <v>1371</v>
      </c>
      <c r="G105" s="7" t="s">
        <v>683</v>
      </c>
      <c r="H105" s="7" t="s">
        <v>342</v>
      </c>
      <c r="I105" s="15">
        <v>123.0320284</v>
      </c>
      <c r="J105" s="7" t="s">
        <v>684</v>
      </c>
      <c r="K105" s="16">
        <v>0</v>
      </c>
      <c r="L105" s="16">
        <v>1</v>
      </c>
      <c r="M105" s="16">
        <f t="shared" si="0"/>
        <v>1</v>
      </c>
      <c r="N105" s="16">
        <f t="shared" si="1"/>
        <v>2</v>
      </c>
      <c r="O105" s="16" t="str">
        <f t="shared" si="2"/>
        <v>Level 1</v>
      </c>
      <c r="P105" s="16" t="s">
        <v>1372</v>
      </c>
      <c r="Q105" s="16"/>
      <c r="R105" s="16" t="s">
        <v>991</v>
      </c>
      <c r="S105" s="16" t="s">
        <v>1001</v>
      </c>
      <c r="T105" s="17">
        <v>2407900.5</v>
      </c>
      <c r="U105" s="18" t="s">
        <v>935</v>
      </c>
      <c r="V105" s="19">
        <v>5.6246425630000001</v>
      </c>
      <c r="W105" s="18"/>
      <c r="X105" s="18"/>
      <c r="Y105" s="18"/>
      <c r="Z105" s="18"/>
      <c r="AA105" s="22"/>
      <c r="AB105" s="18" t="s">
        <v>345</v>
      </c>
      <c r="AC105" s="19">
        <v>124.0393</v>
      </c>
      <c r="AD105" s="19">
        <v>124.03919999999999</v>
      </c>
      <c r="AE105" s="20">
        <v>2.0000000000000001E-4</v>
      </c>
      <c r="AF105" s="20">
        <v>1.2351000000000001</v>
      </c>
      <c r="AG105" s="19">
        <v>5.53</v>
      </c>
      <c r="AH105" s="19">
        <v>6.19</v>
      </c>
      <c r="AI105" s="19">
        <v>5.62</v>
      </c>
      <c r="AJ105" s="19">
        <v>5.88</v>
      </c>
      <c r="AK105" s="20">
        <v>0.26</v>
      </c>
      <c r="AL105" s="7" t="s">
        <v>1369</v>
      </c>
      <c r="AM105" s="7" t="s">
        <v>1373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339196.21875</v>
      </c>
      <c r="AW105" s="7">
        <v>0</v>
      </c>
      <c r="AX105" s="7">
        <v>320272</v>
      </c>
      <c r="AY105" s="7">
        <v>31749.845703125</v>
      </c>
      <c r="AZ105" s="7">
        <v>109709.1484375</v>
      </c>
      <c r="BA105" s="7">
        <v>89068.203125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2696145.75</v>
      </c>
      <c r="BN105" s="7">
        <v>162135.046875</v>
      </c>
      <c r="BO105" s="7">
        <v>863710.5625</v>
      </c>
      <c r="BP105" s="7">
        <v>190515.109375</v>
      </c>
      <c r="BQ105" s="7">
        <v>497202.34375</v>
      </c>
      <c r="BR105" s="7">
        <v>102208.546875</v>
      </c>
      <c r="BS105" s="7">
        <v>0</v>
      </c>
      <c r="BT105" s="7">
        <v>0</v>
      </c>
      <c r="BU105" s="7">
        <v>221345.6875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3697032</v>
      </c>
      <c r="CD105" s="7">
        <v>5280515</v>
      </c>
      <c r="CE105" s="7">
        <v>2385363.75</v>
      </c>
      <c r="CF105" s="7">
        <v>5133258</v>
      </c>
      <c r="CG105" s="7">
        <v>5549224</v>
      </c>
      <c r="CH105" s="7">
        <v>16070995</v>
      </c>
      <c r="CI105" s="7">
        <v>631942.3125</v>
      </c>
      <c r="CJ105" s="7">
        <v>687885.75</v>
      </c>
      <c r="CK105" s="7">
        <v>2024265</v>
      </c>
      <c r="CL105" s="7">
        <v>1468971.375</v>
      </c>
      <c r="CM105" s="7">
        <v>497918.96875</v>
      </c>
      <c r="CN105" s="7">
        <v>1414837.625</v>
      </c>
      <c r="CO105" s="7">
        <v>0</v>
      </c>
      <c r="CP105" s="7">
        <v>0</v>
      </c>
      <c r="CQ105" s="7">
        <v>0</v>
      </c>
      <c r="CR105" s="7">
        <v>0</v>
      </c>
      <c r="CS105" s="7">
        <v>42764.6171875</v>
      </c>
      <c r="CT105" s="7">
        <v>582559</v>
      </c>
      <c r="CU105" s="7">
        <v>1237952.25</v>
      </c>
      <c r="CV105" s="7">
        <v>1270995.25</v>
      </c>
      <c r="CW105" s="7">
        <v>1568754</v>
      </c>
      <c r="CX105" s="7">
        <v>3919688</v>
      </c>
      <c r="CY105" s="7">
        <v>7781301.5</v>
      </c>
      <c r="CZ105" s="7">
        <v>1212416.75</v>
      </c>
      <c r="DA105" s="7">
        <v>970585.4375</v>
      </c>
      <c r="DB105" s="7">
        <v>1536657.625</v>
      </c>
      <c r="DC105" s="7">
        <v>575707.5</v>
      </c>
      <c r="DD105" s="7">
        <v>701199.6875</v>
      </c>
      <c r="DE105" s="7">
        <v>0</v>
      </c>
      <c r="DF105" s="7">
        <v>41844.0625</v>
      </c>
      <c r="DG105" s="7">
        <v>0</v>
      </c>
      <c r="DH105" s="7">
        <v>0</v>
      </c>
    </row>
    <row r="106" spans="1:112" ht="12" customHeight="1" x14ac:dyDescent="0.2">
      <c r="A106" s="7">
        <v>59</v>
      </c>
      <c r="B106" s="7" t="s">
        <v>1374</v>
      </c>
      <c r="C106" s="7" t="s">
        <v>961</v>
      </c>
      <c r="D106" s="7" t="s">
        <v>1374</v>
      </c>
      <c r="E106" s="7"/>
      <c r="F106" s="7"/>
      <c r="G106" s="7" t="s">
        <v>1195</v>
      </c>
      <c r="H106" s="7" t="s">
        <v>379</v>
      </c>
      <c r="I106" s="7">
        <v>147.05315776800001</v>
      </c>
      <c r="J106" s="7" t="s">
        <v>1375</v>
      </c>
      <c r="K106" s="16">
        <v>0</v>
      </c>
      <c r="L106" s="16">
        <v>1</v>
      </c>
      <c r="M106" s="16">
        <f t="shared" si="0"/>
        <v>1</v>
      </c>
      <c r="N106" s="16">
        <f t="shared" si="1"/>
        <v>2</v>
      </c>
      <c r="O106" s="16" t="str">
        <f t="shared" si="2"/>
        <v>Level 1</v>
      </c>
      <c r="P106" s="16"/>
      <c r="Q106" s="16"/>
      <c r="R106" s="16"/>
      <c r="S106" s="16" t="s">
        <v>1001</v>
      </c>
      <c r="T106" s="21">
        <v>845605.8125</v>
      </c>
      <c r="U106" s="18" t="s">
        <v>860</v>
      </c>
      <c r="V106" s="18">
        <v>11.14859886</v>
      </c>
      <c r="W106" s="18"/>
      <c r="X106" s="18"/>
      <c r="Y106" s="18"/>
      <c r="Z106" s="18"/>
      <c r="AA106" s="22"/>
      <c r="AB106" s="18" t="s">
        <v>382</v>
      </c>
      <c r="AC106" s="18">
        <v>146.04589999999999</v>
      </c>
      <c r="AD106" s="18">
        <v>146.04470000000001</v>
      </c>
      <c r="AE106" s="22">
        <v>1.1000000000000001E-3</v>
      </c>
      <c r="AF106" s="22">
        <v>7.8209999999999997</v>
      </c>
      <c r="AG106" s="18">
        <v>11.09</v>
      </c>
      <c r="AH106" s="18">
        <v>11.34</v>
      </c>
      <c r="AI106" s="18">
        <v>11.15</v>
      </c>
      <c r="AJ106" s="18">
        <v>11.2</v>
      </c>
      <c r="AK106" s="22">
        <v>0.05</v>
      </c>
      <c r="AL106" s="7" t="s">
        <v>1374</v>
      </c>
      <c r="AM106" s="7" t="s">
        <v>1376</v>
      </c>
      <c r="AN106" s="7">
        <v>9498.853515625</v>
      </c>
      <c r="AO106" s="7">
        <v>4738.646484375</v>
      </c>
      <c r="AP106" s="7">
        <v>7806.2841796875</v>
      </c>
      <c r="AQ106" s="7">
        <v>9622.5625</v>
      </c>
      <c r="AR106" s="7">
        <v>4833.72314453125</v>
      </c>
      <c r="AS106" s="7">
        <v>5385.44921875</v>
      </c>
      <c r="AT106" s="7">
        <v>5045.97119140625</v>
      </c>
      <c r="AU106" s="7">
        <v>4867.703125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4226029.5</v>
      </c>
      <c r="BC106" s="7">
        <v>6259863.5</v>
      </c>
      <c r="BD106" s="7">
        <v>3712287.75</v>
      </c>
      <c r="BE106" s="7">
        <v>4456608.5</v>
      </c>
      <c r="BF106" s="7">
        <v>3975920.5</v>
      </c>
      <c r="BG106" s="7">
        <v>5221417</v>
      </c>
      <c r="BH106" s="7">
        <v>37231.3515625</v>
      </c>
      <c r="BI106" s="7">
        <v>28824.146484375</v>
      </c>
      <c r="BJ106" s="7">
        <v>41638.01171875</v>
      </c>
      <c r="BK106" s="7">
        <v>34404.69921875</v>
      </c>
      <c r="BL106" s="7">
        <v>30115.720703125</v>
      </c>
      <c r="BM106" s="7">
        <v>0</v>
      </c>
      <c r="BN106" s="7">
        <v>3691.09936523437</v>
      </c>
      <c r="BO106" s="7">
        <v>100478.515625</v>
      </c>
      <c r="BP106" s="7">
        <v>0</v>
      </c>
      <c r="BQ106" s="7">
        <v>0</v>
      </c>
      <c r="BR106" s="7">
        <v>6588134.5</v>
      </c>
      <c r="BS106" s="7">
        <v>4314786</v>
      </c>
      <c r="BT106" s="7">
        <v>5640694</v>
      </c>
      <c r="BU106" s="7">
        <v>1200212.375</v>
      </c>
      <c r="BV106" s="7">
        <v>6368512</v>
      </c>
      <c r="BW106" s="7">
        <v>3967083.25</v>
      </c>
      <c r="BX106" s="7">
        <v>4332725.5</v>
      </c>
      <c r="BY106" s="7">
        <v>38841.0546875</v>
      </c>
      <c r="BZ106" s="7">
        <v>23878.197265625</v>
      </c>
      <c r="CA106" s="7">
        <v>9371.794921875</v>
      </c>
      <c r="CB106" s="7">
        <v>19470.794921875</v>
      </c>
      <c r="CC106" s="7">
        <v>0</v>
      </c>
      <c r="CD106" s="7">
        <v>0</v>
      </c>
      <c r="CE106" s="7">
        <v>6597.78125</v>
      </c>
      <c r="CF106" s="7">
        <v>4217.712890625</v>
      </c>
      <c r="CG106" s="7">
        <v>5848.0927734375</v>
      </c>
      <c r="CH106" s="7">
        <v>0</v>
      </c>
      <c r="CI106" s="7">
        <v>1725577.75</v>
      </c>
      <c r="CJ106" s="7">
        <v>1535271.25</v>
      </c>
      <c r="CK106" s="7">
        <v>2453706.75</v>
      </c>
      <c r="CL106" s="7">
        <v>1831114.375</v>
      </c>
      <c r="CM106" s="7">
        <v>2087412.125</v>
      </c>
      <c r="CN106" s="7">
        <v>1373170.75</v>
      </c>
      <c r="CO106" s="7">
        <v>28043.96484375</v>
      </c>
      <c r="CP106" s="7">
        <v>45720.46875</v>
      </c>
      <c r="CQ106" s="7">
        <v>54125.7421875</v>
      </c>
      <c r="CR106" s="7">
        <v>24635.033203125</v>
      </c>
      <c r="CS106" s="7">
        <v>41621.1875</v>
      </c>
      <c r="CT106" s="7">
        <v>3865.30249023437</v>
      </c>
      <c r="CU106" s="7">
        <v>9177.03125</v>
      </c>
      <c r="CV106" s="7">
        <v>0</v>
      </c>
      <c r="CW106" s="7">
        <v>7990.87353515625</v>
      </c>
      <c r="CX106" s="7">
        <v>5727.92724609375</v>
      </c>
      <c r="CY106" s="7">
        <v>0</v>
      </c>
      <c r="CZ106" s="7">
        <v>1755279.875</v>
      </c>
      <c r="DA106" s="7">
        <v>1547589.25</v>
      </c>
      <c r="DB106" s="7">
        <v>3145996.5</v>
      </c>
      <c r="DC106" s="7">
        <v>2185182.75</v>
      </c>
      <c r="DD106" s="7">
        <v>3538696.75</v>
      </c>
      <c r="DE106" s="7">
        <v>79519.8515625</v>
      </c>
      <c r="DF106" s="7">
        <v>58858.13671875</v>
      </c>
      <c r="DG106" s="7">
        <v>25960.55859375</v>
      </c>
      <c r="DH106" s="7">
        <v>20597.84375</v>
      </c>
    </row>
    <row r="107" spans="1:112" ht="12" customHeight="1" x14ac:dyDescent="0.2">
      <c r="A107" s="15">
        <v>90</v>
      </c>
      <c r="B107" s="7" t="s">
        <v>1377</v>
      </c>
      <c r="C107" s="7" t="s">
        <v>961</v>
      </c>
      <c r="D107" s="7" t="s">
        <v>1377</v>
      </c>
      <c r="E107" s="7"/>
      <c r="F107" s="7"/>
      <c r="G107" s="7" t="s">
        <v>1378</v>
      </c>
      <c r="H107" s="7" t="s">
        <v>342</v>
      </c>
      <c r="I107" s="15">
        <v>289.127385328</v>
      </c>
      <c r="J107" s="7" t="s">
        <v>1379</v>
      </c>
      <c r="K107" s="16">
        <v>1</v>
      </c>
      <c r="L107" s="16">
        <v>1</v>
      </c>
      <c r="M107" s="16">
        <f t="shared" si="0"/>
        <v>1</v>
      </c>
      <c r="N107" s="16">
        <f t="shared" si="1"/>
        <v>3</v>
      </c>
      <c r="O107" s="16" t="str">
        <f t="shared" si="2"/>
        <v>Level 1+</v>
      </c>
      <c r="P107" s="16"/>
      <c r="Q107" s="16"/>
      <c r="R107" s="16"/>
      <c r="S107" s="16" t="s">
        <v>964</v>
      </c>
      <c r="T107" s="17">
        <v>7836824</v>
      </c>
      <c r="U107" s="18" t="s">
        <v>934</v>
      </c>
      <c r="V107" s="19">
        <v>15.78263832</v>
      </c>
      <c r="W107" s="18" t="s">
        <v>934</v>
      </c>
      <c r="X107" s="19">
        <v>15.93</v>
      </c>
      <c r="Y107" s="19">
        <v>10</v>
      </c>
      <c r="Z107" s="18" t="s">
        <v>1380</v>
      </c>
      <c r="AA107" s="20">
        <v>0.60399999999999998</v>
      </c>
      <c r="AB107" s="18" t="s">
        <v>345</v>
      </c>
      <c r="AC107" s="19">
        <v>290.13470000000001</v>
      </c>
      <c r="AD107" s="19">
        <v>290.13409999999999</v>
      </c>
      <c r="AE107" s="20">
        <v>5.9999999999999995E-4</v>
      </c>
      <c r="AF107" s="20">
        <v>2.1543999999999999</v>
      </c>
      <c r="AG107" s="19">
        <v>15.86</v>
      </c>
      <c r="AH107" s="19">
        <v>15.99</v>
      </c>
      <c r="AI107" s="19">
        <v>15.78</v>
      </c>
      <c r="AJ107" s="19">
        <v>15.94</v>
      </c>
      <c r="AK107" s="20">
        <v>0.15</v>
      </c>
      <c r="AL107" s="7" t="s">
        <v>1377</v>
      </c>
      <c r="AM107" s="7" t="s">
        <v>1381</v>
      </c>
      <c r="AN107" s="7">
        <v>7791.1982421875</v>
      </c>
      <c r="AO107" s="7">
        <v>4830.3232421875</v>
      </c>
      <c r="AP107" s="7">
        <v>0</v>
      </c>
      <c r="AQ107" s="7">
        <v>6758.4931640625</v>
      </c>
      <c r="AR107" s="7">
        <v>3808.96801757812</v>
      </c>
      <c r="AS107" s="7">
        <v>0</v>
      </c>
      <c r="AT107" s="7">
        <v>5672.36376953125</v>
      </c>
      <c r="AU107" s="7">
        <v>0</v>
      </c>
      <c r="AV107" s="7">
        <v>4887995.5</v>
      </c>
      <c r="AW107" s="7">
        <v>632857.3125</v>
      </c>
      <c r="AX107" s="7">
        <v>6618262</v>
      </c>
      <c r="AY107" s="7">
        <v>66139.0078125</v>
      </c>
      <c r="AZ107" s="7">
        <v>42767.22265625</v>
      </c>
      <c r="BA107" s="7">
        <v>5215826.5</v>
      </c>
      <c r="BB107" s="7">
        <v>2340841.75</v>
      </c>
      <c r="BC107" s="7">
        <v>1172729.75</v>
      </c>
      <c r="BD107" s="7">
        <v>1065293.625</v>
      </c>
      <c r="BE107" s="7">
        <v>1806601.625</v>
      </c>
      <c r="BF107" s="7">
        <v>2320804.5</v>
      </c>
      <c r="BG107" s="7">
        <v>2366533.5</v>
      </c>
      <c r="BH107" s="7">
        <v>56240.3984375</v>
      </c>
      <c r="BI107" s="7">
        <v>40803.25390625</v>
      </c>
      <c r="BJ107" s="7">
        <v>79814.578125</v>
      </c>
      <c r="BK107" s="7">
        <v>53315.890625</v>
      </c>
      <c r="BL107" s="7">
        <v>55318.66796875</v>
      </c>
      <c r="BM107" s="7">
        <v>7998728.5</v>
      </c>
      <c r="BN107" s="7">
        <v>520542.5625</v>
      </c>
      <c r="BO107" s="7">
        <v>834534.8125</v>
      </c>
      <c r="BP107" s="7">
        <v>468952.1875</v>
      </c>
      <c r="BQ107" s="7">
        <v>1495757.875</v>
      </c>
      <c r="BR107" s="7">
        <v>4097314.75</v>
      </c>
      <c r="BS107" s="7">
        <v>1907392.5</v>
      </c>
      <c r="BT107" s="7">
        <v>1085739.125</v>
      </c>
      <c r="BU107" s="7">
        <v>1378368.5</v>
      </c>
      <c r="BV107" s="7">
        <v>1632521.5</v>
      </c>
      <c r="BW107" s="7">
        <v>2651578.75</v>
      </c>
      <c r="BX107" s="7">
        <v>1119244.25</v>
      </c>
      <c r="BY107" s="7">
        <v>51455.78125</v>
      </c>
      <c r="BZ107" s="7">
        <v>35213.28515625</v>
      </c>
      <c r="CA107" s="7">
        <v>36393.80859375</v>
      </c>
      <c r="CB107" s="7">
        <v>62530.3046875</v>
      </c>
      <c r="CC107" s="7">
        <v>746524.25</v>
      </c>
      <c r="CD107" s="7">
        <v>571164.875</v>
      </c>
      <c r="CE107" s="7">
        <v>2287873.25</v>
      </c>
      <c r="CF107" s="7">
        <v>163460.5</v>
      </c>
      <c r="CG107" s="7">
        <v>151996.421875</v>
      </c>
      <c r="CH107" s="7">
        <v>1796320.5</v>
      </c>
      <c r="CI107" s="7">
        <v>34046560</v>
      </c>
      <c r="CJ107" s="7">
        <v>19651596</v>
      </c>
      <c r="CK107" s="7">
        <v>18818154</v>
      </c>
      <c r="CL107" s="7">
        <v>19224464</v>
      </c>
      <c r="CM107" s="7">
        <v>9583431</v>
      </c>
      <c r="CN107" s="7">
        <v>26711648</v>
      </c>
      <c r="CO107" s="7">
        <v>338237.84375</v>
      </c>
      <c r="CP107" s="7">
        <v>229264.828125</v>
      </c>
      <c r="CQ107" s="7">
        <v>170401.453125</v>
      </c>
      <c r="CR107" s="7">
        <v>261020.90625</v>
      </c>
      <c r="CS107" s="7">
        <v>298406.625</v>
      </c>
      <c r="CT107" s="7">
        <v>870608.9375</v>
      </c>
      <c r="CU107" s="7">
        <v>547223.875</v>
      </c>
      <c r="CV107" s="7">
        <v>3032995.5</v>
      </c>
      <c r="CW107" s="7">
        <v>172236.390625</v>
      </c>
      <c r="CX107" s="7">
        <v>210247.78125</v>
      </c>
      <c r="CY107" s="7">
        <v>173989.109375</v>
      </c>
      <c r="CZ107" s="7">
        <v>14818434</v>
      </c>
      <c r="DA107" s="7">
        <v>10931850</v>
      </c>
      <c r="DB107" s="7">
        <v>13373593</v>
      </c>
      <c r="DC107" s="7">
        <v>10927462</v>
      </c>
      <c r="DD107" s="7">
        <v>6832431</v>
      </c>
      <c r="DE107" s="7">
        <v>144648.390625</v>
      </c>
      <c r="DF107" s="7">
        <v>112896.828125</v>
      </c>
      <c r="DG107" s="7">
        <v>152323.40625</v>
      </c>
      <c r="DH107" s="7">
        <v>134453.265625</v>
      </c>
    </row>
    <row r="108" spans="1:112" ht="12" customHeight="1" x14ac:dyDescent="0.2">
      <c r="A108" s="7">
        <v>119</v>
      </c>
      <c r="B108" s="7" t="s">
        <v>1382</v>
      </c>
      <c r="C108" s="7" t="s">
        <v>961</v>
      </c>
      <c r="D108" s="7" t="s">
        <v>1382</v>
      </c>
      <c r="E108" s="7"/>
      <c r="F108" s="7"/>
      <c r="G108" s="7" t="s">
        <v>1383</v>
      </c>
      <c r="H108" s="7" t="s">
        <v>379</v>
      </c>
      <c r="I108" s="7">
        <v>132.089877624</v>
      </c>
      <c r="J108" s="7" t="s">
        <v>1384</v>
      </c>
      <c r="K108" s="16">
        <v>1</v>
      </c>
      <c r="L108" s="16">
        <v>1</v>
      </c>
      <c r="M108" s="16">
        <f t="shared" si="0"/>
        <v>1</v>
      </c>
      <c r="N108" s="16">
        <f t="shared" si="1"/>
        <v>3</v>
      </c>
      <c r="O108" s="16" t="str">
        <f t="shared" si="2"/>
        <v>Level 1+</v>
      </c>
      <c r="P108" s="16"/>
      <c r="Q108" s="16"/>
      <c r="R108" s="16"/>
      <c r="S108" s="16" t="s">
        <v>964</v>
      </c>
      <c r="T108" s="21">
        <v>99927808</v>
      </c>
      <c r="U108" s="18" t="s">
        <v>855</v>
      </c>
      <c r="V108" s="18">
        <v>16.8578072</v>
      </c>
      <c r="W108" s="18" t="s">
        <v>875</v>
      </c>
      <c r="X108" s="18">
        <v>17.010000000000002</v>
      </c>
      <c r="Y108" s="18">
        <v>2</v>
      </c>
      <c r="Z108" s="18" t="s">
        <v>1385</v>
      </c>
      <c r="AA108" s="22">
        <v>0.97089999999999999</v>
      </c>
      <c r="AB108" s="18" t="s">
        <v>382</v>
      </c>
      <c r="AC108" s="18">
        <v>131.08260000000001</v>
      </c>
      <c r="AD108" s="18">
        <v>131.0813</v>
      </c>
      <c r="AE108" s="22">
        <v>1.2999999999999999E-3</v>
      </c>
      <c r="AF108" s="22">
        <v>9.7457999999999991</v>
      </c>
      <c r="AG108" s="18">
        <v>16.95</v>
      </c>
      <c r="AH108" s="18">
        <v>17.04</v>
      </c>
      <c r="AI108" s="18">
        <v>16.86</v>
      </c>
      <c r="AJ108" s="18">
        <v>16.98</v>
      </c>
      <c r="AK108" s="22">
        <v>0.12</v>
      </c>
      <c r="AL108" s="7" t="s">
        <v>1382</v>
      </c>
      <c r="AM108" s="7" t="s">
        <v>1386</v>
      </c>
      <c r="AN108" s="7">
        <v>0</v>
      </c>
      <c r="AO108" s="7">
        <v>4853.68408203125</v>
      </c>
      <c r="AP108" s="7">
        <v>0</v>
      </c>
      <c r="AQ108" s="7">
        <v>5171.38134765625</v>
      </c>
      <c r="AR108" s="7">
        <v>0</v>
      </c>
      <c r="AS108" s="7">
        <v>0</v>
      </c>
      <c r="AT108" s="7">
        <v>0</v>
      </c>
      <c r="AU108" s="7">
        <v>0</v>
      </c>
      <c r="AV108" s="7">
        <v>539181.6875</v>
      </c>
      <c r="AW108" s="7">
        <v>651738.5</v>
      </c>
      <c r="AX108" s="7">
        <v>732767.0625</v>
      </c>
      <c r="AY108" s="7">
        <v>243791.75</v>
      </c>
      <c r="AZ108" s="7">
        <v>461242.75</v>
      </c>
      <c r="BA108" s="7">
        <v>1275972.75</v>
      </c>
      <c r="BB108" s="7">
        <v>117573.3359375</v>
      </c>
      <c r="BC108" s="7">
        <v>100154.8671875</v>
      </c>
      <c r="BD108" s="7">
        <v>103502.40625</v>
      </c>
      <c r="BE108" s="7">
        <v>119533.4453125</v>
      </c>
      <c r="BF108" s="7">
        <v>79907</v>
      </c>
      <c r="BG108" s="7">
        <v>132734.375</v>
      </c>
      <c r="BH108" s="7">
        <v>535307.625</v>
      </c>
      <c r="BI108" s="7">
        <v>416140.5</v>
      </c>
      <c r="BJ108" s="7">
        <v>552653.3125</v>
      </c>
      <c r="BK108" s="7">
        <v>329109.71875</v>
      </c>
      <c r="BL108" s="7">
        <v>820861.875</v>
      </c>
      <c r="BM108" s="7">
        <v>806604.8125</v>
      </c>
      <c r="BN108" s="7">
        <v>367917.1875</v>
      </c>
      <c r="BO108" s="7">
        <v>512271.25</v>
      </c>
      <c r="BP108" s="7">
        <v>612031.8125</v>
      </c>
      <c r="BQ108" s="7">
        <v>665158.5</v>
      </c>
      <c r="BR108" s="7">
        <v>378902.65625</v>
      </c>
      <c r="BS108" s="7">
        <v>96282.828125</v>
      </c>
      <c r="BT108" s="7">
        <v>152077.3125</v>
      </c>
      <c r="BU108" s="7">
        <v>400896.75</v>
      </c>
      <c r="BV108" s="7">
        <v>95280.1875</v>
      </c>
      <c r="BW108" s="7">
        <v>84300.0390625</v>
      </c>
      <c r="BX108" s="7">
        <v>94219.390625</v>
      </c>
      <c r="BY108" s="7">
        <v>448543.1875</v>
      </c>
      <c r="BZ108" s="7">
        <v>232467.203125</v>
      </c>
      <c r="CA108" s="7">
        <v>159520.828125</v>
      </c>
      <c r="CB108" s="7">
        <v>221997.46875</v>
      </c>
      <c r="CC108" s="7">
        <v>379156.75</v>
      </c>
      <c r="CD108" s="7">
        <v>463360.0625</v>
      </c>
      <c r="CE108" s="7">
        <v>571059.1875</v>
      </c>
      <c r="CF108" s="7">
        <v>334994.125</v>
      </c>
      <c r="CG108" s="7">
        <v>539417.6875</v>
      </c>
      <c r="CH108" s="7">
        <v>1149059.125</v>
      </c>
      <c r="CI108" s="7">
        <v>4448572</v>
      </c>
      <c r="CJ108" s="7">
        <v>6833647</v>
      </c>
      <c r="CK108" s="7">
        <v>4182758</v>
      </c>
      <c r="CL108" s="7">
        <v>4723603</v>
      </c>
      <c r="CM108" s="7">
        <v>2969623</v>
      </c>
      <c r="CN108" s="7">
        <v>3996006.25</v>
      </c>
      <c r="CO108" s="7">
        <v>1609740.25</v>
      </c>
      <c r="CP108" s="7">
        <v>643850.875</v>
      </c>
      <c r="CQ108" s="7">
        <v>1443758.5</v>
      </c>
      <c r="CR108" s="7">
        <v>996392.4375</v>
      </c>
      <c r="CS108" s="7">
        <v>1980206.75</v>
      </c>
      <c r="CT108" s="7">
        <v>285657.09375</v>
      </c>
      <c r="CU108" s="7">
        <v>258186.6875</v>
      </c>
      <c r="CV108" s="7">
        <v>250756.421875</v>
      </c>
      <c r="CW108" s="7">
        <v>184248.609375</v>
      </c>
      <c r="CX108" s="7">
        <v>514085.59375</v>
      </c>
      <c r="CY108" s="7">
        <v>762835.125</v>
      </c>
      <c r="CZ108" s="7">
        <v>5489879</v>
      </c>
      <c r="DA108" s="7">
        <v>6686112</v>
      </c>
      <c r="DB108" s="7">
        <v>6009142.5</v>
      </c>
      <c r="DC108" s="7">
        <v>7077266.5</v>
      </c>
      <c r="DD108" s="7">
        <v>3569031.5</v>
      </c>
      <c r="DE108" s="7">
        <v>1469487.875</v>
      </c>
      <c r="DF108" s="7">
        <v>2355107</v>
      </c>
      <c r="DG108" s="7">
        <v>2696454.25</v>
      </c>
      <c r="DH108" s="7">
        <v>592121.9375</v>
      </c>
    </row>
    <row r="109" spans="1:112" ht="12" customHeight="1" x14ac:dyDescent="0.2">
      <c r="A109" s="7">
        <v>38</v>
      </c>
      <c r="B109" s="7" t="s">
        <v>1387</v>
      </c>
      <c r="C109" s="7" t="s">
        <v>961</v>
      </c>
      <c r="D109" s="7" t="s">
        <v>1387</v>
      </c>
      <c r="E109" s="7"/>
      <c r="F109" s="7"/>
      <c r="G109" s="7" t="s">
        <v>1388</v>
      </c>
      <c r="H109" s="7" t="s">
        <v>379</v>
      </c>
      <c r="I109" s="7">
        <v>156.01710660800001</v>
      </c>
      <c r="J109" s="7" t="s">
        <v>1389</v>
      </c>
      <c r="K109" s="16">
        <v>1</v>
      </c>
      <c r="L109" s="16">
        <v>1</v>
      </c>
      <c r="M109" s="16">
        <f t="shared" si="0"/>
        <v>1</v>
      </c>
      <c r="N109" s="16">
        <f t="shared" si="1"/>
        <v>3</v>
      </c>
      <c r="O109" s="16" t="str">
        <f t="shared" si="2"/>
        <v>Level 1+</v>
      </c>
      <c r="P109" s="16"/>
      <c r="Q109" s="16"/>
      <c r="R109" s="16"/>
      <c r="S109" s="16" t="s">
        <v>964</v>
      </c>
      <c r="T109" s="21">
        <v>10447024</v>
      </c>
      <c r="U109" s="18" t="s">
        <v>861</v>
      </c>
      <c r="V109" s="18">
        <v>7.7589628680000002</v>
      </c>
      <c r="W109" s="18" t="s">
        <v>857</v>
      </c>
      <c r="X109" s="18">
        <v>7.66</v>
      </c>
      <c r="Y109" s="18">
        <v>2</v>
      </c>
      <c r="Z109" s="18" t="s">
        <v>1390</v>
      </c>
      <c r="AA109" s="22">
        <v>0.98740000000000006</v>
      </c>
      <c r="AB109" s="18" t="s">
        <v>382</v>
      </c>
      <c r="AC109" s="18">
        <v>155.00980000000001</v>
      </c>
      <c r="AD109" s="18">
        <v>155.0087</v>
      </c>
      <c r="AE109" s="22">
        <v>1.1000000000000001E-3</v>
      </c>
      <c r="AF109" s="22">
        <v>7.3654999999999999</v>
      </c>
      <c r="AG109" s="18">
        <v>7.4</v>
      </c>
      <c r="AH109" s="18">
        <v>7.86</v>
      </c>
      <c r="AI109" s="18">
        <v>7.76</v>
      </c>
      <c r="AJ109" s="18">
        <v>7.62</v>
      </c>
      <c r="AK109" s="22">
        <v>0.14000000000000001</v>
      </c>
      <c r="AL109" s="7" t="s">
        <v>1387</v>
      </c>
      <c r="AM109" s="7" t="s">
        <v>1391</v>
      </c>
      <c r="AN109" s="7">
        <v>20009.134765625</v>
      </c>
      <c r="AO109" s="7">
        <v>5986.16796875</v>
      </c>
      <c r="AP109" s="7">
        <v>9222.439453125</v>
      </c>
      <c r="AQ109" s="7">
        <v>19940.955078125</v>
      </c>
      <c r="AR109" s="7">
        <v>3824.8720703125</v>
      </c>
      <c r="AS109" s="7">
        <v>15290.892578125</v>
      </c>
      <c r="AT109" s="7">
        <v>7561.52197265625</v>
      </c>
      <c r="AU109" s="7">
        <v>9569.8310546875</v>
      </c>
      <c r="AV109" s="7">
        <v>2548670</v>
      </c>
      <c r="AW109" s="7">
        <v>8962807</v>
      </c>
      <c r="AX109" s="7">
        <v>3267636.25</v>
      </c>
      <c r="AY109" s="7">
        <v>5861689</v>
      </c>
      <c r="AZ109" s="7">
        <v>9539304</v>
      </c>
      <c r="BA109" s="7">
        <v>4757541.5</v>
      </c>
      <c r="BB109" s="7">
        <v>385804.6875</v>
      </c>
      <c r="BC109" s="7">
        <v>1163078.375</v>
      </c>
      <c r="BD109" s="7">
        <v>743106.5</v>
      </c>
      <c r="BE109" s="7">
        <v>459511</v>
      </c>
      <c r="BF109" s="7">
        <v>202347.5</v>
      </c>
      <c r="BG109" s="7">
        <v>872852.875</v>
      </c>
      <c r="BH109" s="7">
        <v>457057.6875</v>
      </c>
      <c r="BI109" s="7">
        <v>512673.375</v>
      </c>
      <c r="BJ109" s="7">
        <v>687204.9375</v>
      </c>
      <c r="BK109" s="7">
        <v>535505.5</v>
      </c>
      <c r="BL109" s="7">
        <v>546271.75</v>
      </c>
      <c r="BM109" s="7">
        <v>4132157.25</v>
      </c>
      <c r="BN109" s="7">
        <v>1930351.625</v>
      </c>
      <c r="BO109" s="7">
        <v>3145743.5</v>
      </c>
      <c r="BP109" s="7">
        <v>4081271.25</v>
      </c>
      <c r="BQ109" s="7">
        <v>2278720.75</v>
      </c>
      <c r="BR109" s="7">
        <v>4207115</v>
      </c>
      <c r="BS109" s="7">
        <v>365219.65625</v>
      </c>
      <c r="BT109" s="7">
        <v>1002828.4375</v>
      </c>
      <c r="BU109" s="7">
        <v>2400056.25</v>
      </c>
      <c r="BV109" s="7">
        <v>1454824.5</v>
      </c>
      <c r="BW109" s="7">
        <v>477093.96875</v>
      </c>
      <c r="BX109" s="7">
        <v>578630.125</v>
      </c>
      <c r="BY109" s="7">
        <v>672627.125</v>
      </c>
      <c r="BZ109" s="7">
        <v>602435.0625</v>
      </c>
      <c r="CA109" s="7">
        <v>178093.84375</v>
      </c>
      <c r="CB109" s="7">
        <v>197769.921875</v>
      </c>
      <c r="CC109" s="7">
        <v>1448621</v>
      </c>
      <c r="CD109" s="7">
        <v>986669.125</v>
      </c>
      <c r="CE109" s="7">
        <v>1070806.625</v>
      </c>
      <c r="CF109" s="7">
        <v>1036848.375</v>
      </c>
      <c r="CG109" s="7">
        <v>1893048.375</v>
      </c>
      <c r="CH109" s="7">
        <v>390021.46875</v>
      </c>
      <c r="CI109" s="7">
        <v>4119988</v>
      </c>
      <c r="CJ109" s="7">
        <v>5485254</v>
      </c>
      <c r="CK109" s="7">
        <v>5765139</v>
      </c>
      <c r="CL109" s="7">
        <v>2805265.25</v>
      </c>
      <c r="CM109" s="7">
        <v>2952355.75</v>
      </c>
      <c r="CN109" s="7">
        <v>2477348.75</v>
      </c>
      <c r="CO109" s="7">
        <v>641188.1875</v>
      </c>
      <c r="CP109" s="7">
        <v>1112435.5</v>
      </c>
      <c r="CQ109" s="7">
        <v>1181739.375</v>
      </c>
      <c r="CR109" s="7">
        <v>824009.375</v>
      </c>
      <c r="CS109" s="7">
        <v>1684235.5</v>
      </c>
      <c r="CT109" s="7">
        <v>315596.15625</v>
      </c>
      <c r="CU109" s="7">
        <v>339301.84375</v>
      </c>
      <c r="CV109" s="7">
        <v>1566106.875</v>
      </c>
      <c r="CW109" s="7">
        <v>1392882.625</v>
      </c>
      <c r="CX109" s="7">
        <v>398125.9375</v>
      </c>
      <c r="CY109" s="7">
        <v>251063.515625</v>
      </c>
      <c r="CZ109" s="7">
        <v>2627830</v>
      </c>
      <c r="DA109" s="7">
        <v>4147103</v>
      </c>
      <c r="DB109" s="7">
        <v>5975542.5</v>
      </c>
      <c r="DC109" s="7">
        <v>5500000.5</v>
      </c>
      <c r="DD109" s="7">
        <v>3608045.25</v>
      </c>
      <c r="DE109" s="7">
        <v>1573021.875</v>
      </c>
      <c r="DF109" s="7">
        <v>1418472.875</v>
      </c>
      <c r="DG109" s="7">
        <v>1162927.75</v>
      </c>
      <c r="DH109" s="7">
        <v>560932.5625</v>
      </c>
    </row>
    <row r="110" spans="1:112" ht="12" customHeight="1" x14ac:dyDescent="0.2">
      <c r="A110" s="7">
        <v>36</v>
      </c>
      <c r="B110" s="7" t="s">
        <v>604</v>
      </c>
      <c r="C110" s="7" t="s">
        <v>961</v>
      </c>
      <c r="D110" s="7" t="s">
        <v>604</v>
      </c>
      <c r="E110" s="7"/>
      <c r="F110" s="7"/>
      <c r="G110" s="7" t="s">
        <v>605</v>
      </c>
      <c r="H110" s="7" t="s">
        <v>379</v>
      </c>
      <c r="I110" s="7">
        <v>219.110672644</v>
      </c>
      <c r="J110" s="7" t="s">
        <v>606</v>
      </c>
      <c r="K110" s="16">
        <v>1</v>
      </c>
      <c r="L110" s="16">
        <v>1</v>
      </c>
      <c r="M110" s="16">
        <f t="shared" si="0"/>
        <v>1</v>
      </c>
      <c r="N110" s="16">
        <f t="shared" si="1"/>
        <v>3</v>
      </c>
      <c r="O110" s="16" t="str">
        <f t="shared" si="2"/>
        <v>Level 1+</v>
      </c>
      <c r="P110" s="16"/>
      <c r="Q110" s="16"/>
      <c r="R110" s="16"/>
      <c r="S110" s="16" t="s">
        <v>964</v>
      </c>
      <c r="T110" s="21">
        <v>35731452</v>
      </c>
      <c r="U110" s="18" t="s">
        <v>883</v>
      </c>
      <c r="V110" s="18">
        <v>6.8817946279999997</v>
      </c>
      <c r="W110" s="18" t="s">
        <v>879</v>
      </c>
      <c r="X110" s="18">
        <v>6.59</v>
      </c>
      <c r="Y110" s="18">
        <v>4</v>
      </c>
      <c r="Z110" s="18" t="s">
        <v>1392</v>
      </c>
      <c r="AA110" s="22">
        <v>0.88749999999999996</v>
      </c>
      <c r="AB110" s="18" t="s">
        <v>382</v>
      </c>
      <c r="AC110" s="18">
        <v>218.10339999999999</v>
      </c>
      <c r="AD110" s="18">
        <v>218.1028</v>
      </c>
      <c r="AE110" s="22">
        <v>5.9999999999999995E-4</v>
      </c>
      <c r="AF110" s="22">
        <v>2.5467</v>
      </c>
      <c r="AG110" s="18">
        <v>6.02</v>
      </c>
      <c r="AH110" s="18">
        <v>7.38</v>
      </c>
      <c r="AI110" s="18">
        <v>6.88</v>
      </c>
      <c r="AJ110" s="18">
        <v>6.93</v>
      </c>
      <c r="AK110" s="22">
        <v>0.05</v>
      </c>
      <c r="AL110" s="7" t="s">
        <v>604</v>
      </c>
      <c r="AM110" s="7" t="s">
        <v>1393</v>
      </c>
      <c r="AN110" s="7">
        <v>489116.84375</v>
      </c>
      <c r="AO110" s="7">
        <v>181233.34375</v>
      </c>
      <c r="AP110" s="7">
        <v>389820.65625</v>
      </c>
      <c r="AQ110" s="7">
        <v>529667.125</v>
      </c>
      <c r="AR110" s="7">
        <v>194797.484375</v>
      </c>
      <c r="AS110" s="7">
        <v>448347.96875</v>
      </c>
      <c r="AT110" s="7">
        <v>179824.609375</v>
      </c>
      <c r="AU110" s="7">
        <v>214645.03125</v>
      </c>
      <c r="AV110" s="7">
        <v>52993852</v>
      </c>
      <c r="AW110" s="7">
        <v>148172160</v>
      </c>
      <c r="AX110" s="7">
        <v>168923456</v>
      </c>
      <c r="AY110" s="7">
        <v>55869956</v>
      </c>
      <c r="AZ110" s="7">
        <v>143282224</v>
      </c>
      <c r="BA110" s="7">
        <v>186021952</v>
      </c>
      <c r="BB110" s="7">
        <v>73941632</v>
      </c>
      <c r="BC110" s="7">
        <v>139186560</v>
      </c>
      <c r="BD110" s="7">
        <v>153195840</v>
      </c>
      <c r="BE110" s="7">
        <v>62736280</v>
      </c>
      <c r="BF110" s="7">
        <v>104440600</v>
      </c>
      <c r="BG110" s="7">
        <v>151416496</v>
      </c>
      <c r="BH110" s="7">
        <v>63877656</v>
      </c>
      <c r="BI110" s="7">
        <v>62173840</v>
      </c>
      <c r="BJ110" s="7">
        <v>79982464</v>
      </c>
      <c r="BK110" s="7">
        <v>73544776</v>
      </c>
      <c r="BL110" s="7">
        <v>61182008</v>
      </c>
      <c r="BM110" s="7">
        <v>76425040</v>
      </c>
      <c r="BN110" s="7">
        <v>55855300</v>
      </c>
      <c r="BO110" s="7">
        <v>156057568</v>
      </c>
      <c r="BP110" s="7">
        <v>60354724</v>
      </c>
      <c r="BQ110" s="7">
        <v>80393720</v>
      </c>
      <c r="BR110" s="7">
        <v>315495776</v>
      </c>
      <c r="BS110" s="7">
        <v>65166492</v>
      </c>
      <c r="BT110" s="7">
        <v>158867984</v>
      </c>
      <c r="BU110" s="7">
        <v>69121728</v>
      </c>
      <c r="BV110" s="7">
        <v>158099696</v>
      </c>
      <c r="BW110" s="7">
        <v>198721840</v>
      </c>
      <c r="BX110" s="7">
        <v>81070856</v>
      </c>
      <c r="BY110" s="7">
        <v>63318324</v>
      </c>
      <c r="BZ110" s="7">
        <v>22815474</v>
      </c>
      <c r="CA110" s="7">
        <v>42160664</v>
      </c>
      <c r="CB110" s="7">
        <v>18813838</v>
      </c>
      <c r="CC110" s="7">
        <v>389863264</v>
      </c>
      <c r="CD110" s="7">
        <v>179379632</v>
      </c>
      <c r="CE110" s="7">
        <v>443746208</v>
      </c>
      <c r="CF110" s="7">
        <v>111437640</v>
      </c>
      <c r="CG110" s="7">
        <v>297239072</v>
      </c>
      <c r="CH110" s="7">
        <v>164349248</v>
      </c>
      <c r="CI110" s="7">
        <v>189151040</v>
      </c>
      <c r="CJ110" s="7">
        <v>140593856</v>
      </c>
      <c r="CK110" s="7">
        <v>590565184</v>
      </c>
      <c r="CL110" s="7">
        <v>203585728</v>
      </c>
      <c r="CM110" s="7">
        <v>349525760</v>
      </c>
      <c r="CN110" s="7">
        <v>133289576</v>
      </c>
      <c r="CO110" s="7">
        <v>175818928</v>
      </c>
      <c r="CP110" s="7">
        <v>378549856</v>
      </c>
      <c r="CQ110" s="7">
        <v>352644640</v>
      </c>
      <c r="CR110" s="7">
        <v>165896576</v>
      </c>
      <c r="CS110" s="7">
        <v>413891808</v>
      </c>
      <c r="CT110" s="7">
        <v>180242432</v>
      </c>
      <c r="CU110" s="7">
        <v>183505440</v>
      </c>
      <c r="CV110" s="7">
        <v>447678624</v>
      </c>
      <c r="CW110" s="7">
        <v>421360832</v>
      </c>
      <c r="CX110" s="7">
        <v>328510592</v>
      </c>
      <c r="CY110" s="7">
        <v>132246984</v>
      </c>
      <c r="CZ110" s="7">
        <v>281385792</v>
      </c>
      <c r="DA110" s="7">
        <v>284229088</v>
      </c>
      <c r="DB110" s="7">
        <v>675867264</v>
      </c>
      <c r="DC110" s="7">
        <v>598566144</v>
      </c>
      <c r="DD110" s="7">
        <v>473837920</v>
      </c>
      <c r="DE110" s="7">
        <v>296607680</v>
      </c>
      <c r="DF110" s="7">
        <v>205673968</v>
      </c>
      <c r="DG110" s="7">
        <v>331964256</v>
      </c>
      <c r="DH110" s="7">
        <v>172882576</v>
      </c>
    </row>
    <row r="111" spans="1:112" ht="12" customHeight="1" x14ac:dyDescent="0.2">
      <c r="A111" s="7">
        <v>44</v>
      </c>
      <c r="B111" s="7" t="s">
        <v>609</v>
      </c>
      <c r="C111" s="7" t="s">
        <v>961</v>
      </c>
      <c r="D111" s="7" t="s">
        <v>609</v>
      </c>
      <c r="E111" s="7"/>
      <c r="F111" s="7"/>
      <c r="G111" s="7" t="s">
        <v>610</v>
      </c>
      <c r="H111" s="7" t="s">
        <v>379</v>
      </c>
      <c r="I111" s="7">
        <v>165.078978592</v>
      </c>
      <c r="J111" s="7" t="s">
        <v>611</v>
      </c>
      <c r="K111" s="16">
        <v>1</v>
      </c>
      <c r="L111" s="16">
        <v>1</v>
      </c>
      <c r="M111" s="16">
        <f t="shared" si="0"/>
        <v>1</v>
      </c>
      <c r="N111" s="16">
        <f t="shared" si="1"/>
        <v>3</v>
      </c>
      <c r="O111" s="16" t="str">
        <f t="shared" si="2"/>
        <v>Level 1+</v>
      </c>
      <c r="P111" s="16"/>
      <c r="Q111" s="16"/>
      <c r="R111" s="16"/>
      <c r="S111" s="16" t="s">
        <v>964</v>
      </c>
      <c r="T111" s="21">
        <v>156403648</v>
      </c>
      <c r="U111" s="18" t="s">
        <v>878</v>
      </c>
      <c r="V111" s="18">
        <v>8.8815520499999998</v>
      </c>
      <c r="W111" s="18" t="s">
        <v>879</v>
      </c>
      <c r="X111" s="18">
        <v>9.06</v>
      </c>
      <c r="Y111" s="18">
        <v>3</v>
      </c>
      <c r="Z111" s="18" t="s">
        <v>1394</v>
      </c>
      <c r="AA111" s="22">
        <v>0.88890000000000002</v>
      </c>
      <c r="AB111" s="18" t="s">
        <v>382</v>
      </c>
      <c r="AC111" s="18">
        <v>164.07169999999999</v>
      </c>
      <c r="AD111" s="18">
        <v>164.07060000000001</v>
      </c>
      <c r="AE111" s="22">
        <v>1.1000000000000001E-3</v>
      </c>
      <c r="AF111" s="22">
        <v>6.5731999999999999</v>
      </c>
      <c r="AG111" s="18">
        <v>8.8800000000000008</v>
      </c>
      <c r="AH111" s="18">
        <v>9.3800000000000008</v>
      </c>
      <c r="AI111" s="18">
        <v>8.8800000000000008</v>
      </c>
      <c r="AJ111" s="18">
        <v>9.08</v>
      </c>
      <c r="AK111" s="22">
        <v>0.2</v>
      </c>
      <c r="AL111" s="7" t="s">
        <v>609</v>
      </c>
      <c r="AM111" s="7" t="s">
        <v>1395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24199.830078125</v>
      </c>
      <c r="AW111" s="7">
        <v>42510.33984375</v>
      </c>
      <c r="AX111" s="7">
        <v>22450.16015625</v>
      </c>
      <c r="AY111" s="7">
        <v>46326.6484375</v>
      </c>
      <c r="AZ111" s="7">
        <v>38556.8359375</v>
      </c>
      <c r="BA111" s="7">
        <v>39467.71875</v>
      </c>
      <c r="BB111" s="7">
        <v>9532.2490234375</v>
      </c>
      <c r="BC111" s="7">
        <v>33015.2734375</v>
      </c>
      <c r="BD111" s="7">
        <v>21946.580078125</v>
      </c>
      <c r="BE111" s="7">
        <v>18158.556640625</v>
      </c>
      <c r="BF111" s="7">
        <v>18393.873046875</v>
      </c>
      <c r="BG111" s="7">
        <v>20621.337890625</v>
      </c>
      <c r="BH111" s="7">
        <v>33510.1875</v>
      </c>
      <c r="BI111" s="7">
        <v>42890.7265625</v>
      </c>
      <c r="BJ111" s="7">
        <v>352473.1875</v>
      </c>
      <c r="BK111" s="7">
        <v>55261.1640625</v>
      </c>
      <c r="BL111" s="7">
        <v>40391.44921875</v>
      </c>
      <c r="BM111" s="7">
        <v>32286.55859375</v>
      </c>
      <c r="BN111" s="7">
        <v>18521.80859375</v>
      </c>
      <c r="BO111" s="7">
        <v>44339.91015625</v>
      </c>
      <c r="BP111" s="7">
        <v>30191.529296875</v>
      </c>
      <c r="BQ111" s="7">
        <v>16420.666015625</v>
      </c>
      <c r="BR111" s="7">
        <v>46000.7890625</v>
      </c>
      <c r="BS111" s="7">
        <v>16446.478515625</v>
      </c>
      <c r="BT111" s="7">
        <v>14875.0498046875</v>
      </c>
      <c r="BU111" s="7">
        <v>59930.75</v>
      </c>
      <c r="BV111" s="7">
        <v>24632.767578125</v>
      </c>
      <c r="BW111" s="7">
        <v>23889.986328125</v>
      </c>
      <c r="BX111" s="7">
        <v>13925.287109375</v>
      </c>
      <c r="BY111" s="7">
        <v>375918.625</v>
      </c>
      <c r="BZ111" s="7">
        <v>27628.876953125</v>
      </c>
      <c r="CA111" s="7">
        <v>20683.576171875</v>
      </c>
      <c r="CB111" s="7">
        <v>44229.31640625</v>
      </c>
      <c r="CC111" s="7">
        <v>299071.65625</v>
      </c>
      <c r="CD111" s="7">
        <v>2633806</v>
      </c>
      <c r="CE111" s="7">
        <v>2339371.5</v>
      </c>
      <c r="CF111" s="7">
        <v>1107354.125</v>
      </c>
      <c r="CG111" s="7">
        <v>1191041.625</v>
      </c>
      <c r="CH111" s="7">
        <v>425450.5625</v>
      </c>
      <c r="CI111" s="7">
        <v>19082.154296875</v>
      </c>
      <c r="CJ111" s="7">
        <v>16628.484375</v>
      </c>
      <c r="CK111" s="7">
        <v>71671.578125</v>
      </c>
      <c r="CL111" s="7">
        <v>43454.015625</v>
      </c>
      <c r="CM111" s="7">
        <v>40541.74609375</v>
      </c>
      <c r="CN111" s="7">
        <v>18482.107421875</v>
      </c>
      <c r="CO111" s="7">
        <v>1804079.625</v>
      </c>
      <c r="CP111" s="7">
        <v>666713.8125</v>
      </c>
      <c r="CQ111" s="7">
        <v>161294.5625</v>
      </c>
      <c r="CR111" s="7">
        <v>440012.90625</v>
      </c>
      <c r="CS111" s="7">
        <v>220317.21875</v>
      </c>
      <c r="CT111" s="7">
        <v>1680565.75</v>
      </c>
      <c r="CU111" s="7">
        <v>1585254.875</v>
      </c>
      <c r="CV111" s="7">
        <v>1739354.5</v>
      </c>
      <c r="CW111" s="7">
        <v>1692027.375</v>
      </c>
      <c r="CX111" s="7">
        <v>808460.125</v>
      </c>
      <c r="CY111" s="7">
        <v>678705.875</v>
      </c>
      <c r="CZ111" s="7">
        <v>43359.34765625</v>
      </c>
      <c r="DA111" s="7">
        <v>78554.71875</v>
      </c>
      <c r="DB111" s="7">
        <v>12050.4033203125</v>
      </c>
      <c r="DC111" s="7">
        <v>57579.359375</v>
      </c>
      <c r="DD111" s="7">
        <v>30049.69140625</v>
      </c>
      <c r="DE111" s="7">
        <v>1338713</v>
      </c>
      <c r="DF111" s="7">
        <v>165938.375</v>
      </c>
      <c r="DG111" s="7">
        <v>319847.03125</v>
      </c>
      <c r="DH111" s="7">
        <v>681517.9375</v>
      </c>
    </row>
    <row r="112" spans="1:112" ht="12" customHeight="1" x14ac:dyDescent="0.2">
      <c r="A112" s="15">
        <v>55</v>
      </c>
      <c r="B112" s="7" t="s">
        <v>615</v>
      </c>
      <c r="C112" s="7" t="s">
        <v>961</v>
      </c>
      <c r="D112" s="7" t="s">
        <v>615</v>
      </c>
      <c r="E112" s="7"/>
      <c r="F112" s="7"/>
      <c r="G112" s="7" t="s">
        <v>616</v>
      </c>
      <c r="H112" s="7" t="s">
        <v>342</v>
      </c>
      <c r="I112" s="15">
        <v>129.078978592</v>
      </c>
      <c r="J112" s="7" t="s">
        <v>617</v>
      </c>
      <c r="K112" s="16">
        <v>1</v>
      </c>
      <c r="L112" s="16">
        <v>1</v>
      </c>
      <c r="M112" s="16">
        <f t="shared" si="0"/>
        <v>1</v>
      </c>
      <c r="N112" s="16">
        <f t="shared" si="1"/>
        <v>3</v>
      </c>
      <c r="O112" s="16" t="str">
        <f t="shared" si="2"/>
        <v>Level 1+</v>
      </c>
      <c r="P112" s="16"/>
      <c r="Q112" s="16"/>
      <c r="R112" s="16"/>
      <c r="S112" s="16" t="s">
        <v>964</v>
      </c>
      <c r="T112" s="17">
        <v>94743288</v>
      </c>
      <c r="U112" s="18" t="s">
        <v>957</v>
      </c>
      <c r="V112" s="19">
        <v>10.85101051</v>
      </c>
      <c r="W112" s="18" t="s">
        <v>924</v>
      </c>
      <c r="X112" s="19">
        <v>11.03</v>
      </c>
      <c r="Y112" s="19">
        <v>2</v>
      </c>
      <c r="Z112" s="18" t="s">
        <v>1396</v>
      </c>
      <c r="AA112" s="20">
        <v>0.97489999999999999</v>
      </c>
      <c r="AB112" s="18" t="s">
        <v>345</v>
      </c>
      <c r="AC112" s="19">
        <v>130.08629999999999</v>
      </c>
      <c r="AD112" s="19">
        <v>130.08619999999999</v>
      </c>
      <c r="AE112" s="20">
        <v>1E-4</v>
      </c>
      <c r="AF112" s="20">
        <v>0.69650000000000001</v>
      </c>
      <c r="AG112" s="19">
        <v>10.93</v>
      </c>
      <c r="AH112" s="19">
        <v>11.2</v>
      </c>
      <c r="AI112" s="19">
        <v>10.85</v>
      </c>
      <c r="AJ112" s="19">
        <v>11.09</v>
      </c>
      <c r="AK112" s="20">
        <v>0.24</v>
      </c>
      <c r="AL112" s="7" t="s">
        <v>615</v>
      </c>
      <c r="AM112" s="7" t="s">
        <v>1397</v>
      </c>
      <c r="AN112" s="7">
        <v>55074.9453125</v>
      </c>
      <c r="AO112" s="7">
        <v>46801.75</v>
      </c>
      <c r="AP112" s="7">
        <v>29956.404296875</v>
      </c>
      <c r="AQ112" s="7">
        <v>59276.73046875</v>
      </c>
      <c r="AR112" s="7">
        <v>57402.2890625</v>
      </c>
      <c r="AS112" s="7">
        <v>66171.46875</v>
      </c>
      <c r="AT112" s="7">
        <v>53228.015625</v>
      </c>
      <c r="AU112" s="7">
        <v>41386.44921875</v>
      </c>
      <c r="AV112" s="7">
        <v>14379517</v>
      </c>
      <c r="AW112" s="7">
        <v>4687960</v>
      </c>
      <c r="AX112" s="7">
        <v>9225634</v>
      </c>
      <c r="AY112" s="7">
        <v>3981781.5</v>
      </c>
      <c r="AZ112" s="7">
        <v>4273196</v>
      </c>
      <c r="BA112" s="7">
        <v>10878583</v>
      </c>
      <c r="BB112" s="7">
        <v>1927708.25</v>
      </c>
      <c r="BC112" s="7">
        <v>1036880.0625</v>
      </c>
      <c r="BD112" s="7">
        <v>354233.78125</v>
      </c>
      <c r="BE112" s="7">
        <v>2277149</v>
      </c>
      <c r="BF112" s="7">
        <v>2146297.25</v>
      </c>
      <c r="BG112" s="7">
        <v>1411156.375</v>
      </c>
      <c r="BH112" s="7">
        <v>2096971.875</v>
      </c>
      <c r="BI112" s="7">
        <v>1207234.625</v>
      </c>
      <c r="BJ112" s="7">
        <v>2168952.5</v>
      </c>
      <c r="BK112" s="7">
        <v>1500099.5</v>
      </c>
      <c r="BL112" s="7">
        <v>3630071.75</v>
      </c>
      <c r="BM112" s="7">
        <v>16292100</v>
      </c>
      <c r="BN112" s="7">
        <v>6675844</v>
      </c>
      <c r="BO112" s="7">
        <v>9128218</v>
      </c>
      <c r="BP112" s="7">
        <v>10940725</v>
      </c>
      <c r="BQ112" s="7">
        <v>14361541</v>
      </c>
      <c r="BR112" s="7">
        <v>1545155.125</v>
      </c>
      <c r="BS112" s="7">
        <v>1465291.125</v>
      </c>
      <c r="BT112" s="7">
        <v>957639.5</v>
      </c>
      <c r="BU112" s="7">
        <v>8538792</v>
      </c>
      <c r="BV112" s="7">
        <v>910625.875</v>
      </c>
      <c r="BW112" s="7">
        <v>371557.90625</v>
      </c>
      <c r="BX112" s="7">
        <v>1499799.625</v>
      </c>
      <c r="BY112" s="7">
        <v>1357542.125</v>
      </c>
      <c r="BZ112" s="7">
        <v>3258209</v>
      </c>
      <c r="CA112" s="7">
        <v>297153.40625</v>
      </c>
      <c r="CB112" s="7">
        <v>2709250.5</v>
      </c>
      <c r="CC112" s="7">
        <v>1652736</v>
      </c>
      <c r="CD112" s="7">
        <v>3926917.5</v>
      </c>
      <c r="CE112" s="7">
        <v>2990698</v>
      </c>
      <c r="CF112" s="7">
        <v>1465521.625</v>
      </c>
      <c r="CG112" s="7">
        <v>2301316.25</v>
      </c>
      <c r="CH112" s="7">
        <v>16148364</v>
      </c>
      <c r="CI112" s="7">
        <v>8232047.5</v>
      </c>
      <c r="CJ112" s="7">
        <v>5703375</v>
      </c>
      <c r="CK112" s="7">
        <v>11981078</v>
      </c>
      <c r="CL112" s="7">
        <v>9565478</v>
      </c>
      <c r="CM112" s="7">
        <v>5140736.5</v>
      </c>
      <c r="CN112" s="7">
        <v>7365528.5</v>
      </c>
      <c r="CO112" s="7">
        <v>898656.5</v>
      </c>
      <c r="CP112" s="7">
        <v>318647.59375</v>
      </c>
      <c r="CQ112" s="7">
        <v>701416.1875</v>
      </c>
      <c r="CR112" s="7">
        <v>703568.875</v>
      </c>
      <c r="CS112" s="7">
        <v>1040506.5</v>
      </c>
      <c r="CT112" s="7">
        <v>1460935</v>
      </c>
      <c r="CU112" s="7">
        <v>5164487</v>
      </c>
      <c r="CV112" s="7">
        <v>1314973.625</v>
      </c>
      <c r="CW112" s="7">
        <v>551178.375</v>
      </c>
      <c r="CX112" s="7">
        <v>5373831</v>
      </c>
      <c r="CY112" s="7">
        <v>8628931</v>
      </c>
      <c r="CZ112" s="7">
        <v>8416286</v>
      </c>
      <c r="DA112" s="7">
        <v>8197660</v>
      </c>
      <c r="DB112" s="7">
        <v>6763544</v>
      </c>
      <c r="DC112" s="7">
        <v>8144733</v>
      </c>
      <c r="DD112" s="7">
        <v>6793241</v>
      </c>
      <c r="DE112" s="7">
        <v>725768.9375</v>
      </c>
      <c r="DF112" s="7">
        <v>2041885.375</v>
      </c>
      <c r="DG112" s="7">
        <v>876131.8125</v>
      </c>
      <c r="DH112" s="7">
        <v>550611.125</v>
      </c>
    </row>
    <row r="113" spans="1:112" ht="12" customHeight="1" x14ac:dyDescent="0.2">
      <c r="A113" s="15">
        <v>54</v>
      </c>
      <c r="B113" s="7" t="s">
        <v>621</v>
      </c>
      <c r="C113" s="7" t="s">
        <v>961</v>
      </c>
      <c r="D113" s="7" t="s">
        <v>621</v>
      </c>
      <c r="E113" s="7"/>
      <c r="F113" s="7"/>
      <c r="G113" s="7" t="s">
        <v>622</v>
      </c>
      <c r="H113" s="7" t="s">
        <v>342</v>
      </c>
      <c r="I113" s="15">
        <v>115.063328528</v>
      </c>
      <c r="J113" s="7" t="s">
        <v>623</v>
      </c>
      <c r="K113" s="16">
        <v>1</v>
      </c>
      <c r="L113" s="16">
        <v>1</v>
      </c>
      <c r="M113" s="16">
        <f t="shared" si="0"/>
        <v>1</v>
      </c>
      <c r="N113" s="16">
        <f t="shared" si="1"/>
        <v>3</v>
      </c>
      <c r="O113" s="16" t="str">
        <f t="shared" si="2"/>
        <v>Level 1+</v>
      </c>
      <c r="P113" s="16"/>
      <c r="Q113" s="16"/>
      <c r="R113" s="16"/>
      <c r="S113" s="16" t="s">
        <v>964</v>
      </c>
      <c r="T113" s="17">
        <v>142387136</v>
      </c>
      <c r="U113" s="18" t="s">
        <v>947</v>
      </c>
      <c r="V113" s="19">
        <v>10.80238881</v>
      </c>
      <c r="W113" s="18" t="s">
        <v>947</v>
      </c>
      <c r="X113" s="19">
        <v>10.98</v>
      </c>
      <c r="Y113" s="19">
        <v>2</v>
      </c>
      <c r="Z113" s="18" t="s">
        <v>624</v>
      </c>
      <c r="AA113" s="20">
        <v>0.98319999999999996</v>
      </c>
      <c r="AB113" s="18" t="s">
        <v>345</v>
      </c>
      <c r="AC113" s="19">
        <v>116.0706</v>
      </c>
      <c r="AD113" s="19">
        <v>116.0707</v>
      </c>
      <c r="AE113" s="20">
        <v>1E-4</v>
      </c>
      <c r="AF113" s="20">
        <v>0.52480000000000004</v>
      </c>
      <c r="AG113" s="19">
        <v>10.82</v>
      </c>
      <c r="AH113" s="19">
        <v>11.17</v>
      </c>
      <c r="AI113" s="19">
        <v>10.8</v>
      </c>
      <c r="AJ113" s="19">
        <v>10.99</v>
      </c>
      <c r="AK113" s="20">
        <v>0.19</v>
      </c>
      <c r="AL113" s="7" t="s">
        <v>621</v>
      </c>
      <c r="AM113" s="7" t="s">
        <v>1398</v>
      </c>
      <c r="AN113" s="7">
        <v>335868.46875</v>
      </c>
      <c r="AO113" s="7">
        <v>106880.9765625</v>
      </c>
      <c r="AP113" s="7">
        <v>253853.59375</v>
      </c>
      <c r="AQ113" s="7">
        <v>435953.6875</v>
      </c>
      <c r="AR113" s="7">
        <v>63870.1171875</v>
      </c>
      <c r="AS113" s="7">
        <v>153756.859375</v>
      </c>
      <c r="AT113" s="7">
        <v>106573.046875</v>
      </c>
      <c r="AU113" s="7">
        <v>95921.65625</v>
      </c>
      <c r="AV113" s="7">
        <v>12600645</v>
      </c>
      <c r="AW113" s="7">
        <v>43741340</v>
      </c>
      <c r="AX113" s="7">
        <v>53646508</v>
      </c>
      <c r="AY113" s="7">
        <v>8686567</v>
      </c>
      <c r="AZ113" s="7">
        <v>36044404</v>
      </c>
      <c r="BA113" s="7">
        <v>52768688</v>
      </c>
      <c r="BB113" s="7">
        <v>18716902</v>
      </c>
      <c r="BC113" s="7">
        <v>54003588</v>
      </c>
      <c r="BD113" s="7">
        <v>49421160</v>
      </c>
      <c r="BE113" s="7">
        <v>18223348</v>
      </c>
      <c r="BF113" s="7">
        <v>17517074</v>
      </c>
      <c r="BG113" s="7">
        <v>53451408</v>
      </c>
      <c r="BH113" s="7">
        <v>16677646</v>
      </c>
      <c r="BI113" s="7">
        <v>13835612</v>
      </c>
      <c r="BJ113" s="7">
        <v>21121174</v>
      </c>
      <c r="BK113" s="7">
        <v>13706872</v>
      </c>
      <c r="BL113" s="7">
        <v>20534358</v>
      </c>
      <c r="BM113" s="7">
        <v>13498351</v>
      </c>
      <c r="BN113" s="7">
        <v>12571320</v>
      </c>
      <c r="BO113" s="7">
        <v>53266520</v>
      </c>
      <c r="BP113" s="7">
        <v>14922716</v>
      </c>
      <c r="BQ113" s="7">
        <v>15366072</v>
      </c>
      <c r="BR113" s="7">
        <v>78780104</v>
      </c>
      <c r="BS113" s="7">
        <v>16649133</v>
      </c>
      <c r="BT113" s="7">
        <v>51162696</v>
      </c>
      <c r="BU113" s="7">
        <v>14337092</v>
      </c>
      <c r="BV113" s="7">
        <v>52088704</v>
      </c>
      <c r="BW113" s="7">
        <v>42724456</v>
      </c>
      <c r="BX113" s="7">
        <v>17149168</v>
      </c>
      <c r="BY113" s="7">
        <v>14048742</v>
      </c>
      <c r="BZ113" s="7">
        <v>2937726</v>
      </c>
      <c r="CA113" s="7">
        <v>7751714</v>
      </c>
      <c r="CB113" s="7">
        <v>4774491</v>
      </c>
      <c r="CC113" s="7">
        <v>79948104</v>
      </c>
      <c r="CD113" s="7">
        <v>26663310</v>
      </c>
      <c r="CE113" s="7">
        <v>104178736</v>
      </c>
      <c r="CF113" s="7">
        <v>15273862</v>
      </c>
      <c r="CG113" s="7">
        <v>57506376</v>
      </c>
      <c r="CH113" s="7">
        <v>29111900</v>
      </c>
      <c r="CI113" s="7">
        <v>84730240</v>
      </c>
      <c r="CJ113" s="7">
        <v>74335392</v>
      </c>
      <c r="CK113" s="7">
        <v>269267264</v>
      </c>
      <c r="CL113" s="7">
        <v>86029864</v>
      </c>
      <c r="CM113" s="7">
        <v>194042192</v>
      </c>
      <c r="CN113" s="7">
        <v>71347112</v>
      </c>
      <c r="CO113" s="7">
        <v>20725740</v>
      </c>
      <c r="CP113" s="7">
        <v>43521268</v>
      </c>
      <c r="CQ113" s="7">
        <v>64979344</v>
      </c>
      <c r="CR113" s="7">
        <v>20709056</v>
      </c>
      <c r="CS113" s="7">
        <v>83601200</v>
      </c>
      <c r="CT113" s="7">
        <v>29610532</v>
      </c>
      <c r="CU113" s="7">
        <v>25456820</v>
      </c>
      <c r="CV113" s="7">
        <v>82516760</v>
      </c>
      <c r="CW113" s="7">
        <v>88841344</v>
      </c>
      <c r="CX113" s="7">
        <v>67785872</v>
      </c>
      <c r="CY113" s="7">
        <v>23983832</v>
      </c>
      <c r="CZ113" s="7">
        <v>100276376</v>
      </c>
      <c r="DA113" s="7">
        <v>87944160</v>
      </c>
      <c r="DB113" s="7">
        <v>327792032</v>
      </c>
      <c r="DC113" s="7">
        <v>329525568</v>
      </c>
      <c r="DD113" s="7">
        <v>244684608</v>
      </c>
      <c r="DE113" s="7">
        <v>50984320</v>
      </c>
      <c r="DF113" s="7">
        <v>60278624</v>
      </c>
      <c r="DG113" s="7">
        <v>104290928</v>
      </c>
      <c r="DH113" s="7">
        <v>27110238</v>
      </c>
    </row>
    <row r="114" spans="1:112" ht="12" customHeight="1" x14ac:dyDescent="0.2">
      <c r="A114" s="15">
        <v>102</v>
      </c>
      <c r="B114" s="7" t="s">
        <v>1399</v>
      </c>
      <c r="C114" s="7" t="s">
        <v>961</v>
      </c>
      <c r="D114" s="7" t="s">
        <v>1399</v>
      </c>
      <c r="E114" s="7"/>
      <c r="F114" s="7"/>
      <c r="G114" s="7" t="s">
        <v>1400</v>
      </c>
      <c r="H114" s="7" t="s">
        <v>342</v>
      </c>
      <c r="I114" s="15">
        <v>88.100048384000004</v>
      </c>
      <c r="J114" s="7" t="s">
        <v>1401</v>
      </c>
      <c r="K114" s="16">
        <v>1</v>
      </c>
      <c r="L114" s="16">
        <v>1</v>
      </c>
      <c r="M114" s="16">
        <f t="shared" si="0"/>
        <v>1</v>
      </c>
      <c r="N114" s="16">
        <f t="shared" si="1"/>
        <v>3</v>
      </c>
      <c r="O114" s="16" t="str">
        <f t="shared" si="2"/>
        <v>Level 1+</v>
      </c>
      <c r="P114" s="16"/>
      <c r="Q114" s="16"/>
      <c r="R114" s="16"/>
      <c r="S114" s="16" t="s">
        <v>964</v>
      </c>
      <c r="T114" s="17">
        <v>1390606.875</v>
      </c>
      <c r="U114" s="18" t="s">
        <v>937</v>
      </c>
      <c r="V114" s="19">
        <v>17.048121070000001</v>
      </c>
      <c r="W114" s="18" t="s">
        <v>937</v>
      </c>
      <c r="X114" s="19">
        <v>17.21</v>
      </c>
      <c r="Y114" s="19">
        <v>1</v>
      </c>
      <c r="Z114" s="18" t="s">
        <v>1402</v>
      </c>
      <c r="AA114" s="20">
        <v>0</v>
      </c>
      <c r="AB114" s="18" t="s">
        <v>345</v>
      </c>
      <c r="AC114" s="19">
        <v>89.107299999999995</v>
      </c>
      <c r="AD114" s="19">
        <v>89.107600000000005</v>
      </c>
      <c r="AE114" s="20">
        <v>2.9999999999999997E-4</v>
      </c>
      <c r="AF114" s="20">
        <v>3.3241000000000001</v>
      </c>
      <c r="AG114" s="19">
        <v>17.11</v>
      </c>
      <c r="AH114" s="19">
        <v>17.55</v>
      </c>
      <c r="AI114" s="19">
        <v>17.05</v>
      </c>
      <c r="AJ114" s="19">
        <v>17.16</v>
      </c>
      <c r="AK114" s="20">
        <v>0.11</v>
      </c>
      <c r="AL114" s="7" t="s">
        <v>1399</v>
      </c>
      <c r="AM114" s="7" t="s">
        <v>1403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2159837</v>
      </c>
      <c r="AW114" s="7">
        <v>1193325.125</v>
      </c>
      <c r="AX114" s="7">
        <v>1708773.5</v>
      </c>
      <c r="AY114" s="7">
        <v>1073682.75</v>
      </c>
      <c r="AZ114" s="7">
        <v>1788766</v>
      </c>
      <c r="BA114" s="7">
        <v>1535517.125</v>
      </c>
      <c r="BB114" s="7">
        <v>1420562.25</v>
      </c>
      <c r="BC114" s="7">
        <v>1113397.75</v>
      </c>
      <c r="BD114" s="7">
        <v>635266.5</v>
      </c>
      <c r="BE114" s="7">
        <v>1730648</v>
      </c>
      <c r="BF114" s="7">
        <v>1209047.625</v>
      </c>
      <c r="BG114" s="7">
        <v>1035937.75</v>
      </c>
      <c r="BH114" s="7">
        <v>167290.625</v>
      </c>
      <c r="BI114" s="7">
        <v>143383.375</v>
      </c>
      <c r="BJ114" s="7">
        <v>331926.8125</v>
      </c>
      <c r="BK114" s="7">
        <v>289920.46875</v>
      </c>
      <c r="BL114" s="7">
        <v>312484.375</v>
      </c>
      <c r="BM114" s="7">
        <v>3442848</v>
      </c>
      <c r="BN114" s="7">
        <v>973248.5</v>
      </c>
      <c r="BO114" s="7">
        <v>2012540.625</v>
      </c>
      <c r="BP114" s="7">
        <v>1688258.875</v>
      </c>
      <c r="BQ114" s="7">
        <v>1776718</v>
      </c>
      <c r="BR114" s="7">
        <v>1824885</v>
      </c>
      <c r="BS114" s="7">
        <v>1379568.875</v>
      </c>
      <c r="BT114" s="7">
        <v>854875.8125</v>
      </c>
      <c r="BU114" s="7">
        <v>1983171.125</v>
      </c>
      <c r="BV114" s="7">
        <v>1484325.625</v>
      </c>
      <c r="BW114" s="7">
        <v>626397.1875</v>
      </c>
      <c r="BX114" s="7">
        <v>1306443</v>
      </c>
      <c r="BY114" s="7">
        <v>532920.0625</v>
      </c>
      <c r="BZ114" s="7">
        <v>638125.6875</v>
      </c>
      <c r="CA114" s="7">
        <v>15103.353515625</v>
      </c>
      <c r="CB114" s="7">
        <v>239138.65625</v>
      </c>
      <c r="CC114" s="7">
        <v>664492.9375</v>
      </c>
      <c r="CD114" s="7">
        <v>1292779.875</v>
      </c>
      <c r="CE114" s="7">
        <v>715714.1875</v>
      </c>
      <c r="CF114" s="7">
        <v>1356039.125</v>
      </c>
      <c r="CG114" s="7">
        <v>1202633.125</v>
      </c>
      <c r="CH114" s="7">
        <v>1694101.125</v>
      </c>
      <c r="CI114" s="7">
        <v>8582729</v>
      </c>
      <c r="CJ114" s="7">
        <v>7213566</v>
      </c>
      <c r="CK114" s="7">
        <v>9131605</v>
      </c>
      <c r="CL114" s="7">
        <v>10657204</v>
      </c>
      <c r="CM114" s="7">
        <v>3116122</v>
      </c>
      <c r="CN114" s="7">
        <v>7040101</v>
      </c>
      <c r="CO114" s="7">
        <v>493721.28125</v>
      </c>
      <c r="CP114" s="7">
        <v>359951.75</v>
      </c>
      <c r="CQ114" s="7">
        <v>430571.1875</v>
      </c>
      <c r="CR114" s="7">
        <v>242321.421875</v>
      </c>
      <c r="CS114" s="7">
        <v>718526.875</v>
      </c>
      <c r="CT114" s="7">
        <v>646425.3125</v>
      </c>
      <c r="CU114" s="7">
        <v>1329185.5</v>
      </c>
      <c r="CV114" s="7">
        <v>1168040.125</v>
      </c>
      <c r="CW114" s="7">
        <v>1987954.375</v>
      </c>
      <c r="CX114" s="7">
        <v>1920498.75</v>
      </c>
      <c r="CY114" s="7">
        <v>2334143</v>
      </c>
      <c r="CZ114" s="7">
        <v>10034497</v>
      </c>
      <c r="DA114" s="7">
        <v>6017151.5</v>
      </c>
      <c r="DB114" s="7">
        <v>8017334.5</v>
      </c>
      <c r="DC114" s="7">
        <v>6913484</v>
      </c>
      <c r="DD114" s="7">
        <v>11607730</v>
      </c>
      <c r="DE114" s="7">
        <v>606703.375</v>
      </c>
      <c r="DF114" s="7">
        <v>654499.9375</v>
      </c>
      <c r="DG114" s="7">
        <v>741546.5</v>
      </c>
      <c r="DH114" s="7">
        <v>338828.09375</v>
      </c>
    </row>
    <row r="115" spans="1:112" ht="12" customHeight="1" x14ac:dyDescent="0.2">
      <c r="A115" s="15">
        <v>50</v>
      </c>
      <c r="B115" s="7" t="s">
        <v>1404</v>
      </c>
      <c r="C115" s="7" t="s">
        <v>961</v>
      </c>
      <c r="D115" s="7" t="s">
        <v>1404</v>
      </c>
      <c r="E115" s="7"/>
      <c r="F115" s="7"/>
      <c r="G115" s="7" t="s">
        <v>1405</v>
      </c>
      <c r="H115" s="7" t="s">
        <v>342</v>
      </c>
      <c r="I115" s="15">
        <v>168.089877624</v>
      </c>
      <c r="J115" s="7" t="s">
        <v>1406</v>
      </c>
      <c r="K115" s="16">
        <v>0.5</v>
      </c>
      <c r="L115" s="16">
        <v>1</v>
      </c>
      <c r="M115" s="16">
        <f t="shared" si="0"/>
        <v>1</v>
      </c>
      <c r="N115" s="16">
        <f t="shared" si="1"/>
        <v>2.5</v>
      </c>
      <c r="O115" s="16" t="str">
        <f t="shared" si="2"/>
        <v>Level 1+</v>
      </c>
      <c r="P115" s="16"/>
      <c r="Q115" s="16"/>
      <c r="R115" s="16"/>
      <c r="S115" s="16" t="s">
        <v>994</v>
      </c>
      <c r="T115" s="17">
        <v>4139360.75</v>
      </c>
      <c r="U115" s="18" t="s">
        <v>917</v>
      </c>
      <c r="V115" s="19">
        <v>9.9976159590000009</v>
      </c>
      <c r="W115" s="18" t="s">
        <v>959</v>
      </c>
      <c r="X115" s="19">
        <v>9.94</v>
      </c>
      <c r="Y115" s="19">
        <v>2</v>
      </c>
      <c r="Z115" s="18" t="s">
        <v>1407</v>
      </c>
      <c r="AA115" s="20">
        <v>0.621</v>
      </c>
      <c r="AB115" s="18" t="s">
        <v>345</v>
      </c>
      <c r="AC115" s="19">
        <v>169.09719999999999</v>
      </c>
      <c r="AD115" s="19">
        <v>169.09690000000001</v>
      </c>
      <c r="AE115" s="20">
        <v>2.9999999999999997E-4</v>
      </c>
      <c r="AF115" s="20">
        <v>1.6196999999999999</v>
      </c>
      <c r="AG115" s="19">
        <v>9.81</v>
      </c>
      <c r="AH115" s="19">
        <v>10.25</v>
      </c>
      <c r="AI115" s="19">
        <v>10</v>
      </c>
      <c r="AJ115" s="19">
        <v>9.9499999999999993</v>
      </c>
      <c r="AK115" s="20">
        <v>0.04</v>
      </c>
      <c r="AL115" s="7" t="s">
        <v>1404</v>
      </c>
      <c r="AM115" s="7" t="s">
        <v>1408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2159837</v>
      </c>
      <c r="AW115" s="7">
        <v>1193325.125</v>
      </c>
      <c r="AX115" s="7">
        <v>1708773.5</v>
      </c>
      <c r="AY115" s="7">
        <v>1073682.75</v>
      </c>
      <c r="AZ115" s="7">
        <v>1788766</v>
      </c>
      <c r="BA115" s="7">
        <v>1535517.125</v>
      </c>
      <c r="BB115" s="7">
        <v>1420562.25</v>
      </c>
      <c r="BC115" s="7">
        <v>1113397.75</v>
      </c>
      <c r="BD115" s="7">
        <v>635266.5</v>
      </c>
      <c r="BE115" s="7">
        <v>1730648</v>
      </c>
      <c r="BF115" s="7">
        <v>1209047.625</v>
      </c>
      <c r="BG115" s="7">
        <v>1035937.75</v>
      </c>
      <c r="BH115" s="7">
        <v>167290.625</v>
      </c>
      <c r="BI115" s="7">
        <v>143383.375</v>
      </c>
      <c r="BJ115" s="7">
        <v>331926.8125</v>
      </c>
      <c r="BK115" s="7">
        <v>289920.46875</v>
      </c>
      <c r="BL115" s="7">
        <v>312484.375</v>
      </c>
      <c r="BM115" s="7">
        <v>3442848</v>
      </c>
      <c r="BN115" s="7">
        <v>973248.5</v>
      </c>
      <c r="BO115" s="7">
        <v>2012540.625</v>
      </c>
      <c r="BP115" s="7">
        <v>1688258.875</v>
      </c>
      <c r="BQ115" s="7">
        <v>1776718</v>
      </c>
      <c r="BR115" s="7">
        <v>1824885</v>
      </c>
      <c r="BS115" s="7">
        <v>1379568.875</v>
      </c>
      <c r="BT115" s="7">
        <v>854875.8125</v>
      </c>
      <c r="BU115" s="7">
        <v>1983171.125</v>
      </c>
      <c r="BV115" s="7">
        <v>1484325.625</v>
      </c>
      <c r="BW115" s="7">
        <v>626397.1875</v>
      </c>
      <c r="BX115" s="7">
        <v>1306443</v>
      </c>
      <c r="BY115" s="7">
        <v>532920.0625</v>
      </c>
      <c r="BZ115" s="7">
        <v>638125.6875</v>
      </c>
      <c r="CA115" s="7">
        <v>15103.353515625</v>
      </c>
      <c r="CB115" s="7">
        <v>239138.65625</v>
      </c>
      <c r="CC115" s="7">
        <v>664492.9375</v>
      </c>
      <c r="CD115" s="7">
        <v>1292779.875</v>
      </c>
      <c r="CE115" s="7">
        <v>715714.1875</v>
      </c>
      <c r="CF115" s="7">
        <v>1356039.125</v>
      </c>
      <c r="CG115" s="7">
        <v>1202633.125</v>
      </c>
      <c r="CH115" s="7">
        <v>1694101.125</v>
      </c>
      <c r="CI115" s="7">
        <v>8582729</v>
      </c>
      <c r="CJ115" s="7">
        <v>7213566</v>
      </c>
      <c r="CK115" s="7">
        <v>9131605</v>
      </c>
      <c r="CL115" s="7">
        <v>10657204</v>
      </c>
      <c r="CM115" s="7">
        <v>3116122</v>
      </c>
      <c r="CN115" s="7">
        <v>7040101</v>
      </c>
      <c r="CO115" s="7">
        <v>493721.28125</v>
      </c>
      <c r="CP115" s="7">
        <v>359951.75</v>
      </c>
      <c r="CQ115" s="7">
        <v>430571.1875</v>
      </c>
      <c r="CR115" s="7">
        <v>242321.421875</v>
      </c>
      <c r="CS115" s="7">
        <v>718526.875</v>
      </c>
      <c r="CT115" s="7">
        <v>646425.3125</v>
      </c>
      <c r="CU115" s="7">
        <v>1329185.5</v>
      </c>
      <c r="CV115" s="7">
        <v>1168040.125</v>
      </c>
      <c r="CW115" s="7">
        <v>1987954.375</v>
      </c>
      <c r="CX115" s="7">
        <v>1920498.75</v>
      </c>
      <c r="CY115" s="7">
        <v>2334143</v>
      </c>
      <c r="CZ115" s="7">
        <v>10034497</v>
      </c>
      <c r="DA115" s="7">
        <v>6017151.5</v>
      </c>
      <c r="DB115" s="7">
        <v>8017334.5</v>
      </c>
      <c r="DC115" s="7">
        <v>6913484</v>
      </c>
      <c r="DD115" s="7">
        <v>11607730</v>
      </c>
      <c r="DE115" s="7">
        <v>606703.375</v>
      </c>
      <c r="DF115" s="7">
        <v>654499.9375</v>
      </c>
      <c r="DG115" s="7">
        <v>741546.5</v>
      </c>
      <c r="DH115" s="7">
        <v>338828.09375</v>
      </c>
    </row>
    <row r="116" spans="1:112" ht="12" customHeight="1" x14ac:dyDescent="0.2">
      <c r="A116" s="15">
        <v>8</v>
      </c>
      <c r="B116" s="7" t="s">
        <v>626</v>
      </c>
      <c r="C116" s="7" t="s">
        <v>961</v>
      </c>
      <c r="D116" s="7" t="s">
        <v>626</v>
      </c>
      <c r="E116" s="7"/>
      <c r="F116" s="7"/>
      <c r="G116" s="7" t="s">
        <v>629</v>
      </c>
      <c r="H116" s="7" t="s">
        <v>342</v>
      </c>
      <c r="I116" s="15">
        <v>169.073893212</v>
      </c>
      <c r="J116" s="7" t="s">
        <v>630</v>
      </c>
      <c r="K116" s="16">
        <v>0</v>
      </c>
      <c r="L116" s="16">
        <v>1</v>
      </c>
      <c r="M116" s="16">
        <f t="shared" si="0"/>
        <v>1</v>
      </c>
      <c r="N116" s="16">
        <f t="shared" si="1"/>
        <v>2</v>
      </c>
      <c r="O116" s="16" t="str">
        <f t="shared" si="2"/>
        <v>Level 1</v>
      </c>
      <c r="P116" s="16"/>
      <c r="Q116" s="16"/>
      <c r="R116" s="16"/>
      <c r="S116" s="16" t="s">
        <v>1001</v>
      </c>
      <c r="T116" s="17">
        <v>38281184</v>
      </c>
      <c r="U116" s="18" t="s">
        <v>935</v>
      </c>
      <c r="V116" s="19">
        <v>2.124080814</v>
      </c>
      <c r="W116" s="18" t="s">
        <v>941</v>
      </c>
      <c r="X116" s="19">
        <v>2.19</v>
      </c>
      <c r="Y116" s="19">
        <v>4</v>
      </c>
      <c r="Z116" s="18" t="s">
        <v>631</v>
      </c>
      <c r="AA116" s="20">
        <v>0.8478</v>
      </c>
      <c r="AB116" s="18" t="s">
        <v>345</v>
      </c>
      <c r="AC116" s="19">
        <v>170.0812</v>
      </c>
      <c r="AD116" s="19">
        <v>170.08080000000001</v>
      </c>
      <c r="AE116" s="20">
        <v>4.0000000000000002E-4</v>
      </c>
      <c r="AF116" s="20">
        <v>2.4209999999999998</v>
      </c>
      <c r="AG116" s="19">
        <v>2</v>
      </c>
      <c r="AH116" s="19">
        <v>2.4</v>
      </c>
      <c r="AI116" s="19">
        <v>2.12</v>
      </c>
      <c r="AJ116" s="19">
        <v>2.16</v>
      </c>
      <c r="AK116" s="20">
        <v>0.03</v>
      </c>
      <c r="AL116" s="7" t="s">
        <v>626</v>
      </c>
      <c r="AM116" s="7" t="s">
        <v>1409</v>
      </c>
      <c r="AN116" s="7">
        <v>67471.8046875</v>
      </c>
      <c r="AO116" s="7">
        <v>17190.80859375</v>
      </c>
      <c r="AP116" s="7">
        <v>49314.3828125</v>
      </c>
      <c r="AQ116" s="7">
        <v>57055.625</v>
      </c>
      <c r="AR116" s="7">
        <v>12608.7568359375</v>
      </c>
      <c r="AS116" s="7">
        <v>29373.177734375</v>
      </c>
      <c r="AT116" s="7">
        <v>18031.2265625</v>
      </c>
      <c r="AU116" s="7">
        <v>19285.009765625</v>
      </c>
      <c r="AV116" s="7">
        <v>990715.5</v>
      </c>
      <c r="AW116" s="7">
        <v>2801285</v>
      </c>
      <c r="AX116" s="7">
        <v>3946946.75</v>
      </c>
      <c r="AY116" s="7">
        <v>520627.15625</v>
      </c>
      <c r="AZ116" s="7">
        <v>1637712.25</v>
      </c>
      <c r="BA116" s="7">
        <v>6872996</v>
      </c>
      <c r="BB116" s="7">
        <v>632107.8125</v>
      </c>
      <c r="BC116" s="7">
        <v>1170991.375</v>
      </c>
      <c r="BD116" s="7">
        <v>1164489.125</v>
      </c>
      <c r="BE116" s="7">
        <v>527196.8125</v>
      </c>
      <c r="BF116" s="7">
        <v>708894.6875</v>
      </c>
      <c r="BG116" s="7">
        <v>1361161.375</v>
      </c>
      <c r="BH116" s="7">
        <v>701764.5</v>
      </c>
      <c r="BI116" s="7">
        <v>552243</v>
      </c>
      <c r="BJ116" s="7">
        <v>782974.5625</v>
      </c>
      <c r="BK116" s="7">
        <v>547441</v>
      </c>
      <c r="BL116" s="7">
        <v>617406.125</v>
      </c>
      <c r="BM116" s="7">
        <v>817316.3125</v>
      </c>
      <c r="BN116" s="7">
        <v>571484.9375</v>
      </c>
      <c r="BO116" s="7">
        <v>2343655.5</v>
      </c>
      <c r="BP116" s="7">
        <v>613416.5</v>
      </c>
      <c r="BQ116" s="7">
        <v>832944.5625</v>
      </c>
      <c r="BR116" s="7">
        <v>1500009.75</v>
      </c>
      <c r="BS116" s="7">
        <v>530717.6875</v>
      </c>
      <c r="BT116" s="7">
        <v>813673.75</v>
      </c>
      <c r="BU116" s="7">
        <v>597787.9375</v>
      </c>
      <c r="BV116" s="7">
        <v>884776.1875</v>
      </c>
      <c r="BW116" s="7">
        <v>952155.9375</v>
      </c>
      <c r="BX116" s="7">
        <v>503376.78125</v>
      </c>
      <c r="BY116" s="7">
        <v>535450.4375</v>
      </c>
      <c r="BZ116" s="7">
        <v>202556.03125</v>
      </c>
      <c r="CA116" s="7">
        <v>366937.1875</v>
      </c>
      <c r="CB116" s="7">
        <v>231593.609375</v>
      </c>
      <c r="CC116" s="7">
        <v>70720384</v>
      </c>
      <c r="CD116" s="7">
        <v>2542675.5</v>
      </c>
      <c r="CE116" s="7">
        <v>58134300</v>
      </c>
      <c r="CF116" s="7">
        <v>1300522.5</v>
      </c>
      <c r="CG116" s="7">
        <v>9117438</v>
      </c>
      <c r="CH116" s="7">
        <v>4077905.25</v>
      </c>
      <c r="CI116" s="7">
        <v>2081784.375</v>
      </c>
      <c r="CJ116" s="7">
        <v>2117065</v>
      </c>
      <c r="CK116" s="7">
        <v>12783530</v>
      </c>
      <c r="CL116" s="7">
        <v>2046214.625</v>
      </c>
      <c r="CM116" s="7">
        <v>12658960</v>
      </c>
      <c r="CN116" s="7">
        <v>1882194.125</v>
      </c>
      <c r="CO116" s="7">
        <v>966978.375</v>
      </c>
      <c r="CP116" s="7">
        <v>4741490</v>
      </c>
      <c r="CQ116" s="7">
        <v>2817286.75</v>
      </c>
      <c r="CR116" s="7">
        <v>1049420</v>
      </c>
      <c r="CS116" s="7">
        <v>3977715.5</v>
      </c>
      <c r="CT116" s="7">
        <v>2081351.875</v>
      </c>
      <c r="CU116" s="7">
        <v>642210.4375</v>
      </c>
      <c r="CV116" s="7">
        <v>28067462</v>
      </c>
      <c r="CW116" s="7">
        <v>8249209.5</v>
      </c>
      <c r="CX116" s="7">
        <v>26960118</v>
      </c>
      <c r="CY116" s="7">
        <v>2603641.75</v>
      </c>
      <c r="CZ116" s="7">
        <v>1110926.5</v>
      </c>
      <c r="DA116" s="7">
        <v>1607097.875</v>
      </c>
      <c r="DB116" s="7">
        <v>9888228</v>
      </c>
      <c r="DC116" s="7">
        <v>9283544</v>
      </c>
      <c r="DD116" s="7">
        <v>3901583.75</v>
      </c>
      <c r="DE116" s="7">
        <v>1569965.25</v>
      </c>
      <c r="DF116" s="7">
        <v>1577276.625</v>
      </c>
      <c r="DG116" s="7">
        <v>2341443.75</v>
      </c>
      <c r="DH116" s="7">
        <v>1007099.8125</v>
      </c>
    </row>
    <row r="117" spans="1:112" ht="12" customHeight="1" x14ac:dyDescent="0.2">
      <c r="A117" s="7">
        <v>29</v>
      </c>
      <c r="B117" s="7" t="s">
        <v>1410</v>
      </c>
      <c r="C117" s="7" t="s">
        <v>961</v>
      </c>
      <c r="D117" s="7" t="s">
        <v>1410</v>
      </c>
      <c r="E117" s="7"/>
      <c r="F117" s="7"/>
      <c r="G117" s="7" t="s">
        <v>1411</v>
      </c>
      <c r="H117" s="7" t="s">
        <v>379</v>
      </c>
      <c r="I117" s="7">
        <v>88.016043988000007</v>
      </c>
      <c r="J117" s="7" t="s">
        <v>1412</v>
      </c>
      <c r="K117" s="16">
        <v>0.5</v>
      </c>
      <c r="L117" s="16">
        <v>1</v>
      </c>
      <c r="M117" s="16">
        <f t="shared" si="0"/>
        <v>1</v>
      </c>
      <c r="N117" s="16">
        <f t="shared" si="1"/>
        <v>2.5</v>
      </c>
      <c r="O117" s="16" t="str">
        <f t="shared" si="2"/>
        <v>Level 1+</v>
      </c>
      <c r="P117" s="16"/>
      <c r="Q117" s="16"/>
      <c r="R117" s="16"/>
      <c r="S117" s="16" t="s">
        <v>994</v>
      </c>
      <c r="T117" s="21">
        <v>3631010.25</v>
      </c>
      <c r="U117" s="18" t="s">
        <v>880</v>
      </c>
      <c r="V117" s="18">
        <v>6.1377306410000001</v>
      </c>
      <c r="W117" s="18" t="s">
        <v>880</v>
      </c>
      <c r="X117" s="18">
        <v>5.87</v>
      </c>
      <c r="Y117" s="18">
        <v>1</v>
      </c>
      <c r="Z117" s="18" t="s">
        <v>1413</v>
      </c>
      <c r="AA117" s="22">
        <v>0</v>
      </c>
      <c r="AB117" s="18" t="s">
        <v>382</v>
      </c>
      <c r="AC117" s="18">
        <v>87.008700000000005</v>
      </c>
      <c r="AD117" s="18">
        <v>87.007199999999997</v>
      </c>
      <c r="AE117" s="22">
        <v>1.5E-3</v>
      </c>
      <c r="AF117" s="22">
        <v>17.444099999999999</v>
      </c>
      <c r="AG117" s="18">
        <v>5.72</v>
      </c>
      <c r="AH117" s="18">
        <v>6.14</v>
      </c>
      <c r="AI117" s="18">
        <v>6.14</v>
      </c>
      <c r="AJ117" s="18">
        <v>5.9</v>
      </c>
      <c r="AK117" s="22">
        <v>0.24</v>
      </c>
      <c r="AL117" s="7" t="s">
        <v>1410</v>
      </c>
      <c r="AM117" s="7" t="s">
        <v>1414</v>
      </c>
      <c r="AN117" s="7">
        <v>9080.5126953125</v>
      </c>
      <c r="AO117" s="7">
        <v>8560.140625</v>
      </c>
      <c r="AP117" s="7">
        <v>8025.65673828125</v>
      </c>
      <c r="AQ117" s="7">
        <v>9975.37109375</v>
      </c>
      <c r="AR117" s="7">
        <v>4829.546875</v>
      </c>
      <c r="AS117" s="7">
        <v>11561.8330078125</v>
      </c>
      <c r="AT117" s="7">
        <v>8011.44921875</v>
      </c>
      <c r="AU117" s="7">
        <v>0</v>
      </c>
      <c r="AV117" s="7">
        <v>4946885</v>
      </c>
      <c r="AW117" s="7">
        <v>1624931.5</v>
      </c>
      <c r="AX117" s="7">
        <v>2810627.5</v>
      </c>
      <c r="AY117" s="7">
        <v>1182043.25</v>
      </c>
      <c r="AZ117" s="7">
        <v>2029802</v>
      </c>
      <c r="BA117" s="7">
        <v>1913193.5</v>
      </c>
      <c r="BB117" s="7">
        <v>784704.5625</v>
      </c>
      <c r="BC117" s="7">
        <v>721564.9375</v>
      </c>
      <c r="BD117" s="7">
        <v>370792.5625</v>
      </c>
      <c r="BE117" s="7">
        <v>924006.5</v>
      </c>
      <c r="BF117" s="7">
        <v>1027863.9375</v>
      </c>
      <c r="BG117" s="7">
        <v>861406.9375</v>
      </c>
      <c r="BH117" s="7">
        <v>1737159.375</v>
      </c>
      <c r="BI117" s="7">
        <v>1242200</v>
      </c>
      <c r="BJ117" s="7">
        <v>2150775.25</v>
      </c>
      <c r="BK117" s="7">
        <v>1462811.625</v>
      </c>
      <c r="BL117" s="7">
        <v>3140012.5</v>
      </c>
      <c r="BM117" s="7">
        <v>6215392</v>
      </c>
      <c r="BN117" s="7">
        <v>2507716.5</v>
      </c>
      <c r="BO117" s="7">
        <v>4151913.5</v>
      </c>
      <c r="BP117" s="7">
        <v>3602142</v>
      </c>
      <c r="BQ117" s="7">
        <v>4842987</v>
      </c>
      <c r="BR117" s="7">
        <v>921544.5625</v>
      </c>
      <c r="BS117" s="7">
        <v>636225.375</v>
      </c>
      <c r="BT117" s="7">
        <v>510454.6875</v>
      </c>
      <c r="BU117" s="7">
        <v>3128901.25</v>
      </c>
      <c r="BV117" s="7">
        <v>548701.5</v>
      </c>
      <c r="BW117" s="7">
        <v>465753.4375</v>
      </c>
      <c r="BX117" s="7">
        <v>528946.875</v>
      </c>
      <c r="BY117" s="7">
        <v>1680837.375</v>
      </c>
      <c r="BZ117" s="7">
        <v>2611670.5</v>
      </c>
      <c r="CA117" s="7">
        <v>498146</v>
      </c>
      <c r="CB117" s="7">
        <v>1823949.625</v>
      </c>
      <c r="CC117" s="7">
        <v>1397772.375</v>
      </c>
      <c r="CD117" s="7">
        <v>1770595.125</v>
      </c>
      <c r="CE117" s="7">
        <v>1473970.75</v>
      </c>
      <c r="CF117" s="7">
        <v>1119312.375</v>
      </c>
      <c r="CG117" s="7">
        <v>1348797.625</v>
      </c>
      <c r="CH117" s="7">
        <v>5457190</v>
      </c>
      <c r="CI117" s="7">
        <v>2506993.25</v>
      </c>
      <c r="CJ117" s="7">
        <v>2352610.75</v>
      </c>
      <c r="CK117" s="7">
        <v>3292076.5</v>
      </c>
      <c r="CL117" s="7">
        <v>4030733.75</v>
      </c>
      <c r="CM117" s="7">
        <v>1867716.75</v>
      </c>
      <c r="CN117" s="7">
        <v>3156944.25</v>
      </c>
      <c r="CO117" s="7">
        <v>314649.09375</v>
      </c>
      <c r="CP117" s="7">
        <v>133743.140625</v>
      </c>
      <c r="CQ117" s="7">
        <v>640879.625</v>
      </c>
      <c r="CR117" s="7">
        <v>124329.25</v>
      </c>
      <c r="CS117" s="7">
        <v>891460.1875</v>
      </c>
      <c r="CT117" s="7">
        <v>703835.3125</v>
      </c>
      <c r="CU117" s="7">
        <v>1501592.5</v>
      </c>
      <c r="CV117" s="7">
        <v>877050.8125</v>
      </c>
      <c r="CW117" s="7">
        <v>490386.59375</v>
      </c>
      <c r="CX117" s="7">
        <v>1887626.875</v>
      </c>
      <c r="CY117" s="7">
        <v>3160274.5</v>
      </c>
      <c r="CZ117" s="7">
        <v>2670968</v>
      </c>
      <c r="DA117" s="7">
        <v>1687866.875</v>
      </c>
      <c r="DB117" s="7">
        <v>1948157.75</v>
      </c>
      <c r="DC117" s="7">
        <v>2254708.75</v>
      </c>
      <c r="DD117" s="7">
        <v>2352995.25</v>
      </c>
      <c r="DE117" s="7">
        <v>527409.1875</v>
      </c>
      <c r="DF117" s="7">
        <v>525565.875</v>
      </c>
      <c r="DG117" s="7">
        <v>718923.9375</v>
      </c>
      <c r="DH117" s="7">
        <v>170761.46875</v>
      </c>
    </row>
    <row r="118" spans="1:112" ht="12" customHeight="1" x14ac:dyDescent="0.2">
      <c r="A118" s="7">
        <v>68</v>
      </c>
      <c r="B118" s="7" t="s">
        <v>1415</v>
      </c>
      <c r="C118" s="7" t="s">
        <v>961</v>
      </c>
      <c r="D118" s="7" t="s">
        <v>1415</v>
      </c>
      <c r="E118" s="7"/>
      <c r="F118" s="7"/>
      <c r="G118" s="7" t="s">
        <v>1416</v>
      </c>
      <c r="H118" s="7" t="s">
        <v>379</v>
      </c>
      <c r="I118" s="7">
        <v>192.06338810400001</v>
      </c>
      <c r="J118" s="7" t="s">
        <v>1417</v>
      </c>
      <c r="K118" s="16">
        <v>1</v>
      </c>
      <c r="L118" s="16">
        <v>1</v>
      </c>
      <c r="M118" s="16">
        <f t="shared" si="0"/>
        <v>1</v>
      </c>
      <c r="N118" s="16">
        <f t="shared" si="1"/>
        <v>3</v>
      </c>
      <c r="O118" s="16" t="str">
        <f t="shared" si="2"/>
        <v>Level 1+</v>
      </c>
      <c r="P118" s="16"/>
      <c r="Q118" s="16"/>
      <c r="R118" s="16"/>
      <c r="S118" s="16" t="s">
        <v>964</v>
      </c>
      <c r="T118" s="21">
        <v>91249784</v>
      </c>
      <c r="U118" s="18" t="s">
        <v>862</v>
      </c>
      <c r="V118" s="18">
        <v>13.02301508</v>
      </c>
      <c r="W118" s="18" t="s">
        <v>842</v>
      </c>
      <c r="X118" s="18">
        <v>13.09</v>
      </c>
      <c r="Y118" s="18">
        <v>2</v>
      </c>
      <c r="Z118" s="18" t="s">
        <v>1418</v>
      </c>
      <c r="AA118" s="22">
        <v>0.93879999999999997</v>
      </c>
      <c r="AB118" s="18" t="s">
        <v>382</v>
      </c>
      <c r="AC118" s="18">
        <v>191.05609999999999</v>
      </c>
      <c r="AD118" s="18">
        <v>191.05520000000001</v>
      </c>
      <c r="AE118" s="22">
        <v>8.9999999999999998E-4</v>
      </c>
      <c r="AF118" s="22">
        <v>4.7428999999999997</v>
      </c>
      <c r="AG118" s="18">
        <v>12.82</v>
      </c>
      <c r="AH118" s="18">
        <v>13.28</v>
      </c>
      <c r="AI118" s="18">
        <v>13.02</v>
      </c>
      <c r="AJ118" s="18">
        <v>13</v>
      </c>
      <c r="AK118" s="22">
        <v>0.03</v>
      </c>
      <c r="AL118" s="7" t="s">
        <v>1415</v>
      </c>
      <c r="AM118" s="7" t="s">
        <v>1419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8557722</v>
      </c>
      <c r="AW118" s="7">
        <v>2020107.5</v>
      </c>
      <c r="AX118" s="7">
        <v>3436019</v>
      </c>
      <c r="AY118" s="7">
        <v>1718568.875</v>
      </c>
      <c r="AZ118" s="7">
        <v>2765415.25</v>
      </c>
      <c r="BA118" s="7">
        <v>2742749.5</v>
      </c>
      <c r="BB118" s="7">
        <v>3681945.75</v>
      </c>
      <c r="BC118" s="7">
        <v>3502168.5</v>
      </c>
      <c r="BD118" s="7">
        <v>2155100</v>
      </c>
      <c r="BE118" s="7">
        <v>5003509</v>
      </c>
      <c r="BF118" s="7">
        <v>8105529</v>
      </c>
      <c r="BG118" s="7">
        <v>4273924.5</v>
      </c>
      <c r="BH118" s="7">
        <v>377234.9375</v>
      </c>
      <c r="BI118" s="7">
        <v>466336.75</v>
      </c>
      <c r="BJ118" s="7">
        <v>803201.4375</v>
      </c>
      <c r="BK118" s="7">
        <v>508908.46875</v>
      </c>
      <c r="BL118" s="7">
        <v>459726.1875</v>
      </c>
      <c r="BM118" s="7">
        <v>14297139</v>
      </c>
      <c r="BN118" s="7">
        <v>2964765.75</v>
      </c>
      <c r="BO118" s="7">
        <v>6791789.5</v>
      </c>
      <c r="BP118" s="7">
        <v>3437739.5</v>
      </c>
      <c r="BQ118" s="7">
        <v>5796116.5</v>
      </c>
      <c r="BR118" s="7">
        <v>3076382.75</v>
      </c>
      <c r="BS118" s="7">
        <v>3110704.5</v>
      </c>
      <c r="BT118" s="7">
        <v>929856.1875</v>
      </c>
      <c r="BU118" s="7">
        <v>6026380</v>
      </c>
      <c r="BV118" s="7">
        <v>3112277</v>
      </c>
      <c r="BW118" s="7">
        <v>1841070</v>
      </c>
      <c r="BX118" s="7">
        <v>1339142.125</v>
      </c>
      <c r="BY118" s="7">
        <v>1031445.625</v>
      </c>
      <c r="BZ118" s="7">
        <v>926501.5</v>
      </c>
      <c r="CA118" s="7">
        <v>50466.2109375</v>
      </c>
      <c r="CB118" s="7">
        <v>245634.609375</v>
      </c>
      <c r="CC118" s="7">
        <v>2734591.75</v>
      </c>
      <c r="CD118" s="7">
        <v>10924353</v>
      </c>
      <c r="CE118" s="7">
        <v>2042713.25</v>
      </c>
      <c r="CF118" s="7">
        <v>10324273</v>
      </c>
      <c r="CG118" s="7">
        <v>3367027.25</v>
      </c>
      <c r="CH118" s="7">
        <v>4573734</v>
      </c>
      <c r="CI118" s="7">
        <v>2411216.75</v>
      </c>
      <c r="CJ118" s="7">
        <v>1411529.625</v>
      </c>
      <c r="CK118" s="7">
        <v>4164885.25</v>
      </c>
      <c r="CL118" s="7">
        <v>7009564</v>
      </c>
      <c r="CM118" s="7">
        <v>2388127.25</v>
      </c>
      <c r="CN118" s="7">
        <v>4848847</v>
      </c>
      <c r="CO118" s="7">
        <v>1577377.5</v>
      </c>
      <c r="CP118" s="7">
        <v>1469558.875</v>
      </c>
      <c r="CQ118" s="7">
        <v>1293997.25</v>
      </c>
      <c r="CR118" s="7">
        <v>650830.4375</v>
      </c>
      <c r="CS118" s="7">
        <v>2167760</v>
      </c>
      <c r="CT118" s="7">
        <v>1171670.5</v>
      </c>
      <c r="CU118" s="7">
        <v>2363632.5</v>
      </c>
      <c r="CV118" s="7">
        <v>3137469</v>
      </c>
      <c r="CW118" s="7">
        <v>6461181</v>
      </c>
      <c r="CX118" s="7">
        <v>3377288.75</v>
      </c>
      <c r="CY118" s="7">
        <v>3081807.75</v>
      </c>
      <c r="CZ118" s="7">
        <v>3861444.5</v>
      </c>
      <c r="DA118" s="7">
        <v>802076.8125</v>
      </c>
      <c r="DB118" s="7">
        <v>1134513.125</v>
      </c>
      <c r="DC118" s="7">
        <v>1920451.125</v>
      </c>
      <c r="DD118" s="7">
        <v>5171321.5</v>
      </c>
      <c r="DE118" s="7">
        <v>1469203.875</v>
      </c>
      <c r="DF118" s="7">
        <v>352314.25</v>
      </c>
      <c r="DG118" s="7">
        <v>1024863.4375</v>
      </c>
      <c r="DH118" s="7">
        <v>1047454.0625</v>
      </c>
    </row>
    <row r="119" spans="1:112" ht="12" customHeight="1" x14ac:dyDescent="0.2">
      <c r="A119" s="15">
        <v>19</v>
      </c>
      <c r="B119" s="7" t="s">
        <v>1420</v>
      </c>
      <c r="C119" s="7" t="s">
        <v>961</v>
      </c>
      <c r="D119" s="7" t="s">
        <v>1420</v>
      </c>
      <c r="E119" s="7"/>
      <c r="F119" s="7"/>
      <c r="G119" s="7" t="s">
        <v>1421</v>
      </c>
      <c r="H119" s="7" t="s">
        <v>342</v>
      </c>
      <c r="I119" s="15">
        <v>376.13828436</v>
      </c>
      <c r="J119" s="7" t="s">
        <v>1422</v>
      </c>
      <c r="K119" s="16">
        <v>1</v>
      </c>
      <c r="L119" s="16">
        <v>1</v>
      </c>
      <c r="M119" s="16">
        <f t="shared" si="0"/>
        <v>1</v>
      </c>
      <c r="N119" s="16">
        <f t="shared" si="1"/>
        <v>3</v>
      </c>
      <c r="O119" s="16" t="str">
        <f t="shared" si="2"/>
        <v>Level 1+</v>
      </c>
      <c r="P119" s="16"/>
      <c r="Q119" s="16"/>
      <c r="R119" s="16"/>
      <c r="S119" s="16" t="s">
        <v>964</v>
      </c>
      <c r="T119" s="17">
        <v>15787674</v>
      </c>
      <c r="U119" s="18" t="s">
        <v>959</v>
      </c>
      <c r="V119" s="19">
        <v>4.5062619860000002</v>
      </c>
      <c r="W119" s="18" t="s">
        <v>943</v>
      </c>
      <c r="X119" s="19">
        <v>4.54</v>
      </c>
      <c r="Y119" s="19">
        <v>15</v>
      </c>
      <c r="Z119" s="18" t="s">
        <v>1423</v>
      </c>
      <c r="AA119" s="20">
        <v>0.88839999999999997</v>
      </c>
      <c r="AB119" s="18" t="s">
        <v>345</v>
      </c>
      <c r="AC119" s="19">
        <v>377.1456</v>
      </c>
      <c r="AD119" s="19">
        <v>377.14449999999999</v>
      </c>
      <c r="AE119" s="20">
        <v>1.1000000000000001E-3</v>
      </c>
      <c r="AF119" s="20">
        <v>2.9354</v>
      </c>
      <c r="AG119" s="19">
        <v>4.03</v>
      </c>
      <c r="AH119" s="19">
        <v>4.72</v>
      </c>
      <c r="AI119" s="19">
        <v>4.51</v>
      </c>
      <c r="AJ119" s="19">
        <v>4.4400000000000004</v>
      </c>
      <c r="AK119" s="20">
        <v>7.0000000000000007E-2</v>
      </c>
      <c r="AL119" s="7" t="s">
        <v>1420</v>
      </c>
      <c r="AM119" s="7" t="s">
        <v>1424</v>
      </c>
      <c r="AN119" s="7">
        <v>9080.5126953125</v>
      </c>
      <c r="AO119" s="7">
        <v>8560.140625</v>
      </c>
      <c r="AP119" s="7">
        <v>8025.65673828125</v>
      </c>
      <c r="AQ119" s="7">
        <v>9975.37109375</v>
      </c>
      <c r="AR119" s="7">
        <v>4829.546875</v>
      </c>
      <c r="AS119" s="7">
        <v>11561.8330078125</v>
      </c>
      <c r="AT119" s="7">
        <v>8011.44921875</v>
      </c>
      <c r="AU119" s="7">
        <v>0</v>
      </c>
      <c r="AV119" s="7">
        <v>4946885</v>
      </c>
      <c r="AW119" s="7">
        <v>1624931.5</v>
      </c>
      <c r="AX119" s="7">
        <v>2810627.5</v>
      </c>
      <c r="AY119" s="7">
        <v>1182043.25</v>
      </c>
      <c r="AZ119" s="7">
        <v>2029802</v>
      </c>
      <c r="BA119" s="7">
        <v>1913193.5</v>
      </c>
      <c r="BB119" s="7">
        <v>784704.5625</v>
      </c>
      <c r="BC119" s="7">
        <v>721564.9375</v>
      </c>
      <c r="BD119" s="7">
        <v>370792.5625</v>
      </c>
      <c r="BE119" s="7">
        <v>924006.5</v>
      </c>
      <c r="BF119" s="7">
        <v>1027863.9375</v>
      </c>
      <c r="BG119" s="7">
        <v>861406.9375</v>
      </c>
      <c r="BH119" s="7">
        <v>1737159.375</v>
      </c>
      <c r="BI119" s="7">
        <v>1242200</v>
      </c>
      <c r="BJ119" s="7">
        <v>2150775.25</v>
      </c>
      <c r="BK119" s="7">
        <v>1462811.625</v>
      </c>
      <c r="BL119" s="7">
        <v>3140012.5</v>
      </c>
      <c r="BM119" s="7">
        <v>6215392</v>
      </c>
      <c r="BN119" s="7">
        <v>2507716.5</v>
      </c>
      <c r="BO119" s="7">
        <v>4151913.5</v>
      </c>
      <c r="BP119" s="7">
        <v>3602142</v>
      </c>
      <c r="BQ119" s="7">
        <v>4842987</v>
      </c>
      <c r="BR119" s="7">
        <v>921544.5625</v>
      </c>
      <c r="BS119" s="7">
        <v>636225.375</v>
      </c>
      <c r="BT119" s="7">
        <v>510454.6875</v>
      </c>
      <c r="BU119" s="7">
        <v>3128901.25</v>
      </c>
      <c r="BV119" s="7">
        <v>548701.5</v>
      </c>
      <c r="BW119" s="7">
        <v>465753.4375</v>
      </c>
      <c r="BX119" s="7">
        <v>528946.875</v>
      </c>
      <c r="BY119" s="7">
        <v>1680837.375</v>
      </c>
      <c r="BZ119" s="7">
        <v>2611670.5</v>
      </c>
      <c r="CA119" s="7">
        <v>498146</v>
      </c>
      <c r="CB119" s="7">
        <v>1823949.625</v>
      </c>
      <c r="CC119" s="7">
        <v>1397772.375</v>
      </c>
      <c r="CD119" s="7">
        <v>1770595.125</v>
      </c>
      <c r="CE119" s="7">
        <v>1473970.75</v>
      </c>
      <c r="CF119" s="7">
        <v>1119312.375</v>
      </c>
      <c r="CG119" s="7">
        <v>1348797.625</v>
      </c>
      <c r="CH119" s="7">
        <v>5457190</v>
      </c>
      <c r="CI119" s="7">
        <v>2506993.25</v>
      </c>
      <c r="CJ119" s="7">
        <v>2352610.75</v>
      </c>
      <c r="CK119" s="7">
        <v>3292076.5</v>
      </c>
      <c r="CL119" s="7">
        <v>4030733.75</v>
      </c>
      <c r="CM119" s="7">
        <v>1867716.75</v>
      </c>
      <c r="CN119" s="7">
        <v>3156944.25</v>
      </c>
      <c r="CO119" s="7">
        <v>314649.09375</v>
      </c>
      <c r="CP119" s="7">
        <v>133743.140625</v>
      </c>
      <c r="CQ119" s="7">
        <v>640879.625</v>
      </c>
      <c r="CR119" s="7">
        <v>124329.25</v>
      </c>
      <c r="CS119" s="7">
        <v>891460.1875</v>
      </c>
      <c r="CT119" s="7">
        <v>703835.3125</v>
      </c>
      <c r="CU119" s="7">
        <v>1501592.5</v>
      </c>
      <c r="CV119" s="7">
        <v>877050.8125</v>
      </c>
      <c r="CW119" s="7">
        <v>490386.59375</v>
      </c>
      <c r="CX119" s="7">
        <v>1887626.875</v>
      </c>
      <c r="CY119" s="7">
        <v>3160274.5</v>
      </c>
      <c r="CZ119" s="7">
        <v>2670968</v>
      </c>
      <c r="DA119" s="7">
        <v>1687866.875</v>
      </c>
      <c r="DB119" s="7">
        <v>1948157.75</v>
      </c>
      <c r="DC119" s="7">
        <v>2254708.75</v>
      </c>
      <c r="DD119" s="7">
        <v>2352995.25</v>
      </c>
      <c r="DE119" s="7">
        <v>527409.1875</v>
      </c>
      <c r="DF119" s="7">
        <v>525565.875</v>
      </c>
      <c r="DG119" s="7">
        <v>718923.9375</v>
      </c>
      <c r="DH119" s="7">
        <v>170761.46875</v>
      </c>
    </row>
    <row r="120" spans="1:112" ht="12" customHeight="1" x14ac:dyDescent="0.2">
      <c r="A120" s="15">
        <v>79</v>
      </c>
      <c r="B120" s="7" t="s">
        <v>1425</v>
      </c>
      <c r="C120" s="7" t="s">
        <v>961</v>
      </c>
      <c r="D120" s="7" t="s">
        <v>1425</v>
      </c>
      <c r="E120" s="7"/>
      <c r="F120" s="7"/>
      <c r="G120" s="7" t="s">
        <v>1426</v>
      </c>
      <c r="H120" s="7" t="s">
        <v>342</v>
      </c>
      <c r="I120" s="15">
        <v>384.12158873999999</v>
      </c>
      <c r="J120" s="7" t="s">
        <v>1427</v>
      </c>
      <c r="K120" s="16">
        <v>1</v>
      </c>
      <c r="L120" s="16">
        <v>1</v>
      </c>
      <c r="M120" s="16">
        <f t="shared" si="0"/>
        <v>1</v>
      </c>
      <c r="N120" s="16">
        <f t="shared" si="1"/>
        <v>3</v>
      </c>
      <c r="O120" s="16" t="str">
        <f t="shared" si="2"/>
        <v>Level 1+</v>
      </c>
      <c r="P120" s="16"/>
      <c r="Q120" s="16"/>
      <c r="R120" s="16"/>
      <c r="S120" s="16" t="s">
        <v>964</v>
      </c>
      <c r="T120" s="17">
        <v>1560561.875</v>
      </c>
      <c r="U120" s="18" t="s">
        <v>930</v>
      </c>
      <c r="V120" s="19">
        <v>14.29827528</v>
      </c>
      <c r="W120" s="18" t="s">
        <v>945</v>
      </c>
      <c r="X120" s="19">
        <v>14.48</v>
      </c>
      <c r="Y120" s="19">
        <v>5</v>
      </c>
      <c r="Z120" s="18" t="s">
        <v>1428</v>
      </c>
      <c r="AA120" s="20">
        <v>0.85960000000000003</v>
      </c>
      <c r="AB120" s="18" t="s">
        <v>345</v>
      </c>
      <c r="AC120" s="19">
        <v>385.12889999999999</v>
      </c>
      <c r="AD120" s="19">
        <v>385.12779999999998</v>
      </c>
      <c r="AE120" s="20">
        <v>1.1000000000000001E-3</v>
      </c>
      <c r="AF120" s="20">
        <v>2.7414000000000001</v>
      </c>
      <c r="AG120" s="19">
        <v>14.39</v>
      </c>
      <c r="AH120" s="19">
        <v>14.55</v>
      </c>
      <c r="AI120" s="19">
        <v>14.3</v>
      </c>
      <c r="AJ120" s="19">
        <v>14.45</v>
      </c>
      <c r="AK120" s="20">
        <v>0.15</v>
      </c>
      <c r="AL120" s="7" t="s">
        <v>1425</v>
      </c>
      <c r="AM120" s="7" t="s">
        <v>1429</v>
      </c>
      <c r="AN120" s="7">
        <v>7557.80517578125</v>
      </c>
      <c r="AO120" s="7">
        <v>4088.15942382812</v>
      </c>
      <c r="AP120" s="7">
        <v>5179.28564453125</v>
      </c>
      <c r="AQ120" s="7">
        <v>8028.443359375</v>
      </c>
      <c r="AR120" s="7">
        <v>7330.4873046875</v>
      </c>
      <c r="AS120" s="7">
        <v>6713.3134765625</v>
      </c>
      <c r="AT120" s="7">
        <v>0</v>
      </c>
      <c r="AU120" s="7">
        <v>0</v>
      </c>
      <c r="AV120" s="7">
        <v>22706.146484375</v>
      </c>
      <c r="AW120" s="7">
        <v>40317.16796875</v>
      </c>
      <c r="AX120" s="7">
        <v>9079.7724609375</v>
      </c>
      <c r="AY120" s="7">
        <v>30494.6953125</v>
      </c>
      <c r="AZ120" s="7">
        <v>30643.25</v>
      </c>
      <c r="BA120" s="7">
        <v>34590.48046875</v>
      </c>
      <c r="BB120" s="7">
        <v>31672.439453125</v>
      </c>
      <c r="BC120" s="7">
        <v>21579.044921875</v>
      </c>
      <c r="BD120" s="7">
        <v>20833.828125</v>
      </c>
      <c r="BE120" s="7">
        <v>36104.29296875</v>
      </c>
      <c r="BF120" s="7">
        <v>14048.453125</v>
      </c>
      <c r="BG120" s="7">
        <v>18685.521484375</v>
      </c>
      <c r="BH120" s="7">
        <v>40763.20703125</v>
      </c>
      <c r="BI120" s="7">
        <v>79383.3671875</v>
      </c>
      <c r="BJ120" s="7">
        <v>21696.18359375</v>
      </c>
      <c r="BK120" s="7">
        <v>41839.87109375</v>
      </c>
      <c r="BL120" s="7">
        <v>47692.75</v>
      </c>
      <c r="BM120" s="7">
        <v>19498.302734375</v>
      </c>
      <c r="BN120" s="7">
        <v>16350.7314453125</v>
      </c>
      <c r="BO120" s="7">
        <v>19033.91015625</v>
      </c>
      <c r="BP120" s="7">
        <v>26764.294921875</v>
      </c>
      <c r="BQ120" s="7">
        <v>11682.634765625</v>
      </c>
      <c r="BR120" s="7">
        <v>33126.03125</v>
      </c>
      <c r="BS120" s="7">
        <v>23341.7890625</v>
      </c>
      <c r="BT120" s="7">
        <v>36040.94921875</v>
      </c>
      <c r="BU120" s="7">
        <v>10054.755859375</v>
      </c>
      <c r="BV120" s="7">
        <v>20375.193359375</v>
      </c>
      <c r="BW120" s="7">
        <v>16027.2900390625</v>
      </c>
      <c r="BX120" s="7">
        <v>27558.212890625</v>
      </c>
      <c r="BY120" s="7">
        <v>29373.072265625</v>
      </c>
      <c r="BZ120" s="7">
        <v>13288.1875</v>
      </c>
      <c r="CA120" s="7">
        <v>18824.10546875</v>
      </c>
      <c r="CB120" s="7">
        <v>26768.97265625</v>
      </c>
      <c r="CC120" s="7">
        <v>148608.328125</v>
      </c>
      <c r="CD120" s="7">
        <v>421939.6875</v>
      </c>
      <c r="CE120" s="7">
        <v>697008.25</v>
      </c>
      <c r="CF120" s="7">
        <v>205095.609375</v>
      </c>
      <c r="CG120" s="7">
        <v>300824.125</v>
      </c>
      <c r="CH120" s="7">
        <v>232363.53125</v>
      </c>
      <c r="CI120" s="7">
        <v>237469.125</v>
      </c>
      <c r="CJ120" s="7">
        <v>1160701.625</v>
      </c>
      <c r="CK120" s="7">
        <v>168684.6875</v>
      </c>
      <c r="CL120" s="7">
        <v>648682.5625</v>
      </c>
      <c r="CM120" s="7">
        <v>431568.59375</v>
      </c>
      <c r="CN120" s="7">
        <v>827984.3125</v>
      </c>
      <c r="CO120" s="7">
        <v>146253.859375</v>
      </c>
      <c r="CP120" s="7">
        <v>126627</v>
      </c>
      <c r="CQ120" s="7">
        <v>87773.8671875</v>
      </c>
      <c r="CR120" s="7">
        <v>93840.453125</v>
      </c>
      <c r="CS120" s="7">
        <v>112544.6953125</v>
      </c>
      <c r="CT120" s="7">
        <v>634080.625</v>
      </c>
      <c r="CU120" s="7">
        <v>427556.5</v>
      </c>
      <c r="CV120" s="7">
        <v>274152.625</v>
      </c>
      <c r="CW120" s="7">
        <v>284019.40625</v>
      </c>
      <c r="CX120" s="7">
        <v>179060.75</v>
      </c>
      <c r="CY120" s="7">
        <v>145200.328125</v>
      </c>
      <c r="CZ120" s="7">
        <v>339791.03125</v>
      </c>
      <c r="DA120" s="7">
        <v>491442.5</v>
      </c>
      <c r="DB120" s="7">
        <v>232332.71875</v>
      </c>
      <c r="DC120" s="7">
        <v>551633</v>
      </c>
      <c r="DD120" s="7">
        <v>280377.6875</v>
      </c>
      <c r="DE120" s="7">
        <v>158200.328125</v>
      </c>
      <c r="DF120" s="7">
        <v>277757</v>
      </c>
      <c r="DG120" s="7">
        <v>111358.625</v>
      </c>
      <c r="DH120" s="7">
        <v>178106.96875</v>
      </c>
    </row>
    <row r="121" spans="1:112" ht="12" customHeight="1" x14ac:dyDescent="0.2">
      <c r="A121" s="15">
        <v>97</v>
      </c>
      <c r="B121" s="7" t="s">
        <v>1430</v>
      </c>
      <c r="C121" s="7" t="s">
        <v>961</v>
      </c>
      <c r="D121" s="7" t="s">
        <v>1430</v>
      </c>
      <c r="E121" s="7"/>
      <c r="F121" s="7"/>
      <c r="G121" s="7" t="s">
        <v>1431</v>
      </c>
      <c r="H121" s="7" t="s">
        <v>342</v>
      </c>
      <c r="I121" s="15">
        <v>399.14451525599998</v>
      </c>
      <c r="J121" s="7" t="s">
        <v>1432</v>
      </c>
      <c r="K121" s="16">
        <v>1</v>
      </c>
      <c r="L121" s="16">
        <v>1</v>
      </c>
      <c r="M121" s="16">
        <f t="shared" si="0"/>
        <v>1</v>
      </c>
      <c r="N121" s="16">
        <f t="shared" si="1"/>
        <v>3</v>
      </c>
      <c r="O121" s="16" t="str">
        <f t="shared" si="2"/>
        <v>Level 1+</v>
      </c>
      <c r="P121" s="16"/>
      <c r="Q121" s="16"/>
      <c r="R121" s="16"/>
      <c r="S121" s="16" t="s">
        <v>964</v>
      </c>
      <c r="T121" s="17">
        <v>6332146.5</v>
      </c>
      <c r="U121" s="18" t="s">
        <v>937</v>
      </c>
      <c r="V121" s="19">
        <v>16.816253320000001</v>
      </c>
      <c r="W121" s="18" t="s">
        <v>940</v>
      </c>
      <c r="X121" s="19">
        <v>16.96</v>
      </c>
      <c r="Y121" s="19">
        <v>7</v>
      </c>
      <c r="Z121" s="18" t="s">
        <v>1433</v>
      </c>
      <c r="AA121" s="20">
        <v>0.80169999999999997</v>
      </c>
      <c r="AB121" s="18" t="s">
        <v>419</v>
      </c>
      <c r="AC121" s="19">
        <v>399.14449999999999</v>
      </c>
      <c r="AD121" s="19">
        <v>399.14350000000002</v>
      </c>
      <c r="AE121" s="20">
        <v>1E-3</v>
      </c>
      <c r="AF121" s="20">
        <v>2.5947</v>
      </c>
      <c r="AG121" s="19">
        <v>16.91</v>
      </c>
      <c r="AH121" s="19">
        <v>17.059999999999999</v>
      </c>
      <c r="AI121" s="19">
        <v>16.82</v>
      </c>
      <c r="AJ121" s="19">
        <v>16.96</v>
      </c>
      <c r="AK121" s="20">
        <v>0.14000000000000001</v>
      </c>
      <c r="AL121" s="7" t="s">
        <v>1430</v>
      </c>
      <c r="AM121" s="7" t="s">
        <v>1434</v>
      </c>
      <c r="AN121" s="7">
        <v>70754.6484375</v>
      </c>
      <c r="AO121" s="7">
        <v>39873.64453125</v>
      </c>
      <c r="AP121" s="7">
        <v>76617.7421875</v>
      </c>
      <c r="AQ121" s="7">
        <v>78309.3125</v>
      </c>
      <c r="AR121" s="7">
        <v>34061.42578125</v>
      </c>
      <c r="AS121" s="7">
        <v>107066.9609375</v>
      </c>
      <c r="AT121" s="7">
        <v>66896.6640625</v>
      </c>
      <c r="AU121" s="7">
        <v>35253.3828125</v>
      </c>
      <c r="AV121" s="7">
        <v>988816.5625</v>
      </c>
      <c r="AW121" s="7">
        <v>15777125</v>
      </c>
      <c r="AX121" s="7">
        <v>2552130</v>
      </c>
      <c r="AY121" s="7">
        <v>9603834</v>
      </c>
      <c r="AZ121" s="7">
        <v>12261065</v>
      </c>
      <c r="BA121" s="7">
        <v>5090071</v>
      </c>
      <c r="BB121" s="7">
        <v>6270483.5</v>
      </c>
      <c r="BC121" s="7">
        <v>9589418</v>
      </c>
      <c r="BD121" s="7">
        <v>8553247</v>
      </c>
      <c r="BE121" s="7">
        <v>9114462</v>
      </c>
      <c r="BF121" s="7">
        <v>4974389.5</v>
      </c>
      <c r="BG121" s="7">
        <v>10119650</v>
      </c>
      <c r="BH121" s="7">
        <v>28171724</v>
      </c>
      <c r="BI121" s="7">
        <v>46028616</v>
      </c>
      <c r="BJ121" s="7">
        <v>22696128</v>
      </c>
      <c r="BK121" s="7">
        <v>37824772</v>
      </c>
      <c r="BL121" s="7">
        <v>19942908</v>
      </c>
      <c r="BM121" s="7">
        <v>3863815</v>
      </c>
      <c r="BN121" s="7">
        <v>3116041.25</v>
      </c>
      <c r="BO121" s="7">
        <v>4461601.5</v>
      </c>
      <c r="BP121" s="7">
        <v>10511088</v>
      </c>
      <c r="BQ121" s="7">
        <v>1693654.875</v>
      </c>
      <c r="BR121" s="7">
        <v>20321858</v>
      </c>
      <c r="BS121" s="7">
        <v>6820245</v>
      </c>
      <c r="BT121" s="7">
        <v>12781762</v>
      </c>
      <c r="BU121" s="7">
        <v>3997932.5</v>
      </c>
      <c r="BV121" s="7">
        <v>14467996</v>
      </c>
      <c r="BW121" s="7">
        <v>6455206</v>
      </c>
      <c r="BX121" s="7">
        <v>9355282</v>
      </c>
      <c r="BY121" s="7">
        <v>25373300</v>
      </c>
      <c r="BZ121" s="7">
        <v>11489233</v>
      </c>
      <c r="CA121" s="7">
        <v>4279434.5</v>
      </c>
      <c r="CB121" s="7">
        <v>13561947</v>
      </c>
      <c r="CC121" s="7">
        <v>176204224</v>
      </c>
      <c r="CD121" s="7">
        <v>254825280</v>
      </c>
      <c r="CE121" s="7">
        <v>130531600</v>
      </c>
      <c r="CF121" s="7">
        <v>277107200</v>
      </c>
      <c r="CG121" s="7">
        <v>389957184</v>
      </c>
      <c r="CH121" s="7">
        <v>149775088</v>
      </c>
      <c r="CI121" s="7">
        <v>43020664</v>
      </c>
      <c r="CJ121" s="7">
        <v>50161032</v>
      </c>
      <c r="CK121" s="7">
        <v>58447064</v>
      </c>
      <c r="CL121" s="7">
        <v>59660504</v>
      </c>
      <c r="CM121" s="7">
        <v>70635064</v>
      </c>
      <c r="CN121" s="7">
        <v>57433896</v>
      </c>
      <c r="CO121" s="7">
        <v>65402804</v>
      </c>
      <c r="CP121" s="7">
        <v>113352672</v>
      </c>
      <c r="CQ121" s="7">
        <v>85570040</v>
      </c>
      <c r="CR121" s="7">
        <v>91344768</v>
      </c>
      <c r="CS121" s="7">
        <v>104768512</v>
      </c>
      <c r="CT121" s="7">
        <v>75023672</v>
      </c>
      <c r="CU121" s="7">
        <v>193020480</v>
      </c>
      <c r="CV121" s="7">
        <v>235955520</v>
      </c>
      <c r="CW121" s="7">
        <v>256382048</v>
      </c>
      <c r="CX121" s="7">
        <v>109741160</v>
      </c>
      <c r="CY121" s="7">
        <v>84205240</v>
      </c>
      <c r="CZ121" s="7">
        <v>49048112</v>
      </c>
      <c r="DA121" s="7">
        <v>56342204</v>
      </c>
      <c r="DB121" s="7">
        <v>53999608</v>
      </c>
      <c r="DC121" s="7">
        <v>92054520</v>
      </c>
      <c r="DD121" s="7">
        <v>51247116</v>
      </c>
      <c r="DE121" s="7">
        <v>92117688</v>
      </c>
      <c r="DF121" s="7">
        <v>219576000</v>
      </c>
      <c r="DG121" s="7">
        <v>43297284</v>
      </c>
      <c r="DH121" s="7">
        <v>39586928</v>
      </c>
    </row>
    <row r="122" spans="1:112" ht="12" customHeight="1" x14ac:dyDescent="0.2">
      <c r="A122" s="7">
        <v>12</v>
      </c>
      <c r="B122" s="7" t="s">
        <v>1435</v>
      </c>
      <c r="C122" s="7" t="s">
        <v>961</v>
      </c>
      <c r="D122" s="7" t="s">
        <v>1435</v>
      </c>
      <c r="E122" s="7"/>
      <c r="F122" s="7"/>
      <c r="G122" s="7" t="s">
        <v>378</v>
      </c>
      <c r="H122" s="7" t="s">
        <v>379</v>
      </c>
      <c r="I122" s="7">
        <v>138.03169405200001</v>
      </c>
      <c r="J122" s="7" t="s">
        <v>1436</v>
      </c>
      <c r="K122" s="16">
        <v>1</v>
      </c>
      <c r="L122" s="16">
        <v>1</v>
      </c>
      <c r="M122" s="16">
        <f t="shared" si="0"/>
        <v>1</v>
      </c>
      <c r="N122" s="16">
        <f t="shared" si="1"/>
        <v>3</v>
      </c>
      <c r="O122" s="16" t="str">
        <f t="shared" si="2"/>
        <v>Level 1+</v>
      </c>
      <c r="P122" s="16"/>
      <c r="Q122" s="16"/>
      <c r="R122" s="16"/>
      <c r="S122" s="16" t="s">
        <v>969</v>
      </c>
      <c r="T122" s="21">
        <v>169566320</v>
      </c>
      <c r="U122" s="18" t="s">
        <v>880</v>
      </c>
      <c r="V122" s="18">
        <v>2.1673653700000002</v>
      </c>
      <c r="W122" s="18" t="s">
        <v>880</v>
      </c>
      <c r="X122" s="18">
        <v>2.39</v>
      </c>
      <c r="Y122" s="18">
        <v>2</v>
      </c>
      <c r="Z122" s="18" t="s">
        <v>381</v>
      </c>
      <c r="AA122" s="22">
        <v>0.74260000000000004</v>
      </c>
      <c r="AB122" s="18" t="s">
        <v>382</v>
      </c>
      <c r="AC122" s="18">
        <v>137.02440000000001</v>
      </c>
      <c r="AD122" s="18">
        <v>137.0231</v>
      </c>
      <c r="AE122" s="22">
        <v>1.2999999999999999E-3</v>
      </c>
      <c r="AF122" s="22">
        <v>9.7779000000000007</v>
      </c>
      <c r="AG122" s="18">
        <v>2.16</v>
      </c>
      <c r="AH122" s="18">
        <v>2.67</v>
      </c>
      <c r="AI122" s="18">
        <v>2.17</v>
      </c>
      <c r="AJ122" s="18">
        <v>2.33</v>
      </c>
      <c r="AK122" s="22">
        <v>0.17</v>
      </c>
      <c r="AL122" s="7" t="s">
        <v>1435</v>
      </c>
      <c r="AM122" s="7" t="s">
        <v>1437</v>
      </c>
      <c r="AN122" s="7">
        <v>56966.44921875</v>
      </c>
      <c r="AO122" s="7">
        <v>41818.60546875</v>
      </c>
      <c r="AP122" s="7">
        <v>57074.58984375</v>
      </c>
      <c r="AQ122" s="7">
        <v>53473.57421875</v>
      </c>
      <c r="AR122" s="7">
        <v>20179.75390625</v>
      </c>
      <c r="AS122" s="7">
        <v>24431.962890625</v>
      </c>
      <c r="AT122" s="7">
        <v>39345.171875</v>
      </c>
      <c r="AU122" s="7">
        <v>10700.7392578125</v>
      </c>
      <c r="AV122" s="7">
        <v>561960.5</v>
      </c>
      <c r="AW122" s="7">
        <v>5030533.5</v>
      </c>
      <c r="AX122" s="7">
        <v>1306605.125</v>
      </c>
      <c r="AY122" s="7">
        <v>3617005.25</v>
      </c>
      <c r="AZ122" s="7">
        <v>3718473.75</v>
      </c>
      <c r="BA122" s="7">
        <v>1850951.25</v>
      </c>
      <c r="BB122" s="7">
        <v>5530587</v>
      </c>
      <c r="BC122" s="7">
        <v>6361136.5</v>
      </c>
      <c r="BD122" s="7">
        <v>4995511</v>
      </c>
      <c r="BE122" s="7">
        <v>6474410</v>
      </c>
      <c r="BF122" s="7">
        <v>3378377.75</v>
      </c>
      <c r="BG122" s="7">
        <v>6042144</v>
      </c>
      <c r="BH122" s="7">
        <v>1117906.375</v>
      </c>
      <c r="BI122" s="7">
        <v>1738666</v>
      </c>
      <c r="BJ122" s="7">
        <v>1393692.625</v>
      </c>
      <c r="BK122" s="7">
        <v>1031852.6875</v>
      </c>
      <c r="BL122" s="7">
        <v>1048695.5</v>
      </c>
      <c r="BM122" s="7">
        <v>1784409.25</v>
      </c>
      <c r="BN122" s="7">
        <v>1287479.25</v>
      </c>
      <c r="BO122" s="7">
        <v>1498804.5</v>
      </c>
      <c r="BP122" s="7">
        <v>4108450</v>
      </c>
      <c r="BQ122" s="7">
        <v>1030630.75</v>
      </c>
      <c r="BR122" s="7">
        <v>15562593</v>
      </c>
      <c r="BS122" s="7">
        <v>5994059.5</v>
      </c>
      <c r="BT122" s="7">
        <v>9149647</v>
      </c>
      <c r="BU122" s="7">
        <v>2691835.5</v>
      </c>
      <c r="BV122" s="7">
        <v>10401074</v>
      </c>
      <c r="BW122" s="7">
        <v>3391074.75</v>
      </c>
      <c r="BX122" s="7">
        <v>8217557.5</v>
      </c>
      <c r="BY122" s="7">
        <v>3985089</v>
      </c>
      <c r="BZ122" s="7">
        <v>2385071</v>
      </c>
      <c r="CA122" s="7">
        <v>1097285.25</v>
      </c>
      <c r="CB122" s="7">
        <v>2302759.25</v>
      </c>
      <c r="CC122" s="7">
        <v>5355911</v>
      </c>
      <c r="CD122" s="7">
        <v>30278630</v>
      </c>
      <c r="CE122" s="7">
        <v>8974410</v>
      </c>
      <c r="CF122" s="7">
        <v>26138590</v>
      </c>
      <c r="CG122" s="7">
        <v>51600232</v>
      </c>
      <c r="CH122" s="7">
        <v>5757975.5</v>
      </c>
      <c r="CI122" s="7">
        <v>74986696</v>
      </c>
      <c r="CJ122" s="7">
        <v>124251568</v>
      </c>
      <c r="CK122" s="7">
        <v>67470168</v>
      </c>
      <c r="CL122" s="7">
        <v>121002824</v>
      </c>
      <c r="CM122" s="7">
        <v>79610080</v>
      </c>
      <c r="CN122" s="7">
        <v>117298776</v>
      </c>
      <c r="CO122" s="7">
        <v>3422108.25</v>
      </c>
      <c r="CP122" s="7">
        <v>4171709.5</v>
      </c>
      <c r="CQ122" s="7">
        <v>3427599</v>
      </c>
      <c r="CR122" s="7">
        <v>4246522</v>
      </c>
      <c r="CS122" s="7">
        <v>4480083.5</v>
      </c>
      <c r="CT122" s="7">
        <v>6665604.5</v>
      </c>
      <c r="CU122" s="7">
        <v>19307026</v>
      </c>
      <c r="CV122" s="7">
        <v>34999992</v>
      </c>
      <c r="CW122" s="7">
        <v>34518232</v>
      </c>
      <c r="CX122" s="7">
        <v>7552098.5</v>
      </c>
      <c r="CY122" s="7">
        <v>7371520.5</v>
      </c>
      <c r="CZ122" s="7">
        <v>96232080</v>
      </c>
      <c r="DA122" s="7">
        <v>110910264</v>
      </c>
      <c r="DB122" s="7">
        <v>75633256</v>
      </c>
      <c r="DC122" s="7">
        <v>111895072</v>
      </c>
      <c r="DD122" s="7">
        <v>55836256</v>
      </c>
      <c r="DE122" s="7">
        <v>20233556</v>
      </c>
      <c r="DF122" s="7">
        <v>19563768</v>
      </c>
      <c r="DG122" s="7">
        <v>10881877</v>
      </c>
      <c r="DH122" s="7">
        <v>10682037</v>
      </c>
    </row>
    <row r="123" spans="1:112" ht="12" customHeight="1" x14ac:dyDescent="0.2">
      <c r="A123" s="7">
        <v>85</v>
      </c>
      <c r="B123" s="7" t="s">
        <v>1438</v>
      </c>
      <c r="C123" s="7" t="s">
        <v>961</v>
      </c>
      <c r="D123" s="7" t="s">
        <v>1438</v>
      </c>
      <c r="E123" s="7"/>
      <c r="F123" s="7"/>
      <c r="G123" s="7" t="s">
        <v>1439</v>
      </c>
      <c r="H123" s="7" t="s">
        <v>379</v>
      </c>
      <c r="I123" s="7">
        <v>105.042593084</v>
      </c>
      <c r="J123" s="7" t="s">
        <v>1440</v>
      </c>
      <c r="K123" s="16">
        <v>1</v>
      </c>
      <c r="L123" s="16">
        <v>1</v>
      </c>
      <c r="M123" s="16">
        <f t="shared" si="0"/>
        <v>1</v>
      </c>
      <c r="N123" s="16">
        <f t="shared" si="1"/>
        <v>3</v>
      </c>
      <c r="O123" s="16" t="str">
        <f t="shared" si="2"/>
        <v>Level 1+</v>
      </c>
      <c r="P123" s="16"/>
      <c r="Q123" s="16"/>
      <c r="R123" s="16"/>
      <c r="S123" s="16" t="s">
        <v>964</v>
      </c>
      <c r="T123" s="21">
        <v>56947456</v>
      </c>
      <c r="U123" s="18" t="s">
        <v>880</v>
      </c>
      <c r="V123" s="18">
        <v>14.1699717</v>
      </c>
      <c r="W123" s="18" t="s">
        <v>864</v>
      </c>
      <c r="X123" s="18">
        <v>14.19</v>
      </c>
      <c r="Y123" s="18">
        <v>3</v>
      </c>
      <c r="Z123" s="18" t="s">
        <v>1441</v>
      </c>
      <c r="AA123" s="22">
        <v>0.90310000000000001</v>
      </c>
      <c r="AB123" s="18" t="s">
        <v>382</v>
      </c>
      <c r="AC123" s="18">
        <v>104.03530000000001</v>
      </c>
      <c r="AD123" s="18">
        <v>104.0338</v>
      </c>
      <c r="AE123" s="22">
        <v>1.5E-3</v>
      </c>
      <c r="AF123" s="22">
        <v>14.1469</v>
      </c>
      <c r="AG123" s="18">
        <v>14.13</v>
      </c>
      <c r="AH123" s="18">
        <v>14.34</v>
      </c>
      <c r="AI123" s="18">
        <v>14.17</v>
      </c>
      <c r="AJ123" s="18">
        <v>14.23</v>
      </c>
      <c r="AK123" s="22">
        <v>0.06</v>
      </c>
      <c r="AL123" s="7" t="s">
        <v>1438</v>
      </c>
      <c r="AM123" s="7" t="s">
        <v>1442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8557722</v>
      </c>
      <c r="AW123" s="7">
        <v>2020107.5</v>
      </c>
      <c r="AX123" s="7">
        <v>3436019</v>
      </c>
      <c r="AY123" s="7">
        <v>1718568.875</v>
      </c>
      <c r="AZ123" s="7">
        <v>2765415.25</v>
      </c>
      <c r="BA123" s="7">
        <v>2742749.5</v>
      </c>
      <c r="BB123" s="7">
        <v>3681945.75</v>
      </c>
      <c r="BC123" s="7">
        <v>3502168.5</v>
      </c>
      <c r="BD123" s="7">
        <v>2155100</v>
      </c>
      <c r="BE123" s="7">
        <v>5003509</v>
      </c>
      <c r="BF123" s="7">
        <v>8105529</v>
      </c>
      <c r="BG123" s="7">
        <v>4273924.5</v>
      </c>
      <c r="BH123" s="7">
        <v>377234.9375</v>
      </c>
      <c r="BI123" s="7">
        <v>466336.75</v>
      </c>
      <c r="BJ123" s="7">
        <v>803201.4375</v>
      </c>
      <c r="BK123" s="7">
        <v>508908.46875</v>
      </c>
      <c r="BL123" s="7">
        <v>459726.1875</v>
      </c>
      <c r="BM123" s="7">
        <v>14297139</v>
      </c>
      <c r="BN123" s="7">
        <v>2964765.75</v>
      </c>
      <c r="BO123" s="7">
        <v>6791789.5</v>
      </c>
      <c r="BP123" s="7">
        <v>3437739.5</v>
      </c>
      <c r="BQ123" s="7">
        <v>5796116.5</v>
      </c>
      <c r="BR123" s="7">
        <v>3076382.75</v>
      </c>
      <c r="BS123" s="7">
        <v>3110704.5</v>
      </c>
      <c r="BT123" s="7">
        <v>929856.1875</v>
      </c>
      <c r="BU123" s="7">
        <v>6026380</v>
      </c>
      <c r="BV123" s="7">
        <v>3112277</v>
      </c>
      <c r="BW123" s="7">
        <v>1841070</v>
      </c>
      <c r="BX123" s="7">
        <v>1339142.125</v>
      </c>
      <c r="BY123" s="7">
        <v>1031445.625</v>
      </c>
      <c r="BZ123" s="7">
        <v>926501.5</v>
      </c>
      <c r="CA123" s="7">
        <v>50466.2109375</v>
      </c>
      <c r="CB123" s="7">
        <v>245634.609375</v>
      </c>
      <c r="CC123" s="7">
        <v>2734591.75</v>
      </c>
      <c r="CD123" s="7">
        <v>10924353</v>
      </c>
      <c r="CE123" s="7">
        <v>2042713.25</v>
      </c>
      <c r="CF123" s="7">
        <v>10324273</v>
      </c>
      <c r="CG123" s="7">
        <v>3367027.25</v>
      </c>
      <c r="CH123" s="7">
        <v>4573734</v>
      </c>
      <c r="CI123" s="7">
        <v>2411216.75</v>
      </c>
      <c r="CJ123" s="7">
        <v>1411529.625</v>
      </c>
      <c r="CK123" s="7">
        <v>4164885.25</v>
      </c>
      <c r="CL123" s="7">
        <v>7009564</v>
      </c>
      <c r="CM123" s="7">
        <v>2388127.25</v>
      </c>
      <c r="CN123" s="7">
        <v>4848847</v>
      </c>
      <c r="CO123" s="7">
        <v>1577377.5</v>
      </c>
      <c r="CP123" s="7">
        <v>1469558.875</v>
      </c>
      <c r="CQ123" s="7">
        <v>1293997.25</v>
      </c>
      <c r="CR123" s="7">
        <v>650830.4375</v>
      </c>
      <c r="CS123" s="7">
        <v>2167760</v>
      </c>
      <c r="CT123" s="7">
        <v>1171670.5</v>
      </c>
      <c r="CU123" s="7">
        <v>2363632.5</v>
      </c>
      <c r="CV123" s="7">
        <v>3137469</v>
      </c>
      <c r="CW123" s="7">
        <v>6461181</v>
      </c>
      <c r="CX123" s="7">
        <v>3377288.75</v>
      </c>
      <c r="CY123" s="7">
        <v>3081807.75</v>
      </c>
      <c r="CZ123" s="7">
        <v>3861444.5</v>
      </c>
      <c r="DA123" s="7">
        <v>802076.8125</v>
      </c>
      <c r="DB123" s="7">
        <v>1134513.125</v>
      </c>
      <c r="DC123" s="7">
        <v>1920451.125</v>
      </c>
      <c r="DD123" s="7">
        <v>5171321.5</v>
      </c>
      <c r="DE123" s="7">
        <v>1469203.875</v>
      </c>
      <c r="DF123" s="7">
        <v>352314.25</v>
      </c>
      <c r="DG123" s="7">
        <v>1024863.4375</v>
      </c>
      <c r="DH123" s="7">
        <v>1047454.0625</v>
      </c>
    </row>
    <row r="124" spans="1:112" ht="12" customHeight="1" x14ac:dyDescent="0.2">
      <c r="A124" s="7">
        <v>77</v>
      </c>
      <c r="B124" s="7" t="s">
        <v>1443</v>
      </c>
      <c r="C124" s="7" t="s">
        <v>961</v>
      </c>
      <c r="D124" s="7" t="s">
        <v>1444</v>
      </c>
      <c r="E124" s="7"/>
      <c r="F124" s="7"/>
      <c r="G124" s="7" t="s">
        <v>1445</v>
      </c>
      <c r="H124" s="7" t="s">
        <v>379</v>
      </c>
      <c r="I124" s="7">
        <v>174.05282342000001</v>
      </c>
      <c r="J124" s="7" t="s">
        <v>1446</v>
      </c>
      <c r="K124" s="16">
        <v>1</v>
      </c>
      <c r="L124" s="16">
        <v>1</v>
      </c>
      <c r="M124" s="16">
        <f t="shared" si="0"/>
        <v>1</v>
      </c>
      <c r="N124" s="16">
        <f t="shared" si="1"/>
        <v>3</v>
      </c>
      <c r="O124" s="16" t="str">
        <f t="shared" si="2"/>
        <v>Level 1+</v>
      </c>
      <c r="P124" s="16"/>
      <c r="Q124" s="16"/>
      <c r="R124" s="16" t="s">
        <v>991</v>
      </c>
      <c r="S124" s="16" t="s">
        <v>964</v>
      </c>
      <c r="T124" s="21">
        <v>10098565</v>
      </c>
      <c r="U124" s="18" t="s">
        <v>880</v>
      </c>
      <c r="V124" s="18">
        <v>13.59504282</v>
      </c>
      <c r="W124" s="18" t="s">
        <v>854</v>
      </c>
      <c r="X124" s="18">
        <v>13.34</v>
      </c>
      <c r="Y124" s="18">
        <v>9</v>
      </c>
      <c r="Z124" s="18" t="s">
        <v>1447</v>
      </c>
      <c r="AA124" s="22">
        <v>0.69689999999999996</v>
      </c>
      <c r="AB124" s="18" t="s">
        <v>382</v>
      </c>
      <c r="AC124" s="18">
        <v>173.0455</v>
      </c>
      <c r="AD124" s="18">
        <v>173.0445</v>
      </c>
      <c r="AE124" s="22">
        <v>1E-3</v>
      </c>
      <c r="AF124" s="22">
        <v>5.7023000000000001</v>
      </c>
      <c r="AG124" s="18">
        <v>13.28</v>
      </c>
      <c r="AH124" s="18">
        <v>13.65</v>
      </c>
      <c r="AI124" s="18">
        <v>13.6</v>
      </c>
      <c r="AJ124" s="18">
        <v>13.39</v>
      </c>
      <c r="AK124" s="22">
        <v>0.21</v>
      </c>
      <c r="AL124" s="7" t="s">
        <v>1443</v>
      </c>
      <c r="AM124" s="7" t="s">
        <v>1448</v>
      </c>
      <c r="AN124" s="7">
        <v>15241.978515625</v>
      </c>
      <c r="AO124" s="7">
        <v>7615.7880859375</v>
      </c>
      <c r="AP124" s="7">
        <v>10683.396484375</v>
      </c>
      <c r="AQ124" s="7">
        <v>12118.1884765625</v>
      </c>
      <c r="AR124" s="7">
        <v>12577.0380859375</v>
      </c>
      <c r="AS124" s="7">
        <v>11575.818359375</v>
      </c>
      <c r="AT124" s="7">
        <v>7458.23388671875</v>
      </c>
      <c r="AU124" s="7">
        <v>9445.109375</v>
      </c>
      <c r="AV124" s="7">
        <v>23121.169921875</v>
      </c>
      <c r="AW124" s="7">
        <v>164011.609375</v>
      </c>
      <c r="AX124" s="7">
        <v>24999.255859375</v>
      </c>
      <c r="AY124" s="7">
        <v>155985.265625</v>
      </c>
      <c r="AZ124" s="7">
        <v>103533.15625</v>
      </c>
      <c r="BA124" s="7">
        <v>66532.359375</v>
      </c>
      <c r="BB124" s="7">
        <v>180810.40625</v>
      </c>
      <c r="BC124" s="7">
        <v>251430.5</v>
      </c>
      <c r="BD124" s="7">
        <v>233907.109375</v>
      </c>
      <c r="BE124" s="7">
        <v>276197.84375</v>
      </c>
      <c r="BF124" s="7">
        <v>318648</v>
      </c>
      <c r="BG124" s="7">
        <v>324275.21875</v>
      </c>
      <c r="BH124" s="7">
        <v>815288.25</v>
      </c>
      <c r="BI124" s="7">
        <v>873204.0625</v>
      </c>
      <c r="BJ124" s="7">
        <v>255135.90625</v>
      </c>
      <c r="BK124" s="7">
        <v>355182.53125</v>
      </c>
      <c r="BL124" s="7">
        <v>236453.375</v>
      </c>
      <c r="BM124" s="7">
        <v>107685.9921875</v>
      </c>
      <c r="BN124" s="7">
        <v>72174.5078125</v>
      </c>
      <c r="BO124" s="7">
        <v>62904.37109375</v>
      </c>
      <c r="BP124" s="7">
        <v>261741.234375</v>
      </c>
      <c r="BQ124" s="7">
        <v>29703.421875</v>
      </c>
      <c r="BR124" s="7">
        <v>448783.34375</v>
      </c>
      <c r="BS124" s="7">
        <v>205956.09375</v>
      </c>
      <c r="BT124" s="7">
        <v>355125.65625</v>
      </c>
      <c r="BU124" s="7">
        <v>83973.234375</v>
      </c>
      <c r="BV124" s="7">
        <v>374707.40625</v>
      </c>
      <c r="BW124" s="7">
        <v>379734.4375</v>
      </c>
      <c r="BX124" s="7">
        <v>294010.375</v>
      </c>
      <c r="BY124" s="7">
        <v>231132.265625</v>
      </c>
      <c r="BZ124" s="7">
        <v>178874.09375</v>
      </c>
      <c r="CA124" s="7">
        <v>48178.703125</v>
      </c>
      <c r="CB124" s="7">
        <v>288353.34375</v>
      </c>
      <c r="CC124" s="7">
        <v>4267868</v>
      </c>
      <c r="CD124" s="7">
        <v>99927808</v>
      </c>
      <c r="CE124" s="7">
        <v>2844461.75</v>
      </c>
      <c r="CF124" s="7">
        <v>43163272</v>
      </c>
      <c r="CG124" s="7">
        <v>94293464</v>
      </c>
      <c r="CH124" s="7">
        <v>4479794.5</v>
      </c>
      <c r="CI124" s="7">
        <v>2227186</v>
      </c>
      <c r="CJ124" s="7">
        <v>2881722</v>
      </c>
      <c r="CK124" s="7">
        <v>1717343.5</v>
      </c>
      <c r="CL124" s="7">
        <v>3334351</v>
      </c>
      <c r="CM124" s="7">
        <v>4068463</v>
      </c>
      <c r="CN124" s="7">
        <v>3068530</v>
      </c>
      <c r="CO124" s="7">
        <v>1029609</v>
      </c>
      <c r="CP124" s="7">
        <v>1194911.125</v>
      </c>
      <c r="CQ124" s="7">
        <v>1113415.875</v>
      </c>
      <c r="CR124" s="7">
        <v>1650073.375</v>
      </c>
      <c r="CS124" s="7">
        <v>1053104.875</v>
      </c>
      <c r="CT124" s="7">
        <v>1487415.25</v>
      </c>
      <c r="CU124" s="7">
        <v>12570156</v>
      </c>
      <c r="CV124" s="7">
        <v>24655452</v>
      </c>
      <c r="CW124" s="7">
        <v>18331846</v>
      </c>
      <c r="CX124" s="7">
        <v>2960437.25</v>
      </c>
      <c r="CY124" s="7">
        <v>4107670.25</v>
      </c>
      <c r="CZ124" s="7">
        <v>2856944.5</v>
      </c>
      <c r="DA124" s="7">
        <v>2052282.75</v>
      </c>
      <c r="DB124" s="7">
        <v>1276424.5</v>
      </c>
      <c r="DC124" s="7">
        <v>4377377</v>
      </c>
      <c r="DD124" s="7">
        <v>1632321.625</v>
      </c>
      <c r="DE124" s="7">
        <v>827124.1875</v>
      </c>
      <c r="DF124" s="7">
        <v>2293218</v>
      </c>
      <c r="DG124" s="7">
        <v>438265.3125</v>
      </c>
      <c r="DH124" s="7">
        <v>620964.375</v>
      </c>
    </row>
    <row r="125" spans="1:112" ht="12" customHeight="1" x14ac:dyDescent="0.2">
      <c r="A125" s="15">
        <v>83</v>
      </c>
      <c r="B125" s="7" t="s">
        <v>1449</v>
      </c>
      <c r="C125" s="7" t="s">
        <v>961</v>
      </c>
      <c r="D125" s="7" t="s">
        <v>1449</v>
      </c>
      <c r="E125" s="7"/>
      <c r="F125" s="7"/>
      <c r="G125" s="7" t="s">
        <v>1450</v>
      </c>
      <c r="H125" s="7" t="s">
        <v>342</v>
      </c>
      <c r="I125" s="15">
        <v>258.11010044199998</v>
      </c>
      <c r="J125" s="7" t="s">
        <v>1451</v>
      </c>
      <c r="K125" s="16">
        <v>1</v>
      </c>
      <c r="L125" s="16">
        <v>1</v>
      </c>
      <c r="M125" s="16">
        <f t="shared" si="0"/>
        <v>1</v>
      </c>
      <c r="N125" s="16">
        <f t="shared" si="1"/>
        <v>3</v>
      </c>
      <c r="O125" s="16" t="str">
        <f t="shared" si="2"/>
        <v>Level 1+</v>
      </c>
      <c r="P125" s="16"/>
      <c r="Q125" s="16"/>
      <c r="R125" s="16"/>
      <c r="S125" s="16" t="s">
        <v>964</v>
      </c>
      <c r="T125" s="17">
        <v>359583232</v>
      </c>
      <c r="U125" s="18" t="s">
        <v>934</v>
      </c>
      <c r="V125" s="19">
        <v>14.76009208</v>
      </c>
      <c r="W125" s="18" t="s">
        <v>930</v>
      </c>
      <c r="X125" s="19">
        <v>14.95</v>
      </c>
      <c r="Y125" s="19">
        <v>6</v>
      </c>
      <c r="Z125" s="18" t="s">
        <v>1452</v>
      </c>
      <c r="AA125" s="20">
        <v>0.95109999999999995</v>
      </c>
      <c r="AB125" s="18" t="s">
        <v>419</v>
      </c>
      <c r="AC125" s="19">
        <v>258.11009999999999</v>
      </c>
      <c r="AD125" s="19">
        <v>258.1096</v>
      </c>
      <c r="AE125" s="20">
        <v>5.0000000000000001E-4</v>
      </c>
      <c r="AF125" s="20">
        <v>1.7881</v>
      </c>
      <c r="AG125" s="19">
        <v>14.91</v>
      </c>
      <c r="AH125" s="19">
        <v>15.12</v>
      </c>
      <c r="AI125" s="19">
        <v>14.76</v>
      </c>
      <c r="AJ125" s="19">
        <v>15</v>
      </c>
      <c r="AK125" s="20">
        <v>0.24</v>
      </c>
      <c r="AL125" s="7" t="s">
        <v>1449</v>
      </c>
      <c r="AM125" s="7" t="s">
        <v>1453</v>
      </c>
      <c r="AN125" s="7">
        <v>48578.5234375</v>
      </c>
      <c r="AO125" s="7">
        <v>33421.42578125</v>
      </c>
      <c r="AP125" s="7">
        <v>24510.63671875</v>
      </c>
      <c r="AQ125" s="7">
        <v>19555.572265625</v>
      </c>
      <c r="AR125" s="7">
        <v>8219.3271484375</v>
      </c>
      <c r="AS125" s="7">
        <v>0</v>
      </c>
      <c r="AT125" s="7">
        <v>31212.474609375</v>
      </c>
      <c r="AU125" s="7">
        <v>0</v>
      </c>
      <c r="AV125" s="7">
        <v>59818.109375</v>
      </c>
      <c r="AW125" s="7">
        <v>27008.19140625</v>
      </c>
      <c r="AX125" s="7">
        <v>50644.19140625</v>
      </c>
      <c r="AY125" s="7">
        <v>25125.251953125</v>
      </c>
      <c r="AZ125" s="7">
        <v>65685.484375</v>
      </c>
      <c r="BA125" s="7">
        <v>15956.064453125</v>
      </c>
      <c r="BB125" s="7">
        <v>55226.63671875</v>
      </c>
      <c r="BC125" s="7">
        <v>58229.796875</v>
      </c>
      <c r="BD125" s="7">
        <v>28814.220703125</v>
      </c>
      <c r="BE125" s="7">
        <v>24710.3515625</v>
      </c>
      <c r="BF125" s="7">
        <v>35306.7890625</v>
      </c>
      <c r="BG125" s="7">
        <v>39243.58203125</v>
      </c>
      <c r="BH125" s="7">
        <v>30696.87890625</v>
      </c>
      <c r="BI125" s="7">
        <v>25061.23046875</v>
      </c>
      <c r="BJ125" s="7">
        <v>29835.5390625</v>
      </c>
      <c r="BK125" s="7">
        <v>22247.908203125</v>
      </c>
      <c r="BL125" s="7">
        <v>77500.875</v>
      </c>
      <c r="BM125" s="7">
        <v>114750.078125</v>
      </c>
      <c r="BN125" s="7">
        <v>51803.03125</v>
      </c>
      <c r="BO125" s="7">
        <v>167783.359375</v>
      </c>
      <c r="BP125" s="7">
        <v>46632.92578125</v>
      </c>
      <c r="BQ125" s="7">
        <v>66929.3828125</v>
      </c>
      <c r="BR125" s="7">
        <v>57360.859375</v>
      </c>
      <c r="BS125" s="7">
        <v>33249.68359375</v>
      </c>
      <c r="BT125" s="7">
        <v>32156.021484375</v>
      </c>
      <c r="BU125" s="7">
        <v>72923.5078125</v>
      </c>
      <c r="BV125" s="7">
        <v>40107.921875</v>
      </c>
      <c r="BW125" s="7">
        <v>38322.27734375</v>
      </c>
      <c r="BX125" s="7">
        <v>19783.59765625</v>
      </c>
      <c r="BY125" s="7">
        <v>28859.39453125</v>
      </c>
      <c r="BZ125" s="7">
        <v>96659.1484375</v>
      </c>
      <c r="CA125" s="7">
        <v>31933.9453125</v>
      </c>
      <c r="CB125" s="7">
        <v>24459.791015625</v>
      </c>
      <c r="CC125" s="7">
        <v>38674.15234375</v>
      </c>
      <c r="CD125" s="7">
        <v>25988.9765625</v>
      </c>
      <c r="CE125" s="7">
        <v>39035.8046875</v>
      </c>
      <c r="CF125" s="7">
        <v>35637.9453125</v>
      </c>
      <c r="CG125" s="7">
        <v>37843.06640625</v>
      </c>
      <c r="CH125" s="7">
        <v>76173.484375</v>
      </c>
      <c r="CI125" s="7">
        <v>1614501.375</v>
      </c>
      <c r="CJ125" s="7">
        <v>774325.375</v>
      </c>
      <c r="CK125" s="7">
        <v>2578347.5</v>
      </c>
      <c r="CL125" s="7">
        <v>1948004.75</v>
      </c>
      <c r="CM125" s="7">
        <v>1487167.75</v>
      </c>
      <c r="CN125" s="7">
        <v>1703900.5</v>
      </c>
      <c r="CO125" s="7">
        <v>0</v>
      </c>
      <c r="CP125" s="7">
        <v>0</v>
      </c>
      <c r="CQ125" s="7">
        <v>0</v>
      </c>
      <c r="CR125" s="7">
        <v>0</v>
      </c>
      <c r="CS125" s="7">
        <v>25779.931640625</v>
      </c>
      <c r="CT125" s="7">
        <v>17062.486328125</v>
      </c>
      <c r="CU125" s="7">
        <v>44020.3046875</v>
      </c>
      <c r="CV125" s="7">
        <v>55672.921875</v>
      </c>
      <c r="CW125" s="7">
        <v>20478.025390625</v>
      </c>
      <c r="CX125" s="7">
        <v>34113.9765625</v>
      </c>
      <c r="CY125" s="7">
        <v>59611.01953125</v>
      </c>
      <c r="CZ125" s="7">
        <v>957324.3125</v>
      </c>
      <c r="DA125" s="7">
        <v>706539.125</v>
      </c>
      <c r="DB125" s="7">
        <v>731838</v>
      </c>
      <c r="DC125" s="7">
        <v>1526495.375</v>
      </c>
      <c r="DD125" s="7">
        <v>2002801.125</v>
      </c>
      <c r="DE125" s="7">
        <v>11472.3603515625</v>
      </c>
      <c r="DF125" s="7">
        <v>0</v>
      </c>
      <c r="DG125" s="7">
        <v>8283.5810546875</v>
      </c>
      <c r="DH125" s="7">
        <v>0</v>
      </c>
    </row>
    <row r="126" spans="1:112" ht="11.25" customHeight="1" x14ac:dyDescent="0.2">
      <c r="A126" s="15">
        <v>16</v>
      </c>
      <c r="B126" s="7" t="s">
        <v>1454</v>
      </c>
      <c r="C126" s="7" t="s">
        <v>961</v>
      </c>
      <c r="D126" s="7" t="s">
        <v>1454</v>
      </c>
      <c r="E126" s="7"/>
      <c r="F126" s="7"/>
      <c r="G126" s="7" t="s">
        <v>1455</v>
      </c>
      <c r="H126" s="7" t="s">
        <v>342</v>
      </c>
      <c r="I126" s="15">
        <v>301.29807948799998</v>
      </c>
      <c r="J126" s="7" t="s">
        <v>1456</v>
      </c>
      <c r="K126" s="16">
        <v>0</v>
      </c>
      <c r="L126" s="16">
        <v>1</v>
      </c>
      <c r="M126" s="16">
        <f t="shared" si="0"/>
        <v>1</v>
      </c>
      <c r="N126" s="16">
        <f t="shared" si="1"/>
        <v>2</v>
      </c>
      <c r="O126" s="16" t="str">
        <f t="shared" si="2"/>
        <v>Level 1</v>
      </c>
      <c r="P126" s="16"/>
      <c r="Q126" s="16"/>
      <c r="R126" s="16"/>
      <c r="S126" s="16" t="s">
        <v>1001</v>
      </c>
      <c r="T126" s="17">
        <v>2198182</v>
      </c>
      <c r="U126" s="18" t="s">
        <v>944</v>
      </c>
      <c r="V126" s="19">
        <v>4.1065079830000002</v>
      </c>
      <c r="W126" s="18"/>
      <c r="X126" s="18"/>
      <c r="Y126" s="18"/>
      <c r="Z126" s="18"/>
      <c r="AA126" s="22"/>
      <c r="AB126" s="18" t="s">
        <v>345</v>
      </c>
      <c r="AC126" s="19">
        <v>302.30540000000002</v>
      </c>
      <c r="AD126" s="19">
        <v>302.30450000000002</v>
      </c>
      <c r="AE126" s="20">
        <v>8.9999999999999998E-4</v>
      </c>
      <c r="AF126" s="20">
        <v>2.9420000000000002</v>
      </c>
      <c r="AG126" s="19">
        <v>3.61</v>
      </c>
      <c r="AH126" s="19">
        <v>4.1500000000000004</v>
      </c>
      <c r="AI126" s="19">
        <v>4.1100000000000003</v>
      </c>
      <c r="AJ126" s="19">
        <v>3.83</v>
      </c>
      <c r="AK126" s="20">
        <v>0.28000000000000003</v>
      </c>
      <c r="AL126" s="7" t="s">
        <v>1454</v>
      </c>
      <c r="AM126" s="15" t="s">
        <v>1457</v>
      </c>
      <c r="AN126" s="15">
        <v>8910.5390625</v>
      </c>
      <c r="AO126" s="15">
        <v>20953.21484375</v>
      </c>
      <c r="AP126" s="15">
        <v>20267.466796875</v>
      </c>
      <c r="AQ126" s="15">
        <v>12395.7646484375</v>
      </c>
      <c r="AR126" s="15">
        <v>35284.546875</v>
      </c>
      <c r="AS126" s="15">
        <v>22206.205078125</v>
      </c>
      <c r="AT126" s="15">
        <v>11940.990234375</v>
      </c>
      <c r="AU126" s="15">
        <v>12878.2880859375</v>
      </c>
      <c r="AV126" s="15">
        <v>347229.8125</v>
      </c>
      <c r="AW126" s="15">
        <v>192117.625</v>
      </c>
      <c r="AX126" s="15">
        <v>105994.5703125</v>
      </c>
      <c r="AY126" s="15">
        <v>266962</v>
      </c>
      <c r="AZ126" s="15">
        <v>163741.03125</v>
      </c>
      <c r="BA126" s="15">
        <v>335356.96875</v>
      </c>
      <c r="BB126" s="15">
        <v>940805.5</v>
      </c>
      <c r="BC126" s="15">
        <v>2753618.25</v>
      </c>
      <c r="BD126" s="15">
        <v>2627740.5</v>
      </c>
      <c r="BE126" s="15">
        <v>930137.9375</v>
      </c>
      <c r="BF126" s="15">
        <v>711625.5625</v>
      </c>
      <c r="BG126" s="15">
        <v>3954003.75</v>
      </c>
      <c r="BH126" s="15">
        <v>73935.546875</v>
      </c>
      <c r="BI126" s="15">
        <v>63492.86328125</v>
      </c>
      <c r="BJ126" s="15">
        <v>46816.2109375</v>
      </c>
      <c r="BK126" s="15">
        <v>63806</v>
      </c>
      <c r="BL126" s="15">
        <v>57388.05859375</v>
      </c>
      <c r="BM126" s="15">
        <v>93262.1640625</v>
      </c>
      <c r="BN126" s="15">
        <v>140260.953125</v>
      </c>
      <c r="BO126" s="15">
        <v>253195.03125</v>
      </c>
      <c r="BP126" s="15">
        <v>172829.140625</v>
      </c>
      <c r="BQ126" s="15">
        <v>226681.296875</v>
      </c>
      <c r="BR126" s="15">
        <v>11540572</v>
      </c>
      <c r="BS126" s="15">
        <v>929052.5625</v>
      </c>
      <c r="BT126" s="15">
        <v>3652556</v>
      </c>
      <c r="BU126" s="15">
        <v>409432.9375</v>
      </c>
      <c r="BV126" s="15">
        <v>1520975.125</v>
      </c>
      <c r="BW126" s="15">
        <v>1616017.625</v>
      </c>
      <c r="BX126" s="15">
        <v>937310.0625</v>
      </c>
      <c r="BY126" s="15">
        <v>54179.19921875</v>
      </c>
      <c r="BZ126" s="15">
        <v>57353.703125</v>
      </c>
      <c r="CA126" s="15">
        <v>38717.79296875</v>
      </c>
      <c r="CB126" s="15">
        <v>38243.78125</v>
      </c>
      <c r="CC126" s="15">
        <v>63954.7265625</v>
      </c>
      <c r="CD126" s="15">
        <v>66813.109375</v>
      </c>
      <c r="CE126" s="15">
        <v>119194.2421875</v>
      </c>
      <c r="CF126" s="15">
        <v>103743.96875</v>
      </c>
      <c r="CG126" s="15">
        <v>97570.3515625</v>
      </c>
      <c r="CH126" s="15">
        <v>101829.484375</v>
      </c>
      <c r="CI126" s="15">
        <v>307341.6875</v>
      </c>
      <c r="CJ126" s="15">
        <v>254705.421875</v>
      </c>
      <c r="CK126" s="15">
        <v>254432.296875</v>
      </c>
      <c r="CL126" s="15">
        <v>170462.484375</v>
      </c>
      <c r="CM126" s="15">
        <v>209812.796875</v>
      </c>
      <c r="CN126" s="15">
        <v>209366.640625</v>
      </c>
      <c r="CO126" s="15">
        <v>157852.921875</v>
      </c>
      <c r="CP126" s="15">
        <v>131527.21875</v>
      </c>
      <c r="CQ126" s="15">
        <v>96782.6640625</v>
      </c>
      <c r="CR126" s="15">
        <v>159962.71875</v>
      </c>
      <c r="CS126" s="15">
        <v>191779.484375</v>
      </c>
      <c r="CT126" s="15">
        <v>169907.46875</v>
      </c>
      <c r="CU126" s="15">
        <v>148103.15625</v>
      </c>
      <c r="CV126" s="15">
        <v>86940.3046875</v>
      </c>
      <c r="CW126" s="15">
        <v>168796</v>
      </c>
      <c r="CX126" s="15">
        <v>88488.1875</v>
      </c>
      <c r="CY126" s="15">
        <v>119689.0703125</v>
      </c>
      <c r="CZ126" s="15">
        <v>211842.75</v>
      </c>
      <c r="DA126" s="15">
        <v>303207.59375</v>
      </c>
      <c r="DB126" s="15">
        <v>240132.71875</v>
      </c>
      <c r="DC126" s="15">
        <v>436965.3125</v>
      </c>
      <c r="DD126" s="15">
        <v>187061.921875</v>
      </c>
      <c r="DE126" s="15">
        <v>149687.5625</v>
      </c>
      <c r="DF126" s="15">
        <v>242432.09375</v>
      </c>
      <c r="DG126" s="15">
        <v>185541.90625</v>
      </c>
      <c r="DH126" s="15">
        <v>142914.921875</v>
      </c>
    </row>
    <row r="127" spans="1:112" ht="11.25" customHeight="1" x14ac:dyDescent="0.2">
      <c r="A127" s="7">
        <v>8</v>
      </c>
      <c r="B127" s="7" t="s">
        <v>1458</v>
      </c>
      <c r="C127" s="7" t="s">
        <v>961</v>
      </c>
      <c r="D127" s="7" t="s">
        <v>1458</v>
      </c>
      <c r="E127" s="7"/>
      <c r="F127" s="7"/>
      <c r="G127" s="7" t="s">
        <v>998</v>
      </c>
      <c r="H127" s="7" t="s">
        <v>379</v>
      </c>
      <c r="I127" s="7">
        <v>198.05282342000001</v>
      </c>
      <c r="J127" s="7" t="s">
        <v>1459</v>
      </c>
      <c r="K127" s="16">
        <v>1</v>
      </c>
      <c r="L127" s="16">
        <v>1</v>
      </c>
      <c r="M127" s="16">
        <f t="shared" si="0"/>
        <v>1</v>
      </c>
      <c r="N127" s="16">
        <f t="shared" si="1"/>
        <v>3</v>
      </c>
      <c r="O127" s="16" t="str">
        <f t="shared" si="2"/>
        <v>Level 1+</v>
      </c>
      <c r="P127" s="16"/>
      <c r="Q127" s="16"/>
      <c r="R127" s="16"/>
      <c r="S127" s="16" t="s">
        <v>964</v>
      </c>
      <c r="T127" s="21">
        <v>5949980</v>
      </c>
      <c r="U127" s="18" t="s">
        <v>880</v>
      </c>
      <c r="V127" s="18">
        <v>1.585229094</v>
      </c>
      <c r="W127" s="18" t="s">
        <v>880</v>
      </c>
      <c r="X127" s="18">
        <v>1.5</v>
      </c>
      <c r="Y127" s="18">
        <v>7</v>
      </c>
      <c r="Z127" s="18" t="s">
        <v>1460</v>
      </c>
      <c r="AA127" s="22">
        <v>0.79679999999999995</v>
      </c>
      <c r="AB127" s="18" t="s">
        <v>382</v>
      </c>
      <c r="AC127" s="18">
        <v>197.0455</v>
      </c>
      <c r="AD127" s="18">
        <v>197.04470000000001</v>
      </c>
      <c r="AE127" s="22">
        <v>8.0000000000000004E-4</v>
      </c>
      <c r="AF127" s="22">
        <v>4.3014000000000001</v>
      </c>
      <c r="AG127" s="18">
        <v>1.39</v>
      </c>
      <c r="AH127" s="18">
        <v>1.76</v>
      </c>
      <c r="AI127" s="18">
        <v>1.59</v>
      </c>
      <c r="AJ127" s="18">
        <v>1.56</v>
      </c>
      <c r="AK127" s="22">
        <v>0.03</v>
      </c>
      <c r="AL127" s="7" t="s">
        <v>1458</v>
      </c>
      <c r="AM127" s="15" t="s">
        <v>1461</v>
      </c>
      <c r="AN127" s="15">
        <v>213625.453125</v>
      </c>
      <c r="AO127" s="15">
        <v>635197.625</v>
      </c>
      <c r="AP127" s="15">
        <v>550767.9375</v>
      </c>
      <c r="AQ127" s="15">
        <v>476873.15625</v>
      </c>
      <c r="AR127" s="15">
        <v>996492.625</v>
      </c>
      <c r="AS127" s="15">
        <v>998753.25</v>
      </c>
      <c r="AT127" s="15">
        <v>900091.0625</v>
      </c>
      <c r="AU127" s="15">
        <v>773936.3125</v>
      </c>
      <c r="AV127" s="15">
        <v>4580491</v>
      </c>
      <c r="AW127" s="15">
        <v>6408473</v>
      </c>
      <c r="AX127" s="15">
        <v>5632929</v>
      </c>
      <c r="AY127" s="15">
        <v>3870391</v>
      </c>
      <c r="AZ127" s="15">
        <v>2996744.25</v>
      </c>
      <c r="BA127" s="15">
        <v>15415820</v>
      </c>
      <c r="BB127" s="15">
        <v>2707930</v>
      </c>
      <c r="BC127" s="15">
        <v>4303717.5</v>
      </c>
      <c r="BD127" s="15">
        <v>6827417</v>
      </c>
      <c r="BE127" s="15">
        <v>3870848</v>
      </c>
      <c r="BF127" s="15">
        <v>2857140</v>
      </c>
      <c r="BG127" s="15">
        <v>2399846.5</v>
      </c>
      <c r="BH127" s="15">
        <v>10262765</v>
      </c>
      <c r="BI127" s="15">
        <v>5499491.5</v>
      </c>
      <c r="BJ127" s="15">
        <v>11020050</v>
      </c>
      <c r="BK127" s="15">
        <v>9720292</v>
      </c>
      <c r="BL127" s="15">
        <v>13903466</v>
      </c>
      <c r="BM127" s="15">
        <v>3215221.5</v>
      </c>
      <c r="BN127" s="15">
        <v>2986440.25</v>
      </c>
      <c r="BO127" s="15">
        <v>4757938.5</v>
      </c>
      <c r="BP127" s="15">
        <v>4936421.5</v>
      </c>
      <c r="BQ127" s="15">
        <v>3596829.25</v>
      </c>
      <c r="BR127" s="15">
        <v>6995079.5</v>
      </c>
      <c r="BS127" s="15">
        <v>2650661.5</v>
      </c>
      <c r="BT127" s="15">
        <v>5217111</v>
      </c>
      <c r="BU127" s="15">
        <v>2579360.25</v>
      </c>
      <c r="BV127" s="15">
        <v>2445073.25</v>
      </c>
      <c r="BW127" s="15">
        <v>4157403.75</v>
      </c>
      <c r="BX127" s="15">
        <v>4130395.5</v>
      </c>
      <c r="BY127" s="15">
        <v>6467696</v>
      </c>
      <c r="BZ127" s="15">
        <v>6723754</v>
      </c>
      <c r="CA127" s="15">
        <v>4290645</v>
      </c>
      <c r="CB127" s="15">
        <v>9623984</v>
      </c>
      <c r="CC127" s="15">
        <v>1818313.625</v>
      </c>
      <c r="CD127" s="15">
        <v>2188810.75</v>
      </c>
      <c r="CE127" s="15">
        <v>13464156</v>
      </c>
      <c r="CF127" s="15">
        <v>1864318.5</v>
      </c>
      <c r="CG127" s="15">
        <v>1686926.875</v>
      </c>
      <c r="CH127" s="15">
        <v>1162946.5</v>
      </c>
      <c r="CI127" s="15">
        <v>17646802</v>
      </c>
      <c r="CJ127" s="15">
        <v>32206892</v>
      </c>
      <c r="CK127" s="15">
        <v>23658476</v>
      </c>
      <c r="CL127" s="15">
        <v>24775234</v>
      </c>
      <c r="CM127" s="15">
        <v>30808662</v>
      </c>
      <c r="CN127" s="15">
        <v>24640144</v>
      </c>
      <c r="CO127" s="15">
        <v>20820538</v>
      </c>
      <c r="CP127" s="15">
        <v>22376758</v>
      </c>
      <c r="CQ127" s="15">
        <v>21592282</v>
      </c>
      <c r="CR127" s="15">
        <v>13822089</v>
      </c>
      <c r="CS127" s="15">
        <v>23388214</v>
      </c>
      <c r="CT127" s="15">
        <v>12383780</v>
      </c>
      <c r="CU127" s="15">
        <v>6007023</v>
      </c>
      <c r="CV127" s="15">
        <v>5419079.5</v>
      </c>
      <c r="CW127" s="15">
        <v>3870810.75</v>
      </c>
      <c r="CX127" s="15">
        <v>2850579.5</v>
      </c>
      <c r="CY127" s="15">
        <v>2389885.5</v>
      </c>
      <c r="CZ127" s="15">
        <v>32596512</v>
      </c>
      <c r="DA127" s="15">
        <v>44899200</v>
      </c>
      <c r="DB127" s="15">
        <v>44735288</v>
      </c>
      <c r="DC127" s="15">
        <v>42254880</v>
      </c>
      <c r="DD127" s="15">
        <v>22215974</v>
      </c>
      <c r="DE127" s="15">
        <v>22333178</v>
      </c>
      <c r="DF127" s="15">
        <v>27512354</v>
      </c>
      <c r="DG127" s="15">
        <v>32010652</v>
      </c>
      <c r="DH127" s="15">
        <v>26301438</v>
      </c>
    </row>
    <row r="128" spans="1:112" ht="11.25" customHeight="1" x14ac:dyDescent="0.2">
      <c r="A128" s="7">
        <v>73</v>
      </c>
      <c r="B128" s="7" t="s">
        <v>1462</v>
      </c>
      <c r="C128" s="7" t="s">
        <v>961</v>
      </c>
      <c r="D128" s="7" t="s">
        <v>638</v>
      </c>
      <c r="E128" s="7" t="s">
        <v>1463</v>
      </c>
      <c r="F128" s="7" t="s">
        <v>1464</v>
      </c>
      <c r="G128" s="7" t="s">
        <v>639</v>
      </c>
      <c r="H128" s="7" t="s">
        <v>379</v>
      </c>
      <c r="I128" s="7">
        <v>119.058243148</v>
      </c>
      <c r="J128" s="7" t="s">
        <v>640</v>
      </c>
      <c r="K128" s="16">
        <v>1</v>
      </c>
      <c r="L128" s="16">
        <v>1</v>
      </c>
      <c r="M128" s="16">
        <f t="shared" si="0"/>
        <v>1</v>
      </c>
      <c r="N128" s="16">
        <f t="shared" si="1"/>
        <v>3</v>
      </c>
      <c r="O128" s="16" t="str">
        <f t="shared" si="2"/>
        <v>Level 1+</v>
      </c>
      <c r="P128" s="16" t="s">
        <v>1465</v>
      </c>
      <c r="Q128" s="16"/>
      <c r="R128" s="16"/>
      <c r="S128" s="16" t="s">
        <v>969</v>
      </c>
      <c r="T128" s="21">
        <v>107486296</v>
      </c>
      <c r="U128" s="18" t="s">
        <v>880</v>
      </c>
      <c r="V128" s="18">
        <v>13.34609444</v>
      </c>
      <c r="W128" s="18" t="s">
        <v>865</v>
      </c>
      <c r="X128" s="18">
        <v>13.37</v>
      </c>
      <c r="Y128" s="18">
        <v>3</v>
      </c>
      <c r="Z128" s="18" t="s">
        <v>1466</v>
      </c>
      <c r="AA128" s="22">
        <v>0.84940000000000004</v>
      </c>
      <c r="AB128" s="18" t="s">
        <v>382</v>
      </c>
      <c r="AC128" s="18">
        <v>118.0509</v>
      </c>
      <c r="AD128" s="18">
        <v>118.0496</v>
      </c>
      <c r="AE128" s="22">
        <v>1.4E-3</v>
      </c>
      <c r="AF128" s="22">
        <v>11.5915</v>
      </c>
      <c r="AG128" s="18">
        <v>13.28</v>
      </c>
      <c r="AH128" s="18">
        <v>13.51</v>
      </c>
      <c r="AI128" s="18">
        <v>13.35</v>
      </c>
      <c r="AJ128" s="18">
        <v>13.39</v>
      </c>
      <c r="AK128" s="22">
        <v>0.05</v>
      </c>
      <c r="AL128" s="7" t="s">
        <v>1462</v>
      </c>
      <c r="AM128" s="15" t="s">
        <v>1467</v>
      </c>
      <c r="AN128" s="15">
        <v>25196.845703125</v>
      </c>
      <c r="AO128" s="15">
        <v>26139.7734375</v>
      </c>
      <c r="AP128" s="15">
        <v>23861.853515625</v>
      </c>
      <c r="AQ128" s="15">
        <v>28891.20703125</v>
      </c>
      <c r="AR128" s="15">
        <v>26910.83984375</v>
      </c>
      <c r="AS128" s="15">
        <v>29315.951171875</v>
      </c>
      <c r="AT128" s="15">
        <v>25221.1796875</v>
      </c>
      <c r="AU128" s="15">
        <v>29928.138671875</v>
      </c>
      <c r="AV128" s="15">
        <v>98114.5390625</v>
      </c>
      <c r="AW128" s="15">
        <v>98668.6796875</v>
      </c>
      <c r="AX128" s="15">
        <v>56339.23828125</v>
      </c>
      <c r="AY128" s="15">
        <v>80730.421875</v>
      </c>
      <c r="AZ128" s="15">
        <v>105673.6015625</v>
      </c>
      <c r="BA128" s="15">
        <v>159775.171875</v>
      </c>
      <c r="BB128" s="15">
        <v>6517051.5</v>
      </c>
      <c r="BC128" s="15">
        <v>7570454.5</v>
      </c>
      <c r="BD128" s="15">
        <v>5608791</v>
      </c>
      <c r="BE128" s="15">
        <v>7552084</v>
      </c>
      <c r="BF128" s="15">
        <v>5742866.5</v>
      </c>
      <c r="BG128" s="15">
        <v>9174365</v>
      </c>
      <c r="BH128" s="15">
        <v>99831.1484375</v>
      </c>
      <c r="BI128" s="15">
        <v>112220.6875</v>
      </c>
      <c r="BJ128" s="15">
        <v>144939.046875</v>
      </c>
      <c r="BK128" s="15">
        <v>102185.921875</v>
      </c>
      <c r="BL128" s="15">
        <v>109705.2734375</v>
      </c>
      <c r="BM128" s="15">
        <v>75160.5546875</v>
      </c>
      <c r="BN128" s="15">
        <v>129554.046875</v>
      </c>
      <c r="BO128" s="15">
        <v>584568.1875</v>
      </c>
      <c r="BP128" s="15">
        <v>63668.84375</v>
      </c>
      <c r="BQ128" s="15">
        <v>98376.34375</v>
      </c>
      <c r="BR128" s="15">
        <v>27593496</v>
      </c>
      <c r="BS128" s="15">
        <v>6929778</v>
      </c>
      <c r="BT128" s="15">
        <v>9935672</v>
      </c>
      <c r="BU128" s="15">
        <v>2779510.25</v>
      </c>
      <c r="BV128" s="15">
        <v>3488216</v>
      </c>
      <c r="BW128" s="15">
        <v>3083620.75</v>
      </c>
      <c r="BX128" s="15">
        <v>8473126</v>
      </c>
      <c r="BY128" s="15">
        <v>78479.328125</v>
      </c>
      <c r="BZ128" s="15">
        <v>94390.7265625</v>
      </c>
      <c r="CA128" s="15">
        <v>78247.9375</v>
      </c>
      <c r="CB128" s="15">
        <v>69797.2265625</v>
      </c>
      <c r="CC128" s="15">
        <v>81871.4609375</v>
      </c>
      <c r="CD128" s="15">
        <v>85205.65625</v>
      </c>
      <c r="CE128" s="15">
        <v>84146.0625</v>
      </c>
      <c r="CF128" s="15">
        <v>79175.265625</v>
      </c>
      <c r="CG128" s="15">
        <v>94290.328125</v>
      </c>
      <c r="CH128" s="15">
        <v>73501.5625</v>
      </c>
      <c r="CI128" s="15">
        <v>2203680</v>
      </c>
      <c r="CJ128" s="15">
        <v>2911196.75</v>
      </c>
      <c r="CK128" s="15">
        <v>1658142.125</v>
      </c>
      <c r="CL128" s="15">
        <v>1197657.25</v>
      </c>
      <c r="CM128" s="15">
        <v>2473192.5</v>
      </c>
      <c r="CN128" s="15">
        <v>2796601.25</v>
      </c>
      <c r="CO128" s="15">
        <v>113726.546875</v>
      </c>
      <c r="CP128" s="15">
        <v>148354.671875</v>
      </c>
      <c r="CQ128" s="15">
        <v>90307.6484375</v>
      </c>
      <c r="CR128" s="15">
        <v>131628.578125</v>
      </c>
      <c r="CS128" s="15">
        <v>183414.28125</v>
      </c>
      <c r="CT128" s="15">
        <v>105567.734375</v>
      </c>
      <c r="CU128" s="15">
        <v>82095.578125</v>
      </c>
      <c r="CV128" s="15">
        <v>112998.4921875</v>
      </c>
      <c r="CW128" s="15">
        <v>101508.453125</v>
      </c>
      <c r="CX128" s="15">
        <v>91696.2890625</v>
      </c>
      <c r="CY128" s="15">
        <v>134637.453125</v>
      </c>
      <c r="CZ128" s="15">
        <v>1881700.375</v>
      </c>
      <c r="DA128" s="15">
        <v>2531677</v>
      </c>
      <c r="DB128" s="15">
        <v>1022035.875</v>
      </c>
      <c r="DC128" s="15">
        <v>3179305.75</v>
      </c>
      <c r="DD128" s="15">
        <v>1504600.875</v>
      </c>
      <c r="DE128" s="15">
        <v>141447.28125</v>
      </c>
      <c r="DF128" s="15">
        <v>260061.59375</v>
      </c>
      <c r="DG128" s="15">
        <v>149878.421875</v>
      </c>
      <c r="DH128" s="15">
        <v>97656.515625</v>
      </c>
    </row>
    <row r="129" spans="1:112" ht="11.25" customHeight="1" x14ac:dyDescent="0.2">
      <c r="A129" s="7">
        <v>2</v>
      </c>
      <c r="B129" s="7" t="s">
        <v>1468</v>
      </c>
      <c r="C129" s="7" t="s">
        <v>961</v>
      </c>
      <c r="D129" s="7" t="s">
        <v>1468</v>
      </c>
      <c r="E129" s="7"/>
      <c r="F129" s="7"/>
      <c r="G129" s="7" t="s">
        <v>385</v>
      </c>
      <c r="H129" s="7" t="s">
        <v>379</v>
      </c>
      <c r="I129" s="7">
        <v>126.042927432</v>
      </c>
      <c r="J129" s="7" t="s">
        <v>1469</v>
      </c>
      <c r="K129" s="16">
        <v>0</v>
      </c>
      <c r="L129" s="16">
        <v>1</v>
      </c>
      <c r="M129" s="16">
        <f t="shared" si="0"/>
        <v>1</v>
      </c>
      <c r="N129" s="16">
        <f t="shared" si="1"/>
        <v>2</v>
      </c>
      <c r="O129" s="16" t="str">
        <f t="shared" si="2"/>
        <v>Level 1</v>
      </c>
      <c r="P129" s="16"/>
      <c r="Q129" s="16"/>
      <c r="R129" s="16"/>
      <c r="S129" s="16" t="s">
        <v>1001</v>
      </c>
      <c r="T129" s="21">
        <v>368020.625</v>
      </c>
      <c r="U129" s="18" t="s">
        <v>867</v>
      </c>
      <c r="V129" s="18">
        <v>1.2357825010000001</v>
      </c>
      <c r="W129" s="18"/>
      <c r="X129" s="18"/>
      <c r="Y129" s="18"/>
      <c r="Z129" s="18"/>
      <c r="AA129" s="22"/>
      <c r="AB129" s="18" t="s">
        <v>382</v>
      </c>
      <c r="AC129" s="18">
        <v>125.0356</v>
      </c>
      <c r="AD129" s="18">
        <v>125.0343</v>
      </c>
      <c r="AE129" s="22">
        <v>1.4E-3</v>
      </c>
      <c r="AF129" s="22">
        <v>11.0113</v>
      </c>
      <c r="AG129" s="18">
        <v>1.1000000000000001</v>
      </c>
      <c r="AH129" s="18">
        <v>1.1499999999999999</v>
      </c>
      <c r="AI129" s="18">
        <v>1.24</v>
      </c>
      <c r="AJ129" s="18">
        <v>1.1299999999999999</v>
      </c>
      <c r="AK129" s="22">
        <v>0.1</v>
      </c>
      <c r="AL129" s="7" t="s">
        <v>1468</v>
      </c>
      <c r="AM129" s="15" t="s">
        <v>1470</v>
      </c>
      <c r="AN129" s="15">
        <v>21021.845703125</v>
      </c>
      <c r="AO129" s="15">
        <v>11536.595703125</v>
      </c>
      <c r="AP129" s="15">
        <v>18647.767578125</v>
      </c>
      <c r="AQ129" s="15">
        <v>28147.703125</v>
      </c>
      <c r="AR129" s="15">
        <v>10720.7470703125</v>
      </c>
      <c r="AS129" s="15">
        <v>17071.4453125</v>
      </c>
      <c r="AT129" s="15">
        <v>11322.787109375</v>
      </c>
      <c r="AU129" s="15">
        <v>9502.388671875</v>
      </c>
      <c r="AV129" s="15">
        <v>731592.625</v>
      </c>
      <c r="AW129" s="15">
        <v>415393.4375</v>
      </c>
      <c r="AX129" s="15">
        <v>316929.9375</v>
      </c>
      <c r="AY129" s="15">
        <v>260270.921875</v>
      </c>
      <c r="AZ129" s="15">
        <v>628749.625</v>
      </c>
      <c r="BA129" s="15">
        <v>439970.4375</v>
      </c>
      <c r="BB129" s="15">
        <v>37136020</v>
      </c>
      <c r="BC129" s="15">
        <v>27227682</v>
      </c>
      <c r="BD129" s="15">
        <v>30071558</v>
      </c>
      <c r="BE129" s="15">
        <v>34186424</v>
      </c>
      <c r="BF129" s="15">
        <v>37068192</v>
      </c>
      <c r="BG129" s="15">
        <v>74681904</v>
      </c>
      <c r="BH129" s="15">
        <v>89015.421875</v>
      </c>
      <c r="BI129" s="15">
        <v>68441.2265625</v>
      </c>
      <c r="BJ129" s="15">
        <v>97248.90625</v>
      </c>
      <c r="BK129" s="15">
        <v>53638.625</v>
      </c>
      <c r="BL129" s="15">
        <v>79653.7578125</v>
      </c>
      <c r="BM129" s="15">
        <v>442009.53125</v>
      </c>
      <c r="BN129" s="15">
        <v>487894.40625</v>
      </c>
      <c r="BO129" s="15">
        <v>2532628.25</v>
      </c>
      <c r="BP129" s="15">
        <v>448768</v>
      </c>
      <c r="BQ129" s="15">
        <v>449103.5625</v>
      </c>
      <c r="BR129" s="15">
        <v>81898088</v>
      </c>
      <c r="BS129" s="15">
        <v>23117958</v>
      </c>
      <c r="BT129" s="15">
        <v>33006362</v>
      </c>
      <c r="BU129" s="15">
        <v>6476394</v>
      </c>
      <c r="BV129" s="15">
        <v>33883392</v>
      </c>
      <c r="BW129" s="15">
        <v>30915808</v>
      </c>
      <c r="BX129" s="15">
        <v>40536592</v>
      </c>
      <c r="BY129" s="15">
        <v>67853.7421875</v>
      </c>
      <c r="BZ129" s="15">
        <v>52489.8515625</v>
      </c>
      <c r="CA129" s="15">
        <v>26923.19921875</v>
      </c>
      <c r="CB129" s="15">
        <v>42014.4453125</v>
      </c>
      <c r="CC129" s="15">
        <v>111288.6328125</v>
      </c>
      <c r="CD129" s="15">
        <v>232898.296875</v>
      </c>
      <c r="CE129" s="15">
        <v>681612.625</v>
      </c>
      <c r="CF129" s="15">
        <v>216166.40625</v>
      </c>
      <c r="CG129" s="15">
        <v>83809.0390625</v>
      </c>
      <c r="CH129" s="15">
        <v>151553.21875</v>
      </c>
      <c r="CI129" s="15">
        <v>425020512</v>
      </c>
      <c r="CJ129" s="15">
        <v>655865088</v>
      </c>
      <c r="CK129" s="15">
        <v>230754528</v>
      </c>
      <c r="CL129" s="15">
        <v>400914912</v>
      </c>
      <c r="CM129" s="15">
        <v>459701856</v>
      </c>
      <c r="CN129" s="15">
        <v>481787136</v>
      </c>
      <c r="CO129" s="15">
        <v>99430.703125</v>
      </c>
      <c r="CP129" s="15">
        <v>98616.390625</v>
      </c>
      <c r="CQ129" s="15">
        <v>77774.2109375</v>
      </c>
      <c r="CR129" s="15">
        <v>80319.6875</v>
      </c>
      <c r="CS129" s="15">
        <v>90270.3203125</v>
      </c>
      <c r="CT129" s="15">
        <v>548586.5625</v>
      </c>
      <c r="CU129" s="15">
        <v>153343.703125</v>
      </c>
      <c r="CV129" s="15">
        <v>170442.40625</v>
      </c>
      <c r="CW129" s="15">
        <v>138070.484375</v>
      </c>
      <c r="CX129" s="15">
        <v>119481.4609375</v>
      </c>
      <c r="CY129" s="15">
        <v>215158.515625</v>
      </c>
      <c r="CZ129" s="15">
        <v>363659392</v>
      </c>
      <c r="DA129" s="15">
        <v>487819488</v>
      </c>
      <c r="DB129" s="15">
        <v>214863360</v>
      </c>
      <c r="DC129" s="15">
        <v>754146816</v>
      </c>
      <c r="DD129" s="15">
        <v>283480576</v>
      </c>
      <c r="DE129" s="15">
        <v>122352.3359375</v>
      </c>
      <c r="DF129" s="15">
        <v>120635.8203125</v>
      </c>
      <c r="DG129" s="15">
        <v>80876.265625</v>
      </c>
      <c r="DH129" s="15">
        <v>67915.953125</v>
      </c>
    </row>
    <row r="130" spans="1:112" ht="11.25" customHeight="1" x14ac:dyDescent="0.2">
      <c r="A130" s="15">
        <v>42</v>
      </c>
      <c r="B130" s="7" t="s">
        <v>649</v>
      </c>
      <c r="C130" s="7" t="s">
        <v>961</v>
      </c>
      <c r="D130" s="7" t="s">
        <v>649</v>
      </c>
      <c r="E130" s="7"/>
      <c r="F130" s="7"/>
      <c r="G130" s="7" t="s">
        <v>650</v>
      </c>
      <c r="H130" s="7" t="s">
        <v>342</v>
      </c>
      <c r="I130" s="15">
        <v>138.05495491600001</v>
      </c>
      <c r="J130" s="7" t="s">
        <v>651</v>
      </c>
      <c r="K130" s="16">
        <v>0</v>
      </c>
      <c r="L130" s="16">
        <v>1</v>
      </c>
      <c r="M130" s="16">
        <f t="shared" si="0"/>
        <v>1</v>
      </c>
      <c r="N130" s="16">
        <f t="shared" si="1"/>
        <v>2</v>
      </c>
      <c r="O130" s="16" t="str">
        <f t="shared" si="2"/>
        <v>Level 1</v>
      </c>
      <c r="P130" s="16"/>
      <c r="Q130" s="16"/>
      <c r="R130" s="16"/>
      <c r="S130" s="16" t="s">
        <v>1001</v>
      </c>
      <c r="T130" s="17">
        <v>1253369344</v>
      </c>
      <c r="U130" s="18" t="s">
        <v>944</v>
      </c>
      <c r="V130" s="19">
        <v>8.6788516930000004</v>
      </c>
      <c r="W130" s="18" t="s">
        <v>952</v>
      </c>
      <c r="X130" s="19">
        <v>9.2100000000000009</v>
      </c>
      <c r="Y130" s="19">
        <v>5</v>
      </c>
      <c r="Z130" s="18" t="s">
        <v>1471</v>
      </c>
      <c r="AA130" s="20">
        <v>0.94069999999999998</v>
      </c>
      <c r="AB130" s="18" t="s">
        <v>419</v>
      </c>
      <c r="AC130" s="19">
        <v>138.05500000000001</v>
      </c>
      <c r="AD130" s="19">
        <v>138.0547</v>
      </c>
      <c r="AE130" s="20">
        <v>2.0000000000000001E-4</v>
      </c>
      <c r="AF130" s="20">
        <v>1.5657000000000001</v>
      </c>
      <c r="AG130" s="19">
        <v>8.9499999999999993</v>
      </c>
      <c r="AH130" s="19">
        <v>9.25</v>
      </c>
      <c r="AI130" s="19">
        <v>8.68</v>
      </c>
      <c r="AJ130" s="19">
        <v>9.1</v>
      </c>
      <c r="AK130" s="20">
        <v>0.42</v>
      </c>
      <c r="AL130" s="7" t="s">
        <v>649</v>
      </c>
      <c r="AM130" s="15" t="s">
        <v>1472</v>
      </c>
      <c r="AN130" s="15">
        <v>0</v>
      </c>
      <c r="AO130" s="15">
        <v>0</v>
      </c>
      <c r="AP130" s="15">
        <v>0</v>
      </c>
      <c r="AQ130" s="15">
        <v>13381.2783203125</v>
      </c>
      <c r="AR130" s="15">
        <v>0</v>
      </c>
      <c r="AS130" s="15">
        <v>15600.455078125</v>
      </c>
      <c r="AT130" s="15">
        <v>8805.677734375</v>
      </c>
      <c r="AU130" s="15">
        <v>0</v>
      </c>
      <c r="AV130" s="15">
        <v>14850803</v>
      </c>
      <c r="AW130" s="15">
        <v>11322725</v>
      </c>
      <c r="AX130" s="15">
        <v>10769000</v>
      </c>
      <c r="AY130" s="15">
        <v>12798108</v>
      </c>
      <c r="AZ130" s="15">
        <v>14830967</v>
      </c>
      <c r="BA130" s="15">
        <v>20650454</v>
      </c>
      <c r="BB130" s="15">
        <v>41896588</v>
      </c>
      <c r="BC130" s="15">
        <v>39110056</v>
      </c>
      <c r="BD130" s="15">
        <v>43984824</v>
      </c>
      <c r="BE130" s="15">
        <v>38132732</v>
      </c>
      <c r="BF130" s="15">
        <v>39928940</v>
      </c>
      <c r="BG130" s="15">
        <v>28056744</v>
      </c>
      <c r="BH130" s="15">
        <v>16379062</v>
      </c>
      <c r="BI130" s="15">
        <v>16098373</v>
      </c>
      <c r="BJ130" s="15">
        <v>20696114</v>
      </c>
      <c r="BK130" s="15">
        <v>15419056</v>
      </c>
      <c r="BL130" s="15">
        <v>18486614</v>
      </c>
      <c r="BM130" s="15">
        <v>19820412</v>
      </c>
      <c r="BN130" s="15">
        <v>13330680</v>
      </c>
      <c r="BO130" s="15">
        <v>27261782</v>
      </c>
      <c r="BP130" s="15">
        <v>13546491</v>
      </c>
      <c r="BQ130" s="15">
        <v>16227599</v>
      </c>
      <c r="BR130" s="15">
        <v>84985848</v>
      </c>
      <c r="BS130" s="15">
        <v>59753304</v>
      </c>
      <c r="BT130" s="15">
        <v>35492240</v>
      </c>
      <c r="BU130" s="15">
        <v>27876244</v>
      </c>
      <c r="BV130" s="15">
        <v>28684302</v>
      </c>
      <c r="BW130" s="15">
        <v>36568064</v>
      </c>
      <c r="BX130" s="15">
        <v>63966540</v>
      </c>
      <c r="BY130" s="15">
        <v>17363470</v>
      </c>
      <c r="BZ130" s="15">
        <v>38781172</v>
      </c>
      <c r="CA130" s="15">
        <v>11968127</v>
      </c>
      <c r="CB130" s="15">
        <v>19943778</v>
      </c>
      <c r="CC130" s="15">
        <v>15372004</v>
      </c>
      <c r="CD130" s="15">
        <v>15345188</v>
      </c>
      <c r="CE130" s="15">
        <v>43688948</v>
      </c>
      <c r="CF130" s="15">
        <v>16488288</v>
      </c>
      <c r="CG130" s="15">
        <v>14033010</v>
      </c>
      <c r="CH130" s="15">
        <v>11861312</v>
      </c>
      <c r="CI130" s="15">
        <v>42122472</v>
      </c>
      <c r="CJ130" s="15">
        <v>31637534</v>
      </c>
      <c r="CK130" s="15">
        <v>41687328</v>
      </c>
      <c r="CL130" s="15">
        <v>62666692</v>
      </c>
      <c r="CM130" s="15">
        <v>39583852</v>
      </c>
      <c r="CN130" s="15">
        <v>42484992</v>
      </c>
      <c r="CO130" s="15">
        <v>56930364</v>
      </c>
      <c r="CP130" s="15">
        <v>72766248</v>
      </c>
      <c r="CQ130" s="15">
        <v>56840500</v>
      </c>
      <c r="CR130" s="15">
        <v>43232940</v>
      </c>
      <c r="CS130" s="15">
        <v>49180760</v>
      </c>
      <c r="CT130" s="15">
        <v>33423902</v>
      </c>
      <c r="CU130" s="15">
        <v>18106566</v>
      </c>
      <c r="CV130" s="15">
        <v>23266994</v>
      </c>
      <c r="CW130" s="15">
        <v>41905920</v>
      </c>
      <c r="CX130" s="15">
        <v>29456802</v>
      </c>
      <c r="CY130" s="15">
        <v>17101926</v>
      </c>
      <c r="CZ130" s="15">
        <v>79908152</v>
      </c>
      <c r="DA130" s="15">
        <v>88056296</v>
      </c>
      <c r="DB130" s="15">
        <v>41977484</v>
      </c>
      <c r="DC130" s="15">
        <v>52941108</v>
      </c>
      <c r="DD130" s="15">
        <v>43194756</v>
      </c>
      <c r="DE130" s="15">
        <v>46405644</v>
      </c>
      <c r="DF130" s="15">
        <v>32306990</v>
      </c>
      <c r="DG130" s="15">
        <v>60033236</v>
      </c>
      <c r="DH130" s="15">
        <v>65342936</v>
      </c>
    </row>
    <row r="131" spans="1:112" ht="11.25" customHeight="1" x14ac:dyDescent="0.2">
      <c r="A131" s="7">
        <v>102</v>
      </c>
      <c r="B131" s="7" t="s">
        <v>1473</v>
      </c>
      <c r="C131" s="7" t="s">
        <v>961</v>
      </c>
      <c r="D131" s="7" t="s">
        <v>1474</v>
      </c>
      <c r="E131" s="7"/>
      <c r="F131" s="7"/>
      <c r="G131" s="7" t="s">
        <v>1475</v>
      </c>
      <c r="H131" s="7" t="s">
        <v>379</v>
      </c>
      <c r="I131" s="7">
        <v>504.16903494399997</v>
      </c>
      <c r="J131" s="7" t="s">
        <v>1476</v>
      </c>
      <c r="K131" s="16">
        <v>1</v>
      </c>
      <c r="L131" s="16">
        <v>1</v>
      </c>
      <c r="M131" s="16">
        <f t="shared" si="0"/>
        <v>1</v>
      </c>
      <c r="N131" s="16">
        <f t="shared" si="1"/>
        <v>3</v>
      </c>
      <c r="O131" s="16" t="str">
        <f t="shared" si="2"/>
        <v>Level 1+</v>
      </c>
      <c r="P131" s="16"/>
      <c r="Q131" s="16"/>
      <c r="R131" s="16"/>
      <c r="S131" s="16" t="s">
        <v>964</v>
      </c>
      <c r="T131" s="21">
        <v>34046560</v>
      </c>
      <c r="U131" s="18" t="s">
        <v>860</v>
      </c>
      <c r="V131" s="18">
        <v>15.368309979999999</v>
      </c>
      <c r="W131" s="18" t="s">
        <v>843</v>
      </c>
      <c r="X131" s="18">
        <v>15.37</v>
      </c>
      <c r="Y131" s="18">
        <v>24</v>
      </c>
      <c r="Z131" s="18" t="s">
        <v>1477</v>
      </c>
      <c r="AA131" s="22">
        <v>0.86339999999999995</v>
      </c>
      <c r="AB131" s="18" t="s">
        <v>382</v>
      </c>
      <c r="AC131" s="18">
        <v>503.1617</v>
      </c>
      <c r="AD131" s="18">
        <v>503.16210000000001</v>
      </c>
      <c r="AE131" s="22">
        <v>4.0000000000000002E-4</v>
      </c>
      <c r="AF131" s="22">
        <v>0.79669999999999996</v>
      </c>
      <c r="AG131" s="18">
        <v>15.32</v>
      </c>
      <c r="AH131" s="18">
        <v>15.49</v>
      </c>
      <c r="AI131" s="18">
        <v>15.37</v>
      </c>
      <c r="AJ131" s="18">
        <v>15.39</v>
      </c>
      <c r="AK131" s="22">
        <v>0.02</v>
      </c>
      <c r="AL131" s="7" t="s">
        <v>1473</v>
      </c>
      <c r="AM131" s="15" t="s">
        <v>1478</v>
      </c>
      <c r="AN131" s="15">
        <v>26173.498046875</v>
      </c>
      <c r="AO131" s="15">
        <v>10213.748046875</v>
      </c>
      <c r="AP131" s="15">
        <v>0</v>
      </c>
      <c r="AQ131" s="15">
        <v>18531.146484375</v>
      </c>
      <c r="AR131" s="15">
        <v>37775.05859375</v>
      </c>
      <c r="AS131" s="15">
        <v>20164.521484375</v>
      </c>
      <c r="AT131" s="15">
        <v>11897.1044921875</v>
      </c>
      <c r="AU131" s="15">
        <v>18594.93359375</v>
      </c>
      <c r="AV131" s="15">
        <v>4761682.5</v>
      </c>
      <c r="AW131" s="15">
        <v>4667728</v>
      </c>
      <c r="AX131" s="15">
        <v>7002043</v>
      </c>
      <c r="AY131" s="15">
        <v>2332884.25</v>
      </c>
      <c r="AZ131" s="15">
        <v>2727287.5</v>
      </c>
      <c r="BA131" s="15">
        <v>10339612</v>
      </c>
      <c r="BB131" s="15">
        <v>23594636</v>
      </c>
      <c r="BC131" s="15">
        <v>4314318.5</v>
      </c>
      <c r="BD131" s="15">
        <v>27597904</v>
      </c>
      <c r="BE131" s="15">
        <v>12276808</v>
      </c>
      <c r="BF131" s="15">
        <v>19122152</v>
      </c>
      <c r="BG131" s="15">
        <v>25908640</v>
      </c>
      <c r="BH131" s="15">
        <v>7153834.5</v>
      </c>
      <c r="BI131" s="15">
        <v>8957602</v>
      </c>
      <c r="BJ131" s="15">
        <v>9977860</v>
      </c>
      <c r="BK131" s="15">
        <v>7862419</v>
      </c>
      <c r="BL131" s="15">
        <v>5492237.5</v>
      </c>
      <c r="BM131" s="15">
        <v>6822189</v>
      </c>
      <c r="BN131" s="15">
        <v>4655842</v>
      </c>
      <c r="BO131" s="15">
        <v>7548353.5</v>
      </c>
      <c r="BP131" s="15">
        <v>5624531</v>
      </c>
      <c r="BQ131" s="15">
        <v>8723740</v>
      </c>
      <c r="BR131" s="15">
        <v>47165716</v>
      </c>
      <c r="BS131" s="15">
        <v>13056646</v>
      </c>
      <c r="BT131" s="15">
        <v>4110165.25</v>
      </c>
      <c r="BU131" s="15">
        <v>9649521</v>
      </c>
      <c r="BV131" s="15">
        <v>12043560</v>
      </c>
      <c r="BW131" s="15">
        <v>4278753.5</v>
      </c>
      <c r="BX131" s="15">
        <v>17847094</v>
      </c>
      <c r="BY131" s="15">
        <v>6144369.5</v>
      </c>
      <c r="BZ131" s="15">
        <v>9939009</v>
      </c>
      <c r="CA131" s="15">
        <v>6965138</v>
      </c>
      <c r="CB131" s="15">
        <v>8728114</v>
      </c>
      <c r="CC131" s="15">
        <v>2776079</v>
      </c>
      <c r="CD131" s="15">
        <v>6466642</v>
      </c>
      <c r="CE131" s="15">
        <v>13614381</v>
      </c>
      <c r="CF131" s="15">
        <v>5379302</v>
      </c>
      <c r="CG131" s="15">
        <v>2552454.75</v>
      </c>
      <c r="CH131" s="15">
        <v>5800638.5</v>
      </c>
      <c r="CI131" s="15">
        <v>46087872</v>
      </c>
      <c r="CJ131" s="15">
        <v>192478992</v>
      </c>
      <c r="CK131" s="15">
        <v>74158392</v>
      </c>
      <c r="CL131" s="15">
        <v>80512568</v>
      </c>
      <c r="CM131" s="15">
        <v>97943856</v>
      </c>
      <c r="CN131" s="15">
        <v>77126120</v>
      </c>
      <c r="CO131" s="15">
        <v>2841899.75</v>
      </c>
      <c r="CP131" s="15">
        <v>2119516</v>
      </c>
      <c r="CQ131" s="15">
        <v>2205719.25</v>
      </c>
      <c r="CR131" s="15">
        <v>2501297.5</v>
      </c>
      <c r="CS131" s="15">
        <v>1506525.5</v>
      </c>
      <c r="CT131" s="15">
        <v>16122657</v>
      </c>
      <c r="CU131" s="15">
        <v>9892406</v>
      </c>
      <c r="CV131" s="15">
        <v>5942376.5</v>
      </c>
      <c r="CW131" s="15">
        <v>5528023</v>
      </c>
      <c r="CX131" s="15">
        <v>4843483</v>
      </c>
      <c r="CY131" s="15">
        <v>5267520.5</v>
      </c>
      <c r="CZ131" s="15">
        <v>100974272</v>
      </c>
      <c r="DA131" s="15">
        <v>105779440</v>
      </c>
      <c r="DB131" s="15">
        <v>100040576</v>
      </c>
      <c r="DC131" s="15">
        <v>107467032</v>
      </c>
      <c r="DD131" s="15">
        <v>21902604</v>
      </c>
      <c r="DE131" s="15">
        <v>2056596.25</v>
      </c>
      <c r="DF131" s="15">
        <v>3373630.25</v>
      </c>
      <c r="DG131" s="15">
        <v>2269013</v>
      </c>
      <c r="DH131" s="15">
        <v>773380.0625</v>
      </c>
    </row>
    <row r="132" spans="1:112" ht="11.25" customHeight="1" x14ac:dyDescent="0.2">
      <c r="A132" s="15">
        <v>23</v>
      </c>
      <c r="B132" s="7" t="s">
        <v>1479</v>
      </c>
      <c r="C132" s="7" t="s">
        <v>961</v>
      </c>
      <c r="D132" s="7" t="s">
        <v>1479</v>
      </c>
      <c r="E132" s="7"/>
      <c r="F132" s="7"/>
      <c r="G132" s="7" t="s">
        <v>1480</v>
      </c>
      <c r="H132" s="7" t="s">
        <v>342</v>
      </c>
      <c r="I132" s="15">
        <v>160.10004838399999</v>
      </c>
      <c r="J132" s="7" t="s">
        <v>1481</v>
      </c>
      <c r="K132" s="16">
        <v>0</v>
      </c>
      <c r="L132" s="16">
        <v>1</v>
      </c>
      <c r="M132" s="16">
        <f t="shared" si="0"/>
        <v>1</v>
      </c>
      <c r="N132" s="16">
        <f t="shared" si="1"/>
        <v>2</v>
      </c>
      <c r="O132" s="16" t="str">
        <f t="shared" si="2"/>
        <v>Level 1</v>
      </c>
      <c r="P132" s="16"/>
      <c r="Q132" s="16"/>
      <c r="R132" s="16"/>
      <c r="S132" s="16" t="s">
        <v>1001</v>
      </c>
      <c r="T132" s="17">
        <v>1065612.875</v>
      </c>
      <c r="U132" s="18" t="s">
        <v>934</v>
      </c>
      <c r="V132" s="19">
        <v>5.482652087</v>
      </c>
      <c r="W132" s="18"/>
      <c r="X132" s="18"/>
      <c r="Y132" s="18"/>
      <c r="Z132" s="18"/>
      <c r="AA132" s="22"/>
      <c r="AB132" s="18" t="s">
        <v>345</v>
      </c>
      <c r="AC132" s="19">
        <v>161.10730000000001</v>
      </c>
      <c r="AD132" s="19">
        <v>161.1071</v>
      </c>
      <c r="AE132" s="20">
        <v>2.0000000000000001E-4</v>
      </c>
      <c r="AF132" s="20">
        <v>1.4097</v>
      </c>
      <c r="AG132" s="19">
        <v>5.24</v>
      </c>
      <c r="AH132" s="19">
        <v>5.67</v>
      </c>
      <c r="AI132" s="19">
        <v>5.48</v>
      </c>
      <c r="AJ132" s="19">
        <v>5.42</v>
      </c>
      <c r="AK132" s="20">
        <v>0.06</v>
      </c>
      <c r="AL132" s="7" t="s">
        <v>1479</v>
      </c>
      <c r="AM132" s="15" t="s">
        <v>1482</v>
      </c>
      <c r="AN132" s="15">
        <v>72646.671875</v>
      </c>
      <c r="AO132" s="15">
        <v>15669.6611328125</v>
      </c>
      <c r="AP132" s="15">
        <v>39420.58984375</v>
      </c>
      <c r="AQ132" s="15">
        <v>55155.54296875</v>
      </c>
      <c r="AR132" s="15">
        <v>25060.345703125</v>
      </c>
      <c r="AS132" s="15">
        <v>56103.9453125</v>
      </c>
      <c r="AT132" s="15">
        <v>28355.0078125</v>
      </c>
      <c r="AU132" s="15">
        <v>47301.33203125</v>
      </c>
      <c r="AV132" s="15">
        <v>0</v>
      </c>
      <c r="AW132" s="15">
        <v>74574.8125</v>
      </c>
      <c r="AX132" s="15">
        <v>0</v>
      </c>
      <c r="AY132" s="15">
        <v>0</v>
      </c>
      <c r="AZ132" s="15">
        <v>0</v>
      </c>
      <c r="BA132" s="15">
        <v>78285.1328125</v>
      </c>
      <c r="BB132" s="15">
        <v>0</v>
      </c>
      <c r="BC132" s="15">
        <v>47380.5859375</v>
      </c>
      <c r="BD132" s="15">
        <v>38179.07421875</v>
      </c>
      <c r="BE132" s="15">
        <v>0</v>
      </c>
      <c r="BF132" s="15">
        <v>0</v>
      </c>
      <c r="BG132" s="15">
        <v>50444.5</v>
      </c>
      <c r="BH132" s="15">
        <v>272388.375</v>
      </c>
      <c r="BI132" s="15">
        <v>191620.421875</v>
      </c>
      <c r="BJ132" s="15">
        <v>89141.625</v>
      </c>
      <c r="BK132" s="15">
        <v>88329.8671875</v>
      </c>
      <c r="BL132" s="15">
        <v>152100.078125</v>
      </c>
      <c r="BM132" s="15">
        <v>0</v>
      </c>
      <c r="BN132" s="15">
        <v>67974.640625</v>
      </c>
      <c r="BO132" s="15">
        <v>68142.0859375</v>
      </c>
      <c r="BP132" s="15">
        <v>0</v>
      </c>
      <c r="BQ132" s="15">
        <v>0</v>
      </c>
      <c r="BR132" s="15">
        <v>69806.1015625</v>
      </c>
      <c r="BS132" s="15">
        <v>50502.80078125</v>
      </c>
      <c r="BT132" s="15">
        <v>44999.22265625</v>
      </c>
      <c r="BU132" s="15">
        <v>0</v>
      </c>
      <c r="BV132" s="15">
        <v>64936.98828125</v>
      </c>
      <c r="BW132" s="15">
        <v>40450.3828125</v>
      </c>
      <c r="BX132" s="15">
        <v>0</v>
      </c>
      <c r="BY132" s="15">
        <v>81879.5625</v>
      </c>
      <c r="BZ132" s="15">
        <v>34613.52734375</v>
      </c>
      <c r="CA132" s="15">
        <v>152238.171875</v>
      </c>
      <c r="CB132" s="15">
        <v>43159.4296875</v>
      </c>
      <c r="CC132" s="15">
        <v>71991.375</v>
      </c>
      <c r="CD132" s="15">
        <v>0</v>
      </c>
      <c r="CE132" s="15">
        <v>86310.34375</v>
      </c>
      <c r="CF132" s="15">
        <v>0</v>
      </c>
      <c r="CG132" s="15">
        <v>0</v>
      </c>
      <c r="CH132" s="15">
        <v>0</v>
      </c>
      <c r="CI132" s="15">
        <v>532016.5625</v>
      </c>
      <c r="CJ132" s="15">
        <v>253549.484375</v>
      </c>
      <c r="CK132" s="15">
        <v>2369879</v>
      </c>
      <c r="CL132" s="15">
        <v>197912.1875</v>
      </c>
      <c r="CM132" s="15">
        <v>749784</v>
      </c>
      <c r="CN132" s="15">
        <v>175796.25</v>
      </c>
      <c r="CO132" s="15">
        <v>129040.28125</v>
      </c>
      <c r="CP132" s="15">
        <v>328513.0625</v>
      </c>
      <c r="CQ132" s="15">
        <v>77083.2421875</v>
      </c>
      <c r="CR132" s="15">
        <v>121322.640625</v>
      </c>
      <c r="CS132" s="15">
        <v>304243.21875</v>
      </c>
      <c r="CT132" s="15">
        <v>0</v>
      </c>
      <c r="CU132" s="15">
        <v>0</v>
      </c>
      <c r="CV132" s="15">
        <v>79224.5078125</v>
      </c>
      <c r="CW132" s="15">
        <v>0</v>
      </c>
      <c r="CX132" s="15">
        <v>0</v>
      </c>
      <c r="CY132" s="15">
        <v>0</v>
      </c>
      <c r="CZ132" s="15">
        <v>280928.8125</v>
      </c>
      <c r="DA132" s="15">
        <v>409394.34375</v>
      </c>
      <c r="DB132" s="15">
        <v>3074761.75</v>
      </c>
      <c r="DC132" s="15">
        <v>1417993.625</v>
      </c>
      <c r="DD132" s="15">
        <v>561682.6875</v>
      </c>
      <c r="DE132" s="15">
        <v>512411.03125</v>
      </c>
      <c r="DF132" s="15">
        <v>1390092.125</v>
      </c>
      <c r="DG132" s="15">
        <v>194914.296875</v>
      </c>
      <c r="DH132" s="15">
        <v>98735.109375</v>
      </c>
    </row>
    <row r="133" spans="1:112" ht="11.25" customHeight="1" x14ac:dyDescent="0.2">
      <c r="A133" s="15">
        <v>51</v>
      </c>
      <c r="B133" s="7" t="s">
        <v>1483</v>
      </c>
      <c r="C133" s="7" t="s">
        <v>961</v>
      </c>
      <c r="D133" s="7" t="s">
        <v>1483</v>
      </c>
      <c r="E133" s="7"/>
      <c r="F133" s="7"/>
      <c r="G133" s="7" t="s">
        <v>1484</v>
      </c>
      <c r="H133" s="7" t="s">
        <v>342</v>
      </c>
      <c r="I133" s="15">
        <v>204.089877624</v>
      </c>
      <c r="J133" s="7" t="s">
        <v>1485</v>
      </c>
      <c r="K133" s="16">
        <v>1</v>
      </c>
      <c r="L133" s="16">
        <v>1</v>
      </c>
      <c r="M133" s="16">
        <f t="shared" si="0"/>
        <v>1</v>
      </c>
      <c r="N133" s="16">
        <f t="shared" si="1"/>
        <v>3</v>
      </c>
      <c r="O133" s="16" t="str">
        <f t="shared" si="2"/>
        <v>Level 1+</v>
      </c>
      <c r="P133" s="16"/>
      <c r="Q133" s="16"/>
      <c r="R133" s="16"/>
      <c r="S133" s="16" t="s">
        <v>964</v>
      </c>
      <c r="T133" s="17">
        <v>47188484</v>
      </c>
      <c r="U133" s="18" t="s">
        <v>957</v>
      </c>
      <c r="V133" s="19">
        <v>10.04813616</v>
      </c>
      <c r="W133" s="18" t="s">
        <v>959</v>
      </c>
      <c r="X133" s="19">
        <v>10.16</v>
      </c>
      <c r="Y133" s="19">
        <v>2</v>
      </c>
      <c r="Z133" s="18" t="s">
        <v>1486</v>
      </c>
      <c r="AA133" s="20">
        <v>0.86280000000000001</v>
      </c>
      <c r="AB133" s="18" t="s">
        <v>345</v>
      </c>
      <c r="AC133" s="19">
        <v>205.09719999999999</v>
      </c>
      <c r="AD133" s="19">
        <v>205.0968</v>
      </c>
      <c r="AE133" s="20">
        <v>2.9999999999999997E-4</v>
      </c>
      <c r="AF133" s="20">
        <v>1.6835</v>
      </c>
      <c r="AG133" s="19">
        <v>10</v>
      </c>
      <c r="AH133" s="19">
        <v>10.32</v>
      </c>
      <c r="AI133" s="19">
        <v>10.050000000000001</v>
      </c>
      <c r="AJ133" s="19">
        <v>10.16</v>
      </c>
      <c r="AK133" s="20">
        <v>0.11</v>
      </c>
      <c r="AL133" s="7" t="s">
        <v>1483</v>
      </c>
      <c r="AM133" s="15" t="s">
        <v>1487</v>
      </c>
      <c r="AN133" s="15">
        <v>0</v>
      </c>
      <c r="AO133" s="15">
        <v>11198.6044921875</v>
      </c>
      <c r="AP133" s="15">
        <v>0</v>
      </c>
      <c r="AQ133" s="15">
        <v>0</v>
      </c>
      <c r="AR133" s="15">
        <v>10684.4609375</v>
      </c>
      <c r="AS133" s="15">
        <v>0</v>
      </c>
      <c r="AT133" s="15">
        <v>0</v>
      </c>
      <c r="AU133" s="15">
        <v>0</v>
      </c>
      <c r="AV133" s="15">
        <v>695929.5</v>
      </c>
      <c r="AW133" s="15">
        <v>2548479.25</v>
      </c>
      <c r="AX133" s="15">
        <v>1678095.875</v>
      </c>
      <c r="AY133" s="15">
        <v>413370.25</v>
      </c>
      <c r="AZ133" s="15">
        <v>855490.6875</v>
      </c>
      <c r="BA133" s="15">
        <v>4417445.5</v>
      </c>
      <c r="BB133" s="15">
        <v>0</v>
      </c>
      <c r="BC133" s="15">
        <v>0</v>
      </c>
      <c r="BD133" s="15">
        <v>80004.5703125</v>
      </c>
      <c r="BE133" s="15">
        <v>57504.2421875</v>
      </c>
      <c r="BF133" s="15">
        <v>78700.9765625</v>
      </c>
      <c r="BG133" s="15">
        <v>81938.5234375</v>
      </c>
      <c r="BH133" s="15">
        <v>406721.71875</v>
      </c>
      <c r="BI133" s="15">
        <v>249638.046875</v>
      </c>
      <c r="BJ133" s="15">
        <v>772299.8125</v>
      </c>
      <c r="BK133" s="15">
        <v>591860.5</v>
      </c>
      <c r="BL133" s="15">
        <v>356568.5</v>
      </c>
      <c r="BM133" s="15">
        <v>534260.4375</v>
      </c>
      <c r="BN133" s="15">
        <v>942355.625</v>
      </c>
      <c r="BO133" s="15">
        <v>435533.15625</v>
      </c>
      <c r="BP133" s="15">
        <v>3623827</v>
      </c>
      <c r="BQ133" s="15">
        <v>1188717.625</v>
      </c>
      <c r="BR133" s="15">
        <v>1211915.125</v>
      </c>
      <c r="BS133" s="15">
        <v>38994.1484375</v>
      </c>
      <c r="BT133" s="15">
        <v>59188.4140625</v>
      </c>
      <c r="BU133" s="15">
        <v>869365.6875</v>
      </c>
      <c r="BV133" s="15">
        <v>53598.91796875</v>
      </c>
      <c r="BW133" s="15">
        <v>64822.52734375</v>
      </c>
      <c r="BX133" s="15">
        <v>56615.3671875</v>
      </c>
      <c r="BY133" s="15">
        <v>335918.5625</v>
      </c>
      <c r="BZ133" s="15">
        <v>957701.3125</v>
      </c>
      <c r="CA133" s="15">
        <v>311771.6875</v>
      </c>
      <c r="CB133" s="15">
        <v>209032.890625</v>
      </c>
      <c r="CC133" s="15">
        <v>780771.5625</v>
      </c>
      <c r="CD133" s="15">
        <v>650966.1875</v>
      </c>
      <c r="CE133" s="15">
        <v>556361.0625</v>
      </c>
      <c r="CF133" s="15">
        <v>369468.46875</v>
      </c>
      <c r="CG133" s="15">
        <v>411547.5</v>
      </c>
      <c r="CH133" s="15">
        <v>608988</v>
      </c>
      <c r="CI133" s="15">
        <v>764820.5</v>
      </c>
      <c r="CJ133" s="15">
        <v>902585</v>
      </c>
      <c r="CK133" s="15">
        <v>239572.90625</v>
      </c>
      <c r="CL133" s="15">
        <v>598487.25</v>
      </c>
      <c r="CM133" s="15">
        <v>644753.1875</v>
      </c>
      <c r="CN133" s="15">
        <v>689569</v>
      </c>
      <c r="CO133" s="15">
        <v>2260825.25</v>
      </c>
      <c r="CP133" s="15">
        <v>1429290.125</v>
      </c>
      <c r="CQ133" s="15">
        <v>1100385.75</v>
      </c>
      <c r="CR133" s="15">
        <v>1634478.375</v>
      </c>
      <c r="CS133" s="15">
        <v>1320903.25</v>
      </c>
      <c r="CT133" s="15">
        <v>706241.9375</v>
      </c>
      <c r="CU133" s="15">
        <v>337566.84375</v>
      </c>
      <c r="CV133" s="15">
        <v>565041</v>
      </c>
      <c r="CW133" s="15">
        <v>405227.125</v>
      </c>
      <c r="CX133" s="15">
        <v>561780.1875</v>
      </c>
      <c r="CY133" s="15">
        <v>491096.3125</v>
      </c>
      <c r="CZ133" s="15">
        <v>490762.9375</v>
      </c>
      <c r="DA133" s="15">
        <v>396967.59375</v>
      </c>
      <c r="DB133" s="15">
        <v>106546.0546875</v>
      </c>
      <c r="DC133" s="15">
        <v>408733.40625</v>
      </c>
      <c r="DD133" s="15">
        <v>199384.9375</v>
      </c>
      <c r="DE133" s="15">
        <v>816364.0625</v>
      </c>
      <c r="DF133" s="15">
        <v>828611.875</v>
      </c>
      <c r="DG133" s="15">
        <v>615560.1875</v>
      </c>
      <c r="DH133" s="15">
        <v>715690.5625</v>
      </c>
    </row>
    <row r="134" spans="1:112" ht="11.25" customHeight="1" x14ac:dyDescent="0.2">
      <c r="A134" s="15">
        <v>36</v>
      </c>
      <c r="B134" s="7" t="s">
        <v>1488</v>
      </c>
      <c r="C134" s="7" t="s">
        <v>961</v>
      </c>
      <c r="D134" s="7" t="s">
        <v>1489</v>
      </c>
      <c r="E134" s="7"/>
      <c r="F134" s="7"/>
      <c r="G134" s="7" t="s">
        <v>1490</v>
      </c>
      <c r="H134" s="7" t="s">
        <v>342</v>
      </c>
      <c r="I134" s="15">
        <v>137.084063972</v>
      </c>
      <c r="J134" s="7" t="s">
        <v>1491</v>
      </c>
      <c r="K134" s="16">
        <v>1</v>
      </c>
      <c r="L134" s="16">
        <v>1</v>
      </c>
      <c r="M134" s="16">
        <f t="shared" si="0"/>
        <v>1</v>
      </c>
      <c r="N134" s="16">
        <f t="shared" si="1"/>
        <v>3</v>
      </c>
      <c r="O134" s="16" t="str">
        <f t="shared" si="2"/>
        <v>Level 1+</v>
      </c>
      <c r="P134" s="16"/>
      <c r="Q134" s="16"/>
      <c r="R134" s="16" t="s">
        <v>991</v>
      </c>
      <c r="S134" s="16" t="s">
        <v>964</v>
      </c>
      <c r="T134" s="17">
        <v>26757888</v>
      </c>
      <c r="U134" s="18" t="s">
        <v>922</v>
      </c>
      <c r="V134" s="19">
        <v>6.9247292209999998</v>
      </c>
      <c r="W134" s="18" t="s">
        <v>906</v>
      </c>
      <c r="X134" s="19">
        <v>7.19</v>
      </c>
      <c r="Y134" s="19">
        <v>3</v>
      </c>
      <c r="Z134" s="18" t="s">
        <v>1492</v>
      </c>
      <c r="AA134" s="20">
        <v>0.93149999999999999</v>
      </c>
      <c r="AB134" s="18" t="s">
        <v>345</v>
      </c>
      <c r="AC134" s="19">
        <v>138.09139999999999</v>
      </c>
      <c r="AD134" s="19">
        <v>138.09100000000001</v>
      </c>
      <c r="AE134" s="20">
        <v>2.9999999999999997E-4</v>
      </c>
      <c r="AF134" s="20">
        <v>2.4973000000000001</v>
      </c>
      <c r="AG134" s="19">
        <v>6.42</v>
      </c>
      <c r="AH134" s="19">
        <v>7.42</v>
      </c>
      <c r="AI134" s="19">
        <v>6.92</v>
      </c>
      <c r="AJ134" s="19">
        <v>6.95</v>
      </c>
      <c r="AK134" s="20">
        <v>0.03</v>
      </c>
      <c r="AL134" s="7" t="s">
        <v>1488</v>
      </c>
      <c r="AM134" s="15" t="s">
        <v>1493</v>
      </c>
      <c r="AN134" s="15">
        <v>30742.056640625</v>
      </c>
      <c r="AO134" s="15">
        <v>19645.4453125</v>
      </c>
      <c r="AP134" s="15">
        <v>21640.84765625</v>
      </c>
      <c r="AQ134" s="15">
        <v>21895.666015625</v>
      </c>
      <c r="AR134" s="15">
        <v>56080.765625</v>
      </c>
      <c r="AS134" s="15">
        <v>26915.443359375</v>
      </c>
      <c r="AT134" s="15">
        <v>18381.767578125</v>
      </c>
      <c r="AU134" s="15">
        <v>30431.63671875</v>
      </c>
      <c r="AV134" s="15">
        <v>3504745.25</v>
      </c>
      <c r="AW134" s="15">
        <v>4410835</v>
      </c>
      <c r="AX134" s="15">
        <v>2925678.5</v>
      </c>
      <c r="AY134" s="15">
        <v>2573782.25</v>
      </c>
      <c r="AZ134" s="15">
        <v>3114755.5</v>
      </c>
      <c r="BA134" s="15">
        <v>6420029</v>
      </c>
      <c r="BB134" s="15">
        <v>1003888.5</v>
      </c>
      <c r="BC134" s="15">
        <v>969806.0625</v>
      </c>
      <c r="BD134" s="15">
        <v>1272540.375</v>
      </c>
      <c r="BE134" s="15">
        <v>1250145.25</v>
      </c>
      <c r="BF134" s="15">
        <v>1153056.875</v>
      </c>
      <c r="BG134" s="15">
        <v>1399878.75</v>
      </c>
      <c r="BH134" s="15">
        <v>12879307</v>
      </c>
      <c r="BI134" s="15">
        <v>15658641</v>
      </c>
      <c r="BJ134" s="15">
        <v>9840845</v>
      </c>
      <c r="BK134" s="15">
        <v>12761510</v>
      </c>
      <c r="BL134" s="15">
        <v>13814842</v>
      </c>
      <c r="BM134" s="15">
        <v>3445787.75</v>
      </c>
      <c r="BN134" s="15">
        <v>2467645</v>
      </c>
      <c r="BO134" s="15">
        <v>2931774.5</v>
      </c>
      <c r="BP134" s="15">
        <v>3242361.75</v>
      </c>
      <c r="BQ134" s="15">
        <v>2467452.25</v>
      </c>
      <c r="BR134" s="15">
        <v>3069036.25</v>
      </c>
      <c r="BS134" s="15">
        <v>866815.875</v>
      </c>
      <c r="BT134" s="15">
        <v>753889.0625</v>
      </c>
      <c r="BU134" s="15">
        <v>1851459</v>
      </c>
      <c r="BV134" s="15">
        <v>1064562</v>
      </c>
      <c r="BW134" s="15">
        <v>766903.1875</v>
      </c>
      <c r="BX134" s="15">
        <v>1201669.75</v>
      </c>
      <c r="BY134" s="15">
        <v>7758264.5</v>
      </c>
      <c r="BZ134" s="15">
        <v>9034449</v>
      </c>
      <c r="CA134" s="15">
        <v>3967956</v>
      </c>
      <c r="CB134" s="15">
        <v>6525672.5</v>
      </c>
      <c r="CC134" s="15">
        <v>2703747</v>
      </c>
      <c r="CD134" s="15">
        <v>5355268.5</v>
      </c>
      <c r="CE134" s="15">
        <v>7637045.5</v>
      </c>
      <c r="CF134" s="15">
        <v>3831469.25</v>
      </c>
      <c r="CG134" s="15">
        <v>2289893.75</v>
      </c>
      <c r="CH134" s="15">
        <v>3313902.75</v>
      </c>
      <c r="CI134" s="15">
        <v>22707274</v>
      </c>
      <c r="CJ134" s="15">
        <v>38281184</v>
      </c>
      <c r="CK134" s="15">
        <v>21936478</v>
      </c>
      <c r="CL134" s="15">
        <v>32697934</v>
      </c>
      <c r="CM134" s="15">
        <v>15649758</v>
      </c>
      <c r="CN134" s="15">
        <v>24863114</v>
      </c>
      <c r="CO134" s="15">
        <v>15467684</v>
      </c>
      <c r="CP134" s="15">
        <v>23624406</v>
      </c>
      <c r="CQ134" s="15">
        <v>10734611</v>
      </c>
      <c r="CR134" s="15">
        <v>15096117</v>
      </c>
      <c r="CS134" s="15">
        <v>12745683</v>
      </c>
      <c r="CT134" s="15">
        <v>5122242</v>
      </c>
      <c r="CU134" s="15">
        <v>3815547.25</v>
      </c>
      <c r="CV134" s="15">
        <v>3139292.5</v>
      </c>
      <c r="CW134" s="15">
        <v>4530098</v>
      </c>
      <c r="CX134" s="15">
        <v>2563240.25</v>
      </c>
      <c r="CY134" s="15">
        <v>2673441.25</v>
      </c>
      <c r="CZ134" s="15">
        <v>22579476</v>
      </c>
      <c r="DA134" s="15">
        <v>24330318</v>
      </c>
      <c r="DB134" s="15">
        <v>21353026</v>
      </c>
      <c r="DC134" s="15">
        <v>20098806</v>
      </c>
      <c r="DD134" s="15">
        <v>10960303</v>
      </c>
      <c r="DE134" s="15">
        <v>19203574</v>
      </c>
      <c r="DF134" s="15">
        <v>30486574</v>
      </c>
      <c r="DG134" s="15">
        <v>10943287</v>
      </c>
      <c r="DH134" s="15">
        <v>12215292</v>
      </c>
    </row>
    <row r="135" spans="1:112" ht="11.25" customHeight="1" x14ac:dyDescent="0.2">
      <c r="A135" s="7">
        <v>63</v>
      </c>
      <c r="B135" s="7" t="s">
        <v>654</v>
      </c>
      <c r="C135" s="7" t="s">
        <v>961</v>
      </c>
      <c r="D135" s="7" t="s">
        <v>654</v>
      </c>
      <c r="E135" s="7"/>
      <c r="F135" s="7"/>
      <c r="G135" s="7" t="s">
        <v>655</v>
      </c>
      <c r="H135" s="7" t="s">
        <v>379</v>
      </c>
      <c r="I135" s="7">
        <v>181.073893212</v>
      </c>
      <c r="J135" s="7" t="s">
        <v>656</v>
      </c>
      <c r="K135" s="16">
        <v>1</v>
      </c>
      <c r="L135" s="16">
        <v>1</v>
      </c>
      <c r="M135" s="16">
        <f t="shared" si="0"/>
        <v>1</v>
      </c>
      <c r="N135" s="16">
        <f t="shared" si="1"/>
        <v>3</v>
      </c>
      <c r="O135" s="16" t="str">
        <f t="shared" si="2"/>
        <v>Level 1+</v>
      </c>
      <c r="P135" s="16"/>
      <c r="Q135" s="16"/>
      <c r="R135" s="16"/>
      <c r="S135" s="16" t="s">
        <v>964</v>
      </c>
      <c r="T135" s="21">
        <v>33867884</v>
      </c>
      <c r="U135" s="18" t="s">
        <v>878</v>
      </c>
      <c r="V135" s="18">
        <v>11.728247209999999</v>
      </c>
      <c r="W135" s="18" t="s">
        <v>880</v>
      </c>
      <c r="X135" s="18">
        <v>11.72</v>
      </c>
      <c r="Y135" s="18">
        <v>6</v>
      </c>
      <c r="Z135" s="18" t="s">
        <v>1494</v>
      </c>
      <c r="AA135" s="22">
        <v>0.93269999999999997</v>
      </c>
      <c r="AB135" s="18" t="s">
        <v>382</v>
      </c>
      <c r="AC135" s="18">
        <v>180.06659999999999</v>
      </c>
      <c r="AD135" s="18">
        <v>180.06559999999999</v>
      </c>
      <c r="AE135" s="22">
        <v>1E-3</v>
      </c>
      <c r="AF135" s="22">
        <v>5.3785999999999996</v>
      </c>
      <c r="AG135" s="18">
        <v>11.67</v>
      </c>
      <c r="AH135" s="18">
        <v>11.99</v>
      </c>
      <c r="AI135" s="18">
        <v>11.73</v>
      </c>
      <c r="AJ135" s="18">
        <v>11.82</v>
      </c>
      <c r="AK135" s="22">
        <v>0.09</v>
      </c>
      <c r="AL135" s="7" t="s">
        <v>654</v>
      </c>
      <c r="AM135" s="15" t="s">
        <v>1495</v>
      </c>
      <c r="AN135" s="15">
        <v>26173.498046875</v>
      </c>
      <c r="AO135" s="15">
        <v>10213.748046875</v>
      </c>
      <c r="AP135" s="15">
        <v>0</v>
      </c>
      <c r="AQ135" s="15">
        <v>18531.146484375</v>
      </c>
      <c r="AR135" s="15">
        <v>37775.05859375</v>
      </c>
      <c r="AS135" s="15">
        <v>20164.521484375</v>
      </c>
      <c r="AT135" s="15">
        <v>11897.1044921875</v>
      </c>
      <c r="AU135" s="15">
        <v>18594.93359375</v>
      </c>
      <c r="AV135" s="15">
        <v>4761682.5</v>
      </c>
      <c r="AW135" s="15">
        <v>4667728</v>
      </c>
      <c r="AX135" s="15">
        <v>7002043</v>
      </c>
      <c r="AY135" s="15">
        <v>2332884.25</v>
      </c>
      <c r="AZ135" s="15">
        <v>2727287.5</v>
      </c>
      <c r="BA135" s="15">
        <v>10339612</v>
      </c>
      <c r="BB135" s="15">
        <v>23594636</v>
      </c>
      <c r="BC135" s="15">
        <v>4314318.5</v>
      </c>
      <c r="BD135" s="15">
        <v>27597904</v>
      </c>
      <c r="BE135" s="15">
        <v>12276808</v>
      </c>
      <c r="BF135" s="15">
        <v>19122152</v>
      </c>
      <c r="BG135" s="15">
        <v>25908640</v>
      </c>
      <c r="BH135" s="15">
        <v>7153834.5</v>
      </c>
      <c r="BI135" s="15">
        <v>8957602</v>
      </c>
      <c r="BJ135" s="15">
        <v>9977860</v>
      </c>
      <c r="BK135" s="15">
        <v>7862419</v>
      </c>
      <c r="BL135" s="15">
        <v>5492237.5</v>
      </c>
      <c r="BM135" s="15">
        <v>6822189</v>
      </c>
      <c r="BN135" s="15">
        <v>4655842</v>
      </c>
      <c r="BO135" s="15">
        <v>7548353.5</v>
      </c>
      <c r="BP135" s="15">
        <v>5624531</v>
      </c>
      <c r="BQ135" s="15">
        <v>8723740</v>
      </c>
      <c r="BR135" s="15">
        <v>47165716</v>
      </c>
      <c r="BS135" s="15">
        <v>13056646</v>
      </c>
      <c r="BT135" s="15">
        <v>4110165.25</v>
      </c>
      <c r="BU135" s="15">
        <v>9649521</v>
      </c>
      <c r="BV135" s="15">
        <v>12043560</v>
      </c>
      <c r="BW135" s="15">
        <v>4278753.5</v>
      </c>
      <c r="BX135" s="15">
        <v>17847094</v>
      </c>
      <c r="BY135" s="15">
        <v>6144369.5</v>
      </c>
      <c r="BZ135" s="15">
        <v>9939009</v>
      </c>
      <c r="CA135" s="15">
        <v>6965138</v>
      </c>
      <c r="CB135" s="15">
        <v>8728114</v>
      </c>
      <c r="CC135" s="15">
        <v>2776079</v>
      </c>
      <c r="CD135" s="15">
        <v>6466642</v>
      </c>
      <c r="CE135" s="15">
        <v>13614381</v>
      </c>
      <c r="CF135" s="15">
        <v>5379302</v>
      </c>
      <c r="CG135" s="15">
        <v>2552454.75</v>
      </c>
      <c r="CH135" s="15">
        <v>5800638.5</v>
      </c>
      <c r="CI135" s="15">
        <v>46087872</v>
      </c>
      <c r="CJ135" s="15">
        <v>192478992</v>
      </c>
      <c r="CK135" s="15">
        <v>74158392</v>
      </c>
      <c r="CL135" s="15">
        <v>80512568</v>
      </c>
      <c r="CM135" s="15">
        <v>97943856</v>
      </c>
      <c r="CN135" s="15">
        <v>77126120</v>
      </c>
      <c r="CO135" s="15">
        <v>2841899.75</v>
      </c>
      <c r="CP135" s="15">
        <v>2119516</v>
      </c>
      <c r="CQ135" s="15">
        <v>2205719.25</v>
      </c>
      <c r="CR135" s="15">
        <v>2501297.5</v>
      </c>
      <c r="CS135" s="15">
        <v>1506525.5</v>
      </c>
      <c r="CT135" s="15">
        <v>16122657</v>
      </c>
      <c r="CU135" s="15">
        <v>9892406</v>
      </c>
      <c r="CV135" s="15">
        <v>5942376.5</v>
      </c>
      <c r="CW135" s="15">
        <v>5528023</v>
      </c>
      <c r="CX135" s="15">
        <v>4843483</v>
      </c>
      <c r="CY135" s="15">
        <v>5267520.5</v>
      </c>
      <c r="CZ135" s="15">
        <v>100974272</v>
      </c>
      <c r="DA135" s="15">
        <v>105779440</v>
      </c>
      <c r="DB135" s="15">
        <v>100040576</v>
      </c>
      <c r="DC135" s="15">
        <v>107467032</v>
      </c>
      <c r="DD135" s="15">
        <v>21902604</v>
      </c>
      <c r="DE135" s="15">
        <v>2056596.25</v>
      </c>
      <c r="DF135" s="15">
        <v>3373630.25</v>
      </c>
      <c r="DG135" s="15">
        <v>2269013</v>
      </c>
      <c r="DH135" s="15">
        <v>773380.0625</v>
      </c>
    </row>
    <row r="136" spans="1:112" ht="11.25" customHeight="1" x14ac:dyDescent="0.2">
      <c r="A136" s="7">
        <v>4</v>
      </c>
      <c r="B136" s="7" t="s">
        <v>694</v>
      </c>
      <c r="C136" s="7" t="s">
        <v>961</v>
      </c>
      <c r="D136" s="7" t="s">
        <v>694</v>
      </c>
      <c r="E136" s="7"/>
      <c r="F136" s="7"/>
      <c r="G136" s="7" t="s">
        <v>695</v>
      </c>
      <c r="H136" s="7" t="s">
        <v>379</v>
      </c>
      <c r="I136" s="7">
        <v>112.027277368</v>
      </c>
      <c r="J136" s="7" t="s">
        <v>696</v>
      </c>
      <c r="K136" s="16">
        <v>1</v>
      </c>
      <c r="L136" s="16">
        <v>1</v>
      </c>
      <c r="M136" s="16">
        <f t="shared" si="0"/>
        <v>1</v>
      </c>
      <c r="N136" s="16">
        <f t="shared" si="1"/>
        <v>3</v>
      </c>
      <c r="O136" s="16" t="str">
        <f t="shared" si="2"/>
        <v>Level 1+</v>
      </c>
      <c r="P136" s="16"/>
      <c r="Q136" s="16"/>
      <c r="R136" s="16"/>
      <c r="S136" s="16" t="s">
        <v>969</v>
      </c>
      <c r="T136" s="21">
        <v>12889991</v>
      </c>
      <c r="U136" s="18" t="s">
        <v>874</v>
      </c>
      <c r="V136" s="18">
        <v>1.372847178</v>
      </c>
      <c r="W136" s="18" t="s">
        <v>874</v>
      </c>
      <c r="X136" s="18">
        <v>1.34</v>
      </c>
      <c r="Y136" s="18">
        <v>2</v>
      </c>
      <c r="Z136" s="18" t="s">
        <v>1496</v>
      </c>
      <c r="AA136" s="22">
        <v>0.64580000000000004</v>
      </c>
      <c r="AB136" s="18" t="s">
        <v>382</v>
      </c>
      <c r="AC136" s="18">
        <v>111.02</v>
      </c>
      <c r="AD136" s="18">
        <v>111.0185</v>
      </c>
      <c r="AE136" s="22">
        <v>1.4E-3</v>
      </c>
      <c r="AF136" s="22">
        <v>12.865600000000001</v>
      </c>
      <c r="AG136" s="18">
        <v>1.28</v>
      </c>
      <c r="AH136" s="18">
        <v>1.43</v>
      </c>
      <c r="AI136" s="18">
        <v>1.37</v>
      </c>
      <c r="AJ136" s="18">
        <v>1.34</v>
      </c>
      <c r="AK136" s="22">
        <v>0.04</v>
      </c>
      <c r="AL136" s="7" t="s">
        <v>694</v>
      </c>
      <c r="AM136" s="15" t="s">
        <v>1497</v>
      </c>
      <c r="AN136" s="15">
        <v>290346.25</v>
      </c>
      <c r="AO136" s="15">
        <v>202125.3125</v>
      </c>
      <c r="AP136" s="15">
        <v>215933.625</v>
      </c>
      <c r="AQ136" s="15">
        <v>312015.3125</v>
      </c>
      <c r="AR136" s="15">
        <v>378597.46875</v>
      </c>
      <c r="AS136" s="15">
        <v>538038.9375</v>
      </c>
      <c r="AT136" s="15">
        <v>283993.9375</v>
      </c>
      <c r="AU136" s="15">
        <v>320023.40625</v>
      </c>
      <c r="AV136" s="15">
        <v>905708160</v>
      </c>
      <c r="AW136" s="15">
        <v>1141938432</v>
      </c>
      <c r="AX136" s="15">
        <v>943254912</v>
      </c>
      <c r="AY136" s="15">
        <v>781530944</v>
      </c>
      <c r="AZ136" s="15">
        <v>924974912</v>
      </c>
      <c r="BA136" s="15">
        <v>1817902208</v>
      </c>
      <c r="BB136" s="15">
        <v>592955328</v>
      </c>
      <c r="BC136" s="15">
        <v>531421472</v>
      </c>
      <c r="BD136" s="15">
        <v>614672704</v>
      </c>
      <c r="BE136" s="15">
        <v>581847744</v>
      </c>
      <c r="BF136" s="15">
        <v>706962176</v>
      </c>
      <c r="BG136" s="15">
        <v>787641152</v>
      </c>
      <c r="BH136" s="15">
        <v>563871232</v>
      </c>
      <c r="BI136" s="15">
        <v>484730368</v>
      </c>
      <c r="BJ136" s="15">
        <v>761338496</v>
      </c>
      <c r="BK136" s="15">
        <v>660080896</v>
      </c>
      <c r="BL136" s="15">
        <v>780077760</v>
      </c>
      <c r="BM136" s="15">
        <v>763236480</v>
      </c>
      <c r="BN136" s="15">
        <v>886505344</v>
      </c>
      <c r="BO136" s="15">
        <v>1040678592</v>
      </c>
      <c r="BP136" s="15">
        <v>931469504</v>
      </c>
      <c r="BQ136" s="15">
        <v>1029138304</v>
      </c>
      <c r="BR136" s="15">
        <v>1315852160</v>
      </c>
      <c r="BS136" s="15">
        <v>529717312</v>
      </c>
      <c r="BT136" s="15">
        <v>505245920</v>
      </c>
      <c r="BU136" s="15">
        <v>749748672</v>
      </c>
      <c r="BV136" s="15">
        <v>583330816</v>
      </c>
      <c r="BW136" s="15">
        <v>459816992</v>
      </c>
      <c r="BX136" s="15">
        <v>508245408</v>
      </c>
      <c r="BY136" s="15">
        <v>604369728</v>
      </c>
      <c r="BZ136" s="15">
        <v>562888000</v>
      </c>
      <c r="CA136" s="15">
        <v>424749408</v>
      </c>
      <c r="CB136" s="15">
        <v>522744320</v>
      </c>
      <c r="CC136" s="15">
        <v>66063848</v>
      </c>
      <c r="CD136" s="15">
        <v>403445088</v>
      </c>
      <c r="CE136" s="15">
        <v>719296960</v>
      </c>
      <c r="CF136" s="15">
        <v>110052632</v>
      </c>
      <c r="CG136" s="15">
        <v>23234498</v>
      </c>
      <c r="CH136" s="15">
        <v>103539792</v>
      </c>
      <c r="CI136" s="15">
        <v>206423984</v>
      </c>
      <c r="CJ136" s="15">
        <v>529613472</v>
      </c>
      <c r="CK136" s="15">
        <v>131496360</v>
      </c>
      <c r="CL136" s="15">
        <v>108754256</v>
      </c>
      <c r="CM136" s="15">
        <v>116349232</v>
      </c>
      <c r="CN136" s="15">
        <v>183773968</v>
      </c>
      <c r="CO136" s="15">
        <v>1175967744</v>
      </c>
      <c r="CP136" s="15">
        <v>1076068352</v>
      </c>
      <c r="CQ136" s="15">
        <v>716148608</v>
      </c>
      <c r="CR136" s="15">
        <v>809551488</v>
      </c>
      <c r="CS136" s="15">
        <v>925357568</v>
      </c>
      <c r="CT136" s="15">
        <v>992588352</v>
      </c>
      <c r="CU136" s="15">
        <v>508889632</v>
      </c>
      <c r="CV136" s="15">
        <v>328037344</v>
      </c>
      <c r="CW136" s="15">
        <v>159039456</v>
      </c>
      <c r="CX136" s="15">
        <v>68811272</v>
      </c>
      <c r="CY136" s="15">
        <v>171256880</v>
      </c>
      <c r="CZ136" s="15">
        <v>179690480</v>
      </c>
      <c r="DA136" s="15">
        <v>141162768</v>
      </c>
      <c r="DB136" s="15">
        <v>88616776</v>
      </c>
      <c r="DC136" s="15">
        <v>205899648</v>
      </c>
      <c r="DD136" s="15">
        <v>49292220</v>
      </c>
      <c r="DE136" s="15">
        <v>965540992</v>
      </c>
      <c r="DF136" s="15">
        <v>980357760</v>
      </c>
      <c r="DG136" s="15">
        <v>1287312640</v>
      </c>
      <c r="DH136" s="15">
        <v>1004255552</v>
      </c>
    </row>
    <row r="137" spans="1:112" ht="11.25" customHeight="1" x14ac:dyDescent="0.2">
      <c r="A137" s="7">
        <v>58</v>
      </c>
      <c r="B137" s="7" t="s">
        <v>1498</v>
      </c>
      <c r="C137" s="7" t="s">
        <v>961</v>
      </c>
      <c r="D137" s="7" t="s">
        <v>1499</v>
      </c>
      <c r="E137" s="7"/>
      <c r="F137" s="7"/>
      <c r="G137" s="7" t="s">
        <v>1500</v>
      </c>
      <c r="H137" s="7" t="s">
        <v>379</v>
      </c>
      <c r="I137" s="7">
        <v>168.028339988</v>
      </c>
      <c r="J137" s="7" t="s">
        <v>1501</v>
      </c>
      <c r="K137" s="16">
        <v>1</v>
      </c>
      <c r="L137" s="16">
        <v>1</v>
      </c>
      <c r="M137" s="16">
        <f t="shared" si="0"/>
        <v>1</v>
      </c>
      <c r="N137" s="16">
        <f t="shared" si="1"/>
        <v>3</v>
      </c>
      <c r="O137" s="16" t="str">
        <f t="shared" si="2"/>
        <v>Level 1+</v>
      </c>
      <c r="P137" s="16"/>
      <c r="Q137" s="16"/>
      <c r="R137" s="16" t="s">
        <v>991</v>
      </c>
      <c r="S137" s="16" t="s">
        <v>964</v>
      </c>
      <c r="T137" s="21">
        <v>16903802</v>
      </c>
      <c r="U137" s="18" t="s">
        <v>838</v>
      </c>
      <c r="V137" s="18">
        <v>11.03045023</v>
      </c>
      <c r="W137" s="18" t="s">
        <v>823</v>
      </c>
      <c r="X137" s="18">
        <v>10.74</v>
      </c>
      <c r="Y137" s="18">
        <v>9</v>
      </c>
      <c r="Z137" s="18" t="s">
        <v>1502</v>
      </c>
      <c r="AA137" s="22">
        <v>0.88119999999999998</v>
      </c>
      <c r="AB137" s="18" t="s">
        <v>382</v>
      </c>
      <c r="AC137" s="18">
        <v>167.02099999999999</v>
      </c>
      <c r="AD137" s="18">
        <v>167.02</v>
      </c>
      <c r="AE137" s="22">
        <v>1.1000000000000001E-3</v>
      </c>
      <c r="AF137" s="22">
        <v>6.4729999999999999</v>
      </c>
      <c r="AG137" s="18">
        <v>10.68</v>
      </c>
      <c r="AH137" s="18">
        <v>11.13</v>
      </c>
      <c r="AI137" s="18">
        <v>11.03</v>
      </c>
      <c r="AJ137" s="18">
        <v>10.83</v>
      </c>
      <c r="AK137" s="22">
        <v>0.2</v>
      </c>
      <c r="AL137" s="7" t="s">
        <v>1498</v>
      </c>
      <c r="AM137" s="15" t="s">
        <v>1503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460146.75</v>
      </c>
      <c r="AW137" s="15">
        <v>295564.71875</v>
      </c>
      <c r="AX137" s="15">
        <v>168867.546875</v>
      </c>
      <c r="AY137" s="15">
        <v>275985.8125</v>
      </c>
      <c r="AZ137" s="15">
        <v>184945.046875</v>
      </c>
      <c r="BA137" s="15">
        <v>478310.21875</v>
      </c>
      <c r="BB137" s="15">
        <v>4390915</v>
      </c>
      <c r="BC137" s="15">
        <v>2885637.75</v>
      </c>
      <c r="BD137" s="15">
        <v>693090.75</v>
      </c>
      <c r="BE137" s="15">
        <v>2792336.25</v>
      </c>
      <c r="BF137" s="15">
        <v>2680274.75</v>
      </c>
      <c r="BG137" s="15">
        <v>2464848.25</v>
      </c>
      <c r="BH137" s="15">
        <v>41702.5625</v>
      </c>
      <c r="BI137" s="15">
        <v>0</v>
      </c>
      <c r="BJ137" s="15">
        <v>55410.703125</v>
      </c>
      <c r="BK137" s="15">
        <v>62178.84765625</v>
      </c>
      <c r="BL137" s="15">
        <v>88136.203125</v>
      </c>
      <c r="BM137" s="15">
        <v>156971.984375</v>
      </c>
      <c r="BN137" s="15">
        <v>177419.90625</v>
      </c>
      <c r="BO137" s="15">
        <v>225957.65625</v>
      </c>
      <c r="BP137" s="15">
        <v>791461.125</v>
      </c>
      <c r="BQ137" s="15">
        <v>413859.71875</v>
      </c>
      <c r="BR137" s="15">
        <v>2733350</v>
      </c>
      <c r="BS137" s="15">
        <v>1963523</v>
      </c>
      <c r="BT137" s="15">
        <v>2184794.75</v>
      </c>
      <c r="BU137" s="15">
        <v>2840547.25</v>
      </c>
      <c r="BV137" s="15">
        <v>1675006.125</v>
      </c>
      <c r="BW137" s="15">
        <v>491357.46875</v>
      </c>
      <c r="BX137" s="15">
        <v>2261001.75</v>
      </c>
      <c r="BY137" s="15">
        <v>0</v>
      </c>
      <c r="BZ137" s="15">
        <v>118129.6171875</v>
      </c>
      <c r="CA137" s="15">
        <v>0</v>
      </c>
      <c r="CB137" s="15">
        <v>0</v>
      </c>
      <c r="CC137" s="15">
        <v>55631.609375</v>
      </c>
      <c r="CD137" s="15">
        <v>109891.375</v>
      </c>
      <c r="CE137" s="15">
        <v>0</v>
      </c>
      <c r="CF137" s="15">
        <v>67801.9609375</v>
      </c>
      <c r="CG137" s="15">
        <v>0</v>
      </c>
      <c r="CH137" s="15">
        <v>120845.2890625</v>
      </c>
      <c r="CI137" s="15">
        <v>986815</v>
      </c>
      <c r="CJ137" s="15">
        <v>1364961.75</v>
      </c>
      <c r="CK137" s="15">
        <v>679910.1875</v>
      </c>
      <c r="CL137" s="15">
        <v>856234.6875</v>
      </c>
      <c r="CM137" s="15">
        <v>162635.25</v>
      </c>
      <c r="CN137" s="15">
        <v>982493.1875</v>
      </c>
      <c r="CO137" s="15">
        <v>0</v>
      </c>
      <c r="CP137" s="15">
        <v>0</v>
      </c>
      <c r="CQ137" s="15">
        <v>0</v>
      </c>
      <c r="CR137" s="15">
        <v>0</v>
      </c>
      <c r="CS137" s="15">
        <v>0</v>
      </c>
      <c r="CT137" s="15">
        <v>0</v>
      </c>
      <c r="CU137" s="15">
        <v>0</v>
      </c>
      <c r="CV137" s="15">
        <v>0</v>
      </c>
      <c r="CW137" s="15">
        <v>0</v>
      </c>
      <c r="CX137" s="15">
        <v>0</v>
      </c>
      <c r="CY137" s="15">
        <v>0</v>
      </c>
      <c r="CZ137" s="15">
        <v>359465.84375</v>
      </c>
      <c r="DA137" s="15">
        <v>708192.4375</v>
      </c>
      <c r="DB137" s="15">
        <v>823272.625</v>
      </c>
      <c r="DC137" s="15">
        <v>538004.0625</v>
      </c>
      <c r="DD137" s="15">
        <v>680475.4375</v>
      </c>
      <c r="DE137" s="15">
        <v>0</v>
      </c>
      <c r="DF137" s="15">
        <v>109563.1484375</v>
      </c>
      <c r="DG137" s="15">
        <v>0</v>
      </c>
      <c r="DH137" s="15">
        <v>70843.3828125</v>
      </c>
    </row>
    <row r="138" spans="1:112" ht="11.25" customHeight="1" x14ac:dyDescent="0.2">
      <c r="A138" s="7">
        <v>16</v>
      </c>
      <c r="B138" s="7" t="s">
        <v>1504</v>
      </c>
      <c r="C138" s="7" t="s">
        <v>961</v>
      </c>
      <c r="D138" s="7" t="s">
        <v>1504</v>
      </c>
      <c r="E138" s="7"/>
      <c r="F138" s="7"/>
      <c r="G138" s="7" t="s">
        <v>1505</v>
      </c>
      <c r="H138" s="7" t="s">
        <v>379</v>
      </c>
      <c r="I138" s="7">
        <v>244.06953610400001</v>
      </c>
      <c r="J138" s="7" t="s">
        <v>1506</v>
      </c>
      <c r="K138" s="16">
        <v>0.5</v>
      </c>
      <c r="L138" s="16">
        <v>1</v>
      </c>
      <c r="M138" s="16">
        <f t="shared" si="0"/>
        <v>1</v>
      </c>
      <c r="N138" s="16">
        <f t="shared" si="1"/>
        <v>2.5</v>
      </c>
      <c r="O138" s="16" t="str">
        <f t="shared" si="2"/>
        <v>Level 1+</v>
      </c>
      <c r="P138" s="16"/>
      <c r="Q138" s="16"/>
      <c r="R138" s="16"/>
      <c r="S138" s="16" t="s">
        <v>994</v>
      </c>
      <c r="T138" s="21">
        <v>34306472</v>
      </c>
      <c r="U138" s="18" t="s">
        <v>880</v>
      </c>
      <c r="V138" s="18">
        <v>2.8529208339999999</v>
      </c>
      <c r="W138" s="18" t="s">
        <v>850</v>
      </c>
      <c r="X138" s="18">
        <v>2.5499999999999998</v>
      </c>
      <c r="Y138" s="18">
        <v>3</v>
      </c>
      <c r="Z138" s="18" t="s">
        <v>1507</v>
      </c>
      <c r="AA138" s="22">
        <v>0.65090000000000003</v>
      </c>
      <c r="AB138" s="18" t="s">
        <v>382</v>
      </c>
      <c r="AC138" s="18">
        <v>243.06219999999999</v>
      </c>
      <c r="AD138" s="18">
        <v>243.06190000000001</v>
      </c>
      <c r="AE138" s="22">
        <v>2.9999999999999997E-4</v>
      </c>
      <c r="AF138" s="22">
        <v>1.3723000000000001</v>
      </c>
      <c r="AG138" s="18">
        <v>2.4700000000000002</v>
      </c>
      <c r="AH138" s="18">
        <v>3</v>
      </c>
      <c r="AI138" s="18">
        <v>2.85</v>
      </c>
      <c r="AJ138" s="18">
        <v>2.73</v>
      </c>
      <c r="AK138" s="22">
        <v>0.12</v>
      </c>
      <c r="AL138" s="7" t="s">
        <v>1504</v>
      </c>
      <c r="AM138" s="15" t="s">
        <v>1508</v>
      </c>
      <c r="AN138" s="15">
        <v>0</v>
      </c>
      <c r="AO138" s="15">
        <v>6600.244140625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156931.03125</v>
      </c>
      <c r="AW138" s="15">
        <v>389091.25</v>
      </c>
      <c r="AX138" s="15">
        <v>161749.453125</v>
      </c>
      <c r="AY138" s="15">
        <v>423703.46875</v>
      </c>
      <c r="AZ138" s="15">
        <v>406229.53125</v>
      </c>
      <c r="BA138" s="15">
        <v>333629.5625</v>
      </c>
      <c r="BB138" s="15">
        <v>63195.1015625</v>
      </c>
      <c r="BC138" s="15">
        <v>114103.328125</v>
      </c>
      <c r="BD138" s="15">
        <v>242544.453125</v>
      </c>
      <c r="BE138" s="15">
        <v>64994.671875</v>
      </c>
      <c r="BF138" s="15">
        <v>160633.078125</v>
      </c>
      <c r="BG138" s="15">
        <v>572710.875</v>
      </c>
      <c r="BH138" s="15">
        <v>941844.375</v>
      </c>
      <c r="BI138" s="15">
        <v>600203.875</v>
      </c>
      <c r="BJ138" s="15">
        <v>1348771.5</v>
      </c>
      <c r="BK138" s="15">
        <v>997922.6875</v>
      </c>
      <c r="BL138" s="15">
        <v>1260214.375</v>
      </c>
      <c r="BM138" s="15">
        <v>102527.84375</v>
      </c>
      <c r="BN138" s="15">
        <v>104137.4375</v>
      </c>
      <c r="BO138" s="15">
        <v>474964.875</v>
      </c>
      <c r="BP138" s="15">
        <v>0</v>
      </c>
      <c r="BQ138" s="15">
        <v>140399.4375</v>
      </c>
      <c r="BR138" s="15">
        <v>812081.0625</v>
      </c>
      <c r="BS138" s="15">
        <v>209070.78125</v>
      </c>
      <c r="BT138" s="15">
        <v>138189.078125</v>
      </c>
      <c r="BU138" s="15">
        <v>181128.34375</v>
      </c>
      <c r="BV138" s="15">
        <v>162239.109375</v>
      </c>
      <c r="BW138" s="15">
        <v>136892.140625</v>
      </c>
      <c r="BX138" s="15">
        <v>65742.65625</v>
      </c>
      <c r="BY138" s="15">
        <v>728921.9375</v>
      </c>
      <c r="BZ138" s="15">
        <v>257265.296875</v>
      </c>
      <c r="CA138" s="15">
        <v>1185234.5</v>
      </c>
      <c r="CB138" s="15">
        <v>242548.5625</v>
      </c>
      <c r="CC138" s="15">
        <v>102831.578125</v>
      </c>
      <c r="CD138" s="15">
        <v>0</v>
      </c>
      <c r="CE138" s="15">
        <v>216608.609375</v>
      </c>
      <c r="CF138" s="15">
        <v>0</v>
      </c>
      <c r="CG138" s="15">
        <v>76552.0859375</v>
      </c>
      <c r="CH138" s="15">
        <v>0</v>
      </c>
      <c r="CI138" s="15">
        <v>140387.515625</v>
      </c>
      <c r="CJ138" s="15">
        <v>180503.015625</v>
      </c>
      <c r="CK138" s="15">
        <v>303925.09375</v>
      </c>
      <c r="CL138" s="15">
        <v>119344.421875</v>
      </c>
      <c r="CM138" s="15">
        <v>351602.28125</v>
      </c>
      <c r="CN138" s="15">
        <v>176332.5625</v>
      </c>
      <c r="CO138" s="15">
        <v>106020.4453125</v>
      </c>
      <c r="CP138" s="15">
        <v>487256.5625</v>
      </c>
      <c r="CQ138" s="15">
        <v>92364.3671875</v>
      </c>
      <c r="CR138" s="15">
        <v>0</v>
      </c>
      <c r="CS138" s="15">
        <v>122113.5546875</v>
      </c>
      <c r="CT138" s="15">
        <v>299947.78125</v>
      </c>
      <c r="CU138" s="15">
        <v>112008.8359375</v>
      </c>
      <c r="CV138" s="15">
        <v>239009.671875</v>
      </c>
      <c r="CW138" s="15">
        <v>176188.40625</v>
      </c>
      <c r="CX138" s="15">
        <v>207151.65625</v>
      </c>
      <c r="CY138" s="15">
        <v>0</v>
      </c>
      <c r="CZ138" s="15">
        <v>121801.953125</v>
      </c>
      <c r="DA138" s="15">
        <v>160624.375</v>
      </c>
      <c r="DB138" s="15">
        <v>357381.125</v>
      </c>
      <c r="DC138" s="15">
        <v>570513.75</v>
      </c>
      <c r="DD138" s="15">
        <v>184845.953125</v>
      </c>
      <c r="DE138" s="15">
        <v>365335.3125</v>
      </c>
      <c r="DF138" s="15">
        <v>379098.78125</v>
      </c>
      <c r="DG138" s="15">
        <v>918668.75</v>
      </c>
      <c r="DH138" s="15">
        <v>252627.625</v>
      </c>
    </row>
    <row r="139" spans="1:112" ht="11.25" customHeight="1" x14ac:dyDescent="0.2">
      <c r="A139" s="7">
        <v>109</v>
      </c>
      <c r="B139" s="7" t="s">
        <v>1509</v>
      </c>
      <c r="C139" s="7" t="s">
        <v>961</v>
      </c>
      <c r="D139" s="7" t="s">
        <v>1510</v>
      </c>
      <c r="E139" s="7" t="s">
        <v>1511</v>
      </c>
      <c r="F139" s="7" t="s">
        <v>1512</v>
      </c>
      <c r="G139" s="7" t="s">
        <v>1513</v>
      </c>
      <c r="H139" s="7" t="s">
        <v>379</v>
      </c>
      <c r="I139" s="7">
        <v>607.08156966399997</v>
      </c>
      <c r="J139" s="7" t="s">
        <v>1514</v>
      </c>
      <c r="K139" s="16">
        <v>1</v>
      </c>
      <c r="L139" s="16">
        <v>1</v>
      </c>
      <c r="M139" s="16">
        <f t="shared" si="0"/>
        <v>1</v>
      </c>
      <c r="N139" s="16">
        <f t="shared" si="1"/>
        <v>3</v>
      </c>
      <c r="O139" s="16" t="str">
        <f t="shared" si="2"/>
        <v>Level 1+</v>
      </c>
      <c r="P139" s="16" t="s">
        <v>1150</v>
      </c>
      <c r="Q139" s="16"/>
      <c r="R139" s="16" t="s">
        <v>991</v>
      </c>
      <c r="S139" s="16" t="s">
        <v>964</v>
      </c>
      <c r="T139" s="21">
        <v>11607730</v>
      </c>
      <c r="U139" s="18" t="s">
        <v>881</v>
      </c>
      <c r="V139" s="18">
        <v>16.16753563</v>
      </c>
      <c r="W139" s="18" t="s">
        <v>838</v>
      </c>
      <c r="X139" s="18">
        <v>16.260000000000002</v>
      </c>
      <c r="Y139" s="18">
        <v>16</v>
      </c>
      <c r="Z139" s="18" t="s">
        <v>1515</v>
      </c>
      <c r="AA139" s="22">
        <v>0.90920000000000001</v>
      </c>
      <c r="AB139" s="18" t="s">
        <v>382</v>
      </c>
      <c r="AC139" s="18">
        <v>606.07429999999999</v>
      </c>
      <c r="AD139" s="18">
        <v>606.07470000000001</v>
      </c>
      <c r="AE139" s="22">
        <v>4.0000000000000002E-4</v>
      </c>
      <c r="AF139" s="22">
        <v>0.72460000000000002</v>
      </c>
      <c r="AG139" s="18">
        <v>16.170000000000002</v>
      </c>
      <c r="AH139" s="18">
        <v>16.38</v>
      </c>
      <c r="AI139" s="18">
        <v>16.170000000000002</v>
      </c>
      <c r="AJ139" s="18">
        <v>16.260000000000002</v>
      </c>
      <c r="AK139" s="22">
        <v>0.1</v>
      </c>
      <c r="AL139" s="7" t="s">
        <v>1509</v>
      </c>
      <c r="AM139" s="15" t="s">
        <v>1516</v>
      </c>
      <c r="AN139" s="15">
        <v>41904.93359375</v>
      </c>
      <c r="AO139" s="15">
        <v>22392.853515625</v>
      </c>
      <c r="AP139" s="15">
        <v>48276.08203125</v>
      </c>
      <c r="AQ139" s="15">
        <v>61599.25390625</v>
      </c>
      <c r="AR139" s="15">
        <v>22716.017578125</v>
      </c>
      <c r="AS139" s="15">
        <v>49667.67578125</v>
      </c>
      <c r="AT139" s="15">
        <v>22531.162109375</v>
      </c>
      <c r="AU139" s="15">
        <v>105989.78125</v>
      </c>
      <c r="AV139" s="15">
        <v>212783.453125</v>
      </c>
      <c r="AW139" s="15">
        <v>148842.46875</v>
      </c>
      <c r="AX139" s="15">
        <v>321310.96875</v>
      </c>
      <c r="AY139" s="15">
        <v>126064.328125</v>
      </c>
      <c r="AZ139" s="15">
        <v>133127.71875</v>
      </c>
      <c r="BA139" s="15">
        <v>367483.3125</v>
      </c>
      <c r="BB139" s="15">
        <v>0</v>
      </c>
      <c r="BC139" s="15">
        <v>54233.9140625</v>
      </c>
      <c r="BD139" s="15">
        <v>70403.90625</v>
      </c>
      <c r="BE139" s="15">
        <v>0</v>
      </c>
      <c r="BF139" s="15">
        <v>57180.72265625</v>
      </c>
      <c r="BG139" s="15">
        <v>83783.796875</v>
      </c>
      <c r="BH139" s="15">
        <v>178581.765625</v>
      </c>
      <c r="BI139" s="15">
        <v>117352.3984375</v>
      </c>
      <c r="BJ139" s="15">
        <v>142181.21875</v>
      </c>
      <c r="BK139" s="15">
        <v>116894.7421875</v>
      </c>
      <c r="BL139" s="15">
        <v>149910.46875</v>
      </c>
      <c r="BM139" s="15">
        <v>219018.96875</v>
      </c>
      <c r="BN139" s="15">
        <v>102933.3203125</v>
      </c>
      <c r="BO139" s="15">
        <v>127718.671875</v>
      </c>
      <c r="BP139" s="15">
        <v>314549.65625</v>
      </c>
      <c r="BQ139" s="15">
        <v>156654.984375</v>
      </c>
      <c r="BR139" s="15">
        <v>98965.78125</v>
      </c>
      <c r="BS139" s="15">
        <v>0</v>
      </c>
      <c r="BT139" s="15">
        <v>66631.15625</v>
      </c>
      <c r="BU139" s="15">
        <v>138974.9375</v>
      </c>
      <c r="BV139" s="15">
        <v>96868.5390625</v>
      </c>
      <c r="BW139" s="15">
        <v>66521.5390625</v>
      </c>
      <c r="BX139" s="15">
        <v>0</v>
      </c>
      <c r="BY139" s="15">
        <v>112455.9375</v>
      </c>
      <c r="BZ139" s="15">
        <v>96780.203125</v>
      </c>
      <c r="CA139" s="15">
        <v>162442.5625</v>
      </c>
      <c r="CB139" s="15">
        <v>61429.25390625</v>
      </c>
      <c r="CC139" s="15">
        <v>279913.53125</v>
      </c>
      <c r="CD139" s="15">
        <v>73629.921875</v>
      </c>
      <c r="CE139" s="15">
        <v>870262.5625</v>
      </c>
      <c r="CF139" s="15">
        <v>89630.28125</v>
      </c>
      <c r="CG139" s="15">
        <v>88105.9375</v>
      </c>
      <c r="CH139" s="15">
        <v>83242.578125</v>
      </c>
      <c r="CI139" s="15">
        <v>1461136.875</v>
      </c>
      <c r="CJ139" s="15">
        <v>1729731.375</v>
      </c>
      <c r="CK139" s="15">
        <v>1206123.75</v>
      </c>
      <c r="CL139" s="15">
        <v>1420132</v>
      </c>
      <c r="CM139" s="15">
        <v>905915.625</v>
      </c>
      <c r="CN139" s="15">
        <v>1338003.875</v>
      </c>
      <c r="CO139" s="15">
        <v>98492.40625</v>
      </c>
      <c r="CP139" s="15">
        <v>117606.96875</v>
      </c>
      <c r="CQ139" s="15">
        <v>158993.6875</v>
      </c>
      <c r="CR139" s="15">
        <v>229092.859375</v>
      </c>
      <c r="CS139" s="15">
        <v>237126.6875</v>
      </c>
      <c r="CT139" s="15">
        <v>682738</v>
      </c>
      <c r="CU139" s="15">
        <v>144347.203125</v>
      </c>
      <c r="CV139" s="15">
        <v>234318.25</v>
      </c>
      <c r="CW139" s="15">
        <v>147040.3125</v>
      </c>
      <c r="CX139" s="15">
        <v>425776.75</v>
      </c>
      <c r="CY139" s="15">
        <v>260235.96875</v>
      </c>
      <c r="CZ139" s="15">
        <v>2828810.25</v>
      </c>
      <c r="DA139" s="15">
        <v>3183537</v>
      </c>
      <c r="DB139" s="15">
        <v>1255390.75</v>
      </c>
      <c r="DC139" s="15">
        <v>1854828.875</v>
      </c>
      <c r="DD139" s="15">
        <v>922685.375</v>
      </c>
      <c r="DE139" s="15">
        <v>110479.1328125</v>
      </c>
      <c r="DF139" s="15">
        <v>575838.375</v>
      </c>
      <c r="DG139" s="15">
        <v>152457.140625</v>
      </c>
      <c r="DH139" s="15">
        <v>104087.53125</v>
      </c>
    </row>
    <row r="140" spans="1:112" ht="11.25" customHeight="1" x14ac:dyDescent="0.2">
      <c r="A140" s="7">
        <v>113</v>
      </c>
      <c r="B140" s="7" t="s">
        <v>1517</v>
      </c>
      <c r="C140" s="7" t="s">
        <v>961</v>
      </c>
      <c r="D140" s="7" t="s">
        <v>1518</v>
      </c>
      <c r="E140" s="7" t="s">
        <v>1519</v>
      </c>
      <c r="F140" s="7" t="s">
        <v>1520</v>
      </c>
      <c r="G140" s="7"/>
      <c r="H140" s="7" t="s">
        <v>379</v>
      </c>
      <c r="I140" s="7">
        <v>566.05502056800003</v>
      </c>
      <c r="J140" s="7" t="s">
        <v>1521</v>
      </c>
      <c r="K140" s="16">
        <v>1</v>
      </c>
      <c r="L140" s="16">
        <v>1</v>
      </c>
      <c r="M140" s="16">
        <f t="shared" si="0"/>
        <v>1</v>
      </c>
      <c r="N140" s="16">
        <f t="shared" si="1"/>
        <v>3</v>
      </c>
      <c r="O140" s="16" t="str">
        <f t="shared" si="2"/>
        <v>Level 1+</v>
      </c>
      <c r="P140" s="16" t="s">
        <v>1150</v>
      </c>
      <c r="Q140" s="16"/>
      <c r="R140" s="16"/>
      <c r="S140" s="16" t="s">
        <v>964</v>
      </c>
      <c r="T140" s="21">
        <v>14297139</v>
      </c>
      <c r="U140" s="18" t="s">
        <v>838</v>
      </c>
      <c r="V140" s="18">
        <v>16.42919449</v>
      </c>
      <c r="W140" s="18" t="s">
        <v>876</v>
      </c>
      <c r="X140" s="18">
        <v>16.45</v>
      </c>
      <c r="Y140" s="18">
        <v>15</v>
      </c>
      <c r="Z140" s="18" t="s">
        <v>1522</v>
      </c>
      <c r="AA140" s="22">
        <v>0.84919999999999995</v>
      </c>
      <c r="AB140" s="18" t="s">
        <v>382</v>
      </c>
      <c r="AC140" s="18">
        <v>565.04769999999996</v>
      </c>
      <c r="AD140" s="18">
        <v>565.04809999999998</v>
      </c>
      <c r="AE140" s="22">
        <v>4.0000000000000002E-4</v>
      </c>
      <c r="AF140" s="22">
        <v>0.63160000000000005</v>
      </c>
      <c r="AG140" s="18">
        <v>16.350000000000001</v>
      </c>
      <c r="AH140" s="18">
        <v>16.61</v>
      </c>
      <c r="AI140" s="18">
        <v>16.43</v>
      </c>
      <c r="AJ140" s="18">
        <v>16.440000000000001</v>
      </c>
      <c r="AK140" s="22">
        <v>0.01</v>
      </c>
      <c r="AL140" s="7" t="s">
        <v>1517</v>
      </c>
      <c r="AM140" s="15" t="s">
        <v>1523</v>
      </c>
      <c r="AN140" s="15">
        <v>352705.46875</v>
      </c>
      <c r="AO140" s="15">
        <v>196721.171875</v>
      </c>
      <c r="AP140" s="15">
        <v>236869.703125</v>
      </c>
      <c r="AQ140" s="15">
        <v>325287.84375</v>
      </c>
      <c r="AR140" s="15">
        <v>223039.328125</v>
      </c>
      <c r="AS140" s="15">
        <v>190001.40625</v>
      </c>
      <c r="AT140" s="15">
        <v>208147.453125</v>
      </c>
      <c r="AU140" s="15">
        <v>84466.6484375</v>
      </c>
      <c r="AV140" s="15">
        <v>144254960</v>
      </c>
      <c r="AW140" s="15">
        <v>60719048</v>
      </c>
      <c r="AX140" s="15">
        <v>240905776</v>
      </c>
      <c r="AY140" s="15">
        <v>111270400</v>
      </c>
      <c r="AZ140" s="15">
        <v>72914600</v>
      </c>
      <c r="BA140" s="15">
        <v>134591520</v>
      </c>
      <c r="BB140" s="15">
        <v>43353724</v>
      </c>
      <c r="BC140" s="15">
        <v>36633632</v>
      </c>
      <c r="BD140" s="15">
        <v>20895180</v>
      </c>
      <c r="BE140" s="15">
        <v>26023782</v>
      </c>
      <c r="BF140" s="15">
        <v>44378580</v>
      </c>
      <c r="BG140" s="15">
        <v>42074660</v>
      </c>
      <c r="BH140" s="15">
        <v>71706208</v>
      </c>
      <c r="BI140" s="15">
        <v>44573100</v>
      </c>
      <c r="BJ140" s="15">
        <v>145344704</v>
      </c>
      <c r="BK140" s="15">
        <v>82887608</v>
      </c>
      <c r="BL140" s="15">
        <v>47739468</v>
      </c>
      <c r="BM140" s="15">
        <v>448068032</v>
      </c>
      <c r="BN140" s="15">
        <v>124616280</v>
      </c>
      <c r="BO140" s="15">
        <v>326169408</v>
      </c>
      <c r="BP140" s="15">
        <v>131670360</v>
      </c>
      <c r="BQ140" s="15">
        <v>360766784</v>
      </c>
      <c r="BR140" s="15">
        <v>193278192</v>
      </c>
      <c r="BS140" s="15">
        <v>44447912</v>
      </c>
      <c r="BT140" s="15">
        <v>28331860</v>
      </c>
      <c r="BU140" s="15">
        <v>297256896</v>
      </c>
      <c r="BV140" s="15">
        <v>14198971</v>
      </c>
      <c r="BW140" s="15">
        <v>7808945.5</v>
      </c>
      <c r="BX140" s="15">
        <v>24547044</v>
      </c>
      <c r="BY140" s="15">
        <v>89359704</v>
      </c>
      <c r="BZ140" s="15">
        <v>122100712</v>
      </c>
      <c r="CA140" s="15">
        <v>68617048</v>
      </c>
      <c r="CB140" s="15">
        <v>113256872</v>
      </c>
      <c r="CC140" s="15">
        <v>99367952</v>
      </c>
      <c r="CD140" s="15">
        <v>484753440</v>
      </c>
      <c r="CE140" s="15">
        <v>1030107136</v>
      </c>
      <c r="CF140" s="15">
        <v>314666240</v>
      </c>
      <c r="CG140" s="15">
        <v>177099120</v>
      </c>
      <c r="CH140" s="15">
        <v>256825344</v>
      </c>
      <c r="CI140" s="15">
        <v>1098868608</v>
      </c>
      <c r="CJ140" s="15">
        <v>2032779648</v>
      </c>
      <c r="CK140" s="15">
        <v>1121832576</v>
      </c>
      <c r="CL140" s="15">
        <v>1294470656</v>
      </c>
      <c r="CM140" s="15">
        <v>1110969088</v>
      </c>
      <c r="CN140" s="15">
        <v>1286144384</v>
      </c>
      <c r="CO140" s="15">
        <v>20611474</v>
      </c>
      <c r="CP140" s="15">
        <v>16997722</v>
      </c>
      <c r="CQ140" s="15">
        <v>34868404</v>
      </c>
      <c r="CR140" s="15">
        <v>50282660</v>
      </c>
      <c r="CS140" s="15">
        <v>39913436</v>
      </c>
      <c r="CT140" s="15">
        <v>989205312</v>
      </c>
      <c r="CU140" s="15">
        <v>888480384</v>
      </c>
      <c r="CV140" s="15">
        <v>609291968</v>
      </c>
      <c r="CW140" s="15">
        <v>382437472</v>
      </c>
      <c r="CX140" s="15">
        <v>357151008</v>
      </c>
      <c r="CY140" s="15">
        <v>435341184</v>
      </c>
      <c r="CZ140" s="15">
        <v>1449962112</v>
      </c>
      <c r="DA140" s="15">
        <v>1587303168</v>
      </c>
      <c r="DB140" s="15">
        <v>1158929536</v>
      </c>
      <c r="DC140" s="15">
        <v>1724552064</v>
      </c>
      <c r="DD140" s="15">
        <v>875050816</v>
      </c>
      <c r="DE140" s="15">
        <v>14392141</v>
      </c>
      <c r="DF140" s="15">
        <v>388644672</v>
      </c>
      <c r="DG140" s="15">
        <v>20520110</v>
      </c>
      <c r="DH140" s="15">
        <v>10429315</v>
      </c>
    </row>
    <row r="141" spans="1:112" ht="11.25" customHeight="1" x14ac:dyDescent="0.2">
      <c r="A141" s="15">
        <v>98</v>
      </c>
      <c r="B141" s="7" t="s">
        <v>1524</v>
      </c>
      <c r="C141" s="7" t="s">
        <v>961</v>
      </c>
      <c r="D141" s="7" t="s">
        <v>1525</v>
      </c>
      <c r="E141" s="7"/>
      <c r="F141" s="7"/>
      <c r="G141" s="7" t="s">
        <v>1526</v>
      </c>
      <c r="H141" s="7" t="s">
        <v>342</v>
      </c>
      <c r="I141" s="15">
        <v>404.00219714799999</v>
      </c>
      <c r="J141" s="7" t="s">
        <v>1527</v>
      </c>
      <c r="K141" s="16">
        <v>0.5</v>
      </c>
      <c r="L141" s="16">
        <v>1</v>
      </c>
      <c r="M141" s="16">
        <f t="shared" si="0"/>
        <v>1</v>
      </c>
      <c r="N141" s="16">
        <f t="shared" si="1"/>
        <v>2.5</v>
      </c>
      <c r="O141" s="16" t="str">
        <f t="shared" si="2"/>
        <v>Level 1+</v>
      </c>
      <c r="P141" s="16"/>
      <c r="Q141" s="16"/>
      <c r="R141" s="16" t="s">
        <v>991</v>
      </c>
      <c r="S141" s="16" t="s">
        <v>994</v>
      </c>
      <c r="T141" s="17">
        <v>2192200</v>
      </c>
      <c r="U141" s="18" t="s">
        <v>931</v>
      </c>
      <c r="V141" s="19">
        <v>16.823811540000001</v>
      </c>
      <c r="W141" s="18" t="s">
        <v>929</v>
      </c>
      <c r="X141" s="19">
        <v>16.46</v>
      </c>
      <c r="Y141" s="19">
        <v>1</v>
      </c>
      <c r="Z141" s="18" t="s">
        <v>1528</v>
      </c>
      <c r="AA141" s="20">
        <v>0</v>
      </c>
      <c r="AB141" s="18" t="s">
        <v>345</v>
      </c>
      <c r="AC141" s="19">
        <v>405.0095</v>
      </c>
      <c r="AD141" s="19">
        <v>405.0086</v>
      </c>
      <c r="AE141" s="20">
        <v>8.9999999999999998E-4</v>
      </c>
      <c r="AF141" s="20">
        <v>2.2989999999999999</v>
      </c>
      <c r="AG141" s="19">
        <v>16.29</v>
      </c>
      <c r="AH141" s="19">
        <v>16.66</v>
      </c>
      <c r="AI141" s="19">
        <v>16.82</v>
      </c>
      <c r="AJ141" s="19">
        <v>16.440000000000001</v>
      </c>
      <c r="AK141" s="20">
        <v>0.38</v>
      </c>
      <c r="AL141" s="7" t="s">
        <v>1524</v>
      </c>
      <c r="AM141" s="15" t="s">
        <v>1529</v>
      </c>
      <c r="AN141" s="15">
        <v>139149.015625</v>
      </c>
      <c r="AO141" s="15">
        <v>53972.98046875</v>
      </c>
      <c r="AP141" s="15">
        <v>63380.14453125</v>
      </c>
      <c r="AQ141" s="15">
        <v>114392.09375</v>
      </c>
      <c r="AR141" s="15">
        <v>232611.5625</v>
      </c>
      <c r="AS141" s="15">
        <v>72949.796875</v>
      </c>
      <c r="AT141" s="15">
        <v>47287.6484375</v>
      </c>
      <c r="AU141" s="15">
        <v>91157.21875</v>
      </c>
      <c r="AV141" s="15">
        <v>8694130</v>
      </c>
      <c r="AW141" s="15">
        <v>7550399.5</v>
      </c>
      <c r="AX141" s="15">
        <v>4886589</v>
      </c>
      <c r="AY141" s="15">
        <v>4128948.5</v>
      </c>
      <c r="AZ141" s="15">
        <v>4768955.5</v>
      </c>
      <c r="BA141" s="15">
        <v>16012549</v>
      </c>
      <c r="BB141" s="15">
        <v>2145815.5</v>
      </c>
      <c r="BC141" s="15">
        <v>1683460.625</v>
      </c>
      <c r="BD141" s="15">
        <v>1279047.25</v>
      </c>
      <c r="BE141" s="15">
        <v>1357521.75</v>
      </c>
      <c r="BF141" s="15">
        <v>1680953.5</v>
      </c>
      <c r="BG141" s="15">
        <v>8838077</v>
      </c>
      <c r="BH141" s="15">
        <v>4181498</v>
      </c>
      <c r="BI141" s="15">
        <v>6110540.5</v>
      </c>
      <c r="BJ141" s="15">
        <v>5216843</v>
      </c>
      <c r="BK141" s="15">
        <v>3320870.25</v>
      </c>
      <c r="BL141" s="15">
        <v>6039148</v>
      </c>
      <c r="BM141" s="15">
        <v>5134244.5</v>
      </c>
      <c r="BN141" s="15">
        <v>3175273</v>
      </c>
      <c r="BO141" s="15">
        <v>5394256.5</v>
      </c>
      <c r="BP141" s="15">
        <v>4263399</v>
      </c>
      <c r="BQ141" s="15">
        <v>3421388.75</v>
      </c>
      <c r="BR141" s="15">
        <v>2771870.25</v>
      </c>
      <c r="BS141" s="15">
        <v>1287594.375</v>
      </c>
      <c r="BT141" s="15">
        <v>1041951.375</v>
      </c>
      <c r="BU141" s="15">
        <v>3193241.75</v>
      </c>
      <c r="BV141" s="15">
        <v>911751.8125</v>
      </c>
      <c r="BW141" s="15">
        <v>628143.1875</v>
      </c>
      <c r="BX141" s="15">
        <v>702243.8125</v>
      </c>
      <c r="BY141" s="15">
        <v>2510975</v>
      </c>
      <c r="BZ141" s="15">
        <v>4701839</v>
      </c>
      <c r="CA141" s="15">
        <v>3172604</v>
      </c>
      <c r="CB141" s="15">
        <v>1801553.875</v>
      </c>
      <c r="CC141" s="15">
        <v>2032112.875</v>
      </c>
      <c r="CD141" s="15">
        <v>1518775.375</v>
      </c>
      <c r="CE141" s="15">
        <v>1657541.25</v>
      </c>
      <c r="CF141" s="15">
        <v>5280031</v>
      </c>
      <c r="CG141" s="15">
        <v>8106718</v>
      </c>
      <c r="CH141" s="15">
        <v>2364399.75</v>
      </c>
      <c r="CI141" s="15">
        <v>760987.375</v>
      </c>
      <c r="CJ141" s="15">
        <v>580732.875</v>
      </c>
      <c r="CK141" s="15">
        <v>818918.0625</v>
      </c>
      <c r="CL141" s="15">
        <v>454848.25</v>
      </c>
      <c r="CM141" s="15">
        <v>741151.6875</v>
      </c>
      <c r="CN141" s="15">
        <v>566674.0625</v>
      </c>
      <c r="CO141" s="15">
        <v>2615539.25</v>
      </c>
      <c r="CP141" s="15">
        <v>3520703.75</v>
      </c>
      <c r="CQ141" s="15">
        <v>1468557</v>
      </c>
      <c r="CR141" s="15">
        <v>2201354.25</v>
      </c>
      <c r="CS141" s="15">
        <v>1457025.125</v>
      </c>
      <c r="CT141" s="15">
        <v>1107225.625</v>
      </c>
      <c r="CU141" s="15">
        <v>449043.03125</v>
      </c>
      <c r="CV141" s="15">
        <v>736115.0625</v>
      </c>
      <c r="CW141" s="15">
        <v>1142129.25</v>
      </c>
      <c r="CX141" s="15">
        <v>876626.5</v>
      </c>
      <c r="CY141" s="15">
        <v>860201.875</v>
      </c>
      <c r="CZ141" s="15">
        <v>533550.0625</v>
      </c>
      <c r="DA141" s="15">
        <v>498625.9375</v>
      </c>
      <c r="DB141" s="15">
        <v>816766.375</v>
      </c>
      <c r="DC141" s="15">
        <v>1147343.375</v>
      </c>
      <c r="DD141" s="15">
        <v>612215</v>
      </c>
      <c r="DE141" s="15">
        <v>1823223.375</v>
      </c>
      <c r="DF141" s="15">
        <v>5436567</v>
      </c>
      <c r="DG141" s="15">
        <v>5092417.5</v>
      </c>
      <c r="DH141" s="15">
        <v>4096541.75</v>
      </c>
    </row>
    <row r="142" spans="1:112" ht="11.25" customHeight="1" x14ac:dyDescent="0.2">
      <c r="A142" s="7">
        <v>95</v>
      </c>
      <c r="B142" s="7" t="s">
        <v>1530</v>
      </c>
      <c r="C142" s="7" t="s">
        <v>961</v>
      </c>
      <c r="D142" s="7" t="s">
        <v>1530</v>
      </c>
      <c r="E142" s="7"/>
      <c r="F142" s="7"/>
      <c r="G142" s="7" t="s">
        <v>1531</v>
      </c>
      <c r="H142" s="7" t="s">
        <v>379</v>
      </c>
      <c r="I142" s="7">
        <v>324.03586662599997</v>
      </c>
      <c r="J142" s="7" t="s">
        <v>1532</v>
      </c>
      <c r="K142" s="16">
        <v>1</v>
      </c>
      <c r="L142" s="16">
        <v>1</v>
      </c>
      <c r="M142" s="16">
        <f t="shared" si="0"/>
        <v>1</v>
      </c>
      <c r="N142" s="16">
        <f t="shared" si="1"/>
        <v>3</v>
      </c>
      <c r="O142" s="16" t="str">
        <f t="shared" si="2"/>
        <v>Level 1+</v>
      </c>
      <c r="P142" s="16"/>
      <c r="Q142" s="16"/>
      <c r="R142" s="16"/>
      <c r="S142" s="16" t="s">
        <v>964</v>
      </c>
      <c r="T142" s="21">
        <v>4226787</v>
      </c>
      <c r="U142" s="18" t="s">
        <v>859</v>
      </c>
      <c r="V142" s="18">
        <v>14.804778689999999</v>
      </c>
      <c r="W142" s="18" t="s">
        <v>862</v>
      </c>
      <c r="X142" s="18">
        <v>14.74</v>
      </c>
      <c r="Y142" s="18">
        <v>9</v>
      </c>
      <c r="Z142" s="18" t="s">
        <v>1533</v>
      </c>
      <c r="AA142" s="22">
        <v>0.91510000000000002</v>
      </c>
      <c r="AB142" s="18" t="s">
        <v>382</v>
      </c>
      <c r="AC142" s="18">
        <v>323.02859999999998</v>
      </c>
      <c r="AD142" s="18">
        <v>323.02870000000001</v>
      </c>
      <c r="AE142" s="22">
        <v>1E-4</v>
      </c>
      <c r="AF142" s="22">
        <v>0.4199</v>
      </c>
      <c r="AG142" s="18">
        <v>14.55</v>
      </c>
      <c r="AH142" s="18">
        <v>15.18</v>
      </c>
      <c r="AI142" s="18">
        <v>14.8</v>
      </c>
      <c r="AJ142" s="18">
        <v>14.78</v>
      </c>
      <c r="AK142" s="22">
        <v>0.03</v>
      </c>
      <c r="AL142" s="7" t="s">
        <v>1530</v>
      </c>
      <c r="AM142" s="15" t="s">
        <v>1534</v>
      </c>
      <c r="AN142" s="15">
        <v>33977.03515625</v>
      </c>
      <c r="AO142" s="15">
        <v>28948.556640625</v>
      </c>
      <c r="AP142" s="15">
        <v>34203.67578125</v>
      </c>
      <c r="AQ142" s="15">
        <v>48499.93359375</v>
      </c>
      <c r="AR142" s="15">
        <v>30866.142578125</v>
      </c>
      <c r="AS142" s="15">
        <v>36336.515625</v>
      </c>
      <c r="AT142" s="15">
        <v>34665.50390625</v>
      </c>
      <c r="AU142" s="15">
        <v>31424.267578125</v>
      </c>
      <c r="AV142" s="15">
        <v>1849695</v>
      </c>
      <c r="AW142" s="15">
        <v>773257.3125</v>
      </c>
      <c r="AX142" s="15">
        <v>1121215.125</v>
      </c>
      <c r="AY142" s="15">
        <v>980366.125</v>
      </c>
      <c r="AZ142" s="15">
        <v>681650</v>
      </c>
      <c r="BA142" s="15">
        <v>1436051.25</v>
      </c>
      <c r="BB142" s="15">
        <v>1467203.875</v>
      </c>
      <c r="BC142" s="15">
        <v>1005927.5</v>
      </c>
      <c r="BD142" s="15">
        <v>920015.5625</v>
      </c>
      <c r="BE142" s="15">
        <v>1091196.625</v>
      </c>
      <c r="BF142" s="15">
        <v>1244520.875</v>
      </c>
      <c r="BG142" s="15">
        <v>1162302.375</v>
      </c>
      <c r="BH142" s="15">
        <v>330904.59375</v>
      </c>
      <c r="BI142" s="15">
        <v>247804.796875</v>
      </c>
      <c r="BJ142" s="15">
        <v>394008.78125</v>
      </c>
      <c r="BK142" s="15">
        <v>305429.4375</v>
      </c>
      <c r="BL142" s="15">
        <v>430870.4375</v>
      </c>
      <c r="BM142" s="15">
        <v>1422971.625</v>
      </c>
      <c r="BN142" s="15">
        <v>861466.1875</v>
      </c>
      <c r="BO142" s="15">
        <v>1574223.75</v>
      </c>
      <c r="BP142" s="15">
        <v>1147517.125</v>
      </c>
      <c r="BQ142" s="15">
        <v>1962976.125</v>
      </c>
      <c r="BR142" s="15">
        <v>1498467.625</v>
      </c>
      <c r="BS142" s="15">
        <v>906440.625</v>
      </c>
      <c r="BT142" s="15">
        <v>871458.1875</v>
      </c>
      <c r="BU142" s="15">
        <v>1389403.5</v>
      </c>
      <c r="BV142" s="15">
        <v>1281752.875</v>
      </c>
      <c r="BW142" s="15">
        <v>690138.8125</v>
      </c>
      <c r="BX142" s="15">
        <v>930930.625</v>
      </c>
      <c r="BY142" s="15">
        <v>329945.375</v>
      </c>
      <c r="BZ142" s="15">
        <v>290517.625</v>
      </c>
      <c r="CA142" s="15">
        <v>365142.625</v>
      </c>
      <c r="CB142" s="15">
        <v>252851.203125</v>
      </c>
      <c r="CC142" s="15">
        <v>206263.46875</v>
      </c>
      <c r="CD142" s="15">
        <v>262342.34375</v>
      </c>
      <c r="CE142" s="15">
        <v>462214.0625</v>
      </c>
      <c r="CF142" s="15">
        <v>117041.75</v>
      </c>
      <c r="CG142" s="15">
        <v>172643.859375</v>
      </c>
      <c r="CH142" s="15">
        <v>150762.25</v>
      </c>
      <c r="CI142" s="15">
        <v>405719.96875</v>
      </c>
      <c r="CJ142" s="15">
        <v>249769.75</v>
      </c>
      <c r="CK142" s="15">
        <v>513877.09375</v>
      </c>
      <c r="CL142" s="15">
        <v>281510.4375</v>
      </c>
      <c r="CM142" s="15">
        <v>477449.3125</v>
      </c>
      <c r="CN142" s="15">
        <v>451138.28125</v>
      </c>
      <c r="CO142" s="15">
        <v>345111</v>
      </c>
      <c r="CP142" s="15">
        <v>642791.3125</v>
      </c>
      <c r="CQ142" s="15">
        <v>873944.75</v>
      </c>
      <c r="CR142" s="15">
        <v>897190.25</v>
      </c>
      <c r="CS142" s="15">
        <v>2198182</v>
      </c>
      <c r="CT142" s="15">
        <v>242660.765625</v>
      </c>
      <c r="CU142" s="15">
        <v>188009.828125</v>
      </c>
      <c r="CV142" s="15">
        <v>171786.015625</v>
      </c>
      <c r="CW142" s="15">
        <v>103790.0078125</v>
      </c>
      <c r="CX142" s="15">
        <v>170151.796875</v>
      </c>
      <c r="CY142" s="15">
        <v>168164.015625</v>
      </c>
      <c r="CZ142" s="15">
        <v>143880.234375</v>
      </c>
      <c r="DA142" s="15">
        <v>209413.53125</v>
      </c>
      <c r="DB142" s="15">
        <v>448233.84375</v>
      </c>
      <c r="DC142" s="15">
        <v>549611.4375</v>
      </c>
      <c r="DD142" s="15">
        <v>370582.96875</v>
      </c>
      <c r="DE142" s="15">
        <v>972120.125</v>
      </c>
      <c r="DF142" s="15">
        <v>321674.46875</v>
      </c>
      <c r="DG142" s="15">
        <v>209640.9375</v>
      </c>
      <c r="DH142" s="15">
        <v>375282.75</v>
      </c>
    </row>
    <row r="143" spans="1:112" ht="11.25" customHeight="1" x14ac:dyDescent="0.2">
      <c r="A143" s="7">
        <v>57</v>
      </c>
      <c r="B143" s="7" t="s">
        <v>688</v>
      </c>
      <c r="C143" s="7" t="s">
        <v>961</v>
      </c>
      <c r="D143" s="7" t="s">
        <v>688</v>
      </c>
      <c r="E143" s="7" t="s">
        <v>1535</v>
      </c>
      <c r="F143" s="7" t="s">
        <v>1536</v>
      </c>
      <c r="G143" s="7" t="s">
        <v>689</v>
      </c>
      <c r="H143" s="7" t="s">
        <v>379</v>
      </c>
      <c r="I143" s="7">
        <v>117.078978592</v>
      </c>
      <c r="J143" s="7" t="s">
        <v>690</v>
      </c>
      <c r="K143" s="16">
        <v>1</v>
      </c>
      <c r="L143" s="16">
        <v>1</v>
      </c>
      <c r="M143" s="16">
        <f t="shared" si="0"/>
        <v>1</v>
      </c>
      <c r="N143" s="16">
        <f t="shared" si="1"/>
        <v>3</v>
      </c>
      <c r="O143" s="16" t="str">
        <f t="shared" si="2"/>
        <v>Level 1+</v>
      </c>
      <c r="P143" s="16"/>
      <c r="Q143" s="16"/>
      <c r="R143" s="16"/>
      <c r="S143" s="16" t="s">
        <v>969</v>
      </c>
      <c r="T143" s="21">
        <v>206603856</v>
      </c>
      <c r="U143" s="18" t="s">
        <v>879</v>
      </c>
      <c r="V143" s="18">
        <v>10.996593989999999</v>
      </c>
      <c r="W143" s="18" t="s">
        <v>861</v>
      </c>
      <c r="X143" s="18">
        <v>11.09</v>
      </c>
      <c r="Y143" s="18">
        <v>2</v>
      </c>
      <c r="Z143" s="18" t="s">
        <v>1537</v>
      </c>
      <c r="AA143" s="22">
        <v>0.85160000000000002</v>
      </c>
      <c r="AB143" s="18" t="s">
        <v>382</v>
      </c>
      <c r="AC143" s="18">
        <v>116.07170000000001</v>
      </c>
      <c r="AD143" s="18">
        <v>116.0703</v>
      </c>
      <c r="AE143" s="22">
        <v>1.4E-3</v>
      </c>
      <c r="AF143" s="22">
        <v>11.7233</v>
      </c>
      <c r="AG143" s="18">
        <v>10.9</v>
      </c>
      <c r="AH143" s="18">
        <v>11.29</v>
      </c>
      <c r="AI143" s="18">
        <v>11</v>
      </c>
      <c r="AJ143" s="18">
        <v>11.06</v>
      </c>
      <c r="AK143" s="22">
        <v>7.0000000000000007E-2</v>
      </c>
      <c r="AL143" s="7" t="s">
        <v>688</v>
      </c>
      <c r="AM143" s="15" t="s">
        <v>1538</v>
      </c>
      <c r="AN143" s="15">
        <v>1598537.25</v>
      </c>
      <c r="AO143" s="15">
        <v>781389.5</v>
      </c>
      <c r="AP143" s="15">
        <v>2030154.125</v>
      </c>
      <c r="AQ143" s="15">
        <v>2595360</v>
      </c>
      <c r="AR143" s="15">
        <v>477623</v>
      </c>
      <c r="AS143" s="15">
        <v>4488458.5</v>
      </c>
      <c r="AT143" s="15">
        <v>696200.5625</v>
      </c>
      <c r="AU143" s="15">
        <v>788924.0625</v>
      </c>
      <c r="AV143" s="15">
        <v>2148268800</v>
      </c>
      <c r="AW143" s="15">
        <v>3661896704</v>
      </c>
      <c r="AX143" s="15">
        <v>3107641344</v>
      </c>
      <c r="AY143" s="15">
        <v>1829951104</v>
      </c>
      <c r="AZ143" s="15">
        <v>3544372480</v>
      </c>
      <c r="BA143" s="15">
        <v>4246723840</v>
      </c>
      <c r="BB143" s="15">
        <v>1322455296</v>
      </c>
      <c r="BC143" s="15">
        <v>2047676672</v>
      </c>
      <c r="BD143" s="15">
        <v>1182088576</v>
      </c>
      <c r="BE143" s="15">
        <v>1362533504</v>
      </c>
      <c r="BF143" s="15">
        <v>1182967936</v>
      </c>
      <c r="BG143" s="15">
        <v>1743063936</v>
      </c>
      <c r="BH143" s="15">
        <v>2976349952</v>
      </c>
      <c r="BI143" s="15">
        <v>2681325312</v>
      </c>
      <c r="BJ143" s="15">
        <v>2590706176</v>
      </c>
      <c r="BK143" s="15">
        <v>2384927744</v>
      </c>
      <c r="BL143" s="15">
        <v>2354886912</v>
      </c>
      <c r="BM143" s="15">
        <v>2258317824</v>
      </c>
      <c r="BN143" s="15">
        <v>2095045632</v>
      </c>
      <c r="BO143" s="15">
        <v>3470318080</v>
      </c>
      <c r="BP143" s="15">
        <v>2345354496</v>
      </c>
      <c r="BQ143" s="15">
        <v>1993682176</v>
      </c>
      <c r="BR143" s="15">
        <v>2048238080</v>
      </c>
      <c r="BS143" s="15">
        <v>1449223680</v>
      </c>
      <c r="BT143" s="15">
        <v>2263134720</v>
      </c>
      <c r="BU143" s="15">
        <v>1671649152</v>
      </c>
      <c r="BV143" s="15">
        <v>1697559808</v>
      </c>
      <c r="BW143" s="15">
        <v>1562661888</v>
      </c>
      <c r="BX143" s="15">
        <v>1470746240</v>
      </c>
      <c r="BY143" s="15">
        <v>2443807744</v>
      </c>
      <c r="BZ143" s="15">
        <v>1243581312</v>
      </c>
      <c r="CA143" s="15">
        <v>2369647360</v>
      </c>
      <c r="CB143" s="15">
        <v>1622009088</v>
      </c>
      <c r="CC143" s="15">
        <v>2909898496</v>
      </c>
      <c r="CD143" s="15">
        <v>2115018112</v>
      </c>
      <c r="CE143" s="15">
        <v>4000538368</v>
      </c>
      <c r="CF143" s="15">
        <v>1958458112</v>
      </c>
      <c r="CG143" s="15">
        <v>3071224832</v>
      </c>
      <c r="CH143" s="15">
        <v>2192680960</v>
      </c>
      <c r="CI143" s="15">
        <v>2318003456</v>
      </c>
      <c r="CJ143" s="15">
        <v>2308092672</v>
      </c>
      <c r="CK143" s="15">
        <v>3610310656</v>
      </c>
      <c r="CL143" s="15">
        <v>2212983808</v>
      </c>
      <c r="CM143" s="15">
        <v>3089032960</v>
      </c>
      <c r="CN143" s="15">
        <v>2284976896</v>
      </c>
      <c r="CO143" s="15">
        <v>2144363904</v>
      </c>
      <c r="CP143" s="15">
        <v>4381003776</v>
      </c>
      <c r="CQ143" s="15">
        <v>2632396800</v>
      </c>
      <c r="CR143" s="15">
        <v>1981246720</v>
      </c>
      <c r="CS143" s="15">
        <v>3843597312</v>
      </c>
      <c r="CT143" s="15">
        <v>2386547200</v>
      </c>
      <c r="CU143" s="15">
        <v>2146623232</v>
      </c>
      <c r="CV143" s="15">
        <v>3715946752</v>
      </c>
      <c r="CW143" s="15">
        <v>3966738688</v>
      </c>
      <c r="CX143" s="15">
        <v>3464363520</v>
      </c>
      <c r="CY143" s="15">
        <v>2243582208</v>
      </c>
      <c r="CZ143" s="15">
        <v>2479507200</v>
      </c>
      <c r="DA143" s="15">
        <v>2544774144</v>
      </c>
      <c r="DB143" s="15">
        <v>3688564480</v>
      </c>
      <c r="DC143" s="15">
        <v>3850441728</v>
      </c>
      <c r="DD143" s="15">
        <v>3303573760</v>
      </c>
      <c r="DE143" s="15">
        <v>3585027584</v>
      </c>
      <c r="DF143" s="15">
        <v>3747573248</v>
      </c>
      <c r="DG143" s="15">
        <v>3897829376</v>
      </c>
      <c r="DH143" s="15">
        <v>2100013440</v>
      </c>
    </row>
    <row r="144" spans="1:112" ht="11.25" customHeight="1" x14ac:dyDescent="0.2">
      <c r="A144" s="7">
        <v>7</v>
      </c>
      <c r="B144" s="7" t="s">
        <v>700</v>
      </c>
      <c r="C144" s="7" t="s">
        <v>961</v>
      </c>
      <c r="D144" s="7" t="s">
        <v>700</v>
      </c>
      <c r="E144" s="7"/>
      <c r="F144" s="7"/>
      <c r="G144" s="7" t="s">
        <v>701</v>
      </c>
      <c r="H144" s="7" t="s">
        <v>379</v>
      </c>
      <c r="I144" s="7">
        <v>168.04225873600001</v>
      </c>
      <c r="J144" s="7" t="s">
        <v>702</v>
      </c>
      <c r="K144" s="16">
        <v>1</v>
      </c>
      <c r="L144" s="16">
        <v>1</v>
      </c>
      <c r="M144" s="16">
        <f t="shared" si="0"/>
        <v>1</v>
      </c>
      <c r="N144" s="16">
        <f t="shared" si="1"/>
        <v>3</v>
      </c>
      <c r="O144" s="16" t="str">
        <f t="shared" si="2"/>
        <v>Level 1+</v>
      </c>
      <c r="P144" s="16"/>
      <c r="Q144" s="16"/>
      <c r="R144" s="16"/>
      <c r="S144" s="16" t="s">
        <v>969</v>
      </c>
      <c r="T144" s="21">
        <v>6232494</v>
      </c>
      <c r="U144" s="18" t="s">
        <v>879</v>
      </c>
      <c r="V144" s="18">
        <v>1.5349912450000001</v>
      </c>
      <c r="W144" s="18" t="s">
        <v>864</v>
      </c>
      <c r="X144" s="18">
        <v>1.4</v>
      </c>
      <c r="Y144" s="18">
        <v>4</v>
      </c>
      <c r="Z144" s="18" t="s">
        <v>1539</v>
      </c>
      <c r="AA144" s="22">
        <v>0.72750000000000004</v>
      </c>
      <c r="AB144" s="18" t="s">
        <v>382</v>
      </c>
      <c r="AC144" s="18">
        <v>167.035</v>
      </c>
      <c r="AD144" s="18">
        <v>167.03399999999999</v>
      </c>
      <c r="AE144" s="22">
        <v>1E-3</v>
      </c>
      <c r="AF144" s="22">
        <v>6.0179</v>
      </c>
      <c r="AG144" s="18">
        <v>1.33</v>
      </c>
      <c r="AH144" s="18">
        <v>1.66</v>
      </c>
      <c r="AI144" s="18">
        <v>1.53</v>
      </c>
      <c r="AJ144" s="18">
        <v>1.48</v>
      </c>
      <c r="AK144" s="22">
        <v>0.06</v>
      </c>
      <c r="AL144" s="7" t="s">
        <v>700</v>
      </c>
      <c r="AM144" s="15" t="s">
        <v>1540</v>
      </c>
      <c r="AN144" s="15">
        <v>19467.345703125</v>
      </c>
      <c r="AO144" s="15">
        <v>20094.802734375</v>
      </c>
      <c r="AP144" s="15">
        <v>17505.08203125</v>
      </c>
      <c r="AQ144" s="15">
        <v>25231.841796875</v>
      </c>
      <c r="AR144" s="15">
        <v>15144.73828125</v>
      </c>
      <c r="AS144" s="15">
        <v>17703.736328125</v>
      </c>
      <c r="AT144" s="15">
        <v>25504.087890625</v>
      </c>
      <c r="AU144" s="15">
        <v>22279.244140625</v>
      </c>
      <c r="AV144" s="15">
        <v>0</v>
      </c>
      <c r="AW144" s="15">
        <v>0</v>
      </c>
      <c r="AX144" s="15">
        <v>0</v>
      </c>
      <c r="AY144" s="15">
        <v>0</v>
      </c>
      <c r="AZ144" s="15">
        <v>0</v>
      </c>
      <c r="BA144" s="15">
        <v>0</v>
      </c>
      <c r="BB144" s="15">
        <v>668308.3125</v>
      </c>
      <c r="BC144" s="15">
        <v>529232.6875</v>
      </c>
      <c r="BD144" s="15">
        <v>558629.875</v>
      </c>
      <c r="BE144" s="15">
        <v>487554.21875</v>
      </c>
      <c r="BF144" s="15">
        <v>1041239</v>
      </c>
      <c r="BG144" s="15">
        <v>650980.8125</v>
      </c>
      <c r="BH144" s="15">
        <v>1010675.75</v>
      </c>
      <c r="BI144" s="15">
        <v>1378403.75</v>
      </c>
      <c r="BJ144" s="15">
        <v>1258755.625</v>
      </c>
      <c r="BK144" s="15">
        <v>1333971.625</v>
      </c>
      <c r="BL144" s="15">
        <v>1473312.5</v>
      </c>
      <c r="BM144" s="15">
        <v>0</v>
      </c>
      <c r="BN144" s="15">
        <v>0</v>
      </c>
      <c r="BO144" s="15">
        <v>0</v>
      </c>
      <c r="BP144" s="15">
        <v>0</v>
      </c>
      <c r="BQ144" s="15">
        <v>0</v>
      </c>
      <c r="BR144" s="15">
        <v>549293.5625</v>
      </c>
      <c r="BS144" s="15">
        <v>658611.75</v>
      </c>
      <c r="BT144" s="15">
        <v>499291.0625</v>
      </c>
      <c r="BU144" s="15">
        <v>0</v>
      </c>
      <c r="BV144" s="15">
        <v>760904.625</v>
      </c>
      <c r="BW144" s="15">
        <v>636656.3125</v>
      </c>
      <c r="BX144" s="15">
        <v>692938.625</v>
      </c>
      <c r="BY144" s="15">
        <v>982900.0625</v>
      </c>
      <c r="BZ144" s="15">
        <v>1740547.875</v>
      </c>
      <c r="CA144" s="15">
        <v>711394.9375</v>
      </c>
      <c r="CB144" s="15">
        <v>530462.75</v>
      </c>
      <c r="CC144" s="15">
        <v>139010.046875</v>
      </c>
      <c r="CD144" s="15">
        <v>0</v>
      </c>
      <c r="CE144" s="15">
        <v>0</v>
      </c>
      <c r="CF144" s="15">
        <v>170459.90625</v>
      </c>
      <c r="CG144" s="15">
        <v>298507.1875</v>
      </c>
      <c r="CH144" s="15">
        <v>0</v>
      </c>
      <c r="CI144" s="15">
        <v>755914.375</v>
      </c>
      <c r="CJ144" s="15">
        <v>806990.0625</v>
      </c>
      <c r="CK144" s="15">
        <v>800088.75</v>
      </c>
      <c r="CL144" s="15">
        <v>907603.4375</v>
      </c>
      <c r="CM144" s="15">
        <v>809971.375</v>
      </c>
      <c r="CN144" s="15">
        <v>735041.125</v>
      </c>
      <c r="CO144" s="15">
        <v>1184448.75</v>
      </c>
      <c r="CP144" s="15">
        <v>1053357.125</v>
      </c>
      <c r="CQ144" s="15">
        <v>1415061.625</v>
      </c>
      <c r="CR144" s="15">
        <v>1423426.375</v>
      </c>
      <c r="CS144" s="15">
        <v>1261142.25</v>
      </c>
      <c r="CT144" s="15">
        <v>219474.84375</v>
      </c>
      <c r="CU144" s="15">
        <v>181557.453125</v>
      </c>
      <c r="CV144" s="15">
        <v>0</v>
      </c>
      <c r="CW144" s="15">
        <v>231361.234375</v>
      </c>
      <c r="CX144" s="15">
        <v>226730.109375</v>
      </c>
      <c r="CY144" s="15">
        <v>213701.046875</v>
      </c>
      <c r="CZ144" s="15">
        <v>983746</v>
      </c>
      <c r="DA144" s="15">
        <v>840997.6875</v>
      </c>
      <c r="DB144" s="15">
        <v>631028.25</v>
      </c>
      <c r="DC144" s="15">
        <v>930558.25</v>
      </c>
      <c r="DD144" s="15">
        <v>623001.4375</v>
      </c>
      <c r="DE144" s="15">
        <v>1318756.875</v>
      </c>
      <c r="DF144" s="15">
        <v>1618524.625</v>
      </c>
      <c r="DG144" s="15">
        <v>1489416.25</v>
      </c>
      <c r="DH144" s="15">
        <v>1298628.625</v>
      </c>
    </row>
    <row r="145" spans="1:112" ht="11.25" customHeight="1" x14ac:dyDescent="0.2">
      <c r="A145" s="7">
        <v>14</v>
      </c>
      <c r="B145" s="7" t="s">
        <v>705</v>
      </c>
      <c r="C145" s="7" t="s">
        <v>961</v>
      </c>
      <c r="D145" s="7" t="s">
        <v>705</v>
      </c>
      <c r="E145" s="7"/>
      <c r="F145" s="7"/>
      <c r="G145" s="7" t="s">
        <v>706</v>
      </c>
      <c r="H145" s="7" t="s">
        <v>379</v>
      </c>
      <c r="I145" s="7">
        <v>152.033425368</v>
      </c>
      <c r="J145" s="7" t="s">
        <v>707</v>
      </c>
      <c r="K145" s="16">
        <v>0</v>
      </c>
      <c r="L145" s="16">
        <v>1</v>
      </c>
      <c r="M145" s="16">
        <f t="shared" si="0"/>
        <v>1</v>
      </c>
      <c r="N145" s="16">
        <f t="shared" si="1"/>
        <v>2</v>
      </c>
      <c r="O145" s="16" t="str">
        <f t="shared" si="2"/>
        <v>Level 1</v>
      </c>
      <c r="P145" s="16"/>
      <c r="Q145" s="16"/>
      <c r="R145" s="16"/>
      <c r="S145" s="16" t="s">
        <v>1001</v>
      </c>
      <c r="T145" s="21">
        <v>906444.8125</v>
      </c>
      <c r="U145" s="18" t="s">
        <v>878</v>
      </c>
      <c r="V145" s="18">
        <v>2.6909917320000001</v>
      </c>
      <c r="W145" s="18"/>
      <c r="X145" s="18"/>
      <c r="Y145" s="18"/>
      <c r="Z145" s="18"/>
      <c r="AA145" s="22"/>
      <c r="AB145" s="18" t="s">
        <v>382</v>
      </c>
      <c r="AC145" s="18">
        <v>151.02610000000001</v>
      </c>
      <c r="AD145" s="18">
        <v>151.0249</v>
      </c>
      <c r="AE145" s="22">
        <v>1.1999999999999999E-3</v>
      </c>
      <c r="AF145" s="22">
        <v>7.9333999999999998</v>
      </c>
      <c r="AG145" s="18">
        <v>2.37</v>
      </c>
      <c r="AH145" s="18">
        <v>2.91</v>
      </c>
      <c r="AI145" s="18">
        <v>2.69</v>
      </c>
      <c r="AJ145" s="18">
        <v>2.63</v>
      </c>
      <c r="AK145" s="22">
        <v>0.06</v>
      </c>
      <c r="AL145" s="7" t="s">
        <v>705</v>
      </c>
      <c r="AM145" s="15" t="s">
        <v>1541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18998.703125</v>
      </c>
      <c r="AT145" s="15">
        <v>0</v>
      </c>
      <c r="AU145" s="15">
        <v>0</v>
      </c>
      <c r="AV145" s="15">
        <v>217071.953125</v>
      </c>
      <c r="AW145" s="15">
        <v>1427077.125</v>
      </c>
      <c r="AX145" s="15">
        <v>453307.34375</v>
      </c>
      <c r="AY145" s="15">
        <v>948357.5625</v>
      </c>
      <c r="AZ145" s="15">
        <v>409122.625</v>
      </c>
      <c r="BA145" s="15">
        <v>1775014.75</v>
      </c>
      <c r="BB145" s="15">
        <v>2625485</v>
      </c>
      <c r="BC145" s="15">
        <v>2129215.75</v>
      </c>
      <c r="BD145" s="15">
        <v>1706321.625</v>
      </c>
      <c r="BE145" s="15">
        <v>2009130.375</v>
      </c>
      <c r="BF145" s="15">
        <v>3227161</v>
      </c>
      <c r="BG145" s="15">
        <v>2052643.25</v>
      </c>
      <c r="BH145" s="15">
        <v>4454859</v>
      </c>
      <c r="BI145" s="15">
        <v>4331599</v>
      </c>
      <c r="BJ145" s="15">
        <v>3097075</v>
      </c>
      <c r="BK145" s="15">
        <v>2377463.25</v>
      </c>
      <c r="BL145" s="15">
        <v>1711405.25</v>
      </c>
      <c r="BM145" s="15">
        <v>210563.109375</v>
      </c>
      <c r="BN145" s="15">
        <v>282757.59375</v>
      </c>
      <c r="BO145" s="15">
        <v>231083.109375</v>
      </c>
      <c r="BP145" s="15">
        <v>402772.40625</v>
      </c>
      <c r="BQ145" s="15">
        <v>348012.9375</v>
      </c>
      <c r="BR145" s="15">
        <v>1184244.5</v>
      </c>
      <c r="BS145" s="15">
        <v>3030549</v>
      </c>
      <c r="BT145" s="15">
        <v>2789909.25</v>
      </c>
      <c r="BU145" s="15">
        <v>266192.71875</v>
      </c>
      <c r="BV145" s="15">
        <v>2392066.5</v>
      </c>
      <c r="BW145" s="15">
        <v>965570.4375</v>
      </c>
      <c r="BX145" s="15">
        <v>6278472.5</v>
      </c>
      <c r="BY145" s="15">
        <v>2213571.75</v>
      </c>
      <c r="BZ145" s="15">
        <v>1692650.5</v>
      </c>
      <c r="CA145" s="15">
        <v>6646788</v>
      </c>
      <c r="CB145" s="15">
        <v>3003812.5</v>
      </c>
      <c r="CC145" s="15">
        <v>868017</v>
      </c>
      <c r="CD145" s="15">
        <v>3778420.75</v>
      </c>
      <c r="CE145" s="15">
        <v>10416414</v>
      </c>
      <c r="CF145" s="15">
        <v>865384.4375</v>
      </c>
      <c r="CG145" s="15">
        <v>1791568.125</v>
      </c>
      <c r="CH145" s="15">
        <v>928872</v>
      </c>
      <c r="CI145" s="15">
        <v>2272100</v>
      </c>
      <c r="CJ145" s="15">
        <v>3132346.5</v>
      </c>
      <c r="CK145" s="15">
        <v>3955560.5</v>
      </c>
      <c r="CL145" s="15">
        <v>2099044.75</v>
      </c>
      <c r="CM145" s="15">
        <v>2699938.75</v>
      </c>
      <c r="CN145" s="15">
        <v>2770675.5</v>
      </c>
      <c r="CO145" s="15">
        <v>14494526</v>
      </c>
      <c r="CP145" s="15">
        <v>12920271</v>
      </c>
      <c r="CQ145" s="15">
        <v>5625547</v>
      </c>
      <c r="CR145" s="15">
        <v>9477446</v>
      </c>
      <c r="CS145" s="15">
        <v>6860499.5</v>
      </c>
      <c r="CT145" s="15">
        <v>7494914</v>
      </c>
      <c r="CU145" s="15">
        <v>6094953.5</v>
      </c>
      <c r="CV145" s="15">
        <v>6237013</v>
      </c>
      <c r="CW145" s="15">
        <v>2665876.5</v>
      </c>
      <c r="CX145" s="15">
        <v>2573113.5</v>
      </c>
      <c r="CY145" s="15">
        <v>1845952.25</v>
      </c>
      <c r="CZ145" s="15">
        <v>3120186.75</v>
      </c>
      <c r="DA145" s="15">
        <v>3322453.25</v>
      </c>
      <c r="DB145" s="15">
        <v>3904494</v>
      </c>
      <c r="DC145" s="15">
        <v>2516456.25</v>
      </c>
      <c r="DD145" s="15">
        <v>2043203.5</v>
      </c>
      <c r="DE145" s="15">
        <v>13424141</v>
      </c>
      <c r="DF145" s="15">
        <v>11485569</v>
      </c>
      <c r="DG145" s="15">
        <v>12921391</v>
      </c>
      <c r="DH145" s="15">
        <v>15787674</v>
      </c>
    </row>
    <row r="146" spans="1:112" ht="11.25" customHeight="1" x14ac:dyDescent="0.2">
      <c r="A146" s="7">
        <v>50</v>
      </c>
      <c r="B146" s="7" t="s">
        <v>1542</v>
      </c>
      <c r="C146" s="7" t="s">
        <v>961</v>
      </c>
      <c r="D146" s="7" t="s">
        <v>1542</v>
      </c>
      <c r="E146" s="7"/>
      <c r="F146" s="7"/>
      <c r="G146" s="7" t="s">
        <v>1543</v>
      </c>
      <c r="H146" s="7" t="s">
        <v>379</v>
      </c>
      <c r="I146" s="7">
        <v>284.075684104</v>
      </c>
      <c r="J146" s="7" t="s">
        <v>1544</v>
      </c>
      <c r="K146" s="16">
        <v>1</v>
      </c>
      <c r="L146" s="16">
        <v>1</v>
      </c>
      <c r="M146" s="16">
        <f t="shared" si="0"/>
        <v>1</v>
      </c>
      <c r="N146" s="16">
        <f t="shared" si="1"/>
        <v>3</v>
      </c>
      <c r="O146" s="16" t="str">
        <f t="shared" si="2"/>
        <v>Level 1+</v>
      </c>
      <c r="P146" s="16"/>
      <c r="Q146" s="16"/>
      <c r="R146" s="16"/>
      <c r="S146" s="16" t="s">
        <v>969</v>
      </c>
      <c r="T146" s="21">
        <v>1961218.75</v>
      </c>
      <c r="U146" s="18" t="s">
        <v>851</v>
      </c>
      <c r="V146" s="18">
        <v>9.6767808029999998</v>
      </c>
      <c r="W146" s="18" t="s">
        <v>851</v>
      </c>
      <c r="X146" s="18">
        <v>9.41</v>
      </c>
      <c r="Y146" s="18">
        <v>2</v>
      </c>
      <c r="Z146" s="18" t="s">
        <v>1545</v>
      </c>
      <c r="AA146" s="22">
        <v>0.66410000000000002</v>
      </c>
      <c r="AB146" s="18" t="s">
        <v>382</v>
      </c>
      <c r="AC146" s="18">
        <v>283.0684</v>
      </c>
      <c r="AD146" s="18">
        <v>283.06819999999999</v>
      </c>
      <c r="AE146" s="22">
        <v>1E-4</v>
      </c>
      <c r="AF146" s="22">
        <v>0.51819999999999999</v>
      </c>
      <c r="AG146" s="18">
        <v>9.2899999999999991</v>
      </c>
      <c r="AH146" s="18">
        <v>9.58</v>
      </c>
      <c r="AI146" s="18">
        <v>9.68</v>
      </c>
      <c r="AJ146" s="18">
        <v>9.42</v>
      </c>
      <c r="AK146" s="22">
        <v>0.26</v>
      </c>
      <c r="AL146" s="7" t="s">
        <v>1542</v>
      </c>
      <c r="AM146" s="15" t="s">
        <v>1546</v>
      </c>
      <c r="AN146" s="15">
        <v>33885.87109375</v>
      </c>
      <c r="AO146" s="15">
        <v>20023.083984375</v>
      </c>
      <c r="AP146" s="15">
        <v>24607.2734375</v>
      </c>
      <c r="AQ146" s="15">
        <v>42482.6015625</v>
      </c>
      <c r="AR146" s="15">
        <v>33205.8515625</v>
      </c>
      <c r="AS146" s="15">
        <v>31928.125</v>
      </c>
      <c r="AT146" s="15">
        <v>24011.119140625</v>
      </c>
      <c r="AU146" s="15">
        <v>18290.333984375</v>
      </c>
      <c r="AV146" s="15">
        <v>2093477.875</v>
      </c>
      <c r="AW146" s="15">
        <v>3098903</v>
      </c>
      <c r="AX146" s="15">
        <v>811305.6875</v>
      </c>
      <c r="AY146" s="15">
        <v>5455049.5</v>
      </c>
      <c r="AZ146" s="15">
        <v>3440273.5</v>
      </c>
      <c r="BA146" s="15">
        <v>1537541</v>
      </c>
      <c r="BB146" s="15">
        <v>6209161.5</v>
      </c>
      <c r="BC146" s="15">
        <v>4328370.5</v>
      </c>
      <c r="BD146" s="15">
        <v>4611701</v>
      </c>
      <c r="BE146" s="15">
        <v>6707896.5</v>
      </c>
      <c r="BF146" s="15">
        <v>10411018</v>
      </c>
      <c r="BG146" s="15">
        <v>9549921</v>
      </c>
      <c r="BH146" s="15">
        <v>8428212</v>
      </c>
      <c r="BI146" s="15">
        <v>8303871</v>
      </c>
      <c r="BJ146" s="15">
        <v>7185193.5</v>
      </c>
      <c r="BK146" s="15">
        <v>8394757</v>
      </c>
      <c r="BL146" s="15">
        <v>9681153</v>
      </c>
      <c r="BM146" s="15">
        <v>2979536.25</v>
      </c>
      <c r="BN146" s="15">
        <v>3731985.75</v>
      </c>
      <c r="BO146" s="15">
        <v>2593892.75</v>
      </c>
      <c r="BP146" s="15">
        <v>2895766.75</v>
      </c>
      <c r="BQ146" s="15">
        <v>3034921.25</v>
      </c>
      <c r="BR146" s="15">
        <v>9539365</v>
      </c>
      <c r="BS146" s="15">
        <v>8925142</v>
      </c>
      <c r="BT146" s="15">
        <v>5954406</v>
      </c>
      <c r="BU146" s="15">
        <v>3185260</v>
      </c>
      <c r="BV146" s="15">
        <v>5068429.5</v>
      </c>
      <c r="BW146" s="15">
        <v>4491610.5</v>
      </c>
      <c r="BX146" s="15">
        <v>14587103</v>
      </c>
      <c r="BY146" s="15">
        <v>6717059</v>
      </c>
      <c r="BZ146" s="15">
        <v>10589878</v>
      </c>
      <c r="CA146" s="15">
        <v>4689140</v>
      </c>
      <c r="CB146" s="15">
        <v>9649099</v>
      </c>
      <c r="CC146" s="15">
        <v>1057061.25</v>
      </c>
      <c r="CD146" s="15">
        <v>2208079.25</v>
      </c>
      <c r="CE146" s="15">
        <v>1567934.875</v>
      </c>
      <c r="CF146" s="15">
        <v>3890650.25</v>
      </c>
      <c r="CG146" s="15">
        <v>2588425.25</v>
      </c>
      <c r="CH146" s="15">
        <v>2292053</v>
      </c>
      <c r="CI146" s="15">
        <v>5061603</v>
      </c>
      <c r="CJ146" s="15">
        <v>5098502.5</v>
      </c>
      <c r="CK146" s="15">
        <v>3210318.25</v>
      </c>
      <c r="CL146" s="15">
        <v>6974518.5</v>
      </c>
      <c r="CM146" s="15">
        <v>2696597.75</v>
      </c>
      <c r="CN146" s="15">
        <v>5350653</v>
      </c>
      <c r="CO146" s="15">
        <v>7299946.5</v>
      </c>
      <c r="CP146" s="15">
        <v>6759643</v>
      </c>
      <c r="CQ146" s="15">
        <v>3922897</v>
      </c>
      <c r="CR146" s="15">
        <v>5878589</v>
      </c>
      <c r="CS146" s="15">
        <v>4500281</v>
      </c>
      <c r="CT146" s="15">
        <v>3347901</v>
      </c>
      <c r="CU146" s="15">
        <v>4782210</v>
      </c>
      <c r="CV146" s="15">
        <v>2723033.5</v>
      </c>
      <c r="CW146" s="15">
        <v>4080437.75</v>
      </c>
      <c r="CX146" s="15">
        <v>1648526.625</v>
      </c>
      <c r="CY146" s="15">
        <v>2490838.75</v>
      </c>
      <c r="CZ146" s="15">
        <v>5182289</v>
      </c>
      <c r="DA146" s="15">
        <v>3675040.25</v>
      </c>
      <c r="DB146" s="15">
        <v>4193266.25</v>
      </c>
      <c r="DC146" s="15">
        <v>3331586.25</v>
      </c>
      <c r="DD146" s="15">
        <v>3372533.5</v>
      </c>
      <c r="DE146" s="15">
        <v>10394070</v>
      </c>
      <c r="DF146" s="15">
        <v>8162543</v>
      </c>
      <c r="DG146" s="15">
        <v>8855511</v>
      </c>
      <c r="DH146" s="15">
        <v>13599530</v>
      </c>
    </row>
    <row r="147" spans="1:112" ht="11.25" customHeight="1" x14ac:dyDescent="0.2">
      <c r="A147" s="7">
        <v>45</v>
      </c>
      <c r="B147" s="7" t="s">
        <v>1547</v>
      </c>
      <c r="C147" s="7" t="s">
        <v>961</v>
      </c>
      <c r="D147" s="7" t="s">
        <v>1547</v>
      </c>
      <c r="E147" s="7"/>
      <c r="F147" s="7"/>
      <c r="G147" s="7" t="s">
        <v>1548</v>
      </c>
      <c r="H147" s="7" t="s">
        <v>379</v>
      </c>
      <c r="I147" s="7">
        <v>205.03750770400001</v>
      </c>
      <c r="J147" s="7" t="s">
        <v>1549</v>
      </c>
      <c r="K147" s="16">
        <v>1</v>
      </c>
      <c r="L147" s="16">
        <v>1</v>
      </c>
      <c r="M147" s="16">
        <f t="shared" si="0"/>
        <v>1</v>
      </c>
      <c r="N147" s="16">
        <f t="shared" si="1"/>
        <v>3</v>
      </c>
      <c r="O147" s="16" t="str">
        <f t="shared" si="2"/>
        <v>Level 1+</v>
      </c>
      <c r="P147" s="16"/>
      <c r="Q147" s="16"/>
      <c r="R147" s="16"/>
      <c r="S147" s="16" t="s">
        <v>969</v>
      </c>
      <c r="T147" s="21">
        <v>2343307</v>
      </c>
      <c r="U147" s="18" t="s">
        <v>880</v>
      </c>
      <c r="V147" s="18">
        <v>8.9364093219999994</v>
      </c>
      <c r="W147" s="18" t="s">
        <v>826</v>
      </c>
      <c r="X147" s="18">
        <v>8.85</v>
      </c>
      <c r="Y147" s="18">
        <v>2</v>
      </c>
      <c r="Z147" s="18" t="s">
        <v>1550</v>
      </c>
      <c r="AA147" s="22">
        <v>0.58530000000000004</v>
      </c>
      <c r="AB147" s="18" t="s">
        <v>382</v>
      </c>
      <c r="AC147" s="18">
        <v>204.03020000000001</v>
      </c>
      <c r="AD147" s="18">
        <v>204.02979999999999</v>
      </c>
      <c r="AE147" s="22">
        <v>4.0000000000000002E-4</v>
      </c>
      <c r="AF147" s="22">
        <v>2.0061</v>
      </c>
      <c r="AG147" s="18">
        <v>8.7100000000000009</v>
      </c>
      <c r="AH147" s="18">
        <v>9</v>
      </c>
      <c r="AI147" s="18">
        <v>8.94</v>
      </c>
      <c r="AJ147" s="18">
        <v>8.85</v>
      </c>
      <c r="AK147" s="22">
        <v>0.09</v>
      </c>
      <c r="AL147" s="7" t="s">
        <v>1547</v>
      </c>
      <c r="AM147" s="15" t="s">
        <v>1551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74703.1875</v>
      </c>
      <c r="AZ147" s="15">
        <v>0</v>
      </c>
      <c r="BA147" s="15">
        <v>0</v>
      </c>
      <c r="BB147" s="15">
        <v>14444331</v>
      </c>
      <c r="BC147" s="15">
        <v>16223255</v>
      </c>
      <c r="BD147" s="15">
        <v>12179262</v>
      </c>
      <c r="BE147" s="15">
        <v>14095255</v>
      </c>
      <c r="BF147" s="15">
        <v>13880337</v>
      </c>
      <c r="BG147" s="15">
        <v>21236598</v>
      </c>
      <c r="BH147" s="15">
        <v>7990390</v>
      </c>
      <c r="BI147" s="15">
        <v>7684590</v>
      </c>
      <c r="BJ147" s="15">
        <v>8556846</v>
      </c>
      <c r="BK147" s="15">
        <v>9674171</v>
      </c>
      <c r="BL147" s="15">
        <v>11011511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22293926</v>
      </c>
      <c r="BS147" s="15">
        <v>14065930</v>
      </c>
      <c r="BT147" s="15">
        <v>14688783</v>
      </c>
      <c r="BU147" s="15">
        <v>2734245</v>
      </c>
      <c r="BV147" s="15">
        <v>19609812</v>
      </c>
      <c r="BW147" s="15">
        <v>11695567</v>
      </c>
      <c r="BX147" s="15">
        <v>14474434</v>
      </c>
      <c r="BY147" s="15">
        <v>7386324.5</v>
      </c>
      <c r="BZ147" s="15">
        <v>9827450</v>
      </c>
      <c r="CA147" s="15">
        <v>4468816</v>
      </c>
      <c r="CB147" s="15">
        <v>7912302</v>
      </c>
      <c r="CC147" s="15">
        <v>0</v>
      </c>
      <c r="CD147" s="15">
        <v>0</v>
      </c>
      <c r="CE147" s="15">
        <v>0</v>
      </c>
      <c r="CF147" s="15">
        <v>96911.2265625</v>
      </c>
      <c r="CG147" s="15">
        <v>0</v>
      </c>
      <c r="CH147" s="15">
        <v>0</v>
      </c>
      <c r="CI147" s="15">
        <v>6050144.5</v>
      </c>
      <c r="CJ147" s="15">
        <v>1133109.5</v>
      </c>
      <c r="CK147" s="15">
        <v>3305773.25</v>
      </c>
      <c r="CL147" s="15">
        <v>6549583.5</v>
      </c>
      <c r="CM147" s="15">
        <v>2758051.5</v>
      </c>
      <c r="CN147" s="15">
        <v>4296415.5</v>
      </c>
      <c r="CO147" s="15">
        <v>0</v>
      </c>
      <c r="CP147" s="15">
        <v>0</v>
      </c>
      <c r="CQ147" s="15">
        <v>0</v>
      </c>
      <c r="CR147" s="15">
        <v>231146.859375</v>
      </c>
      <c r="CS147" s="15">
        <v>0</v>
      </c>
      <c r="CT147" s="15">
        <v>0</v>
      </c>
      <c r="CU147" s="15">
        <v>0</v>
      </c>
      <c r="CV147" s="15">
        <v>0</v>
      </c>
      <c r="CW147" s="15">
        <v>0</v>
      </c>
      <c r="CX147" s="15">
        <v>0</v>
      </c>
      <c r="CY147" s="15">
        <v>0</v>
      </c>
      <c r="CZ147" s="15">
        <v>844871.8125</v>
      </c>
      <c r="DA147" s="15">
        <v>1101413.75</v>
      </c>
      <c r="DB147" s="15">
        <v>2373945.75</v>
      </c>
      <c r="DC147" s="15">
        <v>3642779</v>
      </c>
      <c r="DD147" s="15">
        <v>1845854.875</v>
      </c>
      <c r="DE147" s="15">
        <v>0</v>
      </c>
      <c r="DF147" s="15">
        <v>0</v>
      </c>
      <c r="DG147" s="15">
        <v>0</v>
      </c>
      <c r="DH147" s="15">
        <v>336635.65625</v>
      </c>
    </row>
  </sheetData>
  <autoFilter ref="A4:AK147" xr:uid="{00000000-0009-0000-0000-000001000000}">
    <sortState xmlns:xlrd2="http://schemas.microsoft.com/office/spreadsheetml/2017/richdata2" ref="A4:AK147">
      <sortCondition descending="1" ref="C4:C147"/>
      <sortCondition ref="B4:B147"/>
      <sortCondition ref="H4:H147"/>
      <sortCondition ref="A4:A147"/>
      <sortCondition ref="I4:I147"/>
    </sortState>
  </autoFilter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60459-223D-4748-8BF3-0720F5675C6E}">
  <dimension ref="A1:AI144"/>
  <sheetViews>
    <sheetView workbookViewId="0">
      <selection sqref="A1:A1048576"/>
    </sheetView>
  </sheetViews>
  <sheetFormatPr defaultRowHeight="12.75" x14ac:dyDescent="0.2"/>
  <sheetData>
    <row r="1" spans="1:35" x14ac:dyDescent="0.2">
      <c r="A1" s="31" t="s">
        <v>2383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</row>
    <row r="2" spans="1:35" x14ac:dyDescent="0.2">
      <c r="A2" t="s">
        <v>960</v>
      </c>
      <c r="B2" t="s">
        <v>960</v>
      </c>
      <c r="E2" t="s">
        <v>962</v>
      </c>
      <c r="F2" t="s">
        <v>342</v>
      </c>
      <c r="G2">
        <v>179.094628656</v>
      </c>
      <c r="H2" t="s">
        <v>963</v>
      </c>
      <c r="I2">
        <v>1</v>
      </c>
      <c r="J2">
        <v>1</v>
      </c>
      <c r="K2">
        <v>1</v>
      </c>
      <c r="L2">
        <v>3</v>
      </c>
      <c r="M2" t="s">
        <v>2387</v>
      </c>
      <c r="Q2" t="s">
        <v>964</v>
      </c>
      <c r="R2">
        <v>102188584</v>
      </c>
      <c r="S2" t="s">
        <v>917</v>
      </c>
      <c r="T2">
        <v>8.1100059810000005</v>
      </c>
      <c r="U2" t="s">
        <v>902</v>
      </c>
      <c r="V2">
        <v>8.35</v>
      </c>
      <c r="W2">
        <v>6</v>
      </c>
      <c r="X2" t="s">
        <v>965</v>
      </c>
      <c r="Y2">
        <v>0.89970000000000006</v>
      </c>
      <c r="Z2" t="s">
        <v>345</v>
      </c>
      <c r="AA2">
        <v>180.1019</v>
      </c>
      <c r="AB2">
        <v>180.10140000000001</v>
      </c>
      <c r="AC2">
        <v>5.0000000000000001E-4</v>
      </c>
      <c r="AD2">
        <v>2.8180000000000001</v>
      </c>
      <c r="AE2">
        <v>8.15</v>
      </c>
      <c r="AF2">
        <v>8.5500000000000007</v>
      </c>
      <c r="AG2">
        <v>8.11</v>
      </c>
      <c r="AH2">
        <v>8.3000000000000007</v>
      </c>
      <c r="AI2">
        <v>0.19</v>
      </c>
    </row>
    <row r="3" spans="1:35" x14ac:dyDescent="0.2">
      <c r="A3" t="s">
        <v>967</v>
      </c>
      <c r="B3" t="s">
        <v>967</v>
      </c>
      <c r="E3" t="s">
        <v>368</v>
      </c>
      <c r="F3" t="s">
        <v>379</v>
      </c>
      <c r="G3">
        <v>103.063328528</v>
      </c>
      <c r="H3" t="s">
        <v>968</v>
      </c>
      <c r="I3">
        <v>1</v>
      </c>
      <c r="J3">
        <v>1</v>
      </c>
      <c r="K3">
        <v>1</v>
      </c>
      <c r="L3">
        <v>3</v>
      </c>
      <c r="M3" t="s">
        <v>2387</v>
      </c>
      <c r="Q3" t="s">
        <v>969</v>
      </c>
      <c r="R3">
        <v>1047790.8125</v>
      </c>
      <c r="S3" t="s">
        <v>862</v>
      </c>
      <c r="T3">
        <v>12.269881610000001</v>
      </c>
      <c r="U3" t="s">
        <v>862</v>
      </c>
      <c r="V3">
        <v>12.37</v>
      </c>
      <c r="W3">
        <v>1</v>
      </c>
      <c r="X3" t="s">
        <v>970</v>
      </c>
      <c r="Y3">
        <v>0</v>
      </c>
      <c r="Z3" t="s">
        <v>382</v>
      </c>
      <c r="AA3">
        <v>102.056</v>
      </c>
      <c r="AB3">
        <v>102.0545</v>
      </c>
      <c r="AC3">
        <v>1.5E-3</v>
      </c>
      <c r="AD3">
        <v>14.5662</v>
      </c>
      <c r="AE3">
        <v>12.22</v>
      </c>
      <c r="AF3">
        <v>12.55</v>
      </c>
      <c r="AG3">
        <v>12.27</v>
      </c>
      <c r="AH3">
        <v>12.37</v>
      </c>
      <c r="AI3">
        <v>0.1</v>
      </c>
    </row>
    <row r="4" spans="1:35" x14ac:dyDescent="0.2">
      <c r="A4" t="s">
        <v>972</v>
      </c>
      <c r="B4" t="s">
        <v>972</v>
      </c>
      <c r="E4" t="s">
        <v>973</v>
      </c>
      <c r="F4" t="s">
        <v>379</v>
      </c>
      <c r="G4">
        <v>185.992939194</v>
      </c>
      <c r="H4" t="s">
        <v>974</v>
      </c>
      <c r="I4">
        <v>1</v>
      </c>
      <c r="J4">
        <v>1</v>
      </c>
      <c r="K4">
        <v>1</v>
      </c>
      <c r="L4">
        <v>3</v>
      </c>
      <c r="M4" t="s">
        <v>2387</v>
      </c>
      <c r="Q4" t="s">
        <v>964</v>
      </c>
      <c r="R4">
        <v>2578347.5</v>
      </c>
      <c r="S4" t="s">
        <v>862</v>
      </c>
      <c r="T4">
        <v>16.921863720000001</v>
      </c>
      <c r="U4" t="s">
        <v>865</v>
      </c>
      <c r="V4">
        <v>16.989999999999998</v>
      </c>
      <c r="W4">
        <v>3</v>
      </c>
      <c r="X4" t="s">
        <v>975</v>
      </c>
      <c r="Y4">
        <v>0.85940000000000005</v>
      </c>
      <c r="Z4" t="s">
        <v>382</v>
      </c>
      <c r="AA4">
        <v>184.98560000000001</v>
      </c>
      <c r="AB4">
        <v>184.9847</v>
      </c>
      <c r="AC4">
        <v>1E-3</v>
      </c>
      <c r="AD4">
        <v>5.1675000000000004</v>
      </c>
      <c r="AE4">
        <v>16.91</v>
      </c>
      <c r="AF4">
        <v>17.16</v>
      </c>
      <c r="AG4">
        <v>16.920000000000002</v>
      </c>
      <c r="AH4">
        <v>17.04</v>
      </c>
      <c r="AI4">
        <v>0.12</v>
      </c>
    </row>
    <row r="5" spans="1:35" x14ac:dyDescent="0.2">
      <c r="A5" t="s">
        <v>347</v>
      </c>
      <c r="B5" t="s">
        <v>347</v>
      </c>
      <c r="C5" t="s">
        <v>977</v>
      </c>
      <c r="D5" t="s">
        <v>978</v>
      </c>
      <c r="E5" t="s">
        <v>348</v>
      </c>
      <c r="F5" t="s">
        <v>342</v>
      </c>
      <c r="G5">
        <v>251.10183927599999</v>
      </c>
      <c r="H5" t="s">
        <v>349</v>
      </c>
      <c r="I5">
        <v>1</v>
      </c>
      <c r="J5">
        <v>1</v>
      </c>
      <c r="K5">
        <v>1</v>
      </c>
      <c r="L5">
        <v>3</v>
      </c>
      <c r="M5" t="s">
        <v>2387</v>
      </c>
      <c r="Q5" t="s">
        <v>964</v>
      </c>
      <c r="R5">
        <v>192478992</v>
      </c>
      <c r="S5" t="s">
        <v>935</v>
      </c>
      <c r="T5">
        <v>2.202882996</v>
      </c>
      <c r="U5" t="s">
        <v>939</v>
      </c>
      <c r="V5">
        <v>2.3199999999999998</v>
      </c>
      <c r="W5">
        <v>3</v>
      </c>
      <c r="X5" t="s">
        <v>979</v>
      </c>
      <c r="Y5">
        <v>0.91210000000000002</v>
      </c>
      <c r="Z5" t="s">
        <v>345</v>
      </c>
      <c r="AA5">
        <v>252.10910000000001</v>
      </c>
      <c r="AB5">
        <v>252.10839999999999</v>
      </c>
      <c r="AC5">
        <v>6.9999999999999999E-4</v>
      </c>
      <c r="AD5">
        <v>2.9165000000000001</v>
      </c>
      <c r="AE5">
        <v>2.13</v>
      </c>
      <c r="AF5">
        <v>2.4500000000000002</v>
      </c>
      <c r="AG5">
        <v>2.2000000000000002</v>
      </c>
      <c r="AH5">
        <v>2.2999999999999998</v>
      </c>
      <c r="AI5">
        <v>0.09</v>
      </c>
    </row>
    <row r="6" spans="1:35" x14ac:dyDescent="0.2">
      <c r="A6" t="s">
        <v>352</v>
      </c>
      <c r="B6" t="s">
        <v>352</v>
      </c>
      <c r="E6" t="s">
        <v>353</v>
      </c>
      <c r="F6" t="s">
        <v>342</v>
      </c>
      <c r="G6">
        <v>267.096753896</v>
      </c>
      <c r="H6" t="s">
        <v>354</v>
      </c>
      <c r="I6">
        <v>1</v>
      </c>
      <c r="J6">
        <v>1</v>
      </c>
      <c r="K6">
        <v>1</v>
      </c>
      <c r="L6">
        <v>3</v>
      </c>
      <c r="M6" t="s">
        <v>2387</v>
      </c>
      <c r="Q6" t="s">
        <v>964</v>
      </c>
      <c r="R6">
        <v>5861730.5</v>
      </c>
      <c r="S6" t="s">
        <v>953</v>
      </c>
      <c r="T6">
        <v>6.8132597629999996</v>
      </c>
      <c r="U6" t="s">
        <v>937</v>
      </c>
      <c r="V6">
        <v>6.89</v>
      </c>
      <c r="W6">
        <v>2</v>
      </c>
      <c r="X6" t="s">
        <v>355</v>
      </c>
      <c r="Y6">
        <v>0.9405</v>
      </c>
      <c r="Z6" t="s">
        <v>345</v>
      </c>
      <c r="AA6">
        <v>268.10410000000002</v>
      </c>
      <c r="AB6">
        <v>268.10329999999999</v>
      </c>
      <c r="AC6">
        <v>6.9999999999999999E-4</v>
      </c>
      <c r="AD6">
        <v>2.6814</v>
      </c>
      <c r="AE6">
        <v>6.68</v>
      </c>
      <c r="AF6">
        <v>7.02</v>
      </c>
      <c r="AG6">
        <v>6.81</v>
      </c>
      <c r="AH6">
        <v>6.84</v>
      </c>
      <c r="AI6">
        <v>0.02</v>
      </c>
    </row>
    <row r="7" spans="1:35" x14ac:dyDescent="0.2">
      <c r="A7" t="s">
        <v>982</v>
      </c>
      <c r="B7" t="s">
        <v>982</v>
      </c>
      <c r="E7" t="s">
        <v>983</v>
      </c>
      <c r="F7" t="s">
        <v>342</v>
      </c>
      <c r="G7">
        <v>329.05251973399999</v>
      </c>
      <c r="H7" t="s">
        <v>984</v>
      </c>
      <c r="I7">
        <v>1</v>
      </c>
      <c r="J7">
        <v>1</v>
      </c>
      <c r="K7">
        <v>1</v>
      </c>
      <c r="L7">
        <v>3</v>
      </c>
      <c r="M7" t="s">
        <v>2387</v>
      </c>
      <c r="Q7" t="s">
        <v>964</v>
      </c>
      <c r="R7">
        <v>22166712</v>
      </c>
      <c r="S7" t="s">
        <v>935</v>
      </c>
      <c r="T7">
        <v>10.54641033</v>
      </c>
      <c r="U7" t="s">
        <v>951</v>
      </c>
      <c r="V7">
        <v>10.8</v>
      </c>
      <c r="W7">
        <v>2</v>
      </c>
      <c r="X7" t="s">
        <v>985</v>
      </c>
      <c r="Y7">
        <v>0.93440000000000001</v>
      </c>
      <c r="Z7" t="s">
        <v>345</v>
      </c>
      <c r="AA7">
        <v>330.0598</v>
      </c>
      <c r="AB7">
        <v>330.05919999999998</v>
      </c>
      <c r="AC7">
        <v>5.9999999999999995E-4</v>
      </c>
      <c r="AD7">
        <v>1.8369</v>
      </c>
      <c r="AE7">
        <v>10.53</v>
      </c>
      <c r="AF7">
        <v>10.91</v>
      </c>
      <c r="AG7">
        <v>10.55</v>
      </c>
      <c r="AH7">
        <v>10.7</v>
      </c>
      <c r="AI7">
        <v>0.15</v>
      </c>
    </row>
    <row r="8" spans="1:35" x14ac:dyDescent="0.2">
      <c r="A8" t="s">
        <v>987</v>
      </c>
      <c r="B8" t="s">
        <v>988</v>
      </c>
      <c r="E8" t="s">
        <v>989</v>
      </c>
      <c r="F8" t="s">
        <v>379</v>
      </c>
      <c r="G8">
        <v>172.03717335600001</v>
      </c>
      <c r="H8" t="s">
        <v>990</v>
      </c>
      <c r="I8">
        <v>1</v>
      </c>
      <c r="J8">
        <v>1</v>
      </c>
      <c r="K8">
        <v>1</v>
      </c>
      <c r="L8">
        <v>3</v>
      </c>
      <c r="M8" t="s">
        <v>2387</v>
      </c>
      <c r="P8" t="s">
        <v>991</v>
      </c>
      <c r="Q8" t="s">
        <v>969</v>
      </c>
      <c r="R8">
        <v>5313489</v>
      </c>
      <c r="S8" t="s">
        <v>861</v>
      </c>
      <c r="T8">
        <v>11.309713110000001</v>
      </c>
      <c r="U8" t="s">
        <v>877</v>
      </c>
      <c r="V8">
        <v>11.16</v>
      </c>
      <c r="W8">
        <v>12</v>
      </c>
      <c r="X8" t="s">
        <v>992</v>
      </c>
      <c r="Y8">
        <v>0.85409999999999997</v>
      </c>
      <c r="Z8" t="s">
        <v>382</v>
      </c>
      <c r="AA8">
        <v>171.0299</v>
      </c>
      <c r="AB8">
        <v>171.02869999999999</v>
      </c>
      <c r="AC8">
        <v>1.1999999999999999E-3</v>
      </c>
      <c r="AD8">
        <v>7.0854999999999997</v>
      </c>
      <c r="AE8">
        <v>10.95</v>
      </c>
      <c r="AF8">
        <v>11.39</v>
      </c>
      <c r="AG8">
        <v>11.31</v>
      </c>
      <c r="AH8">
        <v>11.14</v>
      </c>
      <c r="AI8">
        <v>0.17</v>
      </c>
    </row>
    <row r="9" spans="1:35" x14ac:dyDescent="0.2">
      <c r="A9" t="s">
        <v>660</v>
      </c>
      <c r="B9" t="s">
        <v>660</v>
      </c>
      <c r="E9" t="s">
        <v>661</v>
      </c>
      <c r="F9" t="s">
        <v>379</v>
      </c>
      <c r="G9">
        <v>153.042593084</v>
      </c>
      <c r="H9" t="s">
        <v>662</v>
      </c>
      <c r="I9">
        <v>0.5</v>
      </c>
      <c r="J9">
        <v>1</v>
      </c>
      <c r="K9">
        <v>1</v>
      </c>
      <c r="L9">
        <v>2.5</v>
      </c>
      <c r="M9" t="s">
        <v>2387</v>
      </c>
      <c r="Q9" t="s">
        <v>994</v>
      </c>
      <c r="R9">
        <v>1769210.5</v>
      </c>
      <c r="S9" t="s">
        <v>878</v>
      </c>
      <c r="T9">
        <v>1.842996917</v>
      </c>
      <c r="U9" t="s">
        <v>878</v>
      </c>
      <c r="V9">
        <v>2.25</v>
      </c>
      <c r="W9">
        <v>2</v>
      </c>
      <c r="X9" t="s">
        <v>665</v>
      </c>
      <c r="Y9">
        <v>0.67420000000000002</v>
      </c>
      <c r="Z9" t="s">
        <v>382</v>
      </c>
      <c r="AA9">
        <v>152.03530000000001</v>
      </c>
      <c r="AB9">
        <v>152.03440000000001</v>
      </c>
      <c r="AC9">
        <v>8.9999999999999998E-4</v>
      </c>
      <c r="AD9">
        <v>5.8198999999999996</v>
      </c>
      <c r="AE9">
        <v>1.9</v>
      </c>
      <c r="AF9">
        <v>2.6</v>
      </c>
      <c r="AG9">
        <v>1.84</v>
      </c>
      <c r="AH9">
        <v>2.12</v>
      </c>
      <c r="AI9">
        <v>0.27</v>
      </c>
    </row>
    <row r="10" spans="1:35" x14ac:dyDescent="0.2">
      <c r="A10" t="s">
        <v>996</v>
      </c>
      <c r="B10" t="s">
        <v>997</v>
      </c>
      <c r="E10" t="s">
        <v>998</v>
      </c>
      <c r="F10" t="s">
        <v>379</v>
      </c>
      <c r="G10">
        <v>198.05282342000001</v>
      </c>
      <c r="H10" t="s">
        <v>999</v>
      </c>
      <c r="I10">
        <v>0</v>
      </c>
      <c r="J10">
        <v>1</v>
      </c>
      <c r="K10">
        <v>0.5</v>
      </c>
      <c r="L10">
        <v>1.5</v>
      </c>
      <c r="M10" t="s">
        <v>2394</v>
      </c>
      <c r="P10" t="s">
        <v>1000</v>
      </c>
      <c r="Q10" t="s">
        <v>1001</v>
      </c>
      <c r="R10">
        <v>2059328.5</v>
      </c>
      <c r="S10" t="s">
        <v>880</v>
      </c>
      <c r="T10">
        <v>6.0869938619999999</v>
      </c>
      <c r="Z10" t="s">
        <v>382</v>
      </c>
      <c r="AA10">
        <v>197.0455</v>
      </c>
      <c r="AB10">
        <v>197.0446</v>
      </c>
      <c r="AC10">
        <v>8.9999999999999998E-4</v>
      </c>
      <c r="AD10">
        <v>4.5717999999999996</v>
      </c>
      <c r="AE10">
        <v>6.3</v>
      </c>
      <c r="AF10">
        <v>6.91</v>
      </c>
      <c r="AG10">
        <v>6.09</v>
      </c>
      <c r="AH10">
        <v>6.61</v>
      </c>
      <c r="AI10">
        <v>0.52</v>
      </c>
    </row>
    <row r="11" spans="1:35" x14ac:dyDescent="0.2">
      <c r="A11" t="s">
        <v>1003</v>
      </c>
      <c r="B11" t="s">
        <v>357</v>
      </c>
      <c r="E11" t="s">
        <v>358</v>
      </c>
      <c r="F11" t="s">
        <v>342</v>
      </c>
      <c r="G11">
        <v>167.094628656</v>
      </c>
      <c r="H11" t="s">
        <v>359</v>
      </c>
      <c r="I11">
        <v>1</v>
      </c>
      <c r="J11">
        <v>1</v>
      </c>
      <c r="K11">
        <v>1</v>
      </c>
      <c r="L11">
        <v>3</v>
      </c>
      <c r="M11" t="s">
        <v>2387</v>
      </c>
      <c r="P11" t="s">
        <v>991</v>
      </c>
      <c r="Q11" t="s">
        <v>964</v>
      </c>
      <c r="R11">
        <v>210076592</v>
      </c>
      <c r="S11" t="s">
        <v>917</v>
      </c>
      <c r="T11">
        <v>6.2232566939999998</v>
      </c>
      <c r="U11" t="s">
        <v>918</v>
      </c>
      <c r="V11">
        <v>6.62</v>
      </c>
      <c r="W11">
        <v>8</v>
      </c>
      <c r="X11" t="s">
        <v>1004</v>
      </c>
      <c r="Y11">
        <v>0.8115</v>
      </c>
      <c r="Z11" t="s">
        <v>345</v>
      </c>
      <c r="AA11">
        <v>168.1019</v>
      </c>
      <c r="AB11">
        <v>168.10149999999999</v>
      </c>
      <c r="AC11">
        <v>4.0000000000000002E-4</v>
      </c>
      <c r="AD11">
        <v>2.4213</v>
      </c>
      <c r="AE11">
        <v>5.84</v>
      </c>
      <c r="AF11">
        <v>6.97</v>
      </c>
      <c r="AG11">
        <v>6.22</v>
      </c>
      <c r="AH11">
        <v>6.67</v>
      </c>
      <c r="AI11">
        <v>0.45</v>
      </c>
    </row>
    <row r="12" spans="1:35" x14ac:dyDescent="0.2">
      <c r="A12" t="s">
        <v>1006</v>
      </c>
      <c r="B12" t="s">
        <v>1006</v>
      </c>
      <c r="E12" t="s">
        <v>714</v>
      </c>
      <c r="F12" t="s">
        <v>379</v>
      </c>
      <c r="G12">
        <v>146.05790880000001</v>
      </c>
      <c r="H12" t="s">
        <v>1007</v>
      </c>
      <c r="I12">
        <v>1</v>
      </c>
      <c r="J12">
        <v>1</v>
      </c>
      <c r="K12">
        <v>1</v>
      </c>
      <c r="L12">
        <v>3</v>
      </c>
      <c r="M12" t="s">
        <v>2387</v>
      </c>
      <c r="Q12" t="s">
        <v>969</v>
      </c>
      <c r="R12">
        <v>1933998.375</v>
      </c>
      <c r="S12" t="s">
        <v>874</v>
      </c>
      <c r="T12">
        <v>9.8012443109999996</v>
      </c>
      <c r="U12" t="s">
        <v>874</v>
      </c>
      <c r="V12">
        <v>9.6</v>
      </c>
      <c r="W12">
        <v>3</v>
      </c>
      <c r="X12" t="s">
        <v>1008</v>
      </c>
      <c r="Y12">
        <v>0.46489999999999998</v>
      </c>
      <c r="Z12" t="s">
        <v>382</v>
      </c>
      <c r="AA12">
        <v>145.0506</v>
      </c>
      <c r="AB12">
        <v>145.04949999999999</v>
      </c>
      <c r="AC12">
        <v>1.1000000000000001E-3</v>
      </c>
      <c r="AD12">
        <v>7.7302</v>
      </c>
      <c r="AE12">
        <v>9.4700000000000006</v>
      </c>
      <c r="AF12">
        <v>9.7899999999999991</v>
      </c>
      <c r="AG12">
        <v>9.8000000000000007</v>
      </c>
      <c r="AH12">
        <v>9.6300000000000008</v>
      </c>
      <c r="AI12">
        <v>0.18</v>
      </c>
    </row>
    <row r="13" spans="1:35" x14ac:dyDescent="0.2">
      <c r="A13" t="s">
        <v>1010</v>
      </c>
      <c r="B13" t="s">
        <v>1010</v>
      </c>
      <c r="E13" t="s">
        <v>1011</v>
      </c>
      <c r="F13" t="s">
        <v>342</v>
      </c>
      <c r="G13">
        <v>169.08512659199999</v>
      </c>
      <c r="H13" t="s">
        <v>1012</v>
      </c>
      <c r="I13">
        <v>0</v>
      </c>
      <c r="J13">
        <v>1</v>
      </c>
      <c r="K13">
        <v>1</v>
      </c>
      <c r="L13">
        <v>2</v>
      </c>
      <c r="M13" t="s">
        <v>2388</v>
      </c>
      <c r="Q13" t="s">
        <v>1001</v>
      </c>
      <c r="R13">
        <v>1725291.625</v>
      </c>
      <c r="S13" t="s">
        <v>952</v>
      </c>
      <c r="T13">
        <v>13.17017646</v>
      </c>
      <c r="Z13" t="s">
        <v>345</v>
      </c>
      <c r="AA13">
        <v>170.0924</v>
      </c>
      <c r="AB13">
        <v>170.09209999999999</v>
      </c>
      <c r="AC13">
        <v>2.9999999999999997E-4</v>
      </c>
      <c r="AD13">
        <v>1.9001999999999999</v>
      </c>
      <c r="AE13">
        <v>13.26</v>
      </c>
      <c r="AF13">
        <v>13.59</v>
      </c>
      <c r="AG13">
        <v>13.17</v>
      </c>
      <c r="AH13">
        <v>13.42</v>
      </c>
      <c r="AI13">
        <v>0.25</v>
      </c>
    </row>
    <row r="14" spans="1:35" x14ac:dyDescent="0.2">
      <c r="A14" t="s">
        <v>1014</v>
      </c>
      <c r="B14" t="s">
        <v>1014</v>
      </c>
      <c r="E14" t="s">
        <v>1015</v>
      </c>
      <c r="F14" t="s">
        <v>342</v>
      </c>
      <c r="G14">
        <v>145.073893212</v>
      </c>
      <c r="H14" s="31" t="s">
        <v>2395</v>
      </c>
      <c r="I14">
        <v>0</v>
      </c>
      <c r="J14">
        <v>1</v>
      </c>
      <c r="K14">
        <v>1</v>
      </c>
      <c r="L14">
        <v>2</v>
      </c>
      <c r="M14" t="s">
        <v>2388</v>
      </c>
      <c r="Q14" t="s">
        <v>1001</v>
      </c>
      <c r="R14">
        <v>3183537</v>
      </c>
      <c r="S14" t="s">
        <v>952</v>
      </c>
      <c r="T14">
        <v>2.972208518</v>
      </c>
      <c r="Z14" t="s">
        <v>345</v>
      </c>
      <c r="AA14">
        <v>146.0812</v>
      </c>
      <c r="AB14">
        <v>146.08090000000001</v>
      </c>
      <c r="AC14">
        <v>2.9999999999999997E-4</v>
      </c>
      <c r="AD14">
        <v>1.897</v>
      </c>
      <c r="AE14">
        <v>2.77</v>
      </c>
      <c r="AF14">
        <v>3.33</v>
      </c>
      <c r="AG14">
        <v>2.97</v>
      </c>
      <c r="AH14">
        <v>3.08</v>
      </c>
      <c r="AI14">
        <v>0.11</v>
      </c>
    </row>
    <row r="15" spans="1:35" x14ac:dyDescent="0.2">
      <c r="A15" t="s">
        <v>367</v>
      </c>
      <c r="B15" t="s">
        <v>367</v>
      </c>
      <c r="E15" t="s">
        <v>368</v>
      </c>
      <c r="F15" t="s">
        <v>379</v>
      </c>
      <c r="G15">
        <v>103.063328528</v>
      </c>
      <c r="H15" t="s">
        <v>369</v>
      </c>
      <c r="I15">
        <v>1</v>
      </c>
      <c r="J15">
        <v>1</v>
      </c>
      <c r="K15">
        <v>1</v>
      </c>
      <c r="L15">
        <v>3</v>
      </c>
      <c r="M15" t="s">
        <v>2387</v>
      </c>
      <c r="Q15" t="s">
        <v>969</v>
      </c>
      <c r="R15">
        <v>44331800</v>
      </c>
      <c r="S15" t="s">
        <v>880</v>
      </c>
      <c r="T15">
        <v>14.214845520000001</v>
      </c>
      <c r="U15" t="s">
        <v>843</v>
      </c>
      <c r="V15">
        <v>14.38</v>
      </c>
      <c r="W15">
        <v>2</v>
      </c>
      <c r="X15" t="s">
        <v>1018</v>
      </c>
      <c r="Y15">
        <v>0.92479999999999996</v>
      </c>
      <c r="Z15" t="s">
        <v>382</v>
      </c>
      <c r="AA15">
        <v>102.056</v>
      </c>
      <c r="AB15">
        <v>102.0545</v>
      </c>
      <c r="AC15">
        <v>1.5E-3</v>
      </c>
      <c r="AD15">
        <v>14.5586</v>
      </c>
      <c r="AE15">
        <v>14.31</v>
      </c>
      <c r="AF15">
        <v>14.5</v>
      </c>
      <c r="AG15">
        <v>14.21</v>
      </c>
      <c r="AH15">
        <v>14.41</v>
      </c>
      <c r="AI15">
        <v>0.19</v>
      </c>
    </row>
    <row r="16" spans="1:35" x14ac:dyDescent="0.2">
      <c r="A16" t="s">
        <v>372</v>
      </c>
      <c r="B16" t="s">
        <v>372</v>
      </c>
      <c r="E16" t="s">
        <v>373</v>
      </c>
      <c r="F16" t="s">
        <v>342</v>
      </c>
      <c r="G16">
        <v>145.08512659199999</v>
      </c>
      <c r="H16" t="s">
        <v>374</v>
      </c>
      <c r="I16">
        <v>1</v>
      </c>
      <c r="J16">
        <v>1</v>
      </c>
      <c r="K16">
        <v>1</v>
      </c>
      <c r="L16">
        <v>3</v>
      </c>
      <c r="M16" t="s">
        <v>2387</v>
      </c>
      <c r="Q16" t="s">
        <v>964</v>
      </c>
      <c r="R16">
        <v>373959424</v>
      </c>
      <c r="S16" t="s">
        <v>954</v>
      </c>
      <c r="T16">
        <v>13.724413480000001</v>
      </c>
      <c r="U16" t="s">
        <v>955</v>
      </c>
      <c r="V16">
        <v>13.88</v>
      </c>
      <c r="W16">
        <v>9</v>
      </c>
      <c r="X16" t="s">
        <v>1020</v>
      </c>
      <c r="Y16">
        <v>0.95809999999999995</v>
      </c>
      <c r="Z16" t="s">
        <v>345</v>
      </c>
      <c r="AA16">
        <v>146.0924</v>
      </c>
      <c r="AB16">
        <v>146.09219999999999</v>
      </c>
      <c r="AC16">
        <v>2.9999999999999997E-4</v>
      </c>
      <c r="AD16">
        <v>1.7995000000000001</v>
      </c>
      <c r="AE16">
        <v>13.81</v>
      </c>
      <c r="AF16">
        <v>14.16</v>
      </c>
      <c r="AG16">
        <v>13.72</v>
      </c>
      <c r="AH16">
        <v>13.92</v>
      </c>
      <c r="AI16">
        <v>0.2</v>
      </c>
    </row>
    <row r="17" spans="1:35" x14ac:dyDescent="0.2">
      <c r="A17" t="s">
        <v>1022</v>
      </c>
      <c r="B17" t="s">
        <v>1022</v>
      </c>
      <c r="E17" t="s">
        <v>1023</v>
      </c>
      <c r="F17" t="s">
        <v>379</v>
      </c>
      <c r="G17">
        <v>189.042593084</v>
      </c>
      <c r="H17" t="s">
        <v>1024</v>
      </c>
      <c r="I17">
        <v>0.5</v>
      </c>
      <c r="J17">
        <v>1</v>
      </c>
      <c r="K17">
        <v>1</v>
      </c>
      <c r="L17">
        <v>2.5</v>
      </c>
      <c r="M17" t="s">
        <v>2387</v>
      </c>
      <c r="Q17" t="s">
        <v>994</v>
      </c>
      <c r="R17">
        <v>6931320</v>
      </c>
      <c r="S17" t="s">
        <v>867</v>
      </c>
      <c r="T17">
        <v>8.0245388220000002</v>
      </c>
      <c r="U17" t="s">
        <v>857</v>
      </c>
      <c r="V17">
        <v>8.0299999999999994</v>
      </c>
      <c r="W17">
        <v>2</v>
      </c>
      <c r="X17" t="s">
        <v>1025</v>
      </c>
      <c r="Y17">
        <v>0.35289999999999999</v>
      </c>
      <c r="Z17" t="s">
        <v>382</v>
      </c>
      <c r="AA17">
        <v>188.03530000000001</v>
      </c>
      <c r="AB17">
        <v>188.03440000000001</v>
      </c>
      <c r="AC17">
        <v>8.9999999999999998E-4</v>
      </c>
      <c r="AD17">
        <v>4.8579999999999997</v>
      </c>
      <c r="AE17">
        <v>7.77</v>
      </c>
      <c r="AF17">
        <v>8.25</v>
      </c>
      <c r="AG17">
        <v>8.02</v>
      </c>
      <c r="AH17">
        <v>8</v>
      </c>
      <c r="AI17">
        <v>0.02</v>
      </c>
    </row>
    <row r="18" spans="1:35" x14ac:dyDescent="0.2">
      <c r="A18" t="s">
        <v>1027</v>
      </c>
      <c r="B18" t="s">
        <v>1028</v>
      </c>
      <c r="C18" t="s">
        <v>1029</v>
      </c>
      <c r="D18" t="s">
        <v>1030</v>
      </c>
      <c r="E18" t="s">
        <v>1031</v>
      </c>
      <c r="F18" t="s">
        <v>342</v>
      </c>
      <c r="G18">
        <v>131.058243148</v>
      </c>
      <c r="H18" t="s">
        <v>1032</v>
      </c>
      <c r="I18">
        <v>1</v>
      </c>
      <c r="J18">
        <v>1</v>
      </c>
      <c r="K18">
        <v>1</v>
      </c>
      <c r="L18">
        <v>3</v>
      </c>
      <c r="M18" t="s">
        <v>2387</v>
      </c>
      <c r="N18" t="s">
        <v>1033</v>
      </c>
      <c r="Q18" t="s">
        <v>964</v>
      </c>
      <c r="R18">
        <v>49742640</v>
      </c>
      <c r="S18" t="s">
        <v>938</v>
      </c>
      <c r="T18">
        <v>13.10752139</v>
      </c>
      <c r="U18" t="s">
        <v>938</v>
      </c>
      <c r="V18">
        <v>13.19</v>
      </c>
      <c r="W18">
        <v>3</v>
      </c>
      <c r="X18" t="s">
        <v>1034</v>
      </c>
      <c r="Y18">
        <v>0.92669999999999997</v>
      </c>
      <c r="Z18" t="s">
        <v>345</v>
      </c>
      <c r="AA18">
        <v>132.06549999999999</v>
      </c>
      <c r="AB18">
        <v>132.06530000000001</v>
      </c>
      <c r="AC18">
        <v>2.9999999999999997E-4</v>
      </c>
      <c r="AD18">
        <v>1.9941</v>
      </c>
      <c r="AE18">
        <v>13.12</v>
      </c>
      <c r="AF18">
        <v>13.35</v>
      </c>
      <c r="AG18">
        <v>13.11</v>
      </c>
      <c r="AH18">
        <v>13.23</v>
      </c>
      <c r="AI18">
        <v>0.13</v>
      </c>
    </row>
    <row r="19" spans="1:35" x14ac:dyDescent="0.2">
      <c r="A19" t="s">
        <v>384</v>
      </c>
      <c r="B19" t="s">
        <v>384</v>
      </c>
      <c r="E19" t="s">
        <v>385</v>
      </c>
      <c r="F19" t="s">
        <v>342</v>
      </c>
      <c r="G19">
        <v>126.042927432</v>
      </c>
      <c r="H19" t="s">
        <v>386</v>
      </c>
      <c r="I19">
        <v>1</v>
      </c>
      <c r="J19">
        <v>1</v>
      </c>
      <c r="K19">
        <v>1</v>
      </c>
      <c r="L19">
        <v>3</v>
      </c>
      <c r="M19" t="s">
        <v>2387</v>
      </c>
      <c r="Q19" t="s">
        <v>964</v>
      </c>
      <c r="R19">
        <v>24604454</v>
      </c>
      <c r="S19" t="s">
        <v>954</v>
      </c>
      <c r="T19">
        <v>13.47512809</v>
      </c>
      <c r="U19" t="s">
        <v>938</v>
      </c>
      <c r="V19">
        <v>13.55</v>
      </c>
      <c r="W19">
        <v>2</v>
      </c>
      <c r="X19" t="s">
        <v>1036</v>
      </c>
      <c r="Y19">
        <v>0.90349999999999997</v>
      </c>
      <c r="Z19" t="s">
        <v>345</v>
      </c>
      <c r="AA19">
        <v>127.0502</v>
      </c>
      <c r="AB19">
        <v>127.0501</v>
      </c>
      <c r="AC19">
        <v>1E-4</v>
      </c>
      <c r="AD19">
        <v>1.1527000000000001</v>
      </c>
      <c r="AE19">
        <v>13.48</v>
      </c>
      <c r="AF19">
        <v>13.72</v>
      </c>
      <c r="AG19">
        <v>13.48</v>
      </c>
      <c r="AH19">
        <v>13.6</v>
      </c>
      <c r="AI19">
        <v>0.12</v>
      </c>
    </row>
    <row r="20" spans="1:35" x14ac:dyDescent="0.2">
      <c r="A20" t="s">
        <v>389</v>
      </c>
      <c r="B20" t="s">
        <v>389</v>
      </c>
      <c r="E20" t="s">
        <v>390</v>
      </c>
      <c r="F20" t="s">
        <v>379</v>
      </c>
      <c r="G20">
        <v>183.05315776800001</v>
      </c>
      <c r="H20" t="s">
        <v>391</v>
      </c>
      <c r="I20">
        <v>1</v>
      </c>
      <c r="J20">
        <v>1</v>
      </c>
      <c r="K20">
        <v>0.5</v>
      </c>
      <c r="L20">
        <v>2.5</v>
      </c>
      <c r="M20" t="s">
        <v>2387</v>
      </c>
      <c r="Q20" t="s">
        <v>964</v>
      </c>
      <c r="R20">
        <v>38460036</v>
      </c>
      <c r="S20" t="s">
        <v>880</v>
      </c>
      <c r="T20">
        <v>2.8321626800000002</v>
      </c>
      <c r="U20" t="s">
        <v>864</v>
      </c>
      <c r="V20">
        <v>3.41</v>
      </c>
      <c r="W20">
        <v>3</v>
      </c>
      <c r="X20" t="s">
        <v>1038</v>
      </c>
      <c r="Y20">
        <v>0.88100000000000001</v>
      </c>
      <c r="Z20" t="s">
        <v>382</v>
      </c>
      <c r="AA20">
        <v>182.04589999999999</v>
      </c>
      <c r="AB20">
        <v>182.04480000000001</v>
      </c>
      <c r="AC20">
        <v>1E-3</v>
      </c>
      <c r="AD20">
        <v>5.6894</v>
      </c>
      <c r="AE20">
        <v>3.22</v>
      </c>
      <c r="AF20">
        <v>3.81</v>
      </c>
      <c r="AG20">
        <v>2.83</v>
      </c>
      <c r="AH20">
        <v>3.49</v>
      </c>
      <c r="AI20">
        <v>0.66</v>
      </c>
    </row>
    <row r="21" spans="1:35" x14ac:dyDescent="0.2">
      <c r="A21" t="s">
        <v>1040</v>
      </c>
      <c r="B21" t="s">
        <v>1040</v>
      </c>
      <c r="E21" t="s">
        <v>1041</v>
      </c>
      <c r="F21" t="s">
        <v>379</v>
      </c>
      <c r="G21">
        <v>191.058243148</v>
      </c>
      <c r="H21" t="s">
        <v>1042</v>
      </c>
      <c r="I21">
        <v>0</v>
      </c>
      <c r="J21">
        <v>1</v>
      </c>
      <c r="K21">
        <v>1</v>
      </c>
      <c r="L21">
        <v>2</v>
      </c>
      <c r="M21" t="s">
        <v>2388</v>
      </c>
      <c r="Q21" t="s">
        <v>1001</v>
      </c>
      <c r="R21">
        <v>3759939.25</v>
      </c>
      <c r="S21" t="s">
        <v>843</v>
      </c>
      <c r="T21">
        <v>1.2148812090000001</v>
      </c>
      <c r="Z21" t="s">
        <v>382</v>
      </c>
      <c r="AA21">
        <v>190.05090000000001</v>
      </c>
      <c r="AB21">
        <v>190.04990000000001</v>
      </c>
      <c r="AC21">
        <v>1E-3</v>
      </c>
      <c r="AD21">
        <v>5.4173999999999998</v>
      </c>
      <c r="AE21">
        <v>1.1200000000000001</v>
      </c>
      <c r="AF21">
        <v>1.28</v>
      </c>
      <c r="AG21">
        <v>1.21</v>
      </c>
      <c r="AH21">
        <v>1.18</v>
      </c>
      <c r="AI21">
        <v>0.04</v>
      </c>
    </row>
    <row r="22" spans="1:35" x14ac:dyDescent="0.2">
      <c r="A22" t="s">
        <v>399</v>
      </c>
      <c r="B22" t="s">
        <v>399</v>
      </c>
      <c r="E22" t="s">
        <v>400</v>
      </c>
      <c r="F22" t="s">
        <v>342</v>
      </c>
      <c r="G22">
        <v>125.05891184399999</v>
      </c>
      <c r="H22" t="s">
        <v>401</v>
      </c>
      <c r="I22">
        <v>1</v>
      </c>
      <c r="J22">
        <v>1</v>
      </c>
      <c r="K22">
        <v>1</v>
      </c>
      <c r="L22">
        <v>3</v>
      </c>
      <c r="M22" t="s">
        <v>2387</v>
      </c>
      <c r="Q22" t="s">
        <v>964</v>
      </c>
      <c r="R22">
        <v>1740547.875</v>
      </c>
      <c r="S22" t="s">
        <v>925</v>
      </c>
      <c r="T22">
        <v>4.3519859070000004</v>
      </c>
      <c r="U22" t="s">
        <v>958</v>
      </c>
      <c r="V22">
        <v>4.37</v>
      </c>
      <c r="W22">
        <v>5</v>
      </c>
      <c r="X22" t="s">
        <v>1044</v>
      </c>
      <c r="Y22">
        <v>0.90159999999999996</v>
      </c>
      <c r="Z22" t="s">
        <v>345</v>
      </c>
      <c r="AA22">
        <v>126.06619999999999</v>
      </c>
      <c r="AB22">
        <v>126.0659</v>
      </c>
      <c r="AC22">
        <v>2.9999999999999997E-4</v>
      </c>
      <c r="AD22">
        <v>2.0844</v>
      </c>
      <c r="AE22">
        <v>4.2699999999999996</v>
      </c>
      <c r="AF22">
        <v>4.55</v>
      </c>
      <c r="AG22">
        <v>4.3499999999999996</v>
      </c>
      <c r="AH22">
        <v>4.4000000000000004</v>
      </c>
      <c r="AI22">
        <v>0.05</v>
      </c>
    </row>
    <row r="23" spans="1:35" x14ac:dyDescent="0.2">
      <c r="A23" t="s">
        <v>1046</v>
      </c>
      <c r="B23" t="s">
        <v>1047</v>
      </c>
      <c r="E23" t="s">
        <v>1048</v>
      </c>
      <c r="F23" t="s">
        <v>379</v>
      </c>
      <c r="G23">
        <v>129.042593084</v>
      </c>
      <c r="H23" t="s">
        <v>1049</v>
      </c>
      <c r="I23">
        <v>1</v>
      </c>
      <c r="J23">
        <v>1</v>
      </c>
      <c r="K23">
        <v>1</v>
      </c>
      <c r="L23">
        <v>3</v>
      </c>
      <c r="M23" t="s">
        <v>2387</v>
      </c>
      <c r="P23" t="s">
        <v>991</v>
      </c>
      <c r="Q23" t="s">
        <v>964</v>
      </c>
      <c r="R23">
        <v>136972064</v>
      </c>
      <c r="S23" t="s">
        <v>822</v>
      </c>
      <c r="T23">
        <v>11.52844522</v>
      </c>
      <c r="U23" t="s">
        <v>825</v>
      </c>
      <c r="V23">
        <v>11.48</v>
      </c>
      <c r="W23">
        <v>2</v>
      </c>
      <c r="X23" t="s">
        <v>1050</v>
      </c>
      <c r="Y23">
        <v>0.98780000000000001</v>
      </c>
      <c r="Z23" t="s">
        <v>382</v>
      </c>
      <c r="AA23">
        <v>128.03530000000001</v>
      </c>
      <c r="AB23">
        <v>128.03399999999999</v>
      </c>
      <c r="AC23">
        <v>1.2999999999999999E-3</v>
      </c>
      <c r="AD23">
        <v>10.185</v>
      </c>
      <c r="AE23">
        <v>11.36</v>
      </c>
      <c r="AF23">
        <v>11.82</v>
      </c>
      <c r="AG23">
        <v>11.53</v>
      </c>
      <c r="AH23">
        <v>11.54</v>
      </c>
      <c r="AI23">
        <v>0.01</v>
      </c>
    </row>
    <row r="24" spans="1:35" x14ac:dyDescent="0.2">
      <c r="A24" t="s">
        <v>409</v>
      </c>
      <c r="B24" t="s">
        <v>409</v>
      </c>
      <c r="E24" t="s">
        <v>410</v>
      </c>
      <c r="F24" t="s">
        <v>342</v>
      </c>
      <c r="G24">
        <v>297.08956033999999</v>
      </c>
      <c r="H24" t="s">
        <v>411</v>
      </c>
      <c r="I24">
        <v>1</v>
      </c>
      <c r="J24">
        <v>1</v>
      </c>
      <c r="K24">
        <v>1</v>
      </c>
      <c r="L24">
        <v>3</v>
      </c>
      <c r="M24" t="s">
        <v>2387</v>
      </c>
      <c r="Q24" t="s">
        <v>964</v>
      </c>
      <c r="R24">
        <v>88056296</v>
      </c>
      <c r="S24" t="s">
        <v>952</v>
      </c>
      <c r="T24">
        <v>1.6126043409999999</v>
      </c>
      <c r="U24" t="s">
        <v>912</v>
      </c>
      <c r="V24">
        <v>1.63</v>
      </c>
      <c r="W24">
        <v>6</v>
      </c>
      <c r="X24" t="s">
        <v>1052</v>
      </c>
      <c r="Y24">
        <v>0.92310000000000003</v>
      </c>
      <c r="Z24" t="s">
        <v>345</v>
      </c>
      <c r="AA24">
        <v>298.09690000000001</v>
      </c>
      <c r="AB24">
        <v>298.09609999999998</v>
      </c>
      <c r="AC24">
        <v>8.0000000000000004E-4</v>
      </c>
      <c r="AD24">
        <v>2.6046999999999998</v>
      </c>
      <c r="AE24">
        <v>1.56</v>
      </c>
      <c r="AF24">
        <v>1.75</v>
      </c>
      <c r="AG24">
        <v>1.61</v>
      </c>
      <c r="AH24">
        <v>1.64</v>
      </c>
      <c r="AI24">
        <v>0.02</v>
      </c>
    </row>
    <row r="25" spans="1:35" x14ac:dyDescent="0.2">
      <c r="A25" t="s">
        <v>421</v>
      </c>
      <c r="B25" t="s">
        <v>421</v>
      </c>
      <c r="E25" t="s">
        <v>422</v>
      </c>
      <c r="F25" t="s">
        <v>342</v>
      </c>
      <c r="G25">
        <v>135.05449515999999</v>
      </c>
      <c r="H25" t="s">
        <v>423</v>
      </c>
      <c r="I25">
        <v>1</v>
      </c>
      <c r="J25">
        <v>1</v>
      </c>
      <c r="K25">
        <v>1</v>
      </c>
      <c r="L25">
        <v>3</v>
      </c>
      <c r="M25" t="s">
        <v>2387</v>
      </c>
      <c r="Q25" t="s">
        <v>964</v>
      </c>
      <c r="R25">
        <v>1817902208</v>
      </c>
      <c r="S25" t="s">
        <v>900</v>
      </c>
      <c r="T25">
        <v>2.5188496589999998</v>
      </c>
      <c r="U25" t="s">
        <v>943</v>
      </c>
      <c r="V25">
        <v>2.78</v>
      </c>
      <c r="W25">
        <v>4</v>
      </c>
      <c r="X25" t="s">
        <v>1054</v>
      </c>
      <c r="Y25">
        <v>0.95179999999999998</v>
      </c>
      <c r="Z25" t="s">
        <v>345</v>
      </c>
      <c r="AA25">
        <v>136.06180000000001</v>
      </c>
      <c r="AB25">
        <v>136.0615</v>
      </c>
      <c r="AC25">
        <v>2.9999999999999997E-4</v>
      </c>
      <c r="AD25">
        <v>2.4941</v>
      </c>
      <c r="AE25">
        <v>2.4300000000000002</v>
      </c>
      <c r="AF25">
        <v>2.93</v>
      </c>
      <c r="AG25">
        <v>2.52</v>
      </c>
      <c r="AH25">
        <v>2.68</v>
      </c>
      <c r="AI25">
        <v>0.16</v>
      </c>
    </row>
    <row r="26" spans="1:35" x14ac:dyDescent="0.2">
      <c r="A26" t="s">
        <v>428</v>
      </c>
      <c r="B26" t="s">
        <v>428</v>
      </c>
      <c r="E26" t="s">
        <v>353</v>
      </c>
      <c r="F26" t="s">
        <v>342</v>
      </c>
      <c r="G26">
        <v>267.096753896</v>
      </c>
      <c r="H26" t="s">
        <v>429</v>
      </c>
      <c r="I26">
        <v>1</v>
      </c>
      <c r="J26">
        <v>1</v>
      </c>
      <c r="K26">
        <v>1</v>
      </c>
      <c r="L26">
        <v>3</v>
      </c>
      <c r="M26" t="s">
        <v>2387</v>
      </c>
      <c r="Q26" t="s">
        <v>964</v>
      </c>
      <c r="R26">
        <v>2032779648</v>
      </c>
      <c r="S26" t="s">
        <v>935</v>
      </c>
      <c r="T26">
        <v>3.021739052</v>
      </c>
      <c r="U26" t="s">
        <v>897</v>
      </c>
      <c r="V26">
        <v>3.07</v>
      </c>
      <c r="W26">
        <v>2</v>
      </c>
      <c r="X26" t="s">
        <v>1056</v>
      </c>
      <c r="Y26">
        <v>0.9879</v>
      </c>
      <c r="Z26" t="s">
        <v>345</v>
      </c>
      <c r="AA26">
        <v>268.10410000000002</v>
      </c>
      <c r="AB26">
        <v>268.10329999999999</v>
      </c>
      <c r="AC26">
        <v>6.9999999999999999E-4</v>
      </c>
      <c r="AD26">
        <v>2.7589999999999999</v>
      </c>
      <c r="AE26">
        <v>2.69</v>
      </c>
      <c r="AF26">
        <v>3.31</v>
      </c>
      <c r="AG26">
        <v>3.02</v>
      </c>
      <c r="AH26">
        <v>3.07</v>
      </c>
      <c r="AI26">
        <v>0.05</v>
      </c>
    </row>
    <row r="27" spans="1:35" x14ac:dyDescent="0.2">
      <c r="A27" t="s">
        <v>1058</v>
      </c>
      <c r="B27" t="s">
        <v>1058</v>
      </c>
      <c r="E27" t="s">
        <v>1059</v>
      </c>
      <c r="F27" t="s">
        <v>342</v>
      </c>
      <c r="G27">
        <v>347.06308441800002</v>
      </c>
      <c r="H27" t="s">
        <v>1060</v>
      </c>
      <c r="I27">
        <v>1</v>
      </c>
      <c r="J27">
        <v>1</v>
      </c>
      <c r="K27">
        <v>1</v>
      </c>
      <c r="L27">
        <v>3</v>
      </c>
      <c r="M27" t="s">
        <v>2387</v>
      </c>
      <c r="Q27" t="s">
        <v>964</v>
      </c>
      <c r="R27">
        <v>16147703</v>
      </c>
      <c r="S27" t="s">
        <v>933</v>
      </c>
      <c r="T27">
        <v>15.160099020000001</v>
      </c>
      <c r="U27" t="s">
        <v>933</v>
      </c>
      <c r="V27">
        <v>14.87</v>
      </c>
      <c r="W27">
        <v>2</v>
      </c>
      <c r="X27" t="s">
        <v>1061</v>
      </c>
      <c r="Y27">
        <v>0.89270000000000005</v>
      </c>
      <c r="Z27" t="s">
        <v>345</v>
      </c>
      <c r="AA27">
        <v>348.07040000000001</v>
      </c>
      <c r="AB27">
        <v>348.06979999999999</v>
      </c>
      <c r="AC27">
        <v>5.9999999999999995E-4</v>
      </c>
      <c r="AD27">
        <v>1.6849000000000001</v>
      </c>
      <c r="AE27">
        <v>14.83</v>
      </c>
      <c r="AF27">
        <v>15.36</v>
      </c>
      <c r="AG27">
        <v>15.16</v>
      </c>
      <c r="AH27">
        <v>14.92</v>
      </c>
      <c r="AI27">
        <v>0.24</v>
      </c>
    </row>
    <row r="28" spans="1:35" x14ac:dyDescent="0.2">
      <c r="A28" t="s">
        <v>1063</v>
      </c>
      <c r="B28" t="s">
        <v>1063</v>
      </c>
      <c r="E28" t="s">
        <v>1064</v>
      </c>
      <c r="F28" t="s">
        <v>342</v>
      </c>
      <c r="G28">
        <v>130.12184644800001</v>
      </c>
      <c r="H28" t="s">
        <v>1065</v>
      </c>
      <c r="I28">
        <v>1</v>
      </c>
      <c r="J28">
        <v>1</v>
      </c>
      <c r="K28">
        <v>1</v>
      </c>
      <c r="L28">
        <v>3</v>
      </c>
      <c r="M28" t="s">
        <v>2387</v>
      </c>
      <c r="Q28" t="s">
        <v>964</v>
      </c>
      <c r="R28">
        <v>1009661056</v>
      </c>
      <c r="S28" t="s">
        <v>957</v>
      </c>
      <c r="T28">
        <v>16.963052130000001</v>
      </c>
      <c r="U28" t="s">
        <v>916</v>
      </c>
      <c r="V28">
        <v>17.09</v>
      </c>
      <c r="W28">
        <v>4</v>
      </c>
      <c r="X28" t="s">
        <v>1066</v>
      </c>
      <c r="Y28">
        <v>0.94259999999999999</v>
      </c>
      <c r="Z28" t="s">
        <v>345</v>
      </c>
      <c r="AA28">
        <v>131.12909999999999</v>
      </c>
      <c r="AB28">
        <v>131.12889999999999</v>
      </c>
      <c r="AC28">
        <v>2.9999999999999997E-4</v>
      </c>
      <c r="AD28">
        <v>1.9891000000000001</v>
      </c>
      <c r="AE28">
        <v>17.03</v>
      </c>
      <c r="AF28">
        <v>17.12</v>
      </c>
      <c r="AG28">
        <v>16.96</v>
      </c>
      <c r="AH28">
        <v>17.079999999999998</v>
      </c>
      <c r="AI28">
        <v>0.11</v>
      </c>
    </row>
    <row r="29" spans="1:35" x14ac:dyDescent="0.2">
      <c r="A29" t="s">
        <v>1068</v>
      </c>
      <c r="B29" t="s">
        <v>1068</v>
      </c>
      <c r="E29" t="s">
        <v>634</v>
      </c>
      <c r="F29" t="s">
        <v>379</v>
      </c>
      <c r="G29">
        <v>89.047678464000001</v>
      </c>
      <c r="H29" t="s">
        <v>1069</v>
      </c>
      <c r="I29">
        <v>1</v>
      </c>
      <c r="J29">
        <v>1</v>
      </c>
      <c r="K29">
        <v>1</v>
      </c>
      <c r="L29">
        <v>3</v>
      </c>
      <c r="M29" t="s">
        <v>2387</v>
      </c>
      <c r="Q29" t="s">
        <v>964</v>
      </c>
      <c r="R29">
        <v>98250560</v>
      </c>
      <c r="S29" t="s">
        <v>879</v>
      </c>
      <c r="T29">
        <v>13.262469380000001</v>
      </c>
      <c r="U29" t="s">
        <v>821</v>
      </c>
      <c r="V29">
        <v>13.35</v>
      </c>
      <c r="W29">
        <v>1</v>
      </c>
      <c r="X29" t="s">
        <v>636</v>
      </c>
      <c r="Y29">
        <v>0</v>
      </c>
      <c r="Z29" t="s">
        <v>382</v>
      </c>
      <c r="AA29">
        <v>88.040400000000005</v>
      </c>
      <c r="AB29">
        <v>88.038899999999998</v>
      </c>
      <c r="AC29">
        <v>1.5E-3</v>
      </c>
      <c r="AD29">
        <v>17.029900000000001</v>
      </c>
      <c r="AE29">
        <v>13.26</v>
      </c>
      <c r="AF29">
        <v>13.5</v>
      </c>
      <c r="AG29">
        <v>13.26</v>
      </c>
      <c r="AH29">
        <v>13.36</v>
      </c>
      <c r="AI29">
        <v>0.1</v>
      </c>
    </row>
    <row r="30" spans="1:35" x14ac:dyDescent="0.2">
      <c r="A30" t="s">
        <v>1071</v>
      </c>
      <c r="B30" t="s">
        <v>1071</v>
      </c>
      <c r="E30" t="s">
        <v>1072</v>
      </c>
      <c r="F30" t="s">
        <v>379</v>
      </c>
      <c r="G30">
        <v>158.043990052</v>
      </c>
      <c r="H30" t="s">
        <v>1073</v>
      </c>
      <c r="I30">
        <v>1</v>
      </c>
      <c r="J30">
        <v>1</v>
      </c>
      <c r="K30">
        <v>1</v>
      </c>
      <c r="L30">
        <v>3</v>
      </c>
      <c r="M30" t="s">
        <v>2387</v>
      </c>
      <c r="Q30" t="s">
        <v>964</v>
      </c>
      <c r="R30">
        <v>86537912</v>
      </c>
      <c r="S30" t="s">
        <v>832</v>
      </c>
      <c r="T30">
        <v>4.8868207579999998</v>
      </c>
      <c r="U30" t="s">
        <v>860</v>
      </c>
      <c r="V30">
        <v>4.62</v>
      </c>
      <c r="W30">
        <v>5</v>
      </c>
      <c r="X30" t="s">
        <v>1074</v>
      </c>
      <c r="Y30">
        <v>0.92920000000000003</v>
      </c>
      <c r="Z30" t="s">
        <v>382</v>
      </c>
      <c r="AA30">
        <v>157.0367</v>
      </c>
      <c r="AB30">
        <v>157.03550000000001</v>
      </c>
      <c r="AC30">
        <v>1.1000000000000001E-3</v>
      </c>
      <c r="AD30">
        <v>7.2708000000000004</v>
      </c>
      <c r="AE30">
        <v>4.4400000000000004</v>
      </c>
      <c r="AF30">
        <v>4.83</v>
      </c>
      <c r="AG30">
        <v>4.8899999999999997</v>
      </c>
      <c r="AH30">
        <v>4.6500000000000004</v>
      </c>
      <c r="AI30">
        <v>0.24</v>
      </c>
    </row>
    <row r="31" spans="1:35" x14ac:dyDescent="0.2">
      <c r="A31" t="s">
        <v>1076</v>
      </c>
      <c r="B31" t="s">
        <v>1076</v>
      </c>
      <c r="E31" t="s">
        <v>1077</v>
      </c>
      <c r="F31" t="s">
        <v>342</v>
      </c>
      <c r="G31">
        <v>161.068807832</v>
      </c>
      <c r="H31" t="s">
        <v>1078</v>
      </c>
      <c r="I31">
        <v>1</v>
      </c>
      <c r="J31">
        <v>1</v>
      </c>
      <c r="K31">
        <v>1</v>
      </c>
      <c r="L31">
        <v>3</v>
      </c>
      <c r="M31" t="s">
        <v>2387</v>
      </c>
      <c r="Q31" t="s">
        <v>964</v>
      </c>
      <c r="R31">
        <v>17929616</v>
      </c>
      <c r="S31" t="s">
        <v>936</v>
      </c>
      <c r="T31">
        <v>15.70641427</v>
      </c>
      <c r="U31" t="s">
        <v>898</v>
      </c>
      <c r="V31">
        <v>15.83</v>
      </c>
      <c r="W31">
        <v>3</v>
      </c>
      <c r="X31" t="s">
        <v>1079</v>
      </c>
      <c r="Y31">
        <v>0.90210000000000001</v>
      </c>
      <c r="Z31" t="s">
        <v>345</v>
      </c>
      <c r="AA31">
        <v>162.0761</v>
      </c>
      <c r="AB31">
        <v>162.07579999999999</v>
      </c>
      <c r="AC31">
        <v>2.9999999999999997E-4</v>
      </c>
      <c r="AD31">
        <v>1.9007000000000001</v>
      </c>
      <c r="AE31">
        <v>15.76</v>
      </c>
      <c r="AF31">
        <v>15.91</v>
      </c>
      <c r="AG31">
        <v>15.71</v>
      </c>
      <c r="AH31">
        <v>15.84</v>
      </c>
      <c r="AI31">
        <v>0.13</v>
      </c>
    </row>
    <row r="32" spans="1:35" x14ac:dyDescent="0.2">
      <c r="A32" t="s">
        <v>1081</v>
      </c>
      <c r="B32" t="s">
        <v>1081</v>
      </c>
      <c r="E32" t="s">
        <v>1082</v>
      </c>
      <c r="F32" t="s">
        <v>342</v>
      </c>
      <c r="G32">
        <v>174.11167568799999</v>
      </c>
      <c r="H32" t="s">
        <v>1083</v>
      </c>
      <c r="I32">
        <v>1</v>
      </c>
      <c r="J32">
        <v>1</v>
      </c>
      <c r="K32">
        <v>1</v>
      </c>
      <c r="L32">
        <v>3</v>
      </c>
      <c r="M32" t="s">
        <v>2387</v>
      </c>
      <c r="Q32" t="s">
        <v>964</v>
      </c>
      <c r="R32">
        <v>1862527104</v>
      </c>
      <c r="S32" t="s">
        <v>932</v>
      </c>
      <c r="T32">
        <v>16.755652569999999</v>
      </c>
      <c r="U32" t="s">
        <v>955</v>
      </c>
      <c r="V32">
        <v>16.88</v>
      </c>
      <c r="W32">
        <v>11</v>
      </c>
      <c r="X32" t="s">
        <v>1084</v>
      </c>
      <c r="Y32">
        <v>0.94010000000000005</v>
      </c>
      <c r="Z32" t="s">
        <v>345</v>
      </c>
      <c r="AA32">
        <v>175.119</v>
      </c>
      <c r="AB32">
        <v>175.11859999999999</v>
      </c>
      <c r="AC32">
        <v>4.0000000000000002E-4</v>
      </c>
      <c r="AD32">
        <v>2.3927</v>
      </c>
      <c r="AE32">
        <v>16.84</v>
      </c>
      <c r="AF32">
        <v>16.93</v>
      </c>
      <c r="AG32">
        <v>16.760000000000002</v>
      </c>
      <c r="AH32">
        <v>16.89</v>
      </c>
      <c r="AI32">
        <v>0.13</v>
      </c>
    </row>
    <row r="33" spans="1:35" x14ac:dyDescent="0.2">
      <c r="A33" t="s">
        <v>1086</v>
      </c>
      <c r="B33" t="s">
        <v>1086</v>
      </c>
      <c r="E33" t="s">
        <v>1087</v>
      </c>
      <c r="F33" t="s">
        <v>379</v>
      </c>
      <c r="G33">
        <v>132.053492116</v>
      </c>
      <c r="H33" t="s">
        <v>1088</v>
      </c>
      <c r="I33">
        <v>1</v>
      </c>
      <c r="J33">
        <v>1</v>
      </c>
      <c r="K33">
        <v>1</v>
      </c>
      <c r="L33">
        <v>3</v>
      </c>
      <c r="M33" t="s">
        <v>2387</v>
      </c>
      <c r="Q33" t="s">
        <v>964</v>
      </c>
      <c r="R33">
        <v>1455084672</v>
      </c>
      <c r="S33" t="s">
        <v>883</v>
      </c>
      <c r="T33">
        <v>14.2157049</v>
      </c>
      <c r="U33" t="s">
        <v>835</v>
      </c>
      <c r="V33">
        <v>14.19</v>
      </c>
      <c r="W33">
        <v>9</v>
      </c>
      <c r="X33" t="s">
        <v>1089</v>
      </c>
      <c r="Y33">
        <v>0.89449999999999996</v>
      </c>
      <c r="Z33" t="s">
        <v>382</v>
      </c>
      <c r="AA33">
        <v>131.0462</v>
      </c>
      <c r="AB33">
        <v>131.04480000000001</v>
      </c>
      <c r="AC33">
        <v>1.4E-3</v>
      </c>
      <c r="AD33">
        <v>10.303599999999999</v>
      </c>
      <c r="AE33">
        <v>14.18</v>
      </c>
      <c r="AF33">
        <v>14.5</v>
      </c>
      <c r="AG33">
        <v>14.22</v>
      </c>
      <c r="AH33">
        <v>14.31</v>
      </c>
      <c r="AI33">
        <v>0.1</v>
      </c>
    </row>
    <row r="34" spans="1:35" x14ac:dyDescent="0.2">
      <c r="A34" t="s">
        <v>1091</v>
      </c>
      <c r="B34" t="s">
        <v>1091</v>
      </c>
      <c r="E34" t="s">
        <v>1092</v>
      </c>
      <c r="F34" t="s">
        <v>379</v>
      </c>
      <c r="G34">
        <v>133.03750770400001</v>
      </c>
      <c r="H34" t="s">
        <v>1093</v>
      </c>
      <c r="I34">
        <v>1</v>
      </c>
      <c r="J34">
        <v>1</v>
      </c>
      <c r="K34">
        <v>1</v>
      </c>
      <c r="L34">
        <v>3</v>
      </c>
      <c r="M34" t="s">
        <v>2387</v>
      </c>
      <c r="Q34" t="s">
        <v>964</v>
      </c>
      <c r="R34">
        <v>329525568</v>
      </c>
      <c r="S34" t="s">
        <v>880</v>
      </c>
      <c r="T34">
        <v>15.960110439999999</v>
      </c>
      <c r="U34" t="s">
        <v>869</v>
      </c>
      <c r="V34">
        <v>16.03</v>
      </c>
      <c r="W34">
        <v>6</v>
      </c>
      <c r="X34" t="s">
        <v>1094</v>
      </c>
      <c r="Y34">
        <v>0.9163</v>
      </c>
      <c r="Z34" t="s">
        <v>382</v>
      </c>
      <c r="AA34">
        <v>132.03020000000001</v>
      </c>
      <c r="AB34">
        <v>132.02889999999999</v>
      </c>
      <c r="AC34">
        <v>1.2999999999999999E-3</v>
      </c>
      <c r="AD34">
        <v>9.66</v>
      </c>
      <c r="AE34">
        <v>15.96</v>
      </c>
      <c r="AF34">
        <v>16.2</v>
      </c>
      <c r="AG34">
        <v>15.96</v>
      </c>
      <c r="AH34">
        <v>16.059999999999999</v>
      </c>
      <c r="AI34">
        <v>0.1</v>
      </c>
    </row>
    <row r="35" spans="1:35" x14ac:dyDescent="0.2">
      <c r="A35" t="s">
        <v>447</v>
      </c>
      <c r="B35" t="s">
        <v>447</v>
      </c>
      <c r="E35" t="s">
        <v>448</v>
      </c>
      <c r="F35" t="s">
        <v>379</v>
      </c>
      <c r="G35">
        <v>188.104858992</v>
      </c>
      <c r="H35" t="s">
        <v>449</v>
      </c>
      <c r="I35">
        <v>1</v>
      </c>
      <c r="J35">
        <v>1</v>
      </c>
      <c r="K35">
        <v>1</v>
      </c>
      <c r="L35">
        <v>3</v>
      </c>
      <c r="M35" t="s">
        <v>2387</v>
      </c>
      <c r="Q35" t="s">
        <v>964</v>
      </c>
      <c r="R35">
        <v>8310226</v>
      </c>
      <c r="S35" t="s">
        <v>843</v>
      </c>
      <c r="T35">
        <v>2.1089627809999998</v>
      </c>
      <c r="U35" t="s">
        <v>879</v>
      </c>
      <c r="V35">
        <v>2.16</v>
      </c>
      <c r="W35">
        <v>5</v>
      </c>
      <c r="X35" t="s">
        <v>1096</v>
      </c>
      <c r="Y35">
        <v>0.9153</v>
      </c>
      <c r="Z35" t="s">
        <v>382</v>
      </c>
      <c r="AA35">
        <v>187.0976</v>
      </c>
      <c r="AB35">
        <v>187.0966</v>
      </c>
      <c r="AC35">
        <v>1E-3</v>
      </c>
      <c r="AD35">
        <v>5.2549000000000001</v>
      </c>
      <c r="AE35">
        <v>1.67</v>
      </c>
      <c r="AF35">
        <v>2.61</v>
      </c>
      <c r="AG35">
        <v>2.11</v>
      </c>
      <c r="AH35">
        <v>2</v>
      </c>
      <c r="AI35">
        <v>0.11</v>
      </c>
    </row>
    <row r="36" spans="1:35" x14ac:dyDescent="0.2">
      <c r="A36" t="s">
        <v>453</v>
      </c>
      <c r="B36" t="s">
        <v>453</v>
      </c>
      <c r="E36" t="s">
        <v>454</v>
      </c>
      <c r="F36" t="s">
        <v>342</v>
      </c>
      <c r="G36">
        <v>118.086255044</v>
      </c>
      <c r="H36" t="s">
        <v>455</v>
      </c>
      <c r="I36">
        <v>1</v>
      </c>
      <c r="J36">
        <v>1</v>
      </c>
      <c r="K36">
        <v>0.5</v>
      </c>
      <c r="L36">
        <v>2.5</v>
      </c>
      <c r="M36" t="s">
        <v>2387</v>
      </c>
      <c r="Q36" t="s">
        <v>964</v>
      </c>
      <c r="R36">
        <v>3925030144</v>
      </c>
      <c r="S36" t="s">
        <v>954</v>
      </c>
      <c r="T36">
        <v>7.8322337879999999</v>
      </c>
      <c r="U36" t="s">
        <v>905</v>
      </c>
      <c r="V36">
        <v>8.8800000000000008</v>
      </c>
      <c r="W36">
        <v>3</v>
      </c>
      <c r="X36" t="s">
        <v>1098</v>
      </c>
      <c r="Y36">
        <v>0.97030000000000005</v>
      </c>
      <c r="Z36" t="s">
        <v>419</v>
      </c>
      <c r="AA36">
        <v>118.08629999999999</v>
      </c>
      <c r="AB36">
        <v>118.08620000000001</v>
      </c>
      <c r="AC36">
        <v>1E-4</v>
      </c>
      <c r="AD36">
        <v>0.76200000000000001</v>
      </c>
      <c r="AE36">
        <v>8.02</v>
      </c>
      <c r="AF36">
        <v>9</v>
      </c>
      <c r="AG36">
        <v>7.83</v>
      </c>
      <c r="AH36">
        <v>8.52</v>
      </c>
      <c r="AI36">
        <v>0.69</v>
      </c>
    </row>
    <row r="37" spans="1:35" x14ac:dyDescent="0.2">
      <c r="A37" t="s">
        <v>1100</v>
      </c>
      <c r="B37" t="s">
        <v>1100</v>
      </c>
      <c r="E37" t="s">
        <v>1101</v>
      </c>
      <c r="F37" t="s">
        <v>342</v>
      </c>
      <c r="G37">
        <v>582.24783480799999</v>
      </c>
      <c r="H37" t="s">
        <v>1102</v>
      </c>
      <c r="I37">
        <v>1</v>
      </c>
      <c r="J37">
        <v>1</v>
      </c>
      <c r="K37">
        <v>1</v>
      </c>
      <c r="L37">
        <v>3</v>
      </c>
      <c r="M37" t="s">
        <v>2387</v>
      </c>
      <c r="Q37" t="s">
        <v>964</v>
      </c>
      <c r="R37">
        <v>4390915</v>
      </c>
      <c r="S37" t="s">
        <v>901</v>
      </c>
      <c r="T37">
        <v>2.5855827950000001</v>
      </c>
      <c r="U37" t="s">
        <v>901</v>
      </c>
      <c r="V37">
        <v>3.06</v>
      </c>
      <c r="W37">
        <v>22</v>
      </c>
      <c r="X37" t="s">
        <v>1103</v>
      </c>
      <c r="Y37">
        <v>0.70350000000000001</v>
      </c>
      <c r="Z37" t="s">
        <v>345</v>
      </c>
      <c r="AA37">
        <v>583.25509999999997</v>
      </c>
      <c r="AB37">
        <v>583.25379999999996</v>
      </c>
      <c r="AC37">
        <v>1.4E-3</v>
      </c>
      <c r="AD37">
        <v>2.3372000000000002</v>
      </c>
      <c r="AE37">
        <v>2.41</v>
      </c>
      <c r="AF37">
        <v>3.63</v>
      </c>
      <c r="AG37">
        <v>2.59</v>
      </c>
      <c r="AH37">
        <v>3.06</v>
      </c>
      <c r="AI37">
        <v>0.48</v>
      </c>
    </row>
    <row r="38" spans="1:35" x14ac:dyDescent="0.2">
      <c r="A38" t="s">
        <v>464</v>
      </c>
      <c r="B38" t="s">
        <v>464</v>
      </c>
      <c r="E38" t="s">
        <v>465</v>
      </c>
      <c r="F38" t="s">
        <v>379</v>
      </c>
      <c r="G38">
        <v>180.04225873600001</v>
      </c>
      <c r="H38" t="s">
        <v>466</v>
      </c>
      <c r="I38">
        <v>1</v>
      </c>
      <c r="J38">
        <v>1</v>
      </c>
      <c r="K38">
        <v>1</v>
      </c>
      <c r="L38">
        <v>3</v>
      </c>
      <c r="M38" t="s">
        <v>2387</v>
      </c>
      <c r="Q38" t="s">
        <v>964</v>
      </c>
      <c r="R38">
        <v>6897878.5</v>
      </c>
      <c r="S38" t="s">
        <v>861</v>
      </c>
      <c r="T38">
        <v>3.264613765</v>
      </c>
      <c r="U38" t="s">
        <v>861</v>
      </c>
      <c r="V38">
        <v>3.14</v>
      </c>
      <c r="W38">
        <v>2</v>
      </c>
      <c r="X38" t="s">
        <v>1105</v>
      </c>
      <c r="Y38">
        <v>0.82130000000000003</v>
      </c>
      <c r="Z38" t="s">
        <v>382</v>
      </c>
      <c r="AA38">
        <v>179.035</v>
      </c>
      <c r="AB38">
        <v>179.0351</v>
      </c>
      <c r="AC38">
        <v>1E-4</v>
      </c>
      <c r="AD38">
        <v>0.71160000000000001</v>
      </c>
      <c r="AE38">
        <v>2.76</v>
      </c>
      <c r="AF38">
        <v>3.76</v>
      </c>
      <c r="AG38">
        <v>3.26</v>
      </c>
      <c r="AH38">
        <v>3.35</v>
      </c>
      <c r="AI38">
        <v>0.08</v>
      </c>
    </row>
    <row r="39" spans="1:35" x14ac:dyDescent="0.2">
      <c r="A39" t="s">
        <v>1107</v>
      </c>
      <c r="B39" t="s">
        <v>1107</v>
      </c>
      <c r="E39" t="s">
        <v>1108</v>
      </c>
      <c r="F39" t="s">
        <v>379</v>
      </c>
      <c r="G39">
        <v>226.10659030799999</v>
      </c>
      <c r="H39" t="s">
        <v>1109</v>
      </c>
      <c r="I39">
        <v>0</v>
      </c>
      <c r="J39">
        <v>1</v>
      </c>
      <c r="K39">
        <v>1</v>
      </c>
      <c r="L39">
        <v>2</v>
      </c>
      <c r="M39" t="s">
        <v>2388</v>
      </c>
      <c r="Q39" t="s">
        <v>1001</v>
      </c>
      <c r="R39">
        <v>1160701.625</v>
      </c>
      <c r="S39" t="s">
        <v>861</v>
      </c>
      <c r="T39">
        <v>16.758647629999999</v>
      </c>
      <c r="Z39" t="s">
        <v>382</v>
      </c>
      <c r="AA39">
        <v>225.0993</v>
      </c>
      <c r="AB39">
        <v>225.0986</v>
      </c>
      <c r="AC39">
        <v>5.9999999999999995E-4</v>
      </c>
      <c r="AD39">
        <v>2.8591000000000002</v>
      </c>
      <c r="AE39">
        <v>16.84</v>
      </c>
      <c r="AF39">
        <v>16.920000000000002</v>
      </c>
      <c r="AG39">
        <v>16.760000000000002</v>
      </c>
      <c r="AH39">
        <v>16.88</v>
      </c>
      <c r="AI39">
        <v>0.12</v>
      </c>
    </row>
    <row r="40" spans="1:35" x14ac:dyDescent="0.2">
      <c r="A40" t="s">
        <v>1111</v>
      </c>
      <c r="B40" t="s">
        <v>1112</v>
      </c>
      <c r="E40" t="s">
        <v>1113</v>
      </c>
      <c r="F40" t="s">
        <v>342</v>
      </c>
      <c r="G40">
        <v>104.10699048799999</v>
      </c>
      <c r="H40" t="s">
        <v>1114</v>
      </c>
      <c r="I40">
        <v>1</v>
      </c>
      <c r="J40">
        <v>1</v>
      </c>
      <c r="K40">
        <v>1</v>
      </c>
      <c r="L40">
        <v>3</v>
      </c>
      <c r="M40" t="s">
        <v>2387</v>
      </c>
      <c r="P40" t="s">
        <v>991</v>
      </c>
      <c r="Q40" t="s">
        <v>964</v>
      </c>
      <c r="R40">
        <v>4381003776</v>
      </c>
      <c r="S40" t="s">
        <v>941</v>
      </c>
      <c r="T40">
        <v>4.1070328439999999</v>
      </c>
      <c r="U40" t="s">
        <v>907</v>
      </c>
      <c r="V40">
        <v>3.7</v>
      </c>
      <c r="W40">
        <v>3</v>
      </c>
      <c r="X40" t="s">
        <v>1115</v>
      </c>
      <c r="Y40">
        <v>0.97960000000000003</v>
      </c>
      <c r="Z40" t="s">
        <v>419</v>
      </c>
      <c r="AA40">
        <v>104.107</v>
      </c>
      <c r="AB40">
        <v>104.107</v>
      </c>
      <c r="AC40">
        <v>0</v>
      </c>
      <c r="AD40">
        <v>0.43719999999999998</v>
      </c>
      <c r="AE40">
        <v>3.37</v>
      </c>
      <c r="AF40">
        <v>5.0999999999999996</v>
      </c>
      <c r="AG40">
        <v>4.1100000000000003</v>
      </c>
      <c r="AH40">
        <v>4.5999999999999996</v>
      </c>
      <c r="AI40">
        <v>0.49</v>
      </c>
    </row>
    <row r="41" spans="1:35" x14ac:dyDescent="0.2">
      <c r="A41" t="s">
        <v>1117</v>
      </c>
      <c r="B41" t="s">
        <v>1117</v>
      </c>
      <c r="E41" t="s">
        <v>1118</v>
      </c>
      <c r="F41" t="s">
        <v>342</v>
      </c>
      <c r="G41">
        <v>175.095691276</v>
      </c>
      <c r="H41" t="s">
        <v>1119</v>
      </c>
      <c r="I41">
        <v>1</v>
      </c>
      <c r="J41">
        <v>1</v>
      </c>
      <c r="K41">
        <v>1</v>
      </c>
      <c r="L41">
        <v>3</v>
      </c>
      <c r="M41" t="s">
        <v>2387</v>
      </c>
      <c r="Q41" t="s">
        <v>964</v>
      </c>
      <c r="R41">
        <v>82337976</v>
      </c>
      <c r="S41" t="s">
        <v>932</v>
      </c>
      <c r="T41">
        <v>14.93388968</v>
      </c>
      <c r="U41" t="s">
        <v>950</v>
      </c>
      <c r="V41">
        <v>15.09</v>
      </c>
      <c r="W41">
        <v>8</v>
      </c>
      <c r="X41" t="s">
        <v>1120</v>
      </c>
      <c r="Y41">
        <v>0.90369999999999995</v>
      </c>
      <c r="Z41" t="s">
        <v>345</v>
      </c>
      <c r="AA41">
        <v>176.10300000000001</v>
      </c>
      <c r="AB41">
        <v>176.1027</v>
      </c>
      <c r="AC41">
        <v>2.9999999999999997E-4</v>
      </c>
      <c r="AD41">
        <v>1.5607</v>
      </c>
      <c r="AE41">
        <v>15</v>
      </c>
      <c r="AF41">
        <v>15.2</v>
      </c>
      <c r="AG41">
        <v>14.93</v>
      </c>
      <c r="AH41">
        <v>15.08</v>
      </c>
      <c r="AI41">
        <v>0.14000000000000001</v>
      </c>
    </row>
    <row r="42" spans="1:35" x14ac:dyDescent="0.2">
      <c r="A42" t="s">
        <v>1122</v>
      </c>
      <c r="B42" t="s">
        <v>1122</v>
      </c>
      <c r="E42" t="s">
        <v>1123</v>
      </c>
      <c r="F42" t="s">
        <v>379</v>
      </c>
      <c r="G42">
        <v>169.00449332400001</v>
      </c>
      <c r="H42" t="s">
        <v>1124</v>
      </c>
      <c r="I42">
        <v>0</v>
      </c>
      <c r="J42">
        <v>1</v>
      </c>
      <c r="K42">
        <v>1</v>
      </c>
      <c r="L42">
        <v>2</v>
      </c>
      <c r="M42" t="s">
        <v>2388</v>
      </c>
      <c r="Q42" t="s">
        <v>1001</v>
      </c>
      <c r="R42">
        <v>2660969</v>
      </c>
      <c r="S42" t="s">
        <v>883</v>
      </c>
      <c r="T42">
        <v>14.38494603</v>
      </c>
      <c r="Z42" t="s">
        <v>382</v>
      </c>
      <c r="AA42">
        <v>167.99719999999999</v>
      </c>
      <c r="AB42">
        <v>167.99619999999999</v>
      </c>
      <c r="AC42">
        <v>1E-3</v>
      </c>
      <c r="AD42">
        <v>6.2023999999999999</v>
      </c>
      <c r="AE42">
        <v>14.3</v>
      </c>
      <c r="AF42">
        <v>14.48</v>
      </c>
      <c r="AG42">
        <v>14.38</v>
      </c>
      <c r="AH42">
        <v>14.38</v>
      </c>
      <c r="AI42">
        <v>0.01</v>
      </c>
    </row>
    <row r="43" spans="1:35" x14ac:dyDescent="0.2">
      <c r="A43" t="s">
        <v>668</v>
      </c>
      <c r="B43" t="s">
        <v>668</v>
      </c>
      <c r="C43" t="s">
        <v>1126</v>
      </c>
      <c r="D43" t="s">
        <v>1127</v>
      </c>
      <c r="E43" t="s">
        <v>669</v>
      </c>
      <c r="F43" t="s">
        <v>342</v>
      </c>
      <c r="G43">
        <v>243.085520516</v>
      </c>
      <c r="H43" t="s">
        <v>670</v>
      </c>
      <c r="I43">
        <v>1</v>
      </c>
      <c r="J43">
        <v>1</v>
      </c>
      <c r="K43">
        <v>1</v>
      </c>
      <c r="L43">
        <v>3</v>
      </c>
      <c r="M43" t="s">
        <v>2387</v>
      </c>
      <c r="Q43" t="s">
        <v>964</v>
      </c>
      <c r="R43">
        <v>149524096</v>
      </c>
      <c r="S43" t="s">
        <v>935</v>
      </c>
      <c r="T43">
        <v>6.8676764500000003</v>
      </c>
      <c r="U43" t="s">
        <v>919</v>
      </c>
      <c r="V43">
        <v>6.83</v>
      </c>
      <c r="W43">
        <v>2</v>
      </c>
      <c r="X43" t="s">
        <v>1128</v>
      </c>
      <c r="Y43">
        <v>0.98709999999999998</v>
      </c>
      <c r="Z43" t="s">
        <v>1129</v>
      </c>
      <c r="AA43">
        <v>487.17829999999998</v>
      </c>
      <c r="AB43">
        <v>487.17770000000002</v>
      </c>
      <c r="AC43">
        <v>6.9999999999999999E-4</v>
      </c>
      <c r="AD43">
        <v>1.3827</v>
      </c>
      <c r="AE43">
        <v>6.61</v>
      </c>
      <c r="AF43">
        <v>6.99</v>
      </c>
      <c r="AG43">
        <v>6.87</v>
      </c>
      <c r="AH43">
        <v>6.78</v>
      </c>
      <c r="AI43">
        <v>0.09</v>
      </c>
    </row>
    <row r="44" spans="1:35" x14ac:dyDescent="0.2">
      <c r="A44" t="s">
        <v>1131</v>
      </c>
      <c r="B44" t="s">
        <v>1131</v>
      </c>
      <c r="E44" t="s">
        <v>1132</v>
      </c>
      <c r="F44" t="s">
        <v>342</v>
      </c>
      <c r="G44">
        <v>305.04128635400002</v>
      </c>
      <c r="H44" t="s">
        <v>1133</v>
      </c>
      <c r="I44">
        <v>1</v>
      </c>
      <c r="J44">
        <v>1</v>
      </c>
      <c r="K44">
        <v>1</v>
      </c>
      <c r="L44">
        <v>3</v>
      </c>
      <c r="M44" t="s">
        <v>2387</v>
      </c>
      <c r="Q44" t="s">
        <v>964</v>
      </c>
      <c r="R44">
        <v>24214820</v>
      </c>
      <c r="S44" t="s">
        <v>935</v>
      </c>
      <c r="T44">
        <v>13.92136644</v>
      </c>
      <c r="U44" t="s">
        <v>935</v>
      </c>
      <c r="V44">
        <v>14</v>
      </c>
      <c r="W44">
        <v>7</v>
      </c>
      <c r="X44" t="s">
        <v>1134</v>
      </c>
      <c r="Y44">
        <v>0.77580000000000005</v>
      </c>
      <c r="Z44" t="s">
        <v>345</v>
      </c>
      <c r="AA44">
        <v>306.04860000000002</v>
      </c>
      <c r="AB44">
        <v>306.048</v>
      </c>
      <c r="AC44">
        <v>5.9999999999999995E-4</v>
      </c>
      <c r="AD44">
        <v>1.8022</v>
      </c>
      <c r="AE44">
        <v>13.91</v>
      </c>
      <c r="AF44">
        <v>14.11</v>
      </c>
      <c r="AG44">
        <v>13.92</v>
      </c>
      <c r="AH44">
        <v>14</v>
      </c>
      <c r="AI44">
        <v>0.08</v>
      </c>
    </row>
    <row r="45" spans="1:35" x14ac:dyDescent="0.2">
      <c r="A45" t="s">
        <v>479</v>
      </c>
      <c r="B45" t="s">
        <v>479</v>
      </c>
      <c r="E45" t="s">
        <v>480</v>
      </c>
      <c r="F45" t="s">
        <v>342</v>
      </c>
      <c r="G45">
        <v>111.04326177999999</v>
      </c>
      <c r="H45" t="s">
        <v>481</v>
      </c>
      <c r="I45">
        <v>1</v>
      </c>
      <c r="J45">
        <v>1</v>
      </c>
      <c r="K45">
        <v>1</v>
      </c>
      <c r="L45">
        <v>3</v>
      </c>
      <c r="M45" t="s">
        <v>2387</v>
      </c>
      <c r="Q45" t="s">
        <v>964</v>
      </c>
      <c r="R45">
        <v>14587103</v>
      </c>
      <c r="S45" t="s">
        <v>923</v>
      </c>
      <c r="T45">
        <v>4.7765525530000001</v>
      </c>
      <c r="U45" t="s">
        <v>916</v>
      </c>
      <c r="V45">
        <v>4.87</v>
      </c>
      <c r="W45">
        <v>4</v>
      </c>
      <c r="X45" t="s">
        <v>1136</v>
      </c>
      <c r="Y45">
        <v>0.92600000000000005</v>
      </c>
      <c r="Z45" t="s">
        <v>345</v>
      </c>
      <c r="AA45">
        <v>112.0506</v>
      </c>
      <c r="AB45">
        <v>112.0506</v>
      </c>
      <c r="AC45">
        <v>0</v>
      </c>
      <c r="AD45">
        <v>3.5700000000000003E-2</v>
      </c>
      <c r="AE45">
        <v>4.67</v>
      </c>
      <c r="AF45">
        <v>5.04</v>
      </c>
      <c r="AG45">
        <v>4.78</v>
      </c>
      <c r="AH45">
        <v>4.84</v>
      </c>
      <c r="AI45">
        <v>0.06</v>
      </c>
    </row>
    <row r="46" spans="1:35" x14ac:dyDescent="0.2">
      <c r="A46" t="s">
        <v>1138</v>
      </c>
      <c r="B46" t="s">
        <v>1138</v>
      </c>
      <c r="E46" t="s">
        <v>1139</v>
      </c>
      <c r="F46" t="s">
        <v>379</v>
      </c>
      <c r="G46">
        <v>331.06816979799999</v>
      </c>
      <c r="H46" t="s">
        <v>1140</v>
      </c>
      <c r="I46">
        <v>0</v>
      </c>
      <c r="J46">
        <v>1</v>
      </c>
      <c r="K46">
        <v>1</v>
      </c>
      <c r="L46">
        <v>2</v>
      </c>
      <c r="M46" t="s">
        <v>2388</v>
      </c>
      <c r="Q46" t="s">
        <v>1001</v>
      </c>
      <c r="R46">
        <v>4890554.5</v>
      </c>
      <c r="S46" t="s">
        <v>878</v>
      </c>
      <c r="T46">
        <v>14.61328887</v>
      </c>
      <c r="Z46" t="s">
        <v>382</v>
      </c>
      <c r="AA46">
        <v>330.0609</v>
      </c>
      <c r="AB46">
        <v>330.06049999999999</v>
      </c>
      <c r="AC46">
        <v>4.0000000000000002E-4</v>
      </c>
      <c r="AD46">
        <v>1.1053999999999999</v>
      </c>
      <c r="AE46">
        <v>14.38</v>
      </c>
      <c r="AF46">
        <v>14.7</v>
      </c>
      <c r="AG46">
        <v>14.61</v>
      </c>
      <c r="AH46">
        <v>14.59</v>
      </c>
      <c r="AI46">
        <v>0.02</v>
      </c>
    </row>
    <row r="47" spans="1:35" x14ac:dyDescent="0.2">
      <c r="A47" t="s">
        <v>489</v>
      </c>
      <c r="B47" t="s">
        <v>489</v>
      </c>
      <c r="C47" t="s">
        <v>1142</v>
      </c>
      <c r="D47" t="s">
        <v>1143</v>
      </c>
      <c r="E47" t="s">
        <v>490</v>
      </c>
      <c r="F47" t="s">
        <v>342</v>
      </c>
      <c r="G47">
        <v>227.090605896</v>
      </c>
      <c r="H47" t="s">
        <v>491</v>
      </c>
      <c r="I47">
        <v>1</v>
      </c>
      <c r="J47">
        <v>1</v>
      </c>
      <c r="K47">
        <v>1</v>
      </c>
      <c r="L47">
        <v>3</v>
      </c>
      <c r="M47" t="s">
        <v>2387</v>
      </c>
      <c r="Q47" t="s">
        <v>964</v>
      </c>
      <c r="R47">
        <v>3169151.75</v>
      </c>
      <c r="S47" t="s">
        <v>935</v>
      </c>
      <c r="T47">
        <v>5.5457251559999996</v>
      </c>
      <c r="U47" t="s">
        <v>904</v>
      </c>
      <c r="V47">
        <v>5.61</v>
      </c>
      <c r="W47">
        <v>3</v>
      </c>
      <c r="X47" t="s">
        <v>1144</v>
      </c>
      <c r="Y47">
        <v>0.74939999999999996</v>
      </c>
      <c r="Z47" t="s">
        <v>345</v>
      </c>
      <c r="AA47">
        <v>228.09790000000001</v>
      </c>
      <c r="AB47">
        <v>228.09729999999999</v>
      </c>
      <c r="AC47">
        <v>5.9999999999999995E-4</v>
      </c>
      <c r="AD47">
        <v>2.6012</v>
      </c>
      <c r="AE47">
        <v>5.46</v>
      </c>
      <c r="AF47">
        <v>5.71</v>
      </c>
      <c r="AG47">
        <v>5.55</v>
      </c>
      <c r="AH47">
        <v>5.59</v>
      </c>
      <c r="AI47">
        <v>0.04</v>
      </c>
    </row>
    <row r="48" spans="1:35" x14ac:dyDescent="0.2">
      <c r="A48" t="s">
        <v>494</v>
      </c>
      <c r="B48" t="s">
        <v>494</v>
      </c>
      <c r="E48" t="s">
        <v>495</v>
      </c>
      <c r="F48" t="s">
        <v>342</v>
      </c>
      <c r="G48">
        <v>214.131742436</v>
      </c>
      <c r="H48" t="s">
        <v>496</v>
      </c>
      <c r="I48">
        <v>0</v>
      </c>
      <c r="J48">
        <v>1</v>
      </c>
      <c r="K48">
        <v>1</v>
      </c>
      <c r="L48">
        <v>2</v>
      </c>
      <c r="M48" t="s">
        <v>2388</v>
      </c>
      <c r="Q48" t="s">
        <v>1001</v>
      </c>
      <c r="R48">
        <v>3074761.75</v>
      </c>
      <c r="S48" t="s">
        <v>953</v>
      </c>
      <c r="T48">
        <v>1.9539459260000001</v>
      </c>
      <c r="Z48" t="s">
        <v>345</v>
      </c>
      <c r="AA48">
        <v>215.13900000000001</v>
      </c>
      <c r="AB48">
        <v>215.13849999999999</v>
      </c>
      <c r="AC48">
        <v>5.0000000000000001E-4</v>
      </c>
      <c r="AD48">
        <v>2.4655</v>
      </c>
      <c r="AE48">
        <v>1.44</v>
      </c>
      <c r="AF48">
        <v>1.66</v>
      </c>
      <c r="AG48">
        <v>1.95</v>
      </c>
      <c r="AH48">
        <v>1.53</v>
      </c>
      <c r="AI48">
        <v>0.43</v>
      </c>
    </row>
    <row r="49" spans="1:35" x14ac:dyDescent="0.2">
      <c r="A49" t="s">
        <v>1147</v>
      </c>
      <c r="B49" t="s">
        <v>500</v>
      </c>
      <c r="C49" t="s">
        <v>1148</v>
      </c>
      <c r="D49" t="s">
        <v>1149</v>
      </c>
      <c r="E49" t="s">
        <v>501</v>
      </c>
      <c r="F49" t="s">
        <v>379</v>
      </c>
      <c r="G49">
        <v>342.11621152399999</v>
      </c>
      <c r="H49" t="s">
        <v>502</v>
      </c>
      <c r="I49">
        <v>1</v>
      </c>
      <c r="J49">
        <v>1</v>
      </c>
      <c r="K49">
        <v>1</v>
      </c>
      <c r="L49">
        <v>3</v>
      </c>
      <c r="M49" t="s">
        <v>2387</v>
      </c>
      <c r="N49" t="s">
        <v>1150</v>
      </c>
      <c r="P49" t="s">
        <v>991</v>
      </c>
      <c r="Q49" t="s">
        <v>964</v>
      </c>
      <c r="R49">
        <v>880808960</v>
      </c>
      <c r="S49" t="s">
        <v>865</v>
      </c>
      <c r="T49">
        <v>13.3021233</v>
      </c>
      <c r="U49" t="s">
        <v>837</v>
      </c>
      <c r="V49">
        <v>13.14</v>
      </c>
      <c r="W49">
        <v>12</v>
      </c>
      <c r="X49" t="s">
        <v>1151</v>
      </c>
      <c r="Y49">
        <v>0.86029999999999995</v>
      </c>
      <c r="Z49" t="s">
        <v>382</v>
      </c>
      <c r="AA49">
        <v>341.10890000000001</v>
      </c>
      <c r="AB49">
        <v>341.10890000000001</v>
      </c>
      <c r="AC49">
        <v>0</v>
      </c>
      <c r="AD49">
        <v>4.58E-2</v>
      </c>
      <c r="AE49">
        <v>13.11</v>
      </c>
      <c r="AF49">
        <v>13.41</v>
      </c>
      <c r="AG49">
        <v>13.3</v>
      </c>
      <c r="AH49">
        <v>13.24</v>
      </c>
      <c r="AI49">
        <v>0.06</v>
      </c>
    </row>
    <row r="50" spans="1:35" x14ac:dyDescent="0.2">
      <c r="A50" t="s">
        <v>1153</v>
      </c>
      <c r="B50" t="s">
        <v>1154</v>
      </c>
      <c r="C50" t="s">
        <v>1155</v>
      </c>
      <c r="D50" t="s">
        <v>1156</v>
      </c>
      <c r="E50" t="s">
        <v>501</v>
      </c>
      <c r="F50" t="s">
        <v>379</v>
      </c>
      <c r="G50">
        <v>342.11621152399999</v>
      </c>
      <c r="H50" t="s">
        <v>1157</v>
      </c>
      <c r="I50">
        <v>1</v>
      </c>
      <c r="J50">
        <v>1</v>
      </c>
      <c r="K50">
        <v>1</v>
      </c>
      <c r="L50">
        <v>3</v>
      </c>
      <c r="M50" t="s">
        <v>2387</v>
      </c>
      <c r="N50" t="s">
        <v>1150</v>
      </c>
      <c r="P50" t="s">
        <v>991</v>
      </c>
      <c r="Q50" t="s">
        <v>1158</v>
      </c>
      <c r="R50">
        <v>9539503</v>
      </c>
      <c r="S50" t="s">
        <v>856</v>
      </c>
      <c r="T50">
        <v>13.91427964</v>
      </c>
      <c r="Z50" t="s">
        <v>382</v>
      </c>
      <c r="AA50">
        <v>341.10890000000001</v>
      </c>
      <c r="AB50">
        <v>341.10879999999997</v>
      </c>
      <c r="AC50">
        <v>1E-4</v>
      </c>
      <c r="AD50">
        <v>0.4335</v>
      </c>
      <c r="AE50">
        <v>13.73</v>
      </c>
      <c r="AF50">
        <v>14</v>
      </c>
      <c r="AG50">
        <v>13.91</v>
      </c>
      <c r="AH50">
        <v>13.87</v>
      </c>
      <c r="AI50">
        <v>0.04</v>
      </c>
    </row>
    <row r="51" spans="1:35" x14ac:dyDescent="0.2">
      <c r="A51" t="s">
        <v>1160</v>
      </c>
      <c r="B51" t="s">
        <v>1161</v>
      </c>
      <c r="E51" t="s">
        <v>501</v>
      </c>
      <c r="F51" t="s">
        <v>379</v>
      </c>
      <c r="G51">
        <v>342.11621152399999</v>
      </c>
      <c r="H51" t="s">
        <v>1162</v>
      </c>
      <c r="I51">
        <v>0</v>
      </c>
      <c r="J51">
        <v>1</v>
      </c>
      <c r="K51">
        <v>1</v>
      </c>
      <c r="L51">
        <v>2</v>
      </c>
      <c r="M51" t="s">
        <v>2388</v>
      </c>
      <c r="P51" t="s">
        <v>991</v>
      </c>
      <c r="Q51" t="s">
        <v>1001</v>
      </c>
      <c r="R51">
        <v>1813767</v>
      </c>
      <c r="S51" t="s">
        <v>877</v>
      </c>
      <c r="T51">
        <v>14.294852880000001</v>
      </c>
      <c r="Z51" t="s">
        <v>382</v>
      </c>
      <c r="AA51">
        <v>341.10890000000001</v>
      </c>
      <c r="AB51">
        <v>341.1087</v>
      </c>
      <c r="AC51">
        <v>2.0000000000000001E-4</v>
      </c>
      <c r="AD51">
        <v>0.6855</v>
      </c>
      <c r="AE51">
        <v>14.22</v>
      </c>
      <c r="AF51">
        <v>14.51</v>
      </c>
      <c r="AG51">
        <v>14.29</v>
      </c>
      <c r="AH51">
        <v>14.38</v>
      </c>
      <c r="AI51">
        <v>0.09</v>
      </c>
    </row>
    <row r="52" spans="1:35" x14ac:dyDescent="0.2">
      <c r="A52" t="s">
        <v>1164</v>
      </c>
      <c r="B52" t="s">
        <v>1164</v>
      </c>
      <c r="E52" t="s">
        <v>1165</v>
      </c>
      <c r="F52" t="s">
        <v>379</v>
      </c>
      <c r="G52">
        <v>153.078978592</v>
      </c>
      <c r="H52" t="s">
        <v>1166</v>
      </c>
      <c r="I52">
        <v>1</v>
      </c>
      <c r="J52">
        <v>1</v>
      </c>
      <c r="K52">
        <v>1</v>
      </c>
      <c r="L52">
        <v>3</v>
      </c>
      <c r="M52" t="s">
        <v>2387</v>
      </c>
      <c r="Q52" t="s">
        <v>964</v>
      </c>
      <c r="R52">
        <v>1088931712</v>
      </c>
      <c r="S52" t="s">
        <v>843</v>
      </c>
      <c r="T52">
        <v>9.1423185189999998</v>
      </c>
      <c r="U52" t="s">
        <v>847</v>
      </c>
      <c r="V52">
        <v>9.5399999999999991</v>
      </c>
      <c r="W52">
        <v>8</v>
      </c>
      <c r="X52" t="s">
        <v>1167</v>
      </c>
      <c r="Y52">
        <v>0.96020000000000005</v>
      </c>
      <c r="Z52" t="s">
        <v>382</v>
      </c>
      <c r="AA52">
        <v>152.07169999999999</v>
      </c>
      <c r="AB52">
        <v>152.07050000000001</v>
      </c>
      <c r="AC52">
        <v>1.1000000000000001E-3</v>
      </c>
      <c r="AD52">
        <v>7.4522000000000004</v>
      </c>
      <c r="AE52">
        <v>9.14</v>
      </c>
      <c r="AF52">
        <v>9.56</v>
      </c>
      <c r="AG52">
        <v>9.14</v>
      </c>
      <c r="AH52">
        <v>9.2799999999999994</v>
      </c>
      <c r="AI52">
        <v>0.14000000000000001</v>
      </c>
    </row>
    <row r="53" spans="1:35" x14ac:dyDescent="0.2">
      <c r="A53" t="s">
        <v>507</v>
      </c>
      <c r="B53" t="s">
        <v>507</v>
      </c>
      <c r="E53" t="s">
        <v>508</v>
      </c>
      <c r="F53" t="s">
        <v>342</v>
      </c>
      <c r="G53">
        <v>142.07422756</v>
      </c>
      <c r="H53" t="s">
        <v>509</v>
      </c>
      <c r="I53">
        <v>1</v>
      </c>
      <c r="J53">
        <v>1</v>
      </c>
      <c r="K53">
        <v>1</v>
      </c>
      <c r="L53">
        <v>3</v>
      </c>
      <c r="M53" t="s">
        <v>2387</v>
      </c>
      <c r="Q53" t="s">
        <v>964</v>
      </c>
      <c r="R53">
        <v>10648263</v>
      </c>
      <c r="S53" t="s">
        <v>944</v>
      </c>
      <c r="T53">
        <v>12.357867450000001</v>
      </c>
      <c r="U53" t="s">
        <v>942</v>
      </c>
      <c r="V53">
        <v>12.52</v>
      </c>
      <c r="W53">
        <v>6</v>
      </c>
      <c r="X53" t="s">
        <v>1169</v>
      </c>
      <c r="Y53">
        <v>0.90690000000000004</v>
      </c>
      <c r="Z53" t="s">
        <v>345</v>
      </c>
      <c r="AA53">
        <v>143.08150000000001</v>
      </c>
      <c r="AB53">
        <v>143.0813</v>
      </c>
      <c r="AC53">
        <v>2.0000000000000001E-4</v>
      </c>
      <c r="AD53">
        <v>1.6429</v>
      </c>
      <c r="AE53">
        <v>12.46</v>
      </c>
      <c r="AF53">
        <v>12.74</v>
      </c>
      <c r="AG53">
        <v>12.36</v>
      </c>
      <c r="AH53">
        <v>12.58</v>
      </c>
      <c r="AI53">
        <v>0.22</v>
      </c>
    </row>
    <row r="54" spans="1:35" x14ac:dyDescent="0.2">
      <c r="A54" t="s">
        <v>510</v>
      </c>
      <c r="B54" t="s">
        <v>510</v>
      </c>
      <c r="E54" t="s">
        <v>511</v>
      </c>
      <c r="F54" t="s">
        <v>379</v>
      </c>
      <c r="G54">
        <v>194.05790880000001</v>
      </c>
      <c r="H54" t="s">
        <v>512</v>
      </c>
      <c r="I54">
        <v>1</v>
      </c>
      <c r="J54">
        <v>1</v>
      </c>
      <c r="K54">
        <v>1</v>
      </c>
      <c r="L54">
        <v>3</v>
      </c>
      <c r="M54" t="s">
        <v>2387</v>
      </c>
      <c r="Q54" t="s">
        <v>964</v>
      </c>
      <c r="R54">
        <v>11841384</v>
      </c>
      <c r="S54" t="s">
        <v>861</v>
      </c>
      <c r="T54">
        <v>1.28982332</v>
      </c>
      <c r="U54" t="s">
        <v>864</v>
      </c>
      <c r="V54">
        <v>1.22</v>
      </c>
      <c r="W54">
        <v>5</v>
      </c>
      <c r="X54" t="s">
        <v>1171</v>
      </c>
      <c r="Y54">
        <v>0.71030000000000004</v>
      </c>
      <c r="Z54" t="s">
        <v>382</v>
      </c>
      <c r="AA54">
        <v>193.0506</v>
      </c>
      <c r="AB54">
        <v>193.0497</v>
      </c>
      <c r="AC54">
        <v>8.9999999999999998E-4</v>
      </c>
      <c r="AD54">
        <v>4.8857999999999997</v>
      </c>
      <c r="AE54">
        <v>1.17</v>
      </c>
      <c r="AF54">
        <v>1.43</v>
      </c>
      <c r="AG54">
        <v>1.29</v>
      </c>
      <c r="AH54">
        <v>1.27</v>
      </c>
      <c r="AI54">
        <v>0.02</v>
      </c>
    </row>
    <row r="55" spans="1:35" x14ac:dyDescent="0.2">
      <c r="A55" t="s">
        <v>1173</v>
      </c>
      <c r="B55" t="s">
        <v>1173</v>
      </c>
      <c r="E55" t="s">
        <v>1174</v>
      </c>
      <c r="F55" t="s">
        <v>379</v>
      </c>
      <c r="G55">
        <v>116.010958608</v>
      </c>
      <c r="H55" t="s">
        <v>1175</v>
      </c>
      <c r="I55">
        <v>1</v>
      </c>
      <c r="J55">
        <v>1</v>
      </c>
      <c r="K55">
        <v>1</v>
      </c>
      <c r="L55">
        <v>3</v>
      </c>
      <c r="M55" t="s">
        <v>2387</v>
      </c>
      <c r="Q55" t="s">
        <v>964</v>
      </c>
      <c r="R55">
        <v>70720384</v>
      </c>
      <c r="S55" t="s">
        <v>854</v>
      </c>
      <c r="T55">
        <v>16.33326611</v>
      </c>
      <c r="U55" t="s">
        <v>859</v>
      </c>
      <c r="V55">
        <v>16.2</v>
      </c>
      <c r="W55">
        <v>4</v>
      </c>
      <c r="X55" t="s">
        <v>1176</v>
      </c>
      <c r="Y55">
        <v>0.71689999999999998</v>
      </c>
      <c r="Z55" t="s">
        <v>382</v>
      </c>
      <c r="AA55">
        <v>115.00369999999999</v>
      </c>
      <c r="AB55">
        <v>115.00230000000001</v>
      </c>
      <c r="AC55">
        <v>1.4E-3</v>
      </c>
      <c r="AD55">
        <v>11.8436</v>
      </c>
      <c r="AE55">
        <v>16.11</v>
      </c>
      <c r="AF55">
        <v>16.39</v>
      </c>
      <c r="AG55">
        <v>16.329999999999998</v>
      </c>
      <c r="AH55">
        <v>16.170000000000002</v>
      </c>
      <c r="AI55">
        <v>0.16</v>
      </c>
    </row>
    <row r="56" spans="1:35" x14ac:dyDescent="0.2">
      <c r="A56" t="s">
        <v>1178</v>
      </c>
      <c r="B56" t="s">
        <v>1178</v>
      </c>
      <c r="E56" t="s">
        <v>1179</v>
      </c>
      <c r="F56" t="s">
        <v>379</v>
      </c>
      <c r="G56">
        <v>196.05830272399999</v>
      </c>
      <c r="H56" t="s">
        <v>1180</v>
      </c>
      <c r="I56">
        <v>1</v>
      </c>
      <c r="J56">
        <v>1</v>
      </c>
      <c r="K56">
        <v>1</v>
      </c>
      <c r="L56">
        <v>3</v>
      </c>
      <c r="M56" t="s">
        <v>2387</v>
      </c>
      <c r="Q56" t="s">
        <v>964</v>
      </c>
      <c r="R56">
        <v>434755552</v>
      </c>
      <c r="S56" t="s">
        <v>878</v>
      </c>
      <c r="T56">
        <v>14.237072100000001</v>
      </c>
      <c r="U56" t="s">
        <v>841</v>
      </c>
      <c r="V56">
        <v>14.59</v>
      </c>
      <c r="W56">
        <v>3</v>
      </c>
      <c r="X56" t="s">
        <v>1181</v>
      </c>
      <c r="Y56">
        <v>0.82240000000000002</v>
      </c>
      <c r="Z56" t="s">
        <v>382</v>
      </c>
      <c r="AA56">
        <v>195.05099999999999</v>
      </c>
      <c r="AB56">
        <v>195.05019999999999</v>
      </c>
      <c r="AC56">
        <v>8.0000000000000004E-4</v>
      </c>
      <c r="AD56">
        <v>4.3258999999999999</v>
      </c>
      <c r="AE56">
        <v>14.16</v>
      </c>
      <c r="AF56">
        <v>14.68</v>
      </c>
      <c r="AG56">
        <v>14.24</v>
      </c>
      <c r="AH56">
        <v>14.52</v>
      </c>
      <c r="AI56">
        <v>0.28000000000000003</v>
      </c>
    </row>
    <row r="57" spans="1:35" x14ac:dyDescent="0.2">
      <c r="A57" t="s">
        <v>1183</v>
      </c>
      <c r="B57" t="s">
        <v>1183</v>
      </c>
      <c r="E57" t="s">
        <v>1184</v>
      </c>
      <c r="F57" t="s">
        <v>379</v>
      </c>
      <c r="G57">
        <v>195.07428713600001</v>
      </c>
      <c r="H57" t="s">
        <v>1185</v>
      </c>
      <c r="I57">
        <v>1</v>
      </c>
      <c r="J57">
        <v>1</v>
      </c>
      <c r="K57">
        <v>1</v>
      </c>
      <c r="L57">
        <v>3</v>
      </c>
      <c r="M57" t="s">
        <v>2387</v>
      </c>
      <c r="Q57" t="s">
        <v>964</v>
      </c>
      <c r="R57">
        <v>6588134.5</v>
      </c>
      <c r="S57" t="s">
        <v>843</v>
      </c>
      <c r="T57">
        <v>15.32067393</v>
      </c>
      <c r="U57" t="s">
        <v>847</v>
      </c>
      <c r="V57">
        <v>15.34</v>
      </c>
      <c r="W57">
        <v>6</v>
      </c>
      <c r="X57" t="s">
        <v>1186</v>
      </c>
      <c r="Y57">
        <v>0.79879999999999995</v>
      </c>
      <c r="Z57" t="s">
        <v>382</v>
      </c>
      <c r="AA57">
        <v>194.06700000000001</v>
      </c>
      <c r="AB57">
        <v>194.06620000000001</v>
      </c>
      <c r="AC57">
        <v>8.0000000000000004E-4</v>
      </c>
      <c r="AD57">
        <v>3.8826999999999998</v>
      </c>
      <c r="AE57">
        <v>15.27</v>
      </c>
      <c r="AF57">
        <v>15.53</v>
      </c>
      <c r="AG57">
        <v>15.32</v>
      </c>
      <c r="AH57">
        <v>15.39</v>
      </c>
      <c r="AI57">
        <v>7.0000000000000007E-2</v>
      </c>
    </row>
    <row r="58" spans="1:35" x14ac:dyDescent="0.2">
      <c r="A58" t="s">
        <v>1188</v>
      </c>
      <c r="B58" t="s">
        <v>1188</v>
      </c>
      <c r="E58" t="s">
        <v>1189</v>
      </c>
      <c r="F58" t="s">
        <v>379</v>
      </c>
      <c r="G58">
        <v>194.04265265999999</v>
      </c>
      <c r="H58" t="s">
        <v>1190</v>
      </c>
      <c r="I58">
        <v>1</v>
      </c>
      <c r="J58">
        <v>1</v>
      </c>
      <c r="K58">
        <v>1</v>
      </c>
      <c r="L58">
        <v>3</v>
      </c>
      <c r="M58" t="s">
        <v>2387</v>
      </c>
      <c r="Q58" t="s">
        <v>964</v>
      </c>
      <c r="R58">
        <v>4682325</v>
      </c>
      <c r="S58" t="s">
        <v>826</v>
      </c>
      <c r="T58">
        <v>15.004411060000001</v>
      </c>
      <c r="U58" t="s">
        <v>821</v>
      </c>
      <c r="V58">
        <v>15.02</v>
      </c>
      <c r="W58">
        <v>10</v>
      </c>
      <c r="X58" t="s">
        <v>1191</v>
      </c>
      <c r="Y58">
        <v>0.81850000000000001</v>
      </c>
      <c r="Z58" t="s">
        <v>382</v>
      </c>
      <c r="AA58">
        <v>193.03540000000001</v>
      </c>
      <c r="AB58">
        <v>193.03450000000001</v>
      </c>
      <c r="AC58">
        <v>8.9999999999999998E-4</v>
      </c>
      <c r="AD58">
        <v>4.4569000000000001</v>
      </c>
      <c r="AE58">
        <v>14.72</v>
      </c>
      <c r="AF58">
        <v>15.08</v>
      </c>
      <c r="AG58">
        <v>15</v>
      </c>
      <c r="AH58">
        <v>14.97</v>
      </c>
      <c r="AI58">
        <v>0.04</v>
      </c>
    </row>
    <row r="59" spans="1:35" x14ac:dyDescent="0.2">
      <c r="A59" t="s">
        <v>515</v>
      </c>
      <c r="B59" t="s">
        <v>515</v>
      </c>
      <c r="E59" t="s">
        <v>516</v>
      </c>
      <c r="F59" t="s">
        <v>342</v>
      </c>
      <c r="G59">
        <v>176.03208797600001</v>
      </c>
      <c r="H59" t="s">
        <v>517</v>
      </c>
      <c r="I59">
        <v>0</v>
      </c>
      <c r="J59">
        <v>1</v>
      </c>
      <c r="K59">
        <v>1</v>
      </c>
      <c r="L59">
        <v>2</v>
      </c>
      <c r="M59" t="s">
        <v>2388</v>
      </c>
      <c r="Q59" t="s">
        <v>1001</v>
      </c>
      <c r="R59">
        <v>4417445.5</v>
      </c>
      <c r="S59" t="s">
        <v>900</v>
      </c>
      <c r="T59">
        <v>2.0367968200000002</v>
      </c>
      <c r="Z59" t="s">
        <v>518</v>
      </c>
      <c r="AA59">
        <v>194.0659</v>
      </c>
      <c r="AB59">
        <v>194.0667</v>
      </c>
      <c r="AC59">
        <v>8.0000000000000004E-4</v>
      </c>
      <c r="AD59">
        <v>4.2088999999999999</v>
      </c>
      <c r="AE59">
        <v>2.1</v>
      </c>
      <c r="AF59">
        <v>2.3199999999999998</v>
      </c>
      <c r="AG59">
        <v>2.04</v>
      </c>
      <c r="AH59">
        <v>2.23</v>
      </c>
      <c r="AI59">
        <v>0.19</v>
      </c>
    </row>
    <row r="60" spans="1:35" x14ac:dyDescent="0.2">
      <c r="A60" t="s">
        <v>1194</v>
      </c>
      <c r="B60" t="s">
        <v>1194</v>
      </c>
      <c r="E60" t="s">
        <v>1195</v>
      </c>
      <c r="F60" t="s">
        <v>379</v>
      </c>
      <c r="G60">
        <v>147.05315776800001</v>
      </c>
      <c r="H60" t="s">
        <v>1196</v>
      </c>
      <c r="I60">
        <v>1</v>
      </c>
      <c r="J60">
        <v>1</v>
      </c>
      <c r="K60">
        <v>1</v>
      </c>
      <c r="L60">
        <v>3</v>
      </c>
      <c r="M60" t="s">
        <v>2387</v>
      </c>
      <c r="Q60" t="s">
        <v>964</v>
      </c>
      <c r="R60">
        <v>675867264</v>
      </c>
      <c r="S60" t="s">
        <v>879</v>
      </c>
      <c r="T60">
        <v>15.76711656</v>
      </c>
      <c r="U60" t="s">
        <v>849</v>
      </c>
      <c r="V60">
        <v>15.85</v>
      </c>
      <c r="W60">
        <v>3</v>
      </c>
      <c r="X60" t="s">
        <v>1197</v>
      </c>
      <c r="Y60">
        <v>0.90010000000000001</v>
      </c>
      <c r="Z60" t="s">
        <v>382</v>
      </c>
      <c r="AA60">
        <v>146.04589999999999</v>
      </c>
      <c r="AB60">
        <v>146.0446</v>
      </c>
      <c r="AC60">
        <v>1.1999999999999999E-3</v>
      </c>
      <c r="AD60">
        <v>8.4393999999999991</v>
      </c>
      <c r="AE60">
        <v>15.79</v>
      </c>
      <c r="AF60">
        <v>15.93</v>
      </c>
      <c r="AG60">
        <v>15.77</v>
      </c>
      <c r="AH60">
        <v>15.89</v>
      </c>
      <c r="AI60">
        <v>0.12</v>
      </c>
    </row>
    <row r="61" spans="1:35" x14ac:dyDescent="0.2">
      <c r="A61" t="s">
        <v>520</v>
      </c>
      <c r="B61" t="s">
        <v>520</v>
      </c>
      <c r="E61" t="s">
        <v>521</v>
      </c>
      <c r="F61" t="s">
        <v>379</v>
      </c>
      <c r="G61">
        <v>146.06914218</v>
      </c>
      <c r="H61" t="s">
        <v>522</v>
      </c>
      <c r="I61">
        <v>1</v>
      </c>
      <c r="J61">
        <v>1</v>
      </c>
      <c r="K61">
        <v>1</v>
      </c>
      <c r="L61">
        <v>3</v>
      </c>
      <c r="M61" t="s">
        <v>2387</v>
      </c>
      <c r="Q61" t="s">
        <v>964</v>
      </c>
      <c r="R61">
        <v>1236472448</v>
      </c>
      <c r="S61" t="s">
        <v>858</v>
      </c>
      <c r="T61">
        <v>14.160935139999999</v>
      </c>
      <c r="U61" t="s">
        <v>848</v>
      </c>
      <c r="V61">
        <v>14.21</v>
      </c>
      <c r="W61">
        <v>14</v>
      </c>
      <c r="X61" t="s">
        <v>1199</v>
      </c>
      <c r="Y61">
        <v>0.84709999999999996</v>
      </c>
      <c r="Z61" t="s">
        <v>382</v>
      </c>
      <c r="AA61">
        <v>145.06180000000001</v>
      </c>
      <c r="AB61">
        <v>145.06059999999999</v>
      </c>
      <c r="AC61">
        <v>1.2999999999999999E-3</v>
      </c>
      <c r="AD61">
        <v>8.7127999999999997</v>
      </c>
      <c r="AE61">
        <v>14.19</v>
      </c>
      <c r="AF61">
        <v>14.37</v>
      </c>
      <c r="AG61">
        <v>14.16</v>
      </c>
      <c r="AH61">
        <v>14.28</v>
      </c>
      <c r="AI61">
        <v>0.12</v>
      </c>
    </row>
    <row r="62" spans="1:35" x14ac:dyDescent="0.2">
      <c r="A62" t="s">
        <v>1201</v>
      </c>
      <c r="B62" t="s">
        <v>1201</v>
      </c>
      <c r="E62" t="s">
        <v>1202</v>
      </c>
      <c r="F62" t="s">
        <v>379</v>
      </c>
      <c r="G62">
        <v>307.08380626399997</v>
      </c>
      <c r="H62" t="s">
        <v>1203</v>
      </c>
      <c r="I62">
        <v>1</v>
      </c>
      <c r="J62">
        <v>1</v>
      </c>
      <c r="K62">
        <v>1</v>
      </c>
      <c r="L62">
        <v>3</v>
      </c>
      <c r="M62" t="s">
        <v>2387</v>
      </c>
      <c r="P62" t="s">
        <v>991</v>
      </c>
      <c r="Q62" t="s">
        <v>964</v>
      </c>
      <c r="R62">
        <v>2633806</v>
      </c>
      <c r="S62" t="s">
        <v>855</v>
      </c>
      <c r="T62">
        <v>15.85696246</v>
      </c>
      <c r="U62" t="s">
        <v>882</v>
      </c>
      <c r="V62">
        <v>15.99</v>
      </c>
      <c r="W62">
        <v>7</v>
      </c>
      <c r="X62" t="s">
        <v>1204</v>
      </c>
      <c r="Y62">
        <v>0.69069999999999998</v>
      </c>
      <c r="Z62" t="s">
        <v>382</v>
      </c>
      <c r="AA62">
        <v>306.07650000000001</v>
      </c>
      <c r="AB62">
        <v>306.077</v>
      </c>
      <c r="AC62">
        <v>4.0000000000000002E-4</v>
      </c>
      <c r="AD62">
        <v>1.4557</v>
      </c>
      <c r="AE62">
        <v>15.78</v>
      </c>
      <c r="AF62">
        <v>16.04</v>
      </c>
      <c r="AG62">
        <v>15.86</v>
      </c>
      <c r="AH62">
        <v>15.94</v>
      </c>
      <c r="AI62">
        <v>0.09</v>
      </c>
    </row>
    <row r="63" spans="1:35" x14ac:dyDescent="0.2">
      <c r="A63" t="s">
        <v>1206</v>
      </c>
      <c r="B63" t="s">
        <v>526</v>
      </c>
      <c r="C63" t="s">
        <v>527</v>
      </c>
      <c r="D63" t="s">
        <v>528</v>
      </c>
      <c r="E63" t="s">
        <v>529</v>
      </c>
      <c r="F63" t="s">
        <v>379</v>
      </c>
      <c r="G63">
        <v>90.031694052000006</v>
      </c>
      <c r="H63" t="s">
        <v>530</v>
      </c>
      <c r="I63">
        <v>1</v>
      </c>
      <c r="J63">
        <v>1</v>
      </c>
      <c r="K63">
        <v>1</v>
      </c>
      <c r="L63">
        <v>3</v>
      </c>
      <c r="M63" t="s">
        <v>2387</v>
      </c>
      <c r="N63" t="s">
        <v>1207</v>
      </c>
      <c r="Q63" t="s">
        <v>964</v>
      </c>
      <c r="R63">
        <v>9892045</v>
      </c>
      <c r="S63" t="s">
        <v>826</v>
      </c>
      <c r="T63">
        <v>4.9824558909999999</v>
      </c>
      <c r="U63" t="s">
        <v>823</v>
      </c>
      <c r="V63">
        <v>4.75</v>
      </c>
      <c r="W63">
        <v>2</v>
      </c>
      <c r="X63" t="s">
        <v>718</v>
      </c>
      <c r="Y63">
        <v>0.96919999999999995</v>
      </c>
      <c r="Z63" t="s">
        <v>382</v>
      </c>
      <c r="AA63">
        <v>89.0244</v>
      </c>
      <c r="AB63">
        <v>89.022900000000007</v>
      </c>
      <c r="AC63">
        <v>1.5E-3</v>
      </c>
      <c r="AD63">
        <v>17.047799999999999</v>
      </c>
      <c r="AE63">
        <v>4.53</v>
      </c>
      <c r="AF63">
        <v>5.21</v>
      </c>
      <c r="AG63">
        <v>4.9800000000000004</v>
      </c>
      <c r="AH63">
        <v>4.95</v>
      </c>
      <c r="AI63">
        <v>0.03</v>
      </c>
    </row>
    <row r="64" spans="1:35" x14ac:dyDescent="0.2">
      <c r="A64" t="s">
        <v>1209</v>
      </c>
      <c r="B64" t="s">
        <v>1210</v>
      </c>
      <c r="E64" t="s">
        <v>1211</v>
      </c>
      <c r="F64" t="s">
        <v>379</v>
      </c>
      <c r="G64">
        <v>106.02660867199999</v>
      </c>
      <c r="H64" t="s">
        <v>1212</v>
      </c>
      <c r="I64">
        <v>1</v>
      </c>
      <c r="J64">
        <v>1</v>
      </c>
      <c r="K64">
        <v>1</v>
      </c>
      <c r="L64">
        <v>3</v>
      </c>
      <c r="M64" t="s">
        <v>2387</v>
      </c>
      <c r="P64" t="s">
        <v>991</v>
      </c>
      <c r="Q64" t="s">
        <v>964</v>
      </c>
      <c r="R64">
        <v>38125216</v>
      </c>
      <c r="S64" t="s">
        <v>880</v>
      </c>
      <c r="T64">
        <v>11.418753000000001</v>
      </c>
      <c r="U64" t="s">
        <v>878</v>
      </c>
      <c r="V64">
        <v>10.74</v>
      </c>
      <c r="W64">
        <v>3</v>
      </c>
      <c r="X64" t="s">
        <v>1213</v>
      </c>
      <c r="Y64">
        <v>0.9264</v>
      </c>
      <c r="Z64" t="s">
        <v>382</v>
      </c>
      <c r="AA64">
        <v>105.0193</v>
      </c>
      <c r="AB64">
        <v>105.0179</v>
      </c>
      <c r="AC64">
        <v>1.4E-3</v>
      </c>
      <c r="AD64">
        <v>13.594099999999999</v>
      </c>
      <c r="AE64">
        <v>10.43</v>
      </c>
      <c r="AF64">
        <v>11.52</v>
      </c>
      <c r="AG64">
        <v>11.42</v>
      </c>
      <c r="AH64">
        <v>11.25</v>
      </c>
      <c r="AI64">
        <v>0.17</v>
      </c>
    </row>
    <row r="65" spans="1:35" x14ac:dyDescent="0.2">
      <c r="A65" t="s">
        <v>1215</v>
      </c>
      <c r="B65" t="s">
        <v>1216</v>
      </c>
      <c r="C65" t="s">
        <v>1217</v>
      </c>
      <c r="D65" t="s">
        <v>1218</v>
      </c>
      <c r="E65" t="s">
        <v>1219</v>
      </c>
      <c r="F65" t="s">
        <v>379</v>
      </c>
      <c r="G65">
        <v>172.013674638</v>
      </c>
      <c r="H65" t="s">
        <v>1220</v>
      </c>
      <c r="I65">
        <v>1</v>
      </c>
      <c r="J65">
        <v>1</v>
      </c>
      <c r="K65">
        <v>1</v>
      </c>
      <c r="L65">
        <v>3</v>
      </c>
      <c r="M65" t="s">
        <v>2387</v>
      </c>
      <c r="N65" t="s">
        <v>1150</v>
      </c>
      <c r="Q65" t="s">
        <v>969</v>
      </c>
      <c r="R65">
        <v>7077266.5</v>
      </c>
      <c r="S65" t="s">
        <v>880</v>
      </c>
      <c r="T65">
        <v>14.99513945</v>
      </c>
      <c r="U65" t="s">
        <v>863</v>
      </c>
      <c r="V65">
        <v>15.14</v>
      </c>
      <c r="W65">
        <v>3</v>
      </c>
      <c r="X65" t="s">
        <v>1221</v>
      </c>
      <c r="Y65">
        <v>0.87790000000000001</v>
      </c>
      <c r="Z65" t="s">
        <v>382</v>
      </c>
      <c r="AA65">
        <v>171.00640000000001</v>
      </c>
      <c r="AB65">
        <v>171.00530000000001</v>
      </c>
      <c r="AC65">
        <v>1E-3</v>
      </c>
      <c r="AD65">
        <v>6.0860000000000003</v>
      </c>
      <c r="AE65">
        <v>15.06</v>
      </c>
      <c r="AF65">
        <v>15.4</v>
      </c>
      <c r="AG65">
        <v>15</v>
      </c>
      <c r="AH65">
        <v>15.23</v>
      </c>
      <c r="AI65">
        <v>0.23</v>
      </c>
    </row>
    <row r="66" spans="1:35" x14ac:dyDescent="0.2">
      <c r="A66" t="s">
        <v>1223</v>
      </c>
      <c r="B66" t="s">
        <v>1223</v>
      </c>
      <c r="E66" t="s">
        <v>1224</v>
      </c>
      <c r="F66" t="s">
        <v>379</v>
      </c>
      <c r="G66">
        <v>75.032028400000002</v>
      </c>
      <c r="H66" t="s">
        <v>1225</v>
      </c>
      <c r="I66">
        <v>1</v>
      </c>
      <c r="J66">
        <v>1</v>
      </c>
      <c r="K66">
        <v>1</v>
      </c>
      <c r="L66">
        <v>3</v>
      </c>
      <c r="M66" t="s">
        <v>2387</v>
      </c>
      <c r="Q66" t="s">
        <v>964</v>
      </c>
      <c r="R66">
        <v>6323928</v>
      </c>
      <c r="S66" t="s">
        <v>864</v>
      </c>
      <c r="T66">
        <v>13.966084199999999</v>
      </c>
      <c r="U66" t="s">
        <v>856</v>
      </c>
      <c r="V66">
        <v>14.03</v>
      </c>
      <c r="W66">
        <v>1</v>
      </c>
      <c r="X66" t="s">
        <v>1226</v>
      </c>
      <c r="Y66">
        <v>0</v>
      </c>
      <c r="Z66" t="s">
        <v>382</v>
      </c>
      <c r="AA66">
        <v>74.024699999999996</v>
      </c>
      <c r="AB66">
        <v>74.023300000000006</v>
      </c>
      <c r="AC66">
        <v>1.4E-3</v>
      </c>
      <c r="AD66">
        <v>19.4361</v>
      </c>
      <c r="AE66">
        <v>13.97</v>
      </c>
      <c r="AF66">
        <v>14.16</v>
      </c>
      <c r="AG66">
        <v>13.97</v>
      </c>
      <c r="AH66">
        <v>14.05</v>
      </c>
      <c r="AI66">
        <v>0.08</v>
      </c>
    </row>
    <row r="67" spans="1:35" x14ac:dyDescent="0.2">
      <c r="A67" t="s">
        <v>535</v>
      </c>
      <c r="B67" t="s">
        <v>535</v>
      </c>
      <c r="E67" t="s">
        <v>536</v>
      </c>
      <c r="F67" t="s">
        <v>342</v>
      </c>
      <c r="G67">
        <v>151.04940977999999</v>
      </c>
      <c r="H67" t="s">
        <v>537</v>
      </c>
      <c r="I67">
        <v>1</v>
      </c>
      <c r="J67">
        <v>1</v>
      </c>
      <c r="K67">
        <v>1</v>
      </c>
      <c r="L67">
        <v>3</v>
      </c>
      <c r="M67" t="s">
        <v>2387</v>
      </c>
      <c r="Q67" t="s">
        <v>964</v>
      </c>
      <c r="R67">
        <v>157759552</v>
      </c>
      <c r="S67" t="s">
        <v>940</v>
      </c>
      <c r="T67">
        <v>6.18563084</v>
      </c>
      <c r="U67" t="s">
        <v>911</v>
      </c>
      <c r="V67">
        <v>6.23</v>
      </c>
      <c r="W67">
        <v>7</v>
      </c>
      <c r="X67" t="s">
        <v>1228</v>
      </c>
      <c r="Y67">
        <v>0.95169999999999999</v>
      </c>
      <c r="Z67" t="s">
        <v>345</v>
      </c>
      <c r="AA67">
        <v>152.05670000000001</v>
      </c>
      <c r="AB67">
        <v>152.0564</v>
      </c>
      <c r="AC67">
        <v>2.9999999999999997E-4</v>
      </c>
      <c r="AD67">
        <v>2.1823999999999999</v>
      </c>
      <c r="AE67">
        <v>6.04</v>
      </c>
      <c r="AF67">
        <v>6.44</v>
      </c>
      <c r="AG67">
        <v>6.19</v>
      </c>
      <c r="AH67">
        <v>6.23</v>
      </c>
      <c r="AI67">
        <v>0.04</v>
      </c>
    </row>
    <row r="68" spans="1:35" x14ac:dyDescent="0.2">
      <c r="A68" t="s">
        <v>1230</v>
      </c>
      <c r="B68" t="s">
        <v>1230</v>
      </c>
      <c r="E68" t="s">
        <v>1231</v>
      </c>
      <c r="F68" t="s">
        <v>379</v>
      </c>
      <c r="G68">
        <v>283.09166851600003</v>
      </c>
      <c r="H68" t="s">
        <v>1232</v>
      </c>
      <c r="I68">
        <v>1</v>
      </c>
      <c r="J68">
        <v>1</v>
      </c>
      <c r="K68">
        <v>1</v>
      </c>
      <c r="L68">
        <v>3</v>
      </c>
      <c r="M68" t="s">
        <v>2387</v>
      </c>
      <c r="P68" t="s">
        <v>991</v>
      </c>
      <c r="Q68" t="s">
        <v>964</v>
      </c>
      <c r="R68">
        <v>51456752</v>
      </c>
      <c r="S68" t="s">
        <v>880</v>
      </c>
      <c r="T68">
        <v>8.4773307689999999</v>
      </c>
      <c r="U68" t="s">
        <v>838</v>
      </c>
      <c r="V68">
        <v>8.5</v>
      </c>
      <c r="W68">
        <v>2</v>
      </c>
      <c r="X68" t="s">
        <v>1233</v>
      </c>
      <c r="Y68">
        <v>0.95579999999999998</v>
      </c>
      <c r="Z68" t="s">
        <v>382</v>
      </c>
      <c r="AA68">
        <v>282.08440000000002</v>
      </c>
      <c r="AB68">
        <v>282.08429999999998</v>
      </c>
      <c r="AC68">
        <v>1E-4</v>
      </c>
      <c r="AD68">
        <v>0.24410000000000001</v>
      </c>
      <c r="AE68">
        <v>8.1300000000000008</v>
      </c>
      <c r="AF68">
        <v>8.85</v>
      </c>
      <c r="AG68">
        <v>8.48</v>
      </c>
      <c r="AH68">
        <v>8.36</v>
      </c>
      <c r="AI68">
        <v>0.11</v>
      </c>
    </row>
    <row r="69" spans="1:35" x14ac:dyDescent="0.2">
      <c r="A69" t="s">
        <v>1235</v>
      </c>
      <c r="B69" t="s">
        <v>1235</v>
      </c>
      <c r="E69" t="s">
        <v>1236</v>
      </c>
      <c r="F69" t="s">
        <v>342</v>
      </c>
      <c r="G69">
        <v>345.04743435400002</v>
      </c>
      <c r="H69" t="s">
        <v>1237</v>
      </c>
      <c r="I69">
        <v>0.5</v>
      </c>
      <c r="J69">
        <v>1</v>
      </c>
      <c r="K69">
        <v>1</v>
      </c>
      <c r="L69">
        <v>2.5</v>
      </c>
      <c r="M69" t="s">
        <v>2387</v>
      </c>
      <c r="Q69" t="s">
        <v>994</v>
      </c>
      <c r="R69">
        <v>38523296</v>
      </c>
      <c r="S69" t="s">
        <v>935</v>
      </c>
      <c r="T69">
        <v>13.84105306</v>
      </c>
      <c r="U69" t="s">
        <v>955</v>
      </c>
      <c r="V69">
        <v>13.87</v>
      </c>
      <c r="W69">
        <v>2</v>
      </c>
      <c r="X69" t="s">
        <v>1238</v>
      </c>
      <c r="Y69">
        <v>0.89610000000000001</v>
      </c>
      <c r="Z69" t="s">
        <v>345</v>
      </c>
      <c r="AA69">
        <v>346.05470000000003</v>
      </c>
      <c r="AB69">
        <v>346.0539</v>
      </c>
      <c r="AC69">
        <v>8.0000000000000004E-4</v>
      </c>
      <c r="AD69">
        <v>2.3891</v>
      </c>
      <c r="AE69">
        <v>13.8</v>
      </c>
      <c r="AF69">
        <v>14.05</v>
      </c>
      <c r="AG69">
        <v>13.84</v>
      </c>
      <c r="AH69">
        <v>13.9</v>
      </c>
      <c r="AI69">
        <v>0.06</v>
      </c>
    </row>
    <row r="70" spans="1:35" x14ac:dyDescent="0.2">
      <c r="A70" t="s">
        <v>1240</v>
      </c>
      <c r="B70" t="s">
        <v>1241</v>
      </c>
      <c r="E70" t="s">
        <v>1242</v>
      </c>
      <c r="F70" t="s">
        <v>342</v>
      </c>
      <c r="G70">
        <v>179.07937251600001</v>
      </c>
      <c r="H70" t="s">
        <v>1243</v>
      </c>
      <c r="I70">
        <v>0</v>
      </c>
      <c r="J70">
        <v>1</v>
      </c>
      <c r="K70">
        <v>1</v>
      </c>
      <c r="L70">
        <v>2</v>
      </c>
      <c r="M70" t="s">
        <v>2388</v>
      </c>
      <c r="P70" t="s">
        <v>991</v>
      </c>
      <c r="Q70" t="s">
        <v>1001</v>
      </c>
      <c r="R70">
        <v>887090.5625</v>
      </c>
      <c r="S70" t="s">
        <v>954</v>
      </c>
      <c r="T70">
        <v>14.343729890000001</v>
      </c>
      <c r="Z70" t="s">
        <v>345</v>
      </c>
      <c r="AA70">
        <v>180.08670000000001</v>
      </c>
      <c r="AB70">
        <v>180.08629999999999</v>
      </c>
      <c r="AC70">
        <v>4.0000000000000002E-4</v>
      </c>
      <c r="AD70">
        <v>2.0255000000000001</v>
      </c>
      <c r="AE70">
        <v>14.1</v>
      </c>
      <c r="AF70">
        <v>14.25</v>
      </c>
      <c r="AG70">
        <v>14.34</v>
      </c>
      <c r="AH70">
        <v>14.19</v>
      </c>
      <c r="AI70">
        <v>0.16</v>
      </c>
    </row>
    <row r="71" spans="1:35" x14ac:dyDescent="0.2">
      <c r="A71" t="s">
        <v>1245</v>
      </c>
      <c r="B71" t="s">
        <v>1246</v>
      </c>
      <c r="C71" t="s">
        <v>1247</v>
      </c>
      <c r="D71" t="s">
        <v>1248</v>
      </c>
      <c r="E71" t="s">
        <v>1249</v>
      </c>
      <c r="F71" t="s">
        <v>379</v>
      </c>
      <c r="G71">
        <v>260.02971862599998</v>
      </c>
      <c r="H71" t="s">
        <v>1250</v>
      </c>
      <c r="I71">
        <v>1</v>
      </c>
      <c r="J71">
        <v>1</v>
      </c>
      <c r="K71">
        <v>1</v>
      </c>
      <c r="L71">
        <v>3</v>
      </c>
      <c r="M71" t="s">
        <v>2387</v>
      </c>
      <c r="N71" t="s">
        <v>1150</v>
      </c>
      <c r="Q71" t="s">
        <v>964</v>
      </c>
      <c r="R71">
        <v>6215392</v>
      </c>
      <c r="S71" t="s">
        <v>838</v>
      </c>
      <c r="T71">
        <v>16.374806240000002</v>
      </c>
      <c r="U71" t="s">
        <v>838</v>
      </c>
      <c r="V71">
        <v>16.45</v>
      </c>
      <c r="W71">
        <v>6</v>
      </c>
      <c r="X71" t="s">
        <v>1251</v>
      </c>
      <c r="Y71">
        <v>0.86729999999999996</v>
      </c>
      <c r="Z71" t="s">
        <v>382</v>
      </c>
      <c r="AA71">
        <v>259.0224</v>
      </c>
      <c r="AB71">
        <v>259.0224</v>
      </c>
      <c r="AC71">
        <v>0</v>
      </c>
      <c r="AD71">
        <v>8.2299999999999998E-2</v>
      </c>
      <c r="AE71">
        <v>16.21</v>
      </c>
      <c r="AF71">
        <v>16.600000000000001</v>
      </c>
      <c r="AG71">
        <v>16.37</v>
      </c>
      <c r="AH71">
        <v>16.399999999999999</v>
      </c>
      <c r="AI71">
        <v>0.03</v>
      </c>
    </row>
    <row r="72" spans="1:35" x14ac:dyDescent="0.2">
      <c r="A72" t="s">
        <v>542</v>
      </c>
      <c r="B72" t="s">
        <v>542</v>
      </c>
      <c r="E72" t="s">
        <v>543</v>
      </c>
      <c r="F72" t="s">
        <v>342</v>
      </c>
      <c r="G72">
        <v>111.079647288</v>
      </c>
      <c r="H72" t="s">
        <v>544</v>
      </c>
      <c r="I72">
        <v>1</v>
      </c>
      <c r="J72">
        <v>1</v>
      </c>
      <c r="K72">
        <v>1</v>
      </c>
      <c r="L72">
        <v>3</v>
      </c>
      <c r="M72" t="s">
        <v>2387</v>
      </c>
      <c r="Q72" t="s">
        <v>964</v>
      </c>
      <c r="R72">
        <v>429449504</v>
      </c>
      <c r="S72" t="s">
        <v>917</v>
      </c>
      <c r="T72">
        <v>12.05038085</v>
      </c>
      <c r="U72" t="s">
        <v>922</v>
      </c>
      <c r="V72">
        <v>12.67</v>
      </c>
      <c r="W72">
        <v>4</v>
      </c>
      <c r="X72" t="s">
        <v>1253</v>
      </c>
      <c r="Y72">
        <v>0.95889999999999997</v>
      </c>
      <c r="Z72" t="s">
        <v>345</v>
      </c>
      <c r="AA72">
        <v>112.0869</v>
      </c>
      <c r="AB72">
        <v>112.087</v>
      </c>
      <c r="AC72">
        <v>1E-4</v>
      </c>
      <c r="AD72">
        <v>0.51449999999999996</v>
      </c>
      <c r="AE72">
        <v>12.33</v>
      </c>
      <c r="AF72">
        <v>12.8</v>
      </c>
      <c r="AG72">
        <v>12.05</v>
      </c>
      <c r="AH72">
        <v>12.54</v>
      </c>
      <c r="AI72">
        <v>0.49</v>
      </c>
    </row>
    <row r="73" spans="1:35" x14ac:dyDescent="0.2">
      <c r="A73" t="s">
        <v>1255</v>
      </c>
      <c r="B73" t="s">
        <v>1255</v>
      </c>
      <c r="E73" t="s">
        <v>1256</v>
      </c>
      <c r="F73" t="s">
        <v>342</v>
      </c>
      <c r="G73">
        <v>155.069476528</v>
      </c>
      <c r="H73" t="s">
        <v>1257</v>
      </c>
      <c r="I73">
        <v>1</v>
      </c>
      <c r="J73">
        <v>1</v>
      </c>
      <c r="K73">
        <v>1</v>
      </c>
      <c r="L73">
        <v>3</v>
      </c>
      <c r="M73" t="s">
        <v>2387</v>
      </c>
      <c r="Q73" t="s">
        <v>964</v>
      </c>
      <c r="R73">
        <v>238691120</v>
      </c>
      <c r="S73" t="s">
        <v>957</v>
      </c>
      <c r="T73">
        <v>14.69969302</v>
      </c>
      <c r="U73" t="s">
        <v>917</v>
      </c>
      <c r="V73">
        <v>14.81</v>
      </c>
      <c r="W73">
        <v>4</v>
      </c>
      <c r="X73" t="s">
        <v>1258</v>
      </c>
      <c r="Y73">
        <v>0.9506</v>
      </c>
      <c r="Z73" t="s">
        <v>345</v>
      </c>
      <c r="AA73">
        <v>156.07679999999999</v>
      </c>
      <c r="AB73">
        <v>156.07660000000001</v>
      </c>
      <c r="AC73">
        <v>2.0000000000000001E-4</v>
      </c>
      <c r="AD73">
        <v>1.3834</v>
      </c>
      <c r="AE73">
        <v>14.74</v>
      </c>
      <c r="AF73">
        <v>14.99</v>
      </c>
      <c r="AG73">
        <v>14.7</v>
      </c>
      <c r="AH73">
        <v>14.88</v>
      </c>
      <c r="AI73">
        <v>0.18</v>
      </c>
    </row>
    <row r="74" spans="1:35" x14ac:dyDescent="0.2">
      <c r="A74" t="s">
        <v>550</v>
      </c>
      <c r="B74" t="s">
        <v>550</v>
      </c>
      <c r="E74" t="s">
        <v>551</v>
      </c>
      <c r="F74" t="s">
        <v>342</v>
      </c>
      <c r="G74">
        <v>141.09021197199999</v>
      </c>
      <c r="H74" t="s">
        <v>552</v>
      </c>
      <c r="I74">
        <v>1</v>
      </c>
      <c r="J74">
        <v>1</v>
      </c>
      <c r="K74">
        <v>1</v>
      </c>
      <c r="L74">
        <v>3</v>
      </c>
      <c r="M74" t="s">
        <v>2387</v>
      </c>
      <c r="Q74" t="s">
        <v>964</v>
      </c>
      <c r="R74">
        <v>85971232</v>
      </c>
      <c r="S74" t="s">
        <v>917</v>
      </c>
      <c r="T74">
        <v>12.810468849999999</v>
      </c>
      <c r="U74" t="s">
        <v>903</v>
      </c>
      <c r="V74">
        <v>13.13</v>
      </c>
      <c r="W74">
        <v>4</v>
      </c>
      <c r="X74" t="s">
        <v>1260</v>
      </c>
      <c r="Y74">
        <v>0.84760000000000002</v>
      </c>
      <c r="Z74" t="s">
        <v>345</v>
      </c>
      <c r="AA74">
        <v>142.0975</v>
      </c>
      <c r="AB74">
        <v>142.09729999999999</v>
      </c>
      <c r="AC74">
        <v>2.0000000000000001E-4</v>
      </c>
      <c r="AD74">
        <v>1.5348999999999999</v>
      </c>
      <c r="AE74">
        <v>12.89</v>
      </c>
      <c r="AF74">
        <v>13.26</v>
      </c>
      <c r="AG74">
        <v>12.81</v>
      </c>
      <c r="AH74">
        <v>13.07</v>
      </c>
      <c r="AI74">
        <v>0.26</v>
      </c>
    </row>
    <row r="75" spans="1:35" x14ac:dyDescent="0.2">
      <c r="A75" t="s">
        <v>1262</v>
      </c>
      <c r="B75" t="s">
        <v>1262</v>
      </c>
      <c r="E75" t="s">
        <v>639</v>
      </c>
      <c r="F75" t="s">
        <v>342</v>
      </c>
      <c r="G75">
        <v>119.058243148</v>
      </c>
      <c r="H75" t="s">
        <v>1263</v>
      </c>
      <c r="I75">
        <v>0.5</v>
      </c>
      <c r="J75">
        <v>1</v>
      </c>
      <c r="K75">
        <v>1</v>
      </c>
      <c r="L75">
        <v>2.5</v>
      </c>
      <c r="M75" t="s">
        <v>2387</v>
      </c>
      <c r="Q75" t="s">
        <v>994</v>
      </c>
      <c r="R75">
        <v>3796435</v>
      </c>
      <c r="S75" t="s">
        <v>954</v>
      </c>
      <c r="T75">
        <v>13.722570660000001</v>
      </c>
      <c r="U75" t="s">
        <v>957</v>
      </c>
      <c r="V75">
        <v>13.73</v>
      </c>
      <c r="W75">
        <v>2</v>
      </c>
      <c r="X75" t="s">
        <v>1264</v>
      </c>
      <c r="Y75">
        <v>7.8399999999999997E-2</v>
      </c>
      <c r="Z75" t="s">
        <v>345</v>
      </c>
      <c r="AA75">
        <v>120.0655</v>
      </c>
      <c r="AB75">
        <v>120.0655</v>
      </c>
      <c r="AC75">
        <v>1E-4</v>
      </c>
      <c r="AD75">
        <v>0.68020000000000003</v>
      </c>
      <c r="AE75">
        <v>13.68</v>
      </c>
      <c r="AF75">
        <v>13.78</v>
      </c>
      <c r="AG75">
        <v>13.72</v>
      </c>
      <c r="AH75">
        <v>13.75</v>
      </c>
      <c r="AI75">
        <v>0.02</v>
      </c>
    </row>
    <row r="76" spans="1:35" x14ac:dyDescent="0.2">
      <c r="A76" t="s">
        <v>1266</v>
      </c>
      <c r="B76" t="s">
        <v>719</v>
      </c>
      <c r="C76" t="s">
        <v>439</v>
      </c>
      <c r="D76" t="s">
        <v>440</v>
      </c>
      <c r="E76" t="s">
        <v>441</v>
      </c>
      <c r="F76" t="s">
        <v>379</v>
      </c>
      <c r="G76">
        <v>164.047344116</v>
      </c>
      <c r="H76" t="s">
        <v>720</v>
      </c>
      <c r="I76">
        <v>1</v>
      </c>
      <c r="J76">
        <v>1</v>
      </c>
      <c r="K76">
        <v>1</v>
      </c>
      <c r="L76">
        <v>3</v>
      </c>
      <c r="M76" t="s">
        <v>2387</v>
      </c>
      <c r="N76" t="s">
        <v>1150</v>
      </c>
      <c r="Q76" t="s">
        <v>969</v>
      </c>
      <c r="R76">
        <v>6441184.5</v>
      </c>
      <c r="S76" t="s">
        <v>826</v>
      </c>
      <c r="T76">
        <v>1.502204179</v>
      </c>
      <c r="U76" t="s">
        <v>864</v>
      </c>
      <c r="V76">
        <v>1.39</v>
      </c>
      <c r="W76">
        <v>2</v>
      </c>
      <c r="X76" t="s">
        <v>721</v>
      </c>
      <c r="Y76">
        <v>0.72499999999999998</v>
      </c>
      <c r="Z76" t="s">
        <v>382</v>
      </c>
      <c r="AA76">
        <v>163.04</v>
      </c>
      <c r="AB76">
        <v>163.03890000000001</v>
      </c>
      <c r="AC76">
        <v>1.1999999999999999E-3</v>
      </c>
      <c r="AD76">
        <v>7.1872999999999996</v>
      </c>
      <c r="AE76">
        <v>1.33</v>
      </c>
      <c r="AF76">
        <v>1.65</v>
      </c>
      <c r="AG76">
        <v>1.5</v>
      </c>
      <c r="AH76">
        <v>1.49</v>
      </c>
      <c r="AI76">
        <v>0.02</v>
      </c>
    </row>
    <row r="77" spans="1:35" x14ac:dyDescent="0.2">
      <c r="A77" t="s">
        <v>561</v>
      </c>
      <c r="B77" t="s">
        <v>561</v>
      </c>
      <c r="E77" t="s">
        <v>562</v>
      </c>
      <c r="F77" t="s">
        <v>342</v>
      </c>
      <c r="G77">
        <v>136.03851074799999</v>
      </c>
      <c r="H77" t="s">
        <v>563</v>
      </c>
      <c r="I77">
        <v>1</v>
      </c>
      <c r="J77">
        <v>1</v>
      </c>
      <c r="K77">
        <v>1</v>
      </c>
      <c r="L77">
        <v>3</v>
      </c>
      <c r="M77" t="s">
        <v>2387</v>
      </c>
      <c r="Q77" t="s">
        <v>964</v>
      </c>
      <c r="R77">
        <v>16012549</v>
      </c>
      <c r="S77" t="s">
        <v>900</v>
      </c>
      <c r="T77">
        <v>3.0426097639999998</v>
      </c>
      <c r="U77" t="s">
        <v>900</v>
      </c>
      <c r="V77">
        <v>3.03</v>
      </c>
      <c r="W77">
        <v>5</v>
      </c>
      <c r="X77" t="s">
        <v>1268</v>
      </c>
      <c r="Y77">
        <v>0.79549999999999998</v>
      </c>
      <c r="Z77" t="s">
        <v>345</v>
      </c>
      <c r="AA77">
        <v>137.04580000000001</v>
      </c>
      <c r="AB77">
        <v>137.0454</v>
      </c>
      <c r="AC77">
        <v>4.0000000000000002E-4</v>
      </c>
      <c r="AD77">
        <v>2.7311999999999999</v>
      </c>
      <c r="AE77">
        <v>2.91</v>
      </c>
      <c r="AF77">
        <v>3.23</v>
      </c>
      <c r="AG77">
        <v>3.04</v>
      </c>
      <c r="AH77">
        <v>3.07</v>
      </c>
      <c r="AI77">
        <v>0.02</v>
      </c>
    </row>
    <row r="78" spans="1:35" x14ac:dyDescent="0.2">
      <c r="A78" t="s">
        <v>1270</v>
      </c>
      <c r="B78" t="s">
        <v>1270</v>
      </c>
      <c r="E78" t="s">
        <v>1271</v>
      </c>
      <c r="F78" t="s">
        <v>342</v>
      </c>
      <c r="G78">
        <v>175.063328528</v>
      </c>
      <c r="H78" t="s">
        <v>1272</v>
      </c>
      <c r="I78">
        <v>1</v>
      </c>
      <c r="J78">
        <v>1</v>
      </c>
      <c r="K78">
        <v>1</v>
      </c>
      <c r="L78">
        <v>3</v>
      </c>
      <c r="M78" t="s">
        <v>2387</v>
      </c>
      <c r="Q78" t="s">
        <v>964</v>
      </c>
      <c r="R78">
        <v>754146816</v>
      </c>
      <c r="S78" t="s">
        <v>954</v>
      </c>
      <c r="T78">
        <v>1.467609261</v>
      </c>
      <c r="U78" t="s">
        <v>902</v>
      </c>
      <c r="V78">
        <v>1.44</v>
      </c>
      <c r="W78">
        <v>2</v>
      </c>
      <c r="X78" t="s">
        <v>1273</v>
      </c>
      <c r="Y78">
        <v>6.2300000000000001E-2</v>
      </c>
      <c r="Z78" t="s">
        <v>345</v>
      </c>
      <c r="AA78">
        <v>176.07060000000001</v>
      </c>
      <c r="AB78">
        <v>176.0702</v>
      </c>
      <c r="AC78">
        <v>4.0000000000000002E-4</v>
      </c>
      <c r="AD78">
        <v>2.2084999999999999</v>
      </c>
      <c r="AE78">
        <v>1.4</v>
      </c>
      <c r="AF78">
        <v>1.55</v>
      </c>
      <c r="AG78">
        <v>1.47</v>
      </c>
      <c r="AH78">
        <v>1.46</v>
      </c>
      <c r="AI78">
        <v>0.01</v>
      </c>
    </row>
    <row r="79" spans="1:35" x14ac:dyDescent="0.2">
      <c r="A79" t="s">
        <v>566</v>
      </c>
      <c r="B79" t="s">
        <v>566</v>
      </c>
      <c r="E79" t="s">
        <v>567</v>
      </c>
      <c r="F79" t="s">
        <v>379</v>
      </c>
      <c r="G79">
        <v>268.08076948399997</v>
      </c>
      <c r="H79" t="s">
        <v>568</v>
      </c>
      <c r="I79">
        <v>0</v>
      </c>
      <c r="J79">
        <v>1</v>
      </c>
      <c r="K79">
        <v>1</v>
      </c>
      <c r="L79">
        <v>2</v>
      </c>
      <c r="M79" t="s">
        <v>2388</v>
      </c>
      <c r="Q79" t="s">
        <v>1001</v>
      </c>
      <c r="R79">
        <v>1541624.625</v>
      </c>
      <c r="S79" t="s">
        <v>867</v>
      </c>
      <c r="T79">
        <v>5.3724214999999997</v>
      </c>
      <c r="Z79" t="s">
        <v>382</v>
      </c>
      <c r="AA79">
        <v>267.07350000000002</v>
      </c>
      <c r="AB79">
        <v>267.07299999999998</v>
      </c>
      <c r="AC79">
        <v>5.0000000000000001E-4</v>
      </c>
      <c r="AD79">
        <v>1.7000999999999999</v>
      </c>
      <c r="AE79">
        <v>5.0999999999999996</v>
      </c>
      <c r="AF79">
        <v>5.41</v>
      </c>
      <c r="AG79">
        <v>5.37</v>
      </c>
      <c r="AH79">
        <v>5.29</v>
      </c>
      <c r="AI79">
        <v>0.08</v>
      </c>
    </row>
    <row r="80" spans="1:35" x14ac:dyDescent="0.2">
      <c r="A80" t="s">
        <v>571</v>
      </c>
      <c r="B80" t="s">
        <v>571</v>
      </c>
      <c r="E80" t="s">
        <v>572</v>
      </c>
      <c r="F80" t="s">
        <v>379</v>
      </c>
      <c r="G80">
        <v>131.094628656</v>
      </c>
      <c r="H80" t="s">
        <v>573</v>
      </c>
      <c r="I80">
        <v>1</v>
      </c>
      <c r="J80">
        <v>1</v>
      </c>
      <c r="K80">
        <v>1</v>
      </c>
      <c r="L80">
        <v>3</v>
      </c>
      <c r="M80" t="s">
        <v>2387</v>
      </c>
      <c r="Q80" t="s">
        <v>964</v>
      </c>
      <c r="R80">
        <v>119335768</v>
      </c>
      <c r="S80" t="s">
        <v>879</v>
      </c>
      <c r="T80">
        <v>9.6003224100000004</v>
      </c>
      <c r="U80" t="s">
        <v>873</v>
      </c>
      <c r="V80">
        <v>9.76</v>
      </c>
      <c r="W80">
        <v>2</v>
      </c>
      <c r="X80" t="s">
        <v>1276</v>
      </c>
      <c r="Y80">
        <v>0.94620000000000004</v>
      </c>
      <c r="Z80" t="s">
        <v>382</v>
      </c>
      <c r="AA80">
        <v>130.0873</v>
      </c>
      <c r="AB80">
        <v>130.08600000000001</v>
      </c>
      <c r="AC80">
        <v>1.2999999999999999E-3</v>
      </c>
      <c r="AD80">
        <v>9.8580000000000005</v>
      </c>
      <c r="AE80">
        <v>9.58</v>
      </c>
      <c r="AF80">
        <v>9.94</v>
      </c>
      <c r="AG80">
        <v>9.6</v>
      </c>
      <c r="AH80">
        <v>9.7799999999999994</v>
      </c>
      <c r="AI80">
        <v>0.18</v>
      </c>
    </row>
    <row r="81" spans="1:35" x14ac:dyDescent="0.2">
      <c r="A81" t="s">
        <v>1278</v>
      </c>
      <c r="B81" t="s">
        <v>485</v>
      </c>
      <c r="E81" t="s">
        <v>415</v>
      </c>
      <c r="F81" t="s">
        <v>342</v>
      </c>
      <c r="G81">
        <v>146.11755517200001</v>
      </c>
      <c r="H81" t="s">
        <v>486</v>
      </c>
      <c r="I81">
        <v>1</v>
      </c>
      <c r="J81">
        <v>1</v>
      </c>
      <c r="K81">
        <v>0.5</v>
      </c>
      <c r="L81">
        <v>2.5</v>
      </c>
      <c r="M81" t="s">
        <v>2387</v>
      </c>
      <c r="P81" t="s">
        <v>1279</v>
      </c>
      <c r="Q81" t="s">
        <v>964</v>
      </c>
      <c r="R81">
        <v>73262416</v>
      </c>
      <c r="S81" t="s">
        <v>896</v>
      </c>
      <c r="T81">
        <v>13.29841322</v>
      </c>
      <c r="U81" t="s">
        <v>900</v>
      </c>
      <c r="V81">
        <v>13.87</v>
      </c>
      <c r="W81">
        <v>3</v>
      </c>
      <c r="X81" t="s">
        <v>487</v>
      </c>
      <c r="Y81">
        <v>0.95189999999999997</v>
      </c>
      <c r="Z81" t="s">
        <v>419</v>
      </c>
      <c r="AA81">
        <v>146.11760000000001</v>
      </c>
      <c r="AB81">
        <v>146.1173</v>
      </c>
      <c r="AC81">
        <v>2.0000000000000001E-4</v>
      </c>
      <c r="AD81">
        <v>1.6946000000000001</v>
      </c>
      <c r="AE81">
        <v>13.69</v>
      </c>
      <c r="AF81">
        <v>13.96</v>
      </c>
      <c r="AG81">
        <v>13.3</v>
      </c>
      <c r="AH81">
        <v>13.81</v>
      </c>
      <c r="AI81">
        <v>0.51</v>
      </c>
    </row>
    <row r="82" spans="1:35" x14ac:dyDescent="0.2">
      <c r="A82" t="s">
        <v>1281</v>
      </c>
      <c r="B82" t="s">
        <v>1281</v>
      </c>
      <c r="E82" t="s">
        <v>1282</v>
      </c>
      <c r="F82" t="s">
        <v>342</v>
      </c>
      <c r="G82">
        <v>208.084792244</v>
      </c>
      <c r="H82" t="s">
        <v>1283</v>
      </c>
      <c r="I82">
        <v>0</v>
      </c>
      <c r="J82">
        <v>1</v>
      </c>
      <c r="K82">
        <v>1</v>
      </c>
      <c r="L82">
        <v>2</v>
      </c>
      <c r="M82" t="s">
        <v>2388</v>
      </c>
      <c r="Q82" t="s">
        <v>1001</v>
      </c>
      <c r="R82">
        <v>901210.1875</v>
      </c>
      <c r="S82" t="s">
        <v>957</v>
      </c>
      <c r="T82">
        <v>9.3411222009999992</v>
      </c>
      <c r="Z82" t="s">
        <v>345</v>
      </c>
      <c r="AA82">
        <v>209.09209999999999</v>
      </c>
      <c r="AB82">
        <v>209.09180000000001</v>
      </c>
      <c r="AC82">
        <v>2.9999999999999997E-4</v>
      </c>
      <c r="AD82">
        <v>1.4481999999999999</v>
      </c>
      <c r="AE82">
        <v>9.35</v>
      </c>
      <c r="AF82">
        <v>9.6</v>
      </c>
      <c r="AG82">
        <v>9.34</v>
      </c>
      <c r="AH82">
        <v>9.49</v>
      </c>
      <c r="AI82">
        <v>0.14000000000000001</v>
      </c>
    </row>
    <row r="83" spans="1:35" x14ac:dyDescent="0.2">
      <c r="A83" t="s">
        <v>1285</v>
      </c>
      <c r="B83" t="s">
        <v>577</v>
      </c>
      <c r="C83" t="s">
        <v>710</v>
      </c>
      <c r="D83" t="s">
        <v>711</v>
      </c>
      <c r="E83" t="s">
        <v>572</v>
      </c>
      <c r="F83" t="s">
        <v>379</v>
      </c>
      <c r="G83">
        <v>131.094628656</v>
      </c>
      <c r="H83" t="s">
        <v>578</v>
      </c>
      <c r="I83">
        <v>1</v>
      </c>
      <c r="J83">
        <v>1</v>
      </c>
      <c r="K83">
        <v>1</v>
      </c>
      <c r="L83">
        <v>3</v>
      </c>
      <c r="M83" t="s">
        <v>2387</v>
      </c>
      <c r="N83" t="s">
        <v>1286</v>
      </c>
      <c r="Q83" t="s">
        <v>964</v>
      </c>
      <c r="R83">
        <v>146314912</v>
      </c>
      <c r="S83" t="s">
        <v>879</v>
      </c>
      <c r="T83">
        <v>9.2184522470000001</v>
      </c>
      <c r="U83" t="s">
        <v>833</v>
      </c>
      <c r="V83">
        <v>9.3000000000000007</v>
      </c>
      <c r="W83">
        <v>2</v>
      </c>
      <c r="X83" t="s">
        <v>1287</v>
      </c>
      <c r="Y83">
        <v>0.79390000000000005</v>
      </c>
      <c r="Z83" t="s">
        <v>382</v>
      </c>
      <c r="AA83">
        <v>130.0873</v>
      </c>
      <c r="AB83">
        <v>130.08600000000001</v>
      </c>
      <c r="AC83">
        <v>1.2999999999999999E-3</v>
      </c>
      <c r="AD83">
        <v>9.8795000000000002</v>
      </c>
      <c r="AE83">
        <v>9.15</v>
      </c>
      <c r="AF83">
        <v>9.5299999999999994</v>
      </c>
      <c r="AG83">
        <v>9.2200000000000006</v>
      </c>
      <c r="AH83">
        <v>9.36</v>
      </c>
      <c r="AI83">
        <v>0.14000000000000001</v>
      </c>
    </row>
    <row r="84" spans="1:35" x14ac:dyDescent="0.2">
      <c r="A84" t="s">
        <v>1289</v>
      </c>
      <c r="B84" t="s">
        <v>1289</v>
      </c>
      <c r="E84" t="s">
        <v>1290</v>
      </c>
      <c r="F84" t="s">
        <v>379</v>
      </c>
      <c r="G84">
        <v>242.08037555999999</v>
      </c>
      <c r="H84" t="s">
        <v>1291</v>
      </c>
      <c r="I84">
        <v>0</v>
      </c>
      <c r="J84">
        <v>1</v>
      </c>
      <c r="K84">
        <v>1</v>
      </c>
      <c r="L84">
        <v>2</v>
      </c>
      <c r="M84" t="s">
        <v>2388</v>
      </c>
      <c r="Q84" t="s">
        <v>1001</v>
      </c>
      <c r="R84">
        <v>1862241.125</v>
      </c>
      <c r="S84" t="s">
        <v>826</v>
      </c>
      <c r="T84">
        <v>1.1610338579999999</v>
      </c>
      <c r="Z84" t="s">
        <v>382</v>
      </c>
      <c r="AA84">
        <v>241.07310000000001</v>
      </c>
      <c r="AB84">
        <v>241.0728</v>
      </c>
      <c r="AC84">
        <v>2.9999999999999997E-4</v>
      </c>
      <c r="AD84">
        <v>1.1940999999999999</v>
      </c>
      <c r="AE84">
        <v>1.1000000000000001</v>
      </c>
      <c r="AF84">
        <v>1.18</v>
      </c>
      <c r="AG84">
        <v>1.1599999999999999</v>
      </c>
      <c r="AH84">
        <v>1.1299999999999999</v>
      </c>
      <c r="AI84">
        <v>0.03</v>
      </c>
    </row>
    <row r="85" spans="1:35" x14ac:dyDescent="0.2">
      <c r="A85" t="s">
        <v>1293</v>
      </c>
      <c r="B85" t="s">
        <v>1293</v>
      </c>
      <c r="E85" t="s">
        <v>1294</v>
      </c>
      <c r="F85" t="s">
        <v>342</v>
      </c>
      <c r="G85">
        <v>146.105527688</v>
      </c>
      <c r="H85" t="s">
        <v>1295</v>
      </c>
      <c r="I85">
        <v>1</v>
      </c>
      <c r="J85">
        <v>1</v>
      </c>
      <c r="K85">
        <v>1</v>
      </c>
      <c r="L85">
        <v>3</v>
      </c>
      <c r="M85" t="s">
        <v>2387</v>
      </c>
      <c r="Q85" t="s">
        <v>964</v>
      </c>
      <c r="R85">
        <v>224047744</v>
      </c>
      <c r="S85" t="s">
        <v>954</v>
      </c>
      <c r="T85">
        <v>16.832129930000001</v>
      </c>
      <c r="U85" t="s">
        <v>938</v>
      </c>
      <c r="V85">
        <v>16.95</v>
      </c>
      <c r="W85">
        <v>3</v>
      </c>
      <c r="X85" t="s">
        <v>1296</v>
      </c>
      <c r="Y85">
        <v>0.91869999999999996</v>
      </c>
      <c r="Z85" t="s">
        <v>345</v>
      </c>
      <c r="AA85">
        <v>147.11279999999999</v>
      </c>
      <c r="AB85">
        <v>147.11250000000001</v>
      </c>
      <c r="AC85">
        <v>2.9999999999999997E-4</v>
      </c>
      <c r="AD85">
        <v>2.3064</v>
      </c>
      <c r="AE85">
        <v>16.920000000000002</v>
      </c>
      <c r="AF85">
        <v>17</v>
      </c>
      <c r="AG85">
        <v>16.829999999999998</v>
      </c>
      <c r="AH85">
        <v>16.96</v>
      </c>
      <c r="AI85">
        <v>0.13</v>
      </c>
    </row>
    <row r="86" spans="1:35" x14ac:dyDescent="0.2">
      <c r="A86" t="s">
        <v>1298</v>
      </c>
      <c r="B86" t="s">
        <v>1298</v>
      </c>
      <c r="E86" t="s">
        <v>1299</v>
      </c>
      <c r="F86" t="s">
        <v>379</v>
      </c>
      <c r="G86">
        <v>115.02694302</v>
      </c>
      <c r="H86" t="s">
        <v>1300</v>
      </c>
      <c r="I86">
        <v>0</v>
      </c>
      <c r="J86">
        <v>1</v>
      </c>
      <c r="K86">
        <v>1</v>
      </c>
      <c r="L86">
        <v>2</v>
      </c>
      <c r="M86" t="s">
        <v>2388</v>
      </c>
      <c r="Q86" t="s">
        <v>1001</v>
      </c>
      <c r="R86">
        <v>2693699</v>
      </c>
      <c r="S86" t="s">
        <v>880</v>
      </c>
      <c r="T86">
        <v>6.3541778000000004</v>
      </c>
      <c r="Z86" t="s">
        <v>382</v>
      </c>
      <c r="AA86">
        <v>114.0196</v>
      </c>
      <c r="AB86">
        <v>114.01819999999999</v>
      </c>
      <c r="AC86">
        <v>1.4E-3</v>
      </c>
      <c r="AD86">
        <v>12.5402</v>
      </c>
      <c r="AE86">
        <v>6.44</v>
      </c>
      <c r="AF86">
        <v>6.99</v>
      </c>
      <c r="AG86">
        <v>6.35</v>
      </c>
      <c r="AH86">
        <v>6.71</v>
      </c>
      <c r="AI86">
        <v>0.36</v>
      </c>
    </row>
    <row r="87" spans="1:35" x14ac:dyDescent="0.2">
      <c r="A87" t="s">
        <v>581</v>
      </c>
      <c r="B87" t="s">
        <v>581</v>
      </c>
      <c r="E87" t="s">
        <v>582</v>
      </c>
      <c r="F87" t="s">
        <v>379</v>
      </c>
      <c r="G87">
        <v>104.010958608</v>
      </c>
      <c r="H87" t="s">
        <v>583</v>
      </c>
      <c r="I87">
        <v>1</v>
      </c>
      <c r="J87">
        <v>1</v>
      </c>
      <c r="K87">
        <v>1</v>
      </c>
      <c r="L87">
        <v>3</v>
      </c>
      <c r="M87" t="s">
        <v>2387</v>
      </c>
      <c r="Q87" t="s">
        <v>964</v>
      </c>
      <c r="R87">
        <v>4768695</v>
      </c>
      <c r="S87" t="s">
        <v>867</v>
      </c>
      <c r="T87">
        <v>4.8406034269999996</v>
      </c>
      <c r="U87" t="s">
        <v>878</v>
      </c>
      <c r="V87">
        <v>4.74</v>
      </c>
      <c r="W87">
        <v>2</v>
      </c>
      <c r="X87" t="s">
        <v>584</v>
      </c>
      <c r="Y87">
        <v>0.81940000000000002</v>
      </c>
      <c r="Z87" t="s">
        <v>382</v>
      </c>
      <c r="AA87">
        <v>103.00369999999999</v>
      </c>
      <c r="AB87">
        <v>103.0022</v>
      </c>
      <c r="AC87">
        <v>1.5E-3</v>
      </c>
      <c r="AD87">
        <v>14.4817</v>
      </c>
      <c r="AE87">
        <v>4.4400000000000004</v>
      </c>
      <c r="AF87">
        <v>4.84</v>
      </c>
      <c r="AG87">
        <v>4.84</v>
      </c>
      <c r="AH87">
        <v>4.6500000000000004</v>
      </c>
      <c r="AI87">
        <v>0.19</v>
      </c>
    </row>
    <row r="88" spans="1:35" x14ac:dyDescent="0.2">
      <c r="A88" t="s">
        <v>1303</v>
      </c>
      <c r="B88" t="s">
        <v>1303</v>
      </c>
      <c r="E88" t="s">
        <v>1304</v>
      </c>
      <c r="F88" t="s">
        <v>342</v>
      </c>
      <c r="G88">
        <v>189.078978592</v>
      </c>
      <c r="H88" t="s">
        <v>1305</v>
      </c>
      <c r="I88">
        <v>0</v>
      </c>
      <c r="J88">
        <v>1</v>
      </c>
      <c r="K88">
        <v>1</v>
      </c>
      <c r="L88">
        <v>2</v>
      </c>
      <c r="M88" t="s">
        <v>2388</v>
      </c>
      <c r="Q88" t="s">
        <v>1001</v>
      </c>
      <c r="R88">
        <v>11540572</v>
      </c>
      <c r="S88" t="s">
        <v>917</v>
      </c>
      <c r="T88">
        <v>1.167897913</v>
      </c>
      <c r="Z88" t="s">
        <v>345</v>
      </c>
      <c r="AA88">
        <v>190.08629999999999</v>
      </c>
      <c r="AB88">
        <v>190.08580000000001</v>
      </c>
      <c r="AC88">
        <v>5.0000000000000001E-4</v>
      </c>
      <c r="AD88">
        <v>2.5320999999999998</v>
      </c>
      <c r="AE88">
        <v>1.17</v>
      </c>
      <c r="AF88">
        <v>1.67</v>
      </c>
      <c r="AG88">
        <v>1.17</v>
      </c>
      <c r="AH88">
        <v>1.33</v>
      </c>
      <c r="AI88">
        <v>0.16</v>
      </c>
    </row>
    <row r="89" spans="1:35" x14ac:dyDescent="0.2">
      <c r="A89" t="s">
        <v>1307</v>
      </c>
      <c r="B89" t="s">
        <v>1307</v>
      </c>
      <c r="E89" t="s">
        <v>1308</v>
      </c>
      <c r="F89" t="s">
        <v>379</v>
      </c>
      <c r="G89">
        <v>148.07355886400001</v>
      </c>
      <c r="H89" t="s">
        <v>1309</v>
      </c>
      <c r="I89">
        <v>0.5</v>
      </c>
      <c r="J89">
        <v>1</v>
      </c>
      <c r="K89">
        <v>1</v>
      </c>
      <c r="L89">
        <v>2.5</v>
      </c>
      <c r="M89" t="s">
        <v>2387</v>
      </c>
      <c r="Q89" t="s">
        <v>1310</v>
      </c>
      <c r="R89">
        <v>1752630</v>
      </c>
      <c r="S89" t="s">
        <v>880</v>
      </c>
      <c r="T89">
        <v>4.8232671229999999</v>
      </c>
      <c r="U89" t="s">
        <v>864</v>
      </c>
      <c r="V89">
        <v>4.7300000000000004</v>
      </c>
      <c r="W89">
        <v>2</v>
      </c>
      <c r="X89" t="s">
        <v>1311</v>
      </c>
      <c r="Y89">
        <v>0.49859999999999999</v>
      </c>
      <c r="Z89" t="s">
        <v>382</v>
      </c>
      <c r="AA89">
        <v>147.06630000000001</v>
      </c>
      <c r="AB89">
        <v>147.0651</v>
      </c>
      <c r="AC89">
        <v>1.1999999999999999E-3</v>
      </c>
      <c r="AD89">
        <v>7.8780000000000001</v>
      </c>
      <c r="AE89">
        <v>4.54</v>
      </c>
      <c r="AF89">
        <v>5.13</v>
      </c>
      <c r="AG89">
        <v>4.82</v>
      </c>
      <c r="AH89">
        <v>4.78</v>
      </c>
      <c r="AI89">
        <v>0.05</v>
      </c>
    </row>
    <row r="90" spans="1:35" x14ac:dyDescent="0.2">
      <c r="A90" t="s">
        <v>1313</v>
      </c>
      <c r="B90" t="s">
        <v>1313</v>
      </c>
      <c r="E90" t="s">
        <v>1031</v>
      </c>
      <c r="F90" t="s">
        <v>379</v>
      </c>
      <c r="G90">
        <v>131.058243148</v>
      </c>
      <c r="H90" t="s">
        <v>1314</v>
      </c>
      <c r="I90">
        <v>0</v>
      </c>
      <c r="J90">
        <v>1</v>
      </c>
      <c r="K90">
        <v>1</v>
      </c>
      <c r="L90">
        <v>2</v>
      </c>
      <c r="M90" t="s">
        <v>2388</v>
      </c>
      <c r="Q90" t="s">
        <v>1001</v>
      </c>
      <c r="R90">
        <v>1039344.1875</v>
      </c>
      <c r="S90" t="s">
        <v>880</v>
      </c>
      <c r="T90">
        <v>8.2671015560000001</v>
      </c>
      <c r="Z90" t="s">
        <v>382</v>
      </c>
      <c r="AA90">
        <v>130.05090000000001</v>
      </c>
      <c r="AB90">
        <v>130.0496</v>
      </c>
      <c r="AC90">
        <v>1.4E-3</v>
      </c>
      <c r="AD90">
        <v>10.6008</v>
      </c>
      <c r="AE90">
        <v>7.77</v>
      </c>
      <c r="AF90">
        <v>8.77</v>
      </c>
      <c r="AG90">
        <v>8.27</v>
      </c>
      <c r="AH90">
        <v>8.34</v>
      </c>
      <c r="AI90">
        <v>7.0000000000000007E-2</v>
      </c>
    </row>
    <row r="91" spans="1:35" x14ac:dyDescent="0.2">
      <c r="A91" t="s">
        <v>1316</v>
      </c>
      <c r="B91" t="s">
        <v>1316</v>
      </c>
      <c r="E91" t="s">
        <v>1317</v>
      </c>
      <c r="F91" t="s">
        <v>379</v>
      </c>
      <c r="G91">
        <v>189.06372245200001</v>
      </c>
      <c r="H91" t="s">
        <v>1318</v>
      </c>
      <c r="I91">
        <v>1</v>
      </c>
      <c r="J91">
        <v>1</v>
      </c>
      <c r="K91">
        <v>1</v>
      </c>
      <c r="L91">
        <v>3</v>
      </c>
      <c r="M91" t="s">
        <v>2387</v>
      </c>
      <c r="Q91" t="s">
        <v>964</v>
      </c>
      <c r="R91">
        <v>73375616</v>
      </c>
      <c r="S91" t="s">
        <v>858</v>
      </c>
      <c r="T91">
        <v>14.997184900000001</v>
      </c>
      <c r="U91" t="s">
        <v>879</v>
      </c>
      <c r="V91">
        <v>15.01</v>
      </c>
      <c r="W91">
        <v>7</v>
      </c>
      <c r="X91" t="s">
        <v>1319</v>
      </c>
      <c r="Y91">
        <v>0.85870000000000002</v>
      </c>
      <c r="Z91" t="s">
        <v>382</v>
      </c>
      <c r="AA91">
        <v>188.0564</v>
      </c>
      <c r="AB91">
        <v>188.05549999999999</v>
      </c>
      <c r="AC91">
        <v>8.9999999999999998E-4</v>
      </c>
      <c r="AD91">
        <v>4.8361999999999998</v>
      </c>
      <c r="AE91">
        <v>14.97</v>
      </c>
      <c r="AF91">
        <v>15.17</v>
      </c>
      <c r="AG91">
        <v>15</v>
      </c>
      <c r="AH91">
        <v>15.05</v>
      </c>
      <c r="AI91">
        <v>0.06</v>
      </c>
    </row>
    <row r="92" spans="1:35" x14ac:dyDescent="0.2">
      <c r="A92" t="s">
        <v>586</v>
      </c>
      <c r="B92" t="s">
        <v>1321</v>
      </c>
      <c r="C92" t="s">
        <v>1322</v>
      </c>
      <c r="D92" t="s">
        <v>1323</v>
      </c>
      <c r="E92" t="s">
        <v>590</v>
      </c>
      <c r="F92" t="s">
        <v>342</v>
      </c>
      <c r="G92">
        <v>221.08993720000001</v>
      </c>
      <c r="H92" t="s">
        <v>1324</v>
      </c>
      <c r="I92">
        <v>0.5</v>
      </c>
      <c r="J92">
        <v>1</v>
      </c>
      <c r="K92">
        <v>1</v>
      </c>
      <c r="L92">
        <v>2.5</v>
      </c>
      <c r="M92" t="s">
        <v>2387</v>
      </c>
      <c r="N92" t="s">
        <v>1150</v>
      </c>
      <c r="Q92" t="s">
        <v>994</v>
      </c>
      <c r="R92">
        <v>9087688</v>
      </c>
      <c r="S92" t="s">
        <v>952</v>
      </c>
      <c r="T92">
        <v>6.3056587589999999</v>
      </c>
      <c r="U92" t="s">
        <v>936</v>
      </c>
      <c r="V92">
        <v>6.53</v>
      </c>
      <c r="W92">
        <v>8</v>
      </c>
      <c r="X92" t="s">
        <v>1325</v>
      </c>
      <c r="Y92">
        <v>0.53700000000000003</v>
      </c>
      <c r="Z92" t="s">
        <v>345</v>
      </c>
      <c r="AA92">
        <v>222.09719999999999</v>
      </c>
      <c r="AB92">
        <v>222.0967</v>
      </c>
      <c r="AC92">
        <v>5.9999999999999995E-4</v>
      </c>
      <c r="AD92">
        <v>2.4931000000000001</v>
      </c>
      <c r="AE92">
        <v>6.23</v>
      </c>
      <c r="AF92">
        <v>6.85</v>
      </c>
      <c r="AG92">
        <v>6.31</v>
      </c>
      <c r="AH92">
        <v>6.59</v>
      </c>
      <c r="AI92">
        <v>0.28000000000000003</v>
      </c>
    </row>
    <row r="93" spans="1:35" x14ac:dyDescent="0.2">
      <c r="A93" t="s">
        <v>1327</v>
      </c>
      <c r="B93" t="s">
        <v>1328</v>
      </c>
      <c r="E93" t="s">
        <v>1195</v>
      </c>
      <c r="F93" t="s">
        <v>379</v>
      </c>
      <c r="G93">
        <v>147.05315776800001</v>
      </c>
      <c r="H93" t="s">
        <v>1329</v>
      </c>
      <c r="I93">
        <v>1</v>
      </c>
      <c r="J93">
        <v>1</v>
      </c>
      <c r="K93">
        <v>1</v>
      </c>
      <c r="L93">
        <v>3</v>
      </c>
      <c r="M93" t="s">
        <v>2387</v>
      </c>
      <c r="P93" t="s">
        <v>991</v>
      </c>
      <c r="Q93" t="s">
        <v>964</v>
      </c>
      <c r="R93">
        <v>2476311.75</v>
      </c>
      <c r="S93" t="s">
        <v>858</v>
      </c>
      <c r="T93">
        <v>11.749262249999999</v>
      </c>
      <c r="U93" t="s">
        <v>875</v>
      </c>
      <c r="V93">
        <v>11.72</v>
      </c>
      <c r="W93">
        <v>7</v>
      </c>
      <c r="X93" t="s">
        <v>1330</v>
      </c>
      <c r="Y93">
        <v>0.87109999999999999</v>
      </c>
      <c r="Z93" t="s">
        <v>382</v>
      </c>
      <c r="AA93">
        <v>146.04589999999999</v>
      </c>
      <c r="AB93">
        <v>146.04470000000001</v>
      </c>
      <c r="AC93">
        <v>1.1999999999999999E-3</v>
      </c>
      <c r="AD93">
        <v>7.8779000000000003</v>
      </c>
      <c r="AE93">
        <v>11.48</v>
      </c>
      <c r="AF93">
        <v>12.1</v>
      </c>
      <c r="AG93">
        <v>11.75</v>
      </c>
      <c r="AH93">
        <v>11.71</v>
      </c>
      <c r="AI93">
        <v>0.04</v>
      </c>
    </row>
    <row r="94" spans="1:35" x14ac:dyDescent="0.2">
      <c r="A94" t="s">
        <v>1332</v>
      </c>
      <c r="B94" t="s">
        <v>1332</v>
      </c>
      <c r="E94" t="s">
        <v>1333</v>
      </c>
      <c r="F94" t="s">
        <v>342</v>
      </c>
      <c r="G94">
        <v>309.10598118799999</v>
      </c>
      <c r="H94" t="s">
        <v>1334</v>
      </c>
      <c r="I94">
        <v>1</v>
      </c>
      <c r="J94">
        <v>1</v>
      </c>
      <c r="K94">
        <v>1</v>
      </c>
      <c r="L94">
        <v>3</v>
      </c>
      <c r="M94" t="s">
        <v>2387</v>
      </c>
      <c r="Q94" t="s">
        <v>964</v>
      </c>
      <c r="R94">
        <v>4762160</v>
      </c>
      <c r="S94" t="s">
        <v>930</v>
      </c>
      <c r="T94">
        <v>14.72060918</v>
      </c>
      <c r="U94" t="s">
        <v>945</v>
      </c>
      <c r="V94">
        <v>14.96</v>
      </c>
      <c r="W94">
        <v>4</v>
      </c>
      <c r="X94" t="s">
        <v>1335</v>
      </c>
      <c r="Y94">
        <v>0.8952</v>
      </c>
      <c r="Z94" t="s">
        <v>345</v>
      </c>
      <c r="AA94">
        <v>310.11329999999998</v>
      </c>
      <c r="AB94">
        <v>310.1121</v>
      </c>
      <c r="AC94">
        <v>1.1999999999999999E-3</v>
      </c>
      <c r="AD94">
        <v>3.8424</v>
      </c>
      <c r="AE94">
        <v>14.82</v>
      </c>
      <c r="AF94">
        <v>15.01</v>
      </c>
      <c r="AG94">
        <v>14.72</v>
      </c>
      <c r="AH94">
        <v>14.9</v>
      </c>
      <c r="AI94">
        <v>0.18</v>
      </c>
    </row>
    <row r="95" spans="1:35" x14ac:dyDescent="0.2">
      <c r="A95" t="s">
        <v>1337</v>
      </c>
      <c r="B95" t="s">
        <v>1337</v>
      </c>
      <c r="E95" t="s">
        <v>1338</v>
      </c>
      <c r="F95" t="s">
        <v>342</v>
      </c>
      <c r="G95">
        <v>130.11061306799999</v>
      </c>
      <c r="H95" t="s">
        <v>1339</v>
      </c>
      <c r="I95">
        <v>0.5</v>
      </c>
      <c r="J95">
        <v>1</v>
      </c>
      <c r="K95">
        <v>1</v>
      </c>
      <c r="L95">
        <v>2.5</v>
      </c>
      <c r="M95" t="s">
        <v>2387</v>
      </c>
      <c r="Q95" t="s">
        <v>994</v>
      </c>
      <c r="R95">
        <v>23324220</v>
      </c>
      <c r="S95" t="s">
        <v>938</v>
      </c>
      <c r="T95">
        <v>10.19643699</v>
      </c>
      <c r="U95" t="s">
        <v>938</v>
      </c>
      <c r="V95">
        <v>10.5</v>
      </c>
      <c r="W95">
        <v>2</v>
      </c>
      <c r="X95" t="s">
        <v>1340</v>
      </c>
      <c r="Y95">
        <v>0.7419</v>
      </c>
      <c r="Z95" t="s">
        <v>345</v>
      </c>
      <c r="AA95">
        <v>131.11789999999999</v>
      </c>
      <c r="AB95">
        <v>131.11770000000001</v>
      </c>
      <c r="AC95">
        <v>2.0000000000000001E-4</v>
      </c>
      <c r="AD95">
        <v>1.4703999999999999</v>
      </c>
      <c r="AE95">
        <v>10.36</v>
      </c>
      <c r="AF95">
        <v>10.81</v>
      </c>
      <c r="AG95">
        <v>10.199999999999999</v>
      </c>
      <c r="AH95">
        <v>10.55</v>
      </c>
      <c r="AI95">
        <v>0.36</v>
      </c>
    </row>
    <row r="96" spans="1:35" x14ac:dyDescent="0.2">
      <c r="A96" t="s">
        <v>1342</v>
      </c>
      <c r="B96" t="s">
        <v>1342</v>
      </c>
      <c r="E96" t="s">
        <v>1343</v>
      </c>
      <c r="F96" t="s">
        <v>342</v>
      </c>
      <c r="G96">
        <v>218.105527688</v>
      </c>
      <c r="H96" t="s">
        <v>1344</v>
      </c>
      <c r="I96">
        <v>0.5</v>
      </c>
      <c r="J96">
        <v>1</v>
      </c>
      <c r="K96">
        <v>1</v>
      </c>
      <c r="L96">
        <v>2.5</v>
      </c>
      <c r="M96" t="s">
        <v>2387</v>
      </c>
      <c r="Q96" t="s">
        <v>994</v>
      </c>
      <c r="R96">
        <v>27593496</v>
      </c>
      <c r="S96" t="s">
        <v>917</v>
      </c>
      <c r="T96">
        <v>1.28876411</v>
      </c>
      <c r="U96" t="s">
        <v>917</v>
      </c>
      <c r="V96">
        <v>1.41</v>
      </c>
      <c r="W96">
        <v>5</v>
      </c>
      <c r="X96" t="s">
        <v>1345</v>
      </c>
      <c r="Y96">
        <v>0.28699999999999998</v>
      </c>
      <c r="Z96" t="s">
        <v>345</v>
      </c>
      <c r="AA96">
        <v>219.11279999999999</v>
      </c>
      <c r="AB96">
        <v>219.1123</v>
      </c>
      <c r="AC96">
        <v>5.9999999999999995E-4</v>
      </c>
      <c r="AD96">
        <v>2.5836999999999999</v>
      </c>
      <c r="AE96">
        <v>1.1000000000000001</v>
      </c>
      <c r="AF96">
        <v>1.49</v>
      </c>
      <c r="AG96">
        <v>1.29</v>
      </c>
      <c r="AH96">
        <v>1.25</v>
      </c>
      <c r="AI96">
        <v>0.03</v>
      </c>
    </row>
    <row r="97" spans="1:35" x14ac:dyDescent="0.2">
      <c r="A97" t="s">
        <v>1347</v>
      </c>
      <c r="B97" t="s">
        <v>1347</v>
      </c>
      <c r="E97" t="s">
        <v>1348</v>
      </c>
      <c r="F97" t="s">
        <v>379</v>
      </c>
      <c r="G97">
        <v>174.0640568</v>
      </c>
      <c r="H97" t="s">
        <v>1349</v>
      </c>
      <c r="I97">
        <v>1</v>
      </c>
      <c r="J97">
        <v>1</v>
      </c>
      <c r="K97">
        <v>1</v>
      </c>
      <c r="L97">
        <v>3</v>
      </c>
      <c r="M97" t="s">
        <v>2387</v>
      </c>
      <c r="Q97" t="s">
        <v>964</v>
      </c>
      <c r="R97">
        <v>5506395.5</v>
      </c>
      <c r="S97" t="s">
        <v>856</v>
      </c>
      <c r="T97">
        <v>13.08652453</v>
      </c>
      <c r="U97" t="s">
        <v>878</v>
      </c>
      <c r="V97">
        <v>13.18</v>
      </c>
      <c r="W97">
        <v>9</v>
      </c>
      <c r="X97" t="s">
        <v>1350</v>
      </c>
      <c r="Y97">
        <v>0.81100000000000005</v>
      </c>
      <c r="Z97" t="s">
        <v>382</v>
      </c>
      <c r="AA97">
        <v>173.05680000000001</v>
      </c>
      <c r="AB97">
        <v>173.0556</v>
      </c>
      <c r="AC97">
        <v>1.1000000000000001E-3</v>
      </c>
      <c r="AD97">
        <v>6.5068999999999999</v>
      </c>
      <c r="AE97">
        <v>12.95</v>
      </c>
      <c r="AF97">
        <v>13.29</v>
      </c>
      <c r="AG97">
        <v>13.09</v>
      </c>
      <c r="AH97">
        <v>13.11</v>
      </c>
      <c r="AI97">
        <v>0.02</v>
      </c>
    </row>
    <row r="98" spans="1:35" x14ac:dyDescent="0.2">
      <c r="A98" t="s">
        <v>1352</v>
      </c>
      <c r="B98" t="s">
        <v>1352</v>
      </c>
      <c r="E98" t="s">
        <v>1353</v>
      </c>
      <c r="F98" t="s">
        <v>342</v>
      </c>
      <c r="G98">
        <v>189.15975433200001</v>
      </c>
      <c r="H98" t="s">
        <v>1354</v>
      </c>
      <c r="I98">
        <v>1</v>
      </c>
      <c r="J98">
        <v>1</v>
      </c>
      <c r="K98">
        <v>1</v>
      </c>
      <c r="L98">
        <v>3</v>
      </c>
      <c r="M98" t="s">
        <v>2387</v>
      </c>
      <c r="Q98" t="s">
        <v>964</v>
      </c>
      <c r="R98">
        <v>357469280</v>
      </c>
      <c r="S98" t="s">
        <v>937</v>
      </c>
      <c r="T98">
        <v>16.63587794</v>
      </c>
      <c r="U98" t="s">
        <v>955</v>
      </c>
      <c r="V98">
        <v>16.829999999999998</v>
      </c>
      <c r="W98">
        <v>5</v>
      </c>
      <c r="X98" t="s">
        <v>1355</v>
      </c>
      <c r="Y98">
        <v>0.96860000000000002</v>
      </c>
      <c r="Z98" t="s">
        <v>419</v>
      </c>
      <c r="AA98">
        <v>189.15979999999999</v>
      </c>
      <c r="AB98">
        <v>189.1593</v>
      </c>
      <c r="AC98">
        <v>4.0000000000000002E-4</v>
      </c>
      <c r="AD98">
        <v>2.2873000000000001</v>
      </c>
      <c r="AE98">
        <v>16.78</v>
      </c>
      <c r="AF98">
        <v>16.899999999999999</v>
      </c>
      <c r="AG98">
        <v>16.64</v>
      </c>
      <c r="AH98">
        <v>16.829999999999998</v>
      </c>
      <c r="AI98">
        <v>0.2</v>
      </c>
    </row>
    <row r="99" spans="1:35" x14ac:dyDescent="0.2">
      <c r="A99" t="s">
        <v>1357</v>
      </c>
      <c r="B99" t="s">
        <v>1357</v>
      </c>
      <c r="E99" t="s">
        <v>1358</v>
      </c>
      <c r="F99" t="s">
        <v>342</v>
      </c>
      <c r="G99">
        <v>664.11639825600002</v>
      </c>
      <c r="H99" t="s">
        <v>1359</v>
      </c>
      <c r="I99">
        <v>1</v>
      </c>
      <c r="J99">
        <v>1</v>
      </c>
      <c r="K99">
        <v>1</v>
      </c>
      <c r="L99">
        <v>3</v>
      </c>
      <c r="M99" t="s">
        <v>2387</v>
      </c>
      <c r="Q99" t="s">
        <v>964</v>
      </c>
      <c r="R99">
        <v>2590487</v>
      </c>
      <c r="S99" t="s">
        <v>929</v>
      </c>
      <c r="T99">
        <v>16.134075620000001</v>
      </c>
      <c r="U99" t="s">
        <v>948</v>
      </c>
      <c r="V99">
        <v>16.329999999999998</v>
      </c>
      <c r="W99">
        <v>8</v>
      </c>
      <c r="X99" t="s">
        <v>1360</v>
      </c>
      <c r="Y99">
        <v>0.89390000000000003</v>
      </c>
      <c r="Z99" t="s">
        <v>419</v>
      </c>
      <c r="AA99">
        <v>664.1164</v>
      </c>
      <c r="AB99">
        <v>664.11530000000005</v>
      </c>
      <c r="AC99">
        <v>1.1000000000000001E-3</v>
      </c>
      <c r="AD99">
        <v>1.6424000000000001</v>
      </c>
      <c r="AE99">
        <v>16.260000000000002</v>
      </c>
      <c r="AF99">
        <v>16.46</v>
      </c>
      <c r="AG99">
        <v>16.13</v>
      </c>
      <c r="AH99">
        <v>16.329999999999998</v>
      </c>
      <c r="AI99">
        <v>0.2</v>
      </c>
    </row>
    <row r="100" spans="1:35" x14ac:dyDescent="0.2">
      <c r="A100" t="s">
        <v>600</v>
      </c>
      <c r="B100" t="s">
        <v>600</v>
      </c>
      <c r="E100" t="s">
        <v>601</v>
      </c>
      <c r="F100" t="s">
        <v>342</v>
      </c>
      <c r="G100">
        <v>122.048012812</v>
      </c>
      <c r="H100" t="s">
        <v>602</v>
      </c>
      <c r="I100">
        <v>1</v>
      </c>
      <c r="J100">
        <v>1</v>
      </c>
      <c r="K100">
        <v>1</v>
      </c>
      <c r="L100">
        <v>3</v>
      </c>
      <c r="M100" t="s">
        <v>2387</v>
      </c>
      <c r="Q100" t="s">
        <v>964</v>
      </c>
      <c r="R100">
        <v>44899200</v>
      </c>
      <c r="S100" t="s">
        <v>952</v>
      </c>
      <c r="T100">
        <v>1.2052600570000001</v>
      </c>
      <c r="U100" t="s">
        <v>959</v>
      </c>
      <c r="V100">
        <v>1.19</v>
      </c>
      <c r="W100">
        <v>6</v>
      </c>
      <c r="X100" t="s">
        <v>1362</v>
      </c>
      <c r="Y100">
        <v>0.72489999999999999</v>
      </c>
      <c r="Z100" t="s">
        <v>345</v>
      </c>
      <c r="AA100">
        <v>123.0553</v>
      </c>
      <c r="AB100">
        <v>123.0552</v>
      </c>
      <c r="AC100">
        <v>1E-4</v>
      </c>
      <c r="AD100">
        <v>1.1322000000000001</v>
      </c>
      <c r="AE100">
        <v>1.1399999999999999</v>
      </c>
      <c r="AF100">
        <v>1.23</v>
      </c>
      <c r="AG100">
        <v>1.21</v>
      </c>
      <c r="AH100">
        <v>1.18</v>
      </c>
      <c r="AI100">
        <v>0.03</v>
      </c>
    </row>
    <row r="101" spans="1:35" x14ac:dyDescent="0.2">
      <c r="A101" t="s">
        <v>1364</v>
      </c>
      <c r="B101" t="s">
        <v>1364</v>
      </c>
      <c r="E101" t="s">
        <v>1365</v>
      </c>
      <c r="F101" t="s">
        <v>342</v>
      </c>
      <c r="G101">
        <v>335.06387852199998</v>
      </c>
      <c r="H101" t="s">
        <v>1366</v>
      </c>
      <c r="I101">
        <v>1</v>
      </c>
      <c r="J101">
        <v>1</v>
      </c>
      <c r="K101">
        <v>1</v>
      </c>
      <c r="L101">
        <v>3</v>
      </c>
      <c r="M101" t="s">
        <v>2387</v>
      </c>
      <c r="Q101" t="s">
        <v>964</v>
      </c>
      <c r="R101">
        <v>9289505</v>
      </c>
      <c r="S101" t="s">
        <v>934</v>
      </c>
      <c r="T101">
        <v>15.859353369999999</v>
      </c>
      <c r="U101" t="s">
        <v>904</v>
      </c>
      <c r="V101">
        <v>15.91</v>
      </c>
      <c r="W101">
        <v>2</v>
      </c>
      <c r="X101" t="s">
        <v>1367</v>
      </c>
      <c r="Y101">
        <v>0.95699999999999996</v>
      </c>
      <c r="Z101" t="s">
        <v>419</v>
      </c>
      <c r="AA101">
        <v>335.06389999999999</v>
      </c>
      <c r="AB101">
        <v>335.06310000000002</v>
      </c>
      <c r="AC101">
        <v>8.0000000000000004E-4</v>
      </c>
      <c r="AD101">
        <v>2.3628</v>
      </c>
      <c r="AE101">
        <v>15.76</v>
      </c>
      <c r="AF101">
        <v>15.99</v>
      </c>
      <c r="AG101">
        <v>15.86</v>
      </c>
      <c r="AH101">
        <v>15.91</v>
      </c>
      <c r="AI101">
        <v>0.05</v>
      </c>
    </row>
    <row r="102" spans="1:35" x14ac:dyDescent="0.2">
      <c r="A102" t="s">
        <v>1369</v>
      </c>
      <c r="B102" t="s">
        <v>682</v>
      </c>
      <c r="C102" t="s">
        <v>1370</v>
      </c>
      <c r="D102" t="s">
        <v>1371</v>
      </c>
      <c r="E102" t="s">
        <v>683</v>
      </c>
      <c r="F102" t="s">
        <v>342</v>
      </c>
      <c r="G102">
        <v>123.0320284</v>
      </c>
      <c r="H102" t="s">
        <v>684</v>
      </c>
      <c r="I102">
        <v>0</v>
      </c>
      <c r="J102">
        <v>1</v>
      </c>
      <c r="K102">
        <v>1</v>
      </c>
      <c r="L102">
        <v>2</v>
      </c>
      <c r="M102" t="s">
        <v>2388</v>
      </c>
      <c r="N102" t="s">
        <v>1372</v>
      </c>
      <c r="P102" t="s">
        <v>991</v>
      </c>
      <c r="Q102" t="s">
        <v>1001</v>
      </c>
      <c r="R102">
        <v>2407900.5</v>
      </c>
      <c r="S102" t="s">
        <v>935</v>
      </c>
      <c r="T102">
        <v>5.6246425630000001</v>
      </c>
      <c r="Z102" t="s">
        <v>345</v>
      </c>
      <c r="AA102">
        <v>124.0393</v>
      </c>
      <c r="AB102">
        <v>124.03919999999999</v>
      </c>
      <c r="AC102">
        <v>2.0000000000000001E-4</v>
      </c>
      <c r="AD102">
        <v>1.2351000000000001</v>
      </c>
      <c r="AE102">
        <v>5.53</v>
      </c>
      <c r="AF102">
        <v>6.19</v>
      </c>
      <c r="AG102">
        <v>5.62</v>
      </c>
      <c r="AH102">
        <v>5.88</v>
      </c>
      <c r="AI102">
        <v>0.26</v>
      </c>
    </row>
    <row r="103" spans="1:35" x14ac:dyDescent="0.2">
      <c r="A103" t="s">
        <v>1374</v>
      </c>
      <c r="B103" t="s">
        <v>1374</v>
      </c>
      <c r="E103" t="s">
        <v>1195</v>
      </c>
      <c r="F103" t="s">
        <v>379</v>
      </c>
      <c r="G103">
        <v>147.05315776800001</v>
      </c>
      <c r="H103" t="s">
        <v>1375</v>
      </c>
      <c r="I103">
        <v>0</v>
      </c>
      <c r="J103">
        <v>1</v>
      </c>
      <c r="K103">
        <v>1</v>
      </c>
      <c r="L103">
        <v>2</v>
      </c>
      <c r="M103" t="s">
        <v>2388</v>
      </c>
      <c r="Q103" t="s">
        <v>1001</v>
      </c>
      <c r="R103">
        <v>845605.8125</v>
      </c>
      <c r="S103" t="s">
        <v>860</v>
      </c>
      <c r="T103">
        <v>11.14859886</v>
      </c>
      <c r="Z103" t="s">
        <v>382</v>
      </c>
      <c r="AA103">
        <v>146.04589999999999</v>
      </c>
      <c r="AB103">
        <v>146.04470000000001</v>
      </c>
      <c r="AC103">
        <v>1.1000000000000001E-3</v>
      </c>
      <c r="AD103">
        <v>7.8209999999999997</v>
      </c>
      <c r="AE103">
        <v>11.09</v>
      </c>
      <c r="AF103">
        <v>11.34</v>
      </c>
      <c r="AG103">
        <v>11.15</v>
      </c>
      <c r="AH103">
        <v>11.2</v>
      </c>
      <c r="AI103">
        <v>0.05</v>
      </c>
    </row>
    <row r="104" spans="1:35" x14ac:dyDescent="0.2">
      <c r="A104" t="s">
        <v>1377</v>
      </c>
      <c r="B104" t="s">
        <v>1377</v>
      </c>
      <c r="E104" t="s">
        <v>1378</v>
      </c>
      <c r="F104" t="s">
        <v>342</v>
      </c>
      <c r="G104">
        <v>289.127385328</v>
      </c>
      <c r="H104" t="s">
        <v>1379</v>
      </c>
      <c r="I104">
        <v>1</v>
      </c>
      <c r="J104">
        <v>1</v>
      </c>
      <c r="K104">
        <v>1</v>
      </c>
      <c r="L104">
        <v>3</v>
      </c>
      <c r="M104" t="s">
        <v>2387</v>
      </c>
      <c r="Q104" t="s">
        <v>964</v>
      </c>
      <c r="R104">
        <v>7836824</v>
      </c>
      <c r="S104" t="s">
        <v>934</v>
      </c>
      <c r="T104">
        <v>15.78263832</v>
      </c>
      <c r="U104" t="s">
        <v>934</v>
      </c>
      <c r="V104">
        <v>15.93</v>
      </c>
      <c r="W104">
        <v>10</v>
      </c>
      <c r="X104" t="s">
        <v>1380</v>
      </c>
      <c r="Y104">
        <v>0.60399999999999998</v>
      </c>
      <c r="Z104" t="s">
        <v>345</v>
      </c>
      <c r="AA104">
        <v>290.13470000000001</v>
      </c>
      <c r="AB104">
        <v>290.13409999999999</v>
      </c>
      <c r="AC104">
        <v>5.9999999999999995E-4</v>
      </c>
      <c r="AD104">
        <v>2.1543999999999999</v>
      </c>
      <c r="AE104">
        <v>15.86</v>
      </c>
      <c r="AF104">
        <v>15.99</v>
      </c>
      <c r="AG104">
        <v>15.78</v>
      </c>
      <c r="AH104">
        <v>15.94</v>
      </c>
      <c r="AI104">
        <v>0.15</v>
      </c>
    </row>
    <row r="105" spans="1:35" x14ac:dyDescent="0.2">
      <c r="A105" t="s">
        <v>1382</v>
      </c>
      <c r="B105" t="s">
        <v>1382</v>
      </c>
      <c r="E105" t="s">
        <v>1383</v>
      </c>
      <c r="F105" t="s">
        <v>379</v>
      </c>
      <c r="G105">
        <v>132.089877624</v>
      </c>
      <c r="H105" t="s">
        <v>1384</v>
      </c>
      <c r="I105">
        <v>1</v>
      </c>
      <c r="J105">
        <v>1</v>
      </c>
      <c r="K105">
        <v>1</v>
      </c>
      <c r="L105">
        <v>3</v>
      </c>
      <c r="M105" t="s">
        <v>2387</v>
      </c>
      <c r="Q105" t="s">
        <v>964</v>
      </c>
      <c r="R105">
        <v>99927808</v>
      </c>
      <c r="S105" t="s">
        <v>855</v>
      </c>
      <c r="T105">
        <v>16.8578072</v>
      </c>
      <c r="U105" t="s">
        <v>875</v>
      </c>
      <c r="V105">
        <v>17.010000000000002</v>
      </c>
      <c r="W105">
        <v>2</v>
      </c>
      <c r="X105" t="s">
        <v>1385</v>
      </c>
      <c r="Y105">
        <v>0.97089999999999999</v>
      </c>
      <c r="Z105" t="s">
        <v>382</v>
      </c>
      <c r="AA105">
        <v>131.08260000000001</v>
      </c>
      <c r="AB105">
        <v>131.0813</v>
      </c>
      <c r="AC105">
        <v>1.2999999999999999E-3</v>
      </c>
      <c r="AD105">
        <v>9.7457999999999991</v>
      </c>
      <c r="AE105">
        <v>16.95</v>
      </c>
      <c r="AF105">
        <v>17.04</v>
      </c>
      <c r="AG105">
        <v>16.86</v>
      </c>
      <c r="AH105">
        <v>16.98</v>
      </c>
      <c r="AI105">
        <v>0.12</v>
      </c>
    </row>
    <row r="106" spans="1:35" x14ac:dyDescent="0.2">
      <c r="A106" t="s">
        <v>1387</v>
      </c>
      <c r="B106" t="s">
        <v>1387</v>
      </c>
      <c r="E106" t="s">
        <v>1388</v>
      </c>
      <c r="F106" t="s">
        <v>379</v>
      </c>
      <c r="G106">
        <v>156.01710660800001</v>
      </c>
      <c r="H106" t="s">
        <v>1389</v>
      </c>
      <c r="I106">
        <v>1</v>
      </c>
      <c r="J106">
        <v>1</v>
      </c>
      <c r="K106">
        <v>1</v>
      </c>
      <c r="L106">
        <v>3</v>
      </c>
      <c r="M106" t="s">
        <v>2387</v>
      </c>
      <c r="Q106" t="s">
        <v>964</v>
      </c>
      <c r="R106">
        <v>10447024</v>
      </c>
      <c r="S106" t="s">
        <v>861</v>
      </c>
      <c r="T106">
        <v>7.7589628680000002</v>
      </c>
      <c r="U106" t="s">
        <v>857</v>
      </c>
      <c r="V106">
        <v>7.66</v>
      </c>
      <c r="W106">
        <v>2</v>
      </c>
      <c r="X106" t="s">
        <v>1390</v>
      </c>
      <c r="Y106">
        <v>0.98740000000000006</v>
      </c>
      <c r="Z106" t="s">
        <v>382</v>
      </c>
      <c r="AA106">
        <v>155.00980000000001</v>
      </c>
      <c r="AB106">
        <v>155.0087</v>
      </c>
      <c r="AC106">
        <v>1.1000000000000001E-3</v>
      </c>
      <c r="AD106">
        <v>7.3654999999999999</v>
      </c>
      <c r="AE106">
        <v>7.4</v>
      </c>
      <c r="AF106">
        <v>7.86</v>
      </c>
      <c r="AG106">
        <v>7.76</v>
      </c>
      <c r="AH106">
        <v>7.62</v>
      </c>
      <c r="AI106">
        <v>0.14000000000000001</v>
      </c>
    </row>
    <row r="107" spans="1:35" x14ac:dyDescent="0.2">
      <c r="A107" t="s">
        <v>604</v>
      </c>
      <c r="B107" t="s">
        <v>604</v>
      </c>
      <c r="E107" t="s">
        <v>605</v>
      </c>
      <c r="F107" t="s">
        <v>379</v>
      </c>
      <c r="G107">
        <v>219.110672644</v>
      </c>
      <c r="H107" t="s">
        <v>606</v>
      </c>
      <c r="I107">
        <v>1</v>
      </c>
      <c r="J107">
        <v>1</v>
      </c>
      <c r="K107">
        <v>1</v>
      </c>
      <c r="L107">
        <v>3</v>
      </c>
      <c r="M107" t="s">
        <v>2387</v>
      </c>
      <c r="Q107" t="s">
        <v>964</v>
      </c>
      <c r="R107">
        <v>35731452</v>
      </c>
      <c r="S107" t="s">
        <v>883</v>
      </c>
      <c r="T107">
        <v>6.8817946279999997</v>
      </c>
      <c r="U107" t="s">
        <v>879</v>
      </c>
      <c r="V107">
        <v>6.59</v>
      </c>
      <c r="W107">
        <v>4</v>
      </c>
      <c r="X107" t="s">
        <v>1392</v>
      </c>
      <c r="Y107">
        <v>0.88749999999999996</v>
      </c>
      <c r="Z107" t="s">
        <v>382</v>
      </c>
      <c r="AA107">
        <v>218.10339999999999</v>
      </c>
      <c r="AB107">
        <v>218.1028</v>
      </c>
      <c r="AC107">
        <v>5.9999999999999995E-4</v>
      </c>
      <c r="AD107">
        <v>2.5467</v>
      </c>
      <c r="AE107">
        <v>6.02</v>
      </c>
      <c r="AF107">
        <v>7.38</v>
      </c>
      <c r="AG107">
        <v>6.88</v>
      </c>
      <c r="AH107">
        <v>6.93</v>
      </c>
      <c r="AI107">
        <v>0.05</v>
      </c>
    </row>
    <row r="108" spans="1:35" x14ac:dyDescent="0.2">
      <c r="A108" t="s">
        <v>609</v>
      </c>
      <c r="B108" t="s">
        <v>609</v>
      </c>
      <c r="E108" t="s">
        <v>610</v>
      </c>
      <c r="F108" t="s">
        <v>379</v>
      </c>
      <c r="G108">
        <v>165.078978592</v>
      </c>
      <c r="H108" t="s">
        <v>611</v>
      </c>
      <c r="I108">
        <v>1</v>
      </c>
      <c r="J108">
        <v>1</v>
      </c>
      <c r="K108">
        <v>1</v>
      </c>
      <c r="L108">
        <v>3</v>
      </c>
      <c r="M108" t="s">
        <v>2387</v>
      </c>
      <c r="Q108" t="s">
        <v>964</v>
      </c>
      <c r="R108">
        <v>156403648</v>
      </c>
      <c r="S108" t="s">
        <v>878</v>
      </c>
      <c r="T108">
        <v>8.8815520499999998</v>
      </c>
      <c r="U108" t="s">
        <v>879</v>
      </c>
      <c r="V108">
        <v>9.06</v>
      </c>
      <c r="W108">
        <v>3</v>
      </c>
      <c r="X108" t="s">
        <v>1394</v>
      </c>
      <c r="Y108">
        <v>0.88890000000000002</v>
      </c>
      <c r="Z108" t="s">
        <v>382</v>
      </c>
      <c r="AA108">
        <v>164.07169999999999</v>
      </c>
      <c r="AB108">
        <v>164.07060000000001</v>
      </c>
      <c r="AC108">
        <v>1.1000000000000001E-3</v>
      </c>
      <c r="AD108">
        <v>6.5731999999999999</v>
      </c>
      <c r="AE108">
        <v>8.8800000000000008</v>
      </c>
      <c r="AF108">
        <v>9.3800000000000008</v>
      </c>
      <c r="AG108">
        <v>8.8800000000000008</v>
      </c>
      <c r="AH108">
        <v>9.08</v>
      </c>
      <c r="AI108">
        <v>0.2</v>
      </c>
    </row>
    <row r="109" spans="1:35" x14ac:dyDescent="0.2">
      <c r="A109" t="s">
        <v>615</v>
      </c>
      <c r="B109" t="s">
        <v>615</v>
      </c>
      <c r="E109" t="s">
        <v>616</v>
      </c>
      <c r="F109" t="s">
        <v>342</v>
      </c>
      <c r="G109">
        <v>129.078978592</v>
      </c>
      <c r="H109" t="s">
        <v>617</v>
      </c>
      <c r="I109">
        <v>1</v>
      </c>
      <c r="J109">
        <v>1</v>
      </c>
      <c r="K109">
        <v>1</v>
      </c>
      <c r="L109">
        <v>3</v>
      </c>
      <c r="M109" t="s">
        <v>2387</v>
      </c>
      <c r="Q109" t="s">
        <v>964</v>
      </c>
      <c r="R109">
        <v>94743288</v>
      </c>
      <c r="S109" t="s">
        <v>957</v>
      </c>
      <c r="T109">
        <v>10.85101051</v>
      </c>
      <c r="U109" t="s">
        <v>924</v>
      </c>
      <c r="V109">
        <v>11.03</v>
      </c>
      <c r="W109">
        <v>2</v>
      </c>
      <c r="X109" t="s">
        <v>1396</v>
      </c>
      <c r="Y109">
        <v>0.97489999999999999</v>
      </c>
      <c r="Z109" t="s">
        <v>345</v>
      </c>
      <c r="AA109">
        <v>130.08629999999999</v>
      </c>
      <c r="AB109">
        <v>130.08619999999999</v>
      </c>
      <c r="AC109">
        <v>1E-4</v>
      </c>
      <c r="AD109">
        <v>0.69650000000000001</v>
      </c>
      <c r="AE109">
        <v>10.93</v>
      </c>
      <c r="AF109">
        <v>11.2</v>
      </c>
      <c r="AG109">
        <v>10.85</v>
      </c>
      <c r="AH109">
        <v>11.09</v>
      </c>
      <c r="AI109">
        <v>0.24</v>
      </c>
    </row>
    <row r="110" spans="1:35" x14ac:dyDescent="0.2">
      <c r="A110" t="s">
        <v>621</v>
      </c>
      <c r="B110" t="s">
        <v>621</v>
      </c>
      <c r="E110" t="s">
        <v>622</v>
      </c>
      <c r="F110" t="s">
        <v>342</v>
      </c>
      <c r="G110">
        <v>115.063328528</v>
      </c>
      <c r="H110" t="s">
        <v>623</v>
      </c>
      <c r="I110">
        <v>1</v>
      </c>
      <c r="J110">
        <v>1</v>
      </c>
      <c r="K110">
        <v>1</v>
      </c>
      <c r="L110">
        <v>3</v>
      </c>
      <c r="M110" t="s">
        <v>2387</v>
      </c>
      <c r="Q110" t="s">
        <v>964</v>
      </c>
      <c r="R110">
        <v>142387136</v>
      </c>
      <c r="S110" t="s">
        <v>947</v>
      </c>
      <c r="T110">
        <v>10.80238881</v>
      </c>
      <c r="U110" t="s">
        <v>947</v>
      </c>
      <c r="V110">
        <v>10.98</v>
      </c>
      <c r="W110">
        <v>2</v>
      </c>
      <c r="X110" t="s">
        <v>624</v>
      </c>
      <c r="Y110">
        <v>0.98319999999999996</v>
      </c>
      <c r="Z110" t="s">
        <v>345</v>
      </c>
      <c r="AA110">
        <v>116.0706</v>
      </c>
      <c r="AB110">
        <v>116.0707</v>
      </c>
      <c r="AC110">
        <v>1E-4</v>
      </c>
      <c r="AD110">
        <v>0.52480000000000004</v>
      </c>
      <c r="AE110">
        <v>10.82</v>
      </c>
      <c r="AF110">
        <v>11.17</v>
      </c>
      <c r="AG110">
        <v>10.8</v>
      </c>
      <c r="AH110">
        <v>10.99</v>
      </c>
      <c r="AI110">
        <v>0.19</v>
      </c>
    </row>
    <row r="111" spans="1:35" x14ac:dyDescent="0.2">
      <c r="A111" t="s">
        <v>1399</v>
      </c>
      <c r="B111" t="s">
        <v>1399</v>
      </c>
      <c r="E111" t="s">
        <v>1400</v>
      </c>
      <c r="F111" t="s">
        <v>342</v>
      </c>
      <c r="G111">
        <v>88.100048384000004</v>
      </c>
      <c r="H111" t="s">
        <v>1401</v>
      </c>
      <c r="I111">
        <v>1</v>
      </c>
      <c r="J111">
        <v>1</v>
      </c>
      <c r="K111">
        <v>1</v>
      </c>
      <c r="L111">
        <v>3</v>
      </c>
      <c r="M111" t="s">
        <v>2387</v>
      </c>
      <c r="Q111" t="s">
        <v>964</v>
      </c>
      <c r="R111">
        <v>1390606.875</v>
      </c>
      <c r="S111" t="s">
        <v>937</v>
      </c>
      <c r="T111">
        <v>17.048121070000001</v>
      </c>
      <c r="U111" t="s">
        <v>937</v>
      </c>
      <c r="V111">
        <v>17.21</v>
      </c>
      <c r="W111">
        <v>1</v>
      </c>
      <c r="X111" t="s">
        <v>1402</v>
      </c>
      <c r="Y111">
        <v>0</v>
      </c>
      <c r="Z111" t="s">
        <v>345</v>
      </c>
      <c r="AA111">
        <v>89.107299999999995</v>
      </c>
      <c r="AB111">
        <v>89.107600000000005</v>
      </c>
      <c r="AC111">
        <v>2.9999999999999997E-4</v>
      </c>
      <c r="AD111">
        <v>3.3241000000000001</v>
      </c>
      <c r="AE111">
        <v>17.11</v>
      </c>
      <c r="AF111">
        <v>17.55</v>
      </c>
      <c r="AG111">
        <v>17.05</v>
      </c>
      <c r="AH111">
        <v>17.16</v>
      </c>
      <c r="AI111">
        <v>0.11</v>
      </c>
    </row>
    <row r="112" spans="1:35" x14ac:dyDescent="0.2">
      <c r="A112" t="s">
        <v>1404</v>
      </c>
      <c r="B112" t="s">
        <v>1404</v>
      </c>
      <c r="E112" t="s">
        <v>1405</v>
      </c>
      <c r="F112" t="s">
        <v>342</v>
      </c>
      <c r="G112">
        <v>168.089877624</v>
      </c>
      <c r="H112" t="s">
        <v>1406</v>
      </c>
      <c r="I112">
        <v>0.5</v>
      </c>
      <c r="J112">
        <v>1</v>
      </c>
      <c r="K112">
        <v>1</v>
      </c>
      <c r="L112">
        <v>2.5</v>
      </c>
      <c r="M112" t="s">
        <v>2387</v>
      </c>
      <c r="Q112" t="s">
        <v>994</v>
      </c>
      <c r="R112">
        <v>4139360.75</v>
      </c>
      <c r="S112" t="s">
        <v>917</v>
      </c>
      <c r="T112">
        <v>9.9976159590000009</v>
      </c>
      <c r="U112" t="s">
        <v>959</v>
      </c>
      <c r="V112">
        <v>9.94</v>
      </c>
      <c r="W112">
        <v>2</v>
      </c>
      <c r="X112" t="s">
        <v>1407</v>
      </c>
      <c r="Y112">
        <v>0.621</v>
      </c>
      <c r="Z112" t="s">
        <v>345</v>
      </c>
      <c r="AA112">
        <v>169.09719999999999</v>
      </c>
      <c r="AB112">
        <v>169.09690000000001</v>
      </c>
      <c r="AC112">
        <v>2.9999999999999997E-4</v>
      </c>
      <c r="AD112">
        <v>1.6196999999999999</v>
      </c>
      <c r="AE112">
        <v>9.81</v>
      </c>
      <c r="AF112">
        <v>10.25</v>
      </c>
      <c r="AG112">
        <v>10</v>
      </c>
      <c r="AH112">
        <v>9.9499999999999993</v>
      </c>
      <c r="AI112">
        <v>0.04</v>
      </c>
    </row>
    <row r="113" spans="1:35" x14ac:dyDescent="0.2">
      <c r="A113" t="s">
        <v>626</v>
      </c>
      <c r="B113" t="s">
        <v>626</v>
      </c>
      <c r="E113" t="s">
        <v>629</v>
      </c>
      <c r="F113" t="s">
        <v>342</v>
      </c>
      <c r="G113">
        <v>169.073893212</v>
      </c>
      <c r="H113" t="s">
        <v>630</v>
      </c>
      <c r="I113">
        <v>0</v>
      </c>
      <c r="J113">
        <v>1</v>
      </c>
      <c r="K113">
        <v>1</v>
      </c>
      <c r="L113">
        <v>2</v>
      </c>
      <c r="M113" t="s">
        <v>2388</v>
      </c>
      <c r="Q113" t="s">
        <v>1001</v>
      </c>
      <c r="R113">
        <v>38281184</v>
      </c>
      <c r="S113" t="s">
        <v>935</v>
      </c>
      <c r="T113">
        <v>2.124080814</v>
      </c>
      <c r="U113" t="s">
        <v>941</v>
      </c>
      <c r="V113">
        <v>2.19</v>
      </c>
      <c r="W113">
        <v>4</v>
      </c>
      <c r="X113" t="s">
        <v>631</v>
      </c>
      <c r="Y113">
        <v>0.8478</v>
      </c>
      <c r="Z113" t="s">
        <v>345</v>
      </c>
      <c r="AA113">
        <v>170.0812</v>
      </c>
      <c r="AB113">
        <v>170.08080000000001</v>
      </c>
      <c r="AC113">
        <v>4.0000000000000002E-4</v>
      </c>
      <c r="AD113">
        <v>2.4209999999999998</v>
      </c>
      <c r="AE113">
        <v>2</v>
      </c>
      <c r="AF113">
        <v>2.4</v>
      </c>
      <c r="AG113">
        <v>2.12</v>
      </c>
      <c r="AH113">
        <v>2.16</v>
      </c>
      <c r="AI113">
        <v>0.03</v>
      </c>
    </row>
    <row r="114" spans="1:35" x14ac:dyDescent="0.2">
      <c r="A114" t="s">
        <v>1410</v>
      </c>
      <c r="B114" t="s">
        <v>1410</v>
      </c>
      <c r="E114" t="s">
        <v>1411</v>
      </c>
      <c r="F114" t="s">
        <v>379</v>
      </c>
      <c r="G114">
        <v>88.016043988000007</v>
      </c>
      <c r="H114" t="s">
        <v>1412</v>
      </c>
      <c r="I114">
        <v>0.5</v>
      </c>
      <c r="J114">
        <v>1</v>
      </c>
      <c r="K114">
        <v>1</v>
      </c>
      <c r="L114">
        <v>2.5</v>
      </c>
      <c r="M114" t="s">
        <v>2387</v>
      </c>
      <c r="Q114" t="s">
        <v>994</v>
      </c>
      <c r="R114">
        <v>3631010.25</v>
      </c>
      <c r="S114" t="s">
        <v>880</v>
      </c>
      <c r="T114">
        <v>6.1377306410000001</v>
      </c>
      <c r="U114" t="s">
        <v>880</v>
      </c>
      <c r="V114">
        <v>5.87</v>
      </c>
      <c r="W114">
        <v>1</v>
      </c>
      <c r="X114" t="s">
        <v>1413</v>
      </c>
      <c r="Y114">
        <v>0</v>
      </c>
      <c r="Z114" t="s">
        <v>382</v>
      </c>
      <c r="AA114">
        <v>87.008700000000005</v>
      </c>
      <c r="AB114">
        <v>87.007199999999997</v>
      </c>
      <c r="AC114">
        <v>1.5E-3</v>
      </c>
      <c r="AD114">
        <v>17.444099999999999</v>
      </c>
      <c r="AE114">
        <v>5.72</v>
      </c>
      <c r="AF114">
        <v>6.14</v>
      </c>
      <c r="AG114">
        <v>6.14</v>
      </c>
      <c r="AH114">
        <v>5.9</v>
      </c>
      <c r="AI114">
        <v>0.24</v>
      </c>
    </row>
    <row r="115" spans="1:35" x14ac:dyDescent="0.2">
      <c r="A115" t="s">
        <v>1415</v>
      </c>
      <c r="B115" t="s">
        <v>1415</v>
      </c>
      <c r="E115" t="s">
        <v>1416</v>
      </c>
      <c r="F115" t="s">
        <v>379</v>
      </c>
      <c r="G115">
        <v>192.06338810400001</v>
      </c>
      <c r="H115" t="s">
        <v>1417</v>
      </c>
      <c r="I115">
        <v>1</v>
      </c>
      <c r="J115">
        <v>1</v>
      </c>
      <c r="K115">
        <v>1</v>
      </c>
      <c r="L115">
        <v>3</v>
      </c>
      <c r="M115" t="s">
        <v>2387</v>
      </c>
      <c r="Q115" t="s">
        <v>964</v>
      </c>
      <c r="R115">
        <v>91249784</v>
      </c>
      <c r="S115" t="s">
        <v>862</v>
      </c>
      <c r="T115">
        <v>13.02301508</v>
      </c>
      <c r="U115" t="s">
        <v>842</v>
      </c>
      <c r="V115">
        <v>13.09</v>
      </c>
      <c r="W115">
        <v>2</v>
      </c>
      <c r="X115" t="s">
        <v>1418</v>
      </c>
      <c r="Y115">
        <v>0.93879999999999997</v>
      </c>
      <c r="Z115" t="s">
        <v>382</v>
      </c>
      <c r="AA115">
        <v>191.05609999999999</v>
      </c>
      <c r="AB115">
        <v>191.05520000000001</v>
      </c>
      <c r="AC115">
        <v>8.9999999999999998E-4</v>
      </c>
      <c r="AD115">
        <v>4.7428999999999997</v>
      </c>
      <c r="AE115">
        <v>12.82</v>
      </c>
      <c r="AF115">
        <v>13.28</v>
      </c>
      <c r="AG115">
        <v>13.02</v>
      </c>
      <c r="AH115">
        <v>13</v>
      </c>
      <c r="AI115">
        <v>0.03</v>
      </c>
    </row>
    <row r="116" spans="1:35" x14ac:dyDescent="0.2">
      <c r="A116" t="s">
        <v>1420</v>
      </c>
      <c r="B116" t="s">
        <v>1420</v>
      </c>
      <c r="E116" t="s">
        <v>1421</v>
      </c>
      <c r="F116" t="s">
        <v>342</v>
      </c>
      <c r="G116">
        <v>376.13828436</v>
      </c>
      <c r="H116" t="s">
        <v>1422</v>
      </c>
      <c r="I116">
        <v>1</v>
      </c>
      <c r="J116">
        <v>1</v>
      </c>
      <c r="K116">
        <v>1</v>
      </c>
      <c r="L116">
        <v>3</v>
      </c>
      <c r="M116" t="s">
        <v>2387</v>
      </c>
      <c r="Q116" t="s">
        <v>964</v>
      </c>
      <c r="R116">
        <v>15787674</v>
      </c>
      <c r="S116" t="s">
        <v>959</v>
      </c>
      <c r="T116">
        <v>4.5062619860000002</v>
      </c>
      <c r="U116" t="s">
        <v>943</v>
      </c>
      <c r="V116">
        <v>4.54</v>
      </c>
      <c r="W116">
        <v>15</v>
      </c>
      <c r="X116" t="s">
        <v>1423</v>
      </c>
      <c r="Y116">
        <v>0.88839999999999997</v>
      </c>
      <c r="Z116" t="s">
        <v>345</v>
      </c>
      <c r="AA116">
        <v>377.1456</v>
      </c>
      <c r="AB116">
        <v>377.14449999999999</v>
      </c>
      <c r="AC116">
        <v>1.1000000000000001E-3</v>
      </c>
      <c r="AD116">
        <v>2.9354</v>
      </c>
      <c r="AE116">
        <v>4.03</v>
      </c>
      <c r="AF116">
        <v>4.72</v>
      </c>
      <c r="AG116">
        <v>4.51</v>
      </c>
      <c r="AH116">
        <v>4.4400000000000004</v>
      </c>
      <c r="AI116">
        <v>7.0000000000000007E-2</v>
      </c>
    </row>
    <row r="117" spans="1:35" x14ac:dyDescent="0.2">
      <c r="A117" t="s">
        <v>1425</v>
      </c>
      <c r="B117" t="s">
        <v>1425</v>
      </c>
      <c r="E117" t="s">
        <v>1426</v>
      </c>
      <c r="F117" t="s">
        <v>342</v>
      </c>
      <c r="G117">
        <v>384.12158873999999</v>
      </c>
      <c r="H117" t="s">
        <v>1427</v>
      </c>
      <c r="I117">
        <v>1</v>
      </c>
      <c r="J117">
        <v>1</v>
      </c>
      <c r="K117">
        <v>1</v>
      </c>
      <c r="L117">
        <v>3</v>
      </c>
      <c r="M117" t="s">
        <v>2387</v>
      </c>
      <c r="Q117" t="s">
        <v>964</v>
      </c>
      <c r="R117">
        <v>1560561.875</v>
      </c>
      <c r="S117" t="s">
        <v>930</v>
      </c>
      <c r="T117">
        <v>14.29827528</v>
      </c>
      <c r="U117" t="s">
        <v>945</v>
      </c>
      <c r="V117">
        <v>14.48</v>
      </c>
      <c r="W117">
        <v>5</v>
      </c>
      <c r="X117" t="s">
        <v>1428</v>
      </c>
      <c r="Y117">
        <v>0.85960000000000003</v>
      </c>
      <c r="Z117" t="s">
        <v>345</v>
      </c>
      <c r="AA117">
        <v>385.12889999999999</v>
      </c>
      <c r="AB117">
        <v>385.12779999999998</v>
      </c>
      <c r="AC117">
        <v>1.1000000000000001E-3</v>
      </c>
      <c r="AD117">
        <v>2.7414000000000001</v>
      </c>
      <c r="AE117">
        <v>14.39</v>
      </c>
      <c r="AF117">
        <v>14.55</v>
      </c>
      <c r="AG117">
        <v>14.3</v>
      </c>
      <c r="AH117">
        <v>14.45</v>
      </c>
      <c r="AI117">
        <v>0.15</v>
      </c>
    </row>
    <row r="118" spans="1:35" x14ac:dyDescent="0.2">
      <c r="A118" t="s">
        <v>1430</v>
      </c>
      <c r="B118" t="s">
        <v>1430</v>
      </c>
      <c r="E118" t="s">
        <v>1431</v>
      </c>
      <c r="F118" t="s">
        <v>342</v>
      </c>
      <c r="G118">
        <v>399.14451525599998</v>
      </c>
      <c r="H118" t="s">
        <v>1432</v>
      </c>
      <c r="I118">
        <v>1</v>
      </c>
      <c r="J118">
        <v>1</v>
      </c>
      <c r="K118">
        <v>1</v>
      </c>
      <c r="L118">
        <v>3</v>
      </c>
      <c r="M118" t="s">
        <v>2387</v>
      </c>
      <c r="Q118" t="s">
        <v>964</v>
      </c>
      <c r="R118">
        <v>6332146.5</v>
      </c>
      <c r="S118" t="s">
        <v>937</v>
      </c>
      <c r="T118">
        <v>16.816253320000001</v>
      </c>
      <c r="U118" t="s">
        <v>940</v>
      </c>
      <c r="V118">
        <v>16.96</v>
      </c>
      <c r="W118">
        <v>7</v>
      </c>
      <c r="X118" t="s">
        <v>1433</v>
      </c>
      <c r="Y118">
        <v>0.80169999999999997</v>
      </c>
      <c r="Z118" t="s">
        <v>419</v>
      </c>
      <c r="AA118">
        <v>399.14449999999999</v>
      </c>
      <c r="AB118">
        <v>399.14350000000002</v>
      </c>
      <c r="AC118">
        <v>1E-3</v>
      </c>
      <c r="AD118">
        <v>2.5947</v>
      </c>
      <c r="AE118">
        <v>16.91</v>
      </c>
      <c r="AF118">
        <v>17.059999999999999</v>
      </c>
      <c r="AG118">
        <v>16.82</v>
      </c>
      <c r="AH118">
        <v>16.96</v>
      </c>
      <c r="AI118">
        <v>0.14000000000000001</v>
      </c>
    </row>
    <row r="119" spans="1:35" x14ac:dyDescent="0.2">
      <c r="A119" t="s">
        <v>1435</v>
      </c>
      <c r="B119" t="s">
        <v>1435</v>
      </c>
      <c r="E119" t="s">
        <v>378</v>
      </c>
      <c r="F119" t="s">
        <v>379</v>
      </c>
      <c r="G119">
        <v>138.03169405200001</v>
      </c>
      <c r="H119" t="s">
        <v>1436</v>
      </c>
      <c r="I119">
        <v>1</v>
      </c>
      <c r="J119">
        <v>1</v>
      </c>
      <c r="K119">
        <v>1</v>
      </c>
      <c r="L119">
        <v>3</v>
      </c>
      <c r="M119" t="s">
        <v>2387</v>
      </c>
      <c r="Q119" t="s">
        <v>969</v>
      </c>
      <c r="R119">
        <v>169566320</v>
      </c>
      <c r="S119" t="s">
        <v>880</v>
      </c>
      <c r="T119">
        <v>2.1673653700000002</v>
      </c>
      <c r="U119" t="s">
        <v>880</v>
      </c>
      <c r="V119">
        <v>2.39</v>
      </c>
      <c r="W119">
        <v>2</v>
      </c>
      <c r="X119" t="s">
        <v>381</v>
      </c>
      <c r="Y119">
        <v>0.74260000000000004</v>
      </c>
      <c r="Z119" t="s">
        <v>382</v>
      </c>
      <c r="AA119">
        <v>137.02440000000001</v>
      </c>
      <c r="AB119">
        <v>137.0231</v>
      </c>
      <c r="AC119">
        <v>1.2999999999999999E-3</v>
      </c>
      <c r="AD119">
        <v>9.7779000000000007</v>
      </c>
      <c r="AE119">
        <v>2.16</v>
      </c>
      <c r="AF119">
        <v>2.67</v>
      </c>
      <c r="AG119">
        <v>2.17</v>
      </c>
      <c r="AH119">
        <v>2.33</v>
      </c>
      <c r="AI119">
        <v>0.17</v>
      </c>
    </row>
    <row r="120" spans="1:35" x14ac:dyDescent="0.2">
      <c r="A120" t="s">
        <v>1438</v>
      </c>
      <c r="B120" t="s">
        <v>1438</v>
      </c>
      <c r="E120" t="s">
        <v>1439</v>
      </c>
      <c r="F120" t="s">
        <v>379</v>
      </c>
      <c r="G120">
        <v>105.042593084</v>
      </c>
      <c r="H120" t="s">
        <v>1440</v>
      </c>
      <c r="I120">
        <v>1</v>
      </c>
      <c r="J120">
        <v>1</v>
      </c>
      <c r="K120">
        <v>1</v>
      </c>
      <c r="L120">
        <v>3</v>
      </c>
      <c r="M120" t="s">
        <v>2387</v>
      </c>
      <c r="Q120" t="s">
        <v>964</v>
      </c>
      <c r="R120">
        <v>56947456</v>
      </c>
      <c r="S120" t="s">
        <v>880</v>
      </c>
      <c r="T120">
        <v>14.1699717</v>
      </c>
      <c r="U120" t="s">
        <v>864</v>
      </c>
      <c r="V120">
        <v>14.19</v>
      </c>
      <c r="W120">
        <v>3</v>
      </c>
      <c r="X120" t="s">
        <v>1441</v>
      </c>
      <c r="Y120">
        <v>0.90310000000000001</v>
      </c>
      <c r="Z120" t="s">
        <v>382</v>
      </c>
      <c r="AA120">
        <v>104.03530000000001</v>
      </c>
      <c r="AB120">
        <v>104.0338</v>
      </c>
      <c r="AC120">
        <v>1.5E-3</v>
      </c>
      <c r="AD120">
        <v>14.1469</v>
      </c>
      <c r="AE120">
        <v>14.13</v>
      </c>
      <c r="AF120">
        <v>14.34</v>
      </c>
      <c r="AG120">
        <v>14.17</v>
      </c>
      <c r="AH120">
        <v>14.23</v>
      </c>
      <c r="AI120">
        <v>0.06</v>
      </c>
    </row>
    <row r="121" spans="1:35" x14ac:dyDescent="0.2">
      <c r="A121" t="s">
        <v>1443</v>
      </c>
      <c r="B121" t="s">
        <v>1444</v>
      </c>
      <c r="E121" t="s">
        <v>1445</v>
      </c>
      <c r="F121" t="s">
        <v>379</v>
      </c>
      <c r="G121">
        <v>174.05282342000001</v>
      </c>
      <c r="H121" t="s">
        <v>1446</v>
      </c>
      <c r="I121">
        <v>1</v>
      </c>
      <c r="J121">
        <v>1</v>
      </c>
      <c r="K121">
        <v>1</v>
      </c>
      <c r="L121">
        <v>3</v>
      </c>
      <c r="M121" t="s">
        <v>2387</v>
      </c>
      <c r="P121" t="s">
        <v>991</v>
      </c>
      <c r="Q121" t="s">
        <v>964</v>
      </c>
      <c r="R121">
        <v>10098565</v>
      </c>
      <c r="S121" t="s">
        <v>880</v>
      </c>
      <c r="T121">
        <v>13.59504282</v>
      </c>
      <c r="U121" t="s">
        <v>854</v>
      </c>
      <c r="V121">
        <v>13.34</v>
      </c>
      <c r="W121">
        <v>9</v>
      </c>
      <c r="X121" t="s">
        <v>1447</v>
      </c>
      <c r="Y121">
        <v>0.69689999999999996</v>
      </c>
      <c r="Z121" t="s">
        <v>382</v>
      </c>
      <c r="AA121">
        <v>173.0455</v>
      </c>
      <c r="AB121">
        <v>173.0445</v>
      </c>
      <c r="AC121">
        <v>1E-3</v>
      </c>
      <c r="AD121">
        <v>5.7023000000000001</v>
      </c>
      <c r="AE121">
        <v>13.28</v>
      </c>
      <c r="AF121">
        <v>13.65</v>
      </c>
      <c r="AG121">
        <v>13.6</v>
      </c>
      <c r="AH121">
        <v>13.39</v>
      </c>
      <c r="AI121">
        <v>0.21</v>
      </c>
    </row>
    <row r="122" spans="1:35" x14ac:dyDescent="0.2">
      <c r="A122" t="s">
        <v>1449</v>
      </c>
      <c r="B122" t="s">
        <v>1449</v>
      </c>
      <c r="E122" t="s">
        <v>1450</v>
      </c>
      <c r="F122" t="s">
        <v>342</v>
      </c>
      <c r="G122">
        <v>258.11010044199998</v>
      </c>
      <c r="H122" t="s">
        <v>1451</v>
      </c>
      <c r="I122">
        <v>1</v>
      </c>
      <c r="J122">
        <v>1</v>
      </c>
      <c r="K122">
        <v>1</v>
      </c>
      <c r="L122">
        <v>3</v>
      </c>
      <c r="M122" t="s">
        <v>2387</v>
      </c>
      <c r="Q122" t="s">
        <v>964</v>
      </c>
      <c r="R122">
        <v>359583232</v>
      </c>
      <c r="S122" t="s">
        <v>934</v>
      </c>
      <c r="T122">
        <v>14.76009208</v>
      </c>
      <c r="U122" t="s">
        <v>930</v>
      </c>
      <c r="V122">
        <v>14.95</v>
      </c>
      <c r="W122">
        <v>6</v>
      </c>
      <c r="X122" t="s">
        <v>1452</v>
      </c>
      <c r="Y122">
        <v>0.95109999999999995</v>
      </c>
      <c r="Z122" t="s">
        <v>419</v>
      </c>
      <c r="AA122">
        <v>258.11009999999999</v>
      </c>
      <c r="AB122">
        <v>258.1096</v>
      </c>
      <c r="AC122">
        <v>5.0000000000000001E-4</v>
      </c>
      <c r="AD122">
        <v>1.7881</v>
      </c>
      <c r="AE122">
        <v>14.91</v>
      </c>
      <c r="AF122">
        <v>15.12</v>
      </c>
      <c r="AG122">
        <v>14.76</v>
      </c>
      <c r="AH122">
        <v>15</v>
      </c>
      <c r="AI122">
        <v>0.24</v>
      </c>
    </row>
    <row r="123" spans="1:35" x14ac:dyDescent="0.2">
      <c r="A123" t="s">
        <v>1454</v>
      </c>
      <c r="B123" t="s">
        <v>1454</v>
      </c>
      <c r="E123" t="s">
        <v>1455</v>
      </c>
      <c r="F123" t="s">
        <v>342</v>
      </c>
      <c r="G123">
        <v>301.29807948799998</v>
      </c>
      <c r="H123" t="s">
        <v>1456</v>
      </c>
      <c r="I123">
        <v>0</v>
      </c>
      <c r="J123">
        <v>1</v>
      </c>
      <c r="K123">
        <v>1</v>
      </c>
      <c r="L123">
        <v>2</v>
      </c>
      <c r="M123" t="s">
        <v>2388</v>
      </c>
      <c r="Q123" t="s">
        <v>1001</v>
      </c>
      <c r="R123">
        <v>2198182</v>
      </c>
      <c r="S123" t="s">
        <v>944</v>
      </c>
      <c r="T123">
        <v>4.1065079830000002</v>
      </c>
      <c r="Z123" t="s">
        <v>345</v>
      </c>
      <c r="AA123">
        <v>302.30540000000002</v>
      </c>
      <c r="AB123">
        <v>302.30450000000002</v>
      </c>
      <c r="AC123">
        <v>8.9999999999999998E-4</v>
      </c>
      <c r="AD123">
        <v>2.9420000000000002</v>
      </c>
      <c r="AE123">
        <v>3.61</v>
      </c>
      <c r="AF123">
        <v>4.1500000000000004</v>
      </c>
      <c r="AG123">
        <v>4.1100000000000003</v>
      </c>
      <c r="AH123">
        <v>3.83</v>
      </c>
      <c r="AI123">
        <v>0.28000000000000003</v>
      </c>
    </row>
    <row r="124" spans="1:35" x14ac:dyDescent="0.2">
      <c r="A124" t="s">
        <v>1458</v>
      </c>
      <c r="B124" t="s">
        <v>1458</v>
      </c>
      <c r="E124" t="s">
        <v>998</v>
      </c>
      <c r="F124" t="s">
        <v>379</v>
      </c>
      <c r="G124">
        <v>198.05282342000001</v>
      </c>
      <c r="H124" t="s">
        <v>1459</v>
      </c>
      <c r="I124">
        <v>1</v>
      </c>
      <c r="J124">
        <v>1</v>
      </c>
      <c r="K124">
        <v>1</v>
      </c>
      <c r="L124">
        <v>3</v>
      </c>
      <c r="M124" t="s">
        <v>2387</v>
      </c>
      <c r="Q124" t="s">
        <v>964</v>
      </c>
      <c r="R124">
        <v>5949980</v>
      </c>
      <c r="S124" t="s">
        <v>880</v>
      </c>
      <c r="T124">
        <v>1.585229094</v>
      </c>
      <c r="U124" t="s">
        <v>880</v>
      </c>
      <c r="V124">
        <v>1.5</v>
      </c>
      <c r="W124">
        <v>7</v>
      </c>
      <c r="X124" t="s">
        <v>1460</v>
      </c>
      <c r="Y124">
        <v>0.79679999999999995</v>
      </c>
      <c r="Z124" t="s">
        <v>382</v>
      </c>
      <c r="AA124">
        <v>197.0455</v>
      </c>
      <c r="AB124">
        <v>197.04470000000001</v>
      </c>
      <c r="AC124">
        <v>8.0000000000000004E-4</v>
      </c>
      <c r="AD124">
        <v>4.3014000000000001</v>
      </c>
      <c r="AE124">
        <v>1.39</v>
      </c>
      <c r="AF124">
        <v>1.76</v>
      </c>
      <c r="AG124">
        <v>1.59</v>
      </c>
      <c r="AH124">
        <v>1.56</v>
      </c>
      <c r="AI124">
        <v>0.03</v>
      </c>
    </row>
    <row r="125" spans="1:35" x14ac:dyDescent="0.2">
      <c r="A125" t="s">
        <v>1462</v>
      </c>
      <c r="B125" t="s">
        <v>638</v>
      </c>
      <c r="C125" t="s">
        <v>1463</v>
      </c>
      <c r="D125" t="s">
        <v>1464</v>
      </c>
      <c r="E125" t="s">
        <v>639</v>
      </c>
      <c r="F125" t="s">
        <v>379</v>
      </c>
      <c r="G125">
        <v>119.058243148</v>
      </c>
      <c r="H125" t="s">
        <v>640</v>
      </c>
      <c r="I125">
        <v>1</v>
      </c>
      <c r="J125">
        <v>1</v>
      </c>
      <c r="K125">
        <v>1</v>
      </c>
      <c r="L125">
        <v>3</v>
      </c>
      <c r="M125" t="s">
        <v>2387</v>
      </c>
      <c r="N125" t="s">
        <v>1465</v>
      </c>
      <c r="Q125" t="s">
        <v>969</v>
      </c>
      <c r="R125">
        <v>107486296</v>
      </c>
      <c r="S125" t="s">
        <v>880</v>
      </c>
      <c r="T125">
        <v>13.34609444</v>
      </c>
      <c r="U125" t="s">
        <v>865</v>
      </c>
      <c r="V125">
        <v>13.37</v>
      </c>
      <c r="W125">
        <v>3</v>
      </c>
      <c r="X125" t="s">
        <v>1466</v>
      </c>
      <c r="Y125">
        <v>0.84940000000000004</v>
      </c>
      <c r="Z125" t="s">
        <v>382</v>
      </c>
      <c r="AA125">
        <v>118.0509</v>
      </c>
      <c r="AB125">
        <v>118.0496</v>
      </c>
      <c r="AC125">
        <v>1.4E-3</v>
      </c>
      <c r="AD125">
        <v>11.5915</v>
      </c>
      <c r="AE125">
        <v>13.28</v>
      </c>
      <c r="AF125">
        <v>13.51</v>
      </c>
      <c r="AG125">
        <v>13.35</v>
      </c>
      <c r="AH125">
        <v>13.39</v>
      </c>
      <c r="AI125">
        <v>0.05</v>
      </c>
    </row>
    <row r="126" spans="1:35" x14ac:dyDescent="0.2">
      <c r="A126" t="s">
        <v>1468</v>
      </c>
      <c r="B126" t="s">
        <v>1468</v>
      </c>
      <c r="E126" t="s">
        <v>385</v>
      </c>
      <c r="F126" t="s">
        <v>379</v>
      </c>
      <c r="G126">
        <v>126.042927432</v>
      </c>
      <c r="H126" t="s">
        <v>1469</v>
      </c>
      <c r="I126">
        <v>0</v>
      </c>
      <c r="J126">
        <v>1</v>
      </c>
      <c r="K126">
        <v>1</v>
      </c>
      <c r="L126">
        <v>2</v>
      </c>
      <c r="M126" t="s">
        <v>2388</v>
      </c>
      <c r="Q126" t="s">
        <v>1001</v>
      </c>
      <c r="R126">
        <v>368020.625</v>
      </c>
      <c r="S126" t="s">
        <v>867</v>
      </c>
      <c r="T126">
        <v>1.2357825010000001</v>
      </c>
      <c r="Z126" t="s">
        <v>382</v>
      </c>
      <c r="AA126">
        <v>125.0356</v>
      </c>
      <c r="AB126">
        <v>125.0343</v>
      </c>
      <c r="AC126">
        <v>1.4E-3</v>
      </c>
      <c r="AD126">
        <v>11.0113</v>
      </c>
      <c r="AE126">
        <v>1.1000000000000001</v>
      </c>
      <c r="AF126">
        <v>1.1499999999999999</v>
      </c>
      <c r="AG126">
        <v>1.24</v>
      </c>
      <c r="AH126">
        <v>1.1299999999999999</v>
      </c>
      <c r="AI126">
        <v>0.1</v>
      </c>
    </row>
    <row r="127" spans="1:35" x14ac:dyDescent="0.2">
      <c r="A127" t="s">
        <v>649</v>
      </c>
      <c r="B127" t="s">
        <v>649</v>
      </c>
      <c r="E127" t="s">
        <v>650</v>
      </c>
      <c r="F127" t="s">
        <v>342</v>
      </c>
      <c r="G127">
        <v>138.05495491600001</v>
      </c>
      <c r="H127" t="s">
        <v>651</v>
      </c>
      <c r="I127">
        <v>0</v>
      </c>
      <c r="J127">
        <v>1</v>
      </c>
      <c r="K127">
        <v>1</v>
      </c>
      <c r="L127">
        <v>2</v>
      </c>
      <c r="M127" t="s">
        <v>2388</v>
      </c>
      <c r="Q127" t="s">
        <v>1001</v>
      </c>
      <c r="R127">
        <v>1253369344</v>
      </c>
      <c r="S127" t="s">
        <v>944</v>
      </c>
      <c r="T127">
        <v>8.6788516930000004</v>
      </c>
      <c r="U127" t="s">
        <v>952</v>
      </c>
      <c r="V127">
        <v>9.2100000000000009</v>
      </c>
      <c r="W127">
        <v>5</v>
      </c>
      <c r="X127" t="s">
        <v>1471</v>
      </c>
      <c r="Y127">
        <v>0.94069999999999998</v>
      </c>
      <c r="Z127" t="s">
        <v>419</v>
      </c>
      <c r="AA127">
        <v>138.05500000000001</v>
      </c>
      <c r="AB127">
        <v>138.0547</v>
      </c>
      <c r="AC127">
        <v>2.0000000000000001E-4</v>
      </c>
      <c r="AD127">
        <v>1.5657000000000001</v>
      </c>
      <c r="AE127">
        <v>8.9499999999999993</v>
      </c>
      <c r="AF127">
        <v>9.25</v>
      </c>
      <c r="AG127">
        <v>8.68</v>
      </c>
      <c r="AH127">
        <v>9.1</v>
      </c>
      <c r="AI127">
        <v>0.42</v>
      </c>
    </row>
    <row r="128" spans="1:35" x14ac:dyDescent="0.2">
      <c r="A128" t="s">
        <v>1473</v>
      </c>
      <c r="B128" t="s">
        <v>1474</v>
      </c>
      <c r="E128" t="s">
        <v>1475</v>
      </c>
      <c r="F128" t="s">
        <v>379</v>
      </c>
      <c r="G128">
        <v>504.16903494399997</v>
      </c>
      <c r="H128" t="s">
        <v>1476</v>
      </c>
      <c r="I128">
        <v>1</v>
      </c>
      <c r="J128">
        <v>1</v>
      </c>
      <c r="K128">
        <v>1</v>
      </c>
      <c r="L128">
        <v>3</v>
      </c>
      <c r="M128" t="s">
        <v>2387</v>
      </c>
      <c r="Q128" t="s">
        <v>964</v>
      </c>
      <c r="R128">
        <v>34046560</v>
      </c>
      <c r="S128" t="s">
        <v>860</v>
      </c>
      <c r="T128">
        <v>15.368309979999999</v>
      </c>
      <c r="U128" t="s">
        <v>843</v>
      </c>
      <c r="V128">
        <v>15.37</v>
      </c>
      <c r="W128">
        <v>24</v>
      </c>
      <c r="X128" t="s">
        <v>1477</v>
      </c>
      <c r="Y128">
        <v>0.86339999999999995</v>
      </c>
      <c r="Z128" t="s">
        <v>382</v>
      </c>
      <c r="AA128">
        <v>503.1617</v>
      </c>
      <c r="AB128">
        <v>503.16210000000001</v>
      </c>
      <c r="AC128">
        <v>4.0000000000000002E-4</v>
      </c>
      <c r="AD128">
        <v>0.79669999999999996</v>
      </c>
      <c r="AE128">
        <v>15.32</v>
      </c>
      <c r="AF128">
        <v>15.49</v>
      </c>
      <c r="AG128">
        <v>15.37</v>
      </c>
      <c r="AH128">
        <v>15.39</v>
      </c>
      <c r="AI128">
        <v>0.02</v>
      </c>
    </row>
    <row r="129" spans="1:35" x14ac:dyDescent="0.2">
      <c r="A129" t="s">
        <v>1479</v>
      </c>
      <c r="B129" t="s">
        <v>1479</v>
      </c>
      <c r="E129" t="s">
        <v>1480</v>
      </c>
      <c r="F129" t="s">
        <v>342</v>
      </c>
      <c r="G129">
        <v>160.10004838399999</v>
      </c>
      <c r="H129" t="s">
        <v>1481</v>
      </c>
      <c r="I129">
        <v>0</v>
      </c>
      <c r="J129">
        <v>1</v>
      </c>
      <c r="K129">
        <v>1</v>
      </c>
      <c r="L129">
        <v>2</v>
      </c>
      <c r="M129" t="s">
        <v>2388</v>
      </c>
      <c r="Q129" t="s">
        <v>1001</v>
      </c>
      <c r="R129">
        <v>1065612.875</v>
      </c>
      <c r="S129" t="s">
        <v>934</v>
      </c>
      <c r="T129">
        <v>5.482652087</v>
      </c>
      <c r="Z129" t="s">
        <v>345</v>
      </c>
      <c r="AA129">
        <v>161.10730000000001</v>
      </c>
      <c r="AB129">
        <v>161.1071</v>
      </c>
      <c r="AC129">
        <v>2.0000000000000001E-4</v>
      </c>
      <c r="AD129">
        <v>1.4097</v>
      </c>
      <c r="AE129">
        <v>5.24</v>
      </c>
      <c r="AF129">
        <v>5.67</v>
      </c>
      <c r="AG129">
        <v>5.48</v>
      </c>
      <c r="AH129">
        <v>5.42</v>
      </c>
      <c r="AI129">
        <v>0.06</v>
      </c>
    </row>
    <row r="130" spans="1:35" x14ac:dyDescent="0.2">
      <c r="A130" t="s">
        <v>1483</v>
      </c>
      <c r="B130" t="s">
        <v>1483</v>
      </c>
      <c r="E130" t="s">
        <v>1484</v>
      </c>
      <c r="F130" t="s">
        <v>342</v>
      </c>
      <c r="G130">
        <v>204.089877624</v>
      </c>
      <c r="H130" t="s">
        <v>1485</v>
      </c>
      <c r="I130">
        <v>1</v>
      </c>
      <c r="J130">
        <v>1</v>
      </c>
      <c r="K130">
        <v>1</v>
      </c>
      <c r="L130">
        <v>3</v>
      </c>
      <c r="M130" t="s">
        <v>2387</v>
      </c>
      <c r="Q130" t="s">
        <v>964</v>
      </c>
      <c r="R130">
        <v>47188484</v>
      </c>
      <c r="S130" t="s">
        <v>957</v>
      </c>
      <c r="T130">
        <v>10.04813616</v>
      </c>
      <c r="U130" t="s">
        <v>959</v>
      </c>
      <c r="V130">
        <v>10.16</v>
      </c>
      <c r="W130">
        <v>2</v>
      </c>
      <c r="X130" t="s">
        <v>1486</v>
      </c>
      <c r="Y130">
        <v>0.86280000000000001</v>
      </c>
      <c r="Z130" t="s">
        <v>345</v>
      </c>
      <c r="AA130">
        <v>205.09719999999999</v>
      </c>
      <c r="AB130">
        <v>205.0968</v>
      </c>
      <c r="AC130">
        <v>2.9999999999999997E-4</v>
      </c>
      <c r="AD130">
        <v>1.6835</v>
      </c>
      <c r="AE130">
        <v>10</v>
      </c>
      <c r="AF130">
        <v>10.32</v>
      </c>
      <c r="AG130">
        <v>10.050000000000001</v>
      </c>
      <c r="AH130">
        <v>10.16</v>
      </c>
      <c r="AI130">
        <v>0.11</v>
      </c>
    </row>
    <row r="131" spans="1:35" x14ac:dyDescent="0.2">
      <c r="A131" t="s">
        <v>1488</v>
      </c>
      <c r="B131" t="s">
        <v>1489</v>
      </c>
      <c r="E131" t="s">
        <v>1490</v>
      </c>
      <c r="F131" t="s">
        <v>342</v>
      </c>
      <c r="G131">
        <v>137.084063972</v>
      </c>
      <c r="H131" t="s">
        <v>1491</v>
      </c>
      <c r="I131">
        <v>1</v>
      </c>
      <c r="J131">
        <v>1</v>
      </c>
      <c r="K131">
        <v>1</v>
      </c>
      <c r="L131">
        <v>3</v>
      </c>
      <c r="M131" t="s">
        <v>2387</v>
      </c>
      <c r="P131" t="s">
        <v>991</v>
      </c>
      <c r="Q131" t="s">
        <v>964</v>
      </c>
      <c r="R131">
        <v>26757888</v>
      </c>
      <c r="S131" t="s">
        <v>922</v>
      </c>
      <c r="T131">
        <v>6.9247292209999998</v>
      </c>
      <c r="U131" t="s">
        <v>906</v>
      </c>
      <c r="V131">
        <v>7.19</v>
      </c>
      <c r="W131">
        <v>3</v>
      </c>
      <c r="X131" t="s">
        <v>1492</v>
      </c>
      <c r="Y131">
        <v>0.93149999999999999</v>
      </c>
      <c r="Z131" t="s">
        <v>345</v>
      </c>
      <c r="AA131">
        <v>138.09139999999999</v>
      </c>
      <c r="AB131">
        <v>138.09100000000001</v>
      </c>
      <c r="AC131">
        <v>2.9999999999999997E-4</v>
      </c>
      <c r="AD131">
        <v>2.4973000000000001</v>
      </c>
      <c r="AE131">
        <v>6.42</v>
      </c>
      <c r="AF131">
        <v>7.42</v>
      </c>
      <c r="AG131">
        <v>6.92</v>
      </c>
      <c r="AH131">
        <v>6.95</v>
      </c>
      <c r="AI131">
        <v>0.03</v>
      </c>
    </row>
    <row r="132" spans="1:35" x14ac:dyDescent="0.2">
      <c r="A132" t="s">
        <v>654</v>
      </c>
      <c r="B132" t="s">
        <v>654</v>
      </c>
      <c r="E132" t="s">
        <v>655</v>
      </c>
      <c r="F132" t="s">
        <v>379</v>
      </c>
      <c r="G132">
        <v>181.073893212</v>
      </c>
      <c r="H132" t="s">
        <v>656</v>
      </c>
      <c r="I132">
        <v>1</v>
      </c>
      <c r="J132">
        <v>1</v>
      </c>
      <c r="K132">
        <v>1</v>
      </c>
      <c r="L132">
        <v>3</v>
      </c>
      <c r="M132" t="s">
        <v>2387</v>
      </c>
      <c r="Q132" t="s">
        <v>964</v>
      </c>
      <c r="R132">
        <v>33867884</v>
      </c>
      <c r="S132" t="s">
        <v>878</v>
      </c>
      <c r="T132">
        <v>11.728247209999999</v>
      </c>
      <c r="U132" t="s">
        <v>880</v>
      </c>
      <c r="V132">
        <v>11.72</v>
      </c>
      <c r="W132">
        <v>6</v>
      </c>
      <c r="X132" t="s">
        <v>1494</v>
      </c>
      <c r="Y132">
        <v>0.93269999999999997</v>
      </c>
      <c r="Z132" t="s">
        <v>382</v>
      </c>
      <c r="AA132">
        <v>180.06659999999999</v>
      </c>
      <c r="AB132">
        <v>180.06559999999999</v>
      </c>
      <c r="AC132">
        <v>1E-3</v>
      </c>
      <c r="AD132">
        <v>5.3785999999999996</v>
      </c>
      <c r="AE132">
        <v>11.67</v>
      </c>
      <c r="AF132">
        <v>11.99</v>
      </c>
      <c r="AG132">
        <v>11.73</v>
      </c>
      <c r="AH132">
        <v>11.82</v>
      </c>
      <c r="AI132">
        <v>0.09</v>
      </c>
    </row>
    <row r="133" spans="1:35" x14ac:dyDescent="0.2">
      <c r="A133" t="s">
        <v>694</v>
      </c>
      <c r="B133" t="s">
        <v>694</v>
      </c>
      <c r="E133" t="s">
        <v>695</v>
      </c>
      <c r="F133" t="s">
        <v>379</v>
      </c>
      <c r="G133">
        <v>112.027277368</v>
      </c>
      <c r="H133" t="s">
        <v>696</v>
      </c>
      <c r="I133">
        <v>1</v>
      </c>
      <c r="J133">
        <v>1</v>
      </c>
      <c r="K133">
        <v>1</v>
      </c>
      <c r="L133">
        <v>3</v>
      </c>
      <c r="M133" t="s">
        <v>2387</v>
      </c>
      <c r="Q133" t="s">
        <v>969</v>
      </c>
      <c r="R133">
        <v>12889991</v>
      </c>
      <c r="S133" t="s">
        <v>874</v>
      </c>
      <c r="T133">
        <v>1.372847178</v>
      </c>
      <c r="U133" t="s">
        <v>874</v>
      </c>
      <c r="V133">
        <v>1.34</v>
      </c>
      <c r="W133">
        <v>2</v>
      </c>
      <c r="X133" t="s">
        <v>1496</v>
      </c>
      <c r="Y133">
        <v>0.64580000000000004</v>
      </c>
      <c r="Z133" t="s">
        <v>382</v>
      </c>
      <c r="AA133">
        <v>111.02</v>
      </c>
      <c r="AB133">
        <v>111.0185</v>
      </c>
      <c r="AC133">
        <v>1.4E-3</v>
      </c>
      <c r="AD133">
        <v>12.865600000000001</v>
      </c>
      <c r="AE133">
        <v>1.28</v>
      </c>
      <c r="AF133">
        <v>1.43</v>
      </c>
      <c r="AG133">
        <v>1.37</v>
      </c>
      <c r="AH133">
        <v>1.34</v>
      </c>
      <c r="AI133">
        <v>0.04</v>
      </c>
    </row>
    <row r="134" spans="1:35" x14ac:dyDescent="0.2">
      <c r="A134" t="s">
        <v>1498</v>
      </c>
      <c r="B134" t="s">
        <v>1499</v>
      </c>
      <c r="E134" t="s">
        <v>1500</v>
      </c>
      <c r="F134" t="s">
        <v>379</v>
      </c>
      <c r="G134">
        <v>168.028339988</v>
      </c>
      <c r="H134" t="s">
        <v>1501</v>
      </c>
      <c r="I134">
        <v>1</v>
      </c>
      <c r="J134">
        <v>1</v>
      </c>
      <c r="K134">
        <v>1</v>
      </c>
      <c r="L134">
        <v>3</v>
      </c>
      <c r="M134" t="s">
        <v>2387</v>
      </c>
      <c r="P134" t="s">
        <v>991</v>
      </c>
      <c r="Q134" t="s">
        <v>964</v>
      </c>
      <c r="R134">
        <v>16903802</v>
      </c>
      <c r="S134" t="s">
        <v>838</v>
      </c>
      <c r="T134">
        <v>11.03045023</v>
      </c>
      <c r="U134" t="s">
        <v>823</v>
      </c>
      <c r="V134">
        <v>10.74</v>
      </c>
      <c r="W134">
        <v>9</v>
      </c>
      <c r="X134" t="s">
        <v>1502</v>
      </c>
      <c r="Y134">
        <v>0.88119999999999998</v>
      </c>
      <c r="Z134" t="s">
        <v>382</v>
      </c>
      <c r="AA134">
        <v>167.02099999999999</v>
      </c>
      <c r="AB134">
        <v>167.02</v>
      </c>
      <c r="AC134">
        <v>1.1000000000000001E-3</v>
      </c>
      <c r="AD134">
        <v>6.4729999999999999</v>
      </c>
      <c r="AE134">
        <v>10.68</v>
      </c>
      <c r="AF134">
        <v>11.13</v>
      </c>
      <c r="AG134">
        <v>11.03</v>
      </c>
      <c r="AH134">
        <v>10.83</v>
      </c>
      <c r="AI134">
        <v>0.2</v>
      </c>
    </row>
    <row r="135" spans="1:35" x14ac:dyDescent="0.2">
      <c r="A135" t="s">
        <v>1504</v>
      </c>
      <c r="B135" t="s">
        <v>1504</v>
      </c>
      <c r="E135" t="s">
        <v>1505</v>
      </c>
      <c r="F135" t="s">
        <v>379</v>
      </c>
      <c r="G135">
        <v>244.06953610400001</v>
      </c>
      <c r="H135" t="s">
        <v>1506</v>
      </c>
      <c r="I135">
        <v>0.5</v>
      </c>
      <c r="J135">
        <v>1</v>
      </c>
      <c r="K135">
        <v>1</v>
      </c>
      <c r="L135">
        <v>2.5</v>
      </c>
      <c r="M135" t="s">
        <v>2387</v>
      </c>
      <c r="Q135" t="s">
        <v>994</v>
      </c>
      <c r="R135">
        <v>34306472</v>
      </c>
      <c r="S135" t="s">
        <v>880</v>
      </c>
      <c r="T135">
        <v>2.8529208339999999</v>
      </c>
      <c r="U135" t="s">
        <v>850</v>
      </c>
      <c r="V135">
        <v>2.5499999999999998</v>
      </c>
      <c r="W135">
        <v>3</v>
      </c>
      <c r="X135" t="s">
        <v>1507</v>
      </c>
      <c r="Y135">
        <v>0.65090000000000003</v>
      </c>
      <c r="Z135" t="s">
        <v>382</v>
      </c>
      <c r="AA135">
        <v>243.06219999999999</v>
      </c>
      <c r="AB135">
        <v>243.06190000000001</v>
      </c>
      <c r="AC135">
        <v>2.9999999999999997E-4</v>
      </c>
      <c r="AD135">
        <v>1.3723000000000001</v>
      </c>
      <c r="AE135">
        <v>2.4700000000000002</v>
      </c>
      <c r="AF135">
        <v>3</v>
      </c>
      <c r="AG135">
        <v>2.85</v>
      </c>
      <c r="AH135">
        <v>2.73</v>
      </c>
      <c r="AI135">
        <v>0.12</v>
      </c>
    </row>
    <row r="136" spans="1:35" x14ac:dyDescent="0.2">
      <c r="A136" t="s">
        <v>1509</v>
      </c>
      <c r="B136" t="s">
        <v>1510</v>
      </c>
      <c r="C136" t="s">
        <v>1511</v>
      </c>
      <c r="D136" t="s">
        <v>1512</v>
      </c>
      <c r="E136" t="s">
        <v>1513</v>
      </c>
      <c r="F136" t="s">
        <v>379</v>
      </c>
      <c r="G136">
        <v>607.08156966399997</v>
      </c>
      <c r="H136" t="s">
        <v>1514</v>
      </c>
      <c r="I136">
        <v>1</v>
      </c>
      <c r="J136">
        <v>1</v>
      </c>
      <c r="K136">
        <v>1</v>
      </c>
      <c r="L136">
        <v>3</v>
      </c>
      <c r="M136" t="s">
        <v>2387</v>
      </c>
      <c r="N136" t="s">
        <v>1150</v>
      </c>
      <c r="P136" t="s">
        <v>991</v>
      </c>
      <c r="Q136" t="s">
        <v>964</v>
      </c>
      <c r="R136">
        <v>11607730</v>
      </c>
      <c r="S136" t="s">
        <v>881</v>
      </c>
      <c r="T136">
        <v>16.16753563</v>
      </c>
      <c r="U136" t="s">
        <v>838</v>
      </c>
      <c r="V136">
        <v>16.260000000000002</v>
      </c>
      <c r="W136">
        <v>16</v>
      </c>
      <c r="X136" t="s">
        <v>1515</v>
      </c>
      <c r="Y136">
        <v>0.90920000000000001</v>
      </c>
      <c r="Z136" t="s">
        <v>382</v>
      </c>
      <c r="AA136">
        <v>606.07429999999999</v>
      </c>
      <c r="AB136">
        <v>606.07470000000001</v>
      </c>
      <c r="AC136">
        <v>4.0000000000000002E-4</v>
      </c>
      <c r="AD136">
        <v>0.72460000000000002</v>
      </c>
      <c r="AE136">
        <v>16.170000000000002</v>
      </c>
      <c r="AF136">
        <v>16.38</v>
      </c>
      <c r="AG136">
        <v>16.170000000000002</v>
      </c>
      <c r="AH136">
        <v>16.260000000000002</v>
      </c>
      <c r="AI136">
        <v>0.1</v>
      </c>
    </row>
    <row r="137" spans="1:35" x14ac:dyDescent="0.2">
      <c r="A137" t="s">
        <v>1517</v>
      </c>
      <c r="B137" t="s">
        <v>1518</v>
      </c>
      <c r="C137" t="s">
        <v>1519</v>
      </c>
      <c r="D137" t="s">
        <v>1520</v>
      </c>
      <c r="F137" t="s">
        <v>379</v>
      </c>
      <c r="G137">
        <v>566.05502056800003</v>
      </c>
      <c r="H137" t="s">
        <v>1521</v>
      </c>
      <c r="I137">
        <v>1</v>
      </c>
      <c r="J137">
        <v>1</v>
      </c>
      <c r="K137">
        <v>1</v>
      </c>
      <c r="L137">
        <v>3</v>
      </c>
      <c r="M137" t="s">
        <v>2387</v>
      </c>
      <c r="N137" t="s">
        <v>1150</v>
      </c>
      <c r="Q137" t="s">
        <v>964</v>
      </c>
      <c r="R137">
        <v>14297139</v>
      </c>
      <c r="S137" t="s">
        <v>838</v>
      </c>
      <c r="T137">
        <v>16.42919449</v>
      </c>
      <c r="U137" t="s">
        <v>876</v>
      </c>
      <c r="V137">
        <v>16.45</v>
      </c>
      <c r="W137">
        <v>15</v>
      </c>
      <c r="X137" t="s">
        <v>1522</v>
      </c>
      <c r="Y137">
        <v>0.84919999999999995</v>
      </c>
      <c r="Z137" t="s">
        <v>382</v>
      </c>
      <c r="AA137">
        <v>565.04769999999996</v>
      </c>
      <c r="AB137">
        <v>565.04809999999998</v>
      </c>
      <c r="AC137">
        <v>4.0000000000000002E-4</v>
      </c>
      <c r="AD137">
        <v>0.63160000000000005</v>
      </c>
      <c r="AE137">
        <v>16.350000000000001</v>
      </c>
      <c r="AF137">
        <v>16.61</v>
      </c>
      <c r="AG137">
        <v>16.43</v>
      </c>
      <c r="AH137">
        <v>16.440000000000001</v>
      </c>
      <c r="AI137">
        <v>0.01</v>
      </c>
    </row>
    <row r="138" spans="1:35" x14ac:dyDescent="0.2">
      <c r="A138" t="s">
        <v>1524</v>
      </c>
      <c r="B138" t="s">
        <v>1525</v>
      </c>
      <c r="E138" t="s">
        <v>1526</v>
      </c>
      <c r="F138" t="s">
        <v>342</v>
      </c>
      <c r="G138">
        <v>404.00219714799999</v>
      </c>
      <c r="H138" t="s">
        <v>1527</v>
      </c>
      <c r="I138">
        <v>0.5</v>
      </c>
      <c r="J138">
        <v>1</v>
      </c>
      <c r="K138">
        <v>1</v>
      </c>
      <c r="L138">
        <v>2.5</v>
      </c>
      <c r="M138" t="s">
        <v>2387</v>
      </c>
      <c r="P138" t="s">
        <v>991</v>
      </c>
      <c r="Q138" t="s">
        <v>994</v>
      </c>
      <c r="R138">
        <v>2192200</v>
      </c>
      <c r="S138" t="s">
        <v>931</v>
      </c>
      <c r="T138">
        <v>16.823811540000001</v>
      </c>
      <c r="U138" t="s">
        <v>929</v>
      </c>
      <c r="V138">
        <v>16.46</v>
      </c>
      <c r="W138">
        <v>1</v>
      </c>
      <c r="X138" t="s">
        <v>1528</v>
      </c>
      <c r="Y138">
        <v>0</v>
      </c>
      <c r="Z138" t="s">
        <v>345</v>
      </c>
      <c r="AA138">
        <v>405.0095</v>
      </c>
      <c r="AB138">
        <v>405.0086</v>
      </c>
      <c r="AC138">
        <v>8.9999999999999998E-4</v>
      </c>
      <c r="AD138">
        <v>2.2989999999999999</v>
      </c>
      <c r="AE138">
        <v>16.29</v>
      </c>
      <c r="AF138">
        <v>16.66</v>
      </c>
      <c r="AG138">
        <v>16.82</v>
      </c>
      <c r="AH138">
        <v>16.440000000000001</v>
      </c>
      <c r="AI138">
        <v>0.38</v>
      </c>
    </row>
    <row r="139" spans="1:35" x14ac:dyDescent="0.2">
      <c r="A139" t="s">
        <v>1530</v>
      </c>
      <c r="B139" t="s">
        <v>1530</v>
      </c>
      <c r="E139" t="s">
        <v>1531</v>
      </c>
      <c r="F139" t="s">
        <v>379</v>
      </c>
      <c r="G139">
        <v>324.03586662599997</v>
      </c>
      <c r="H139" t="s">
        <v>1532</v>
      </c>
      <c r="I139">
        <v>1</v>
      </c>
      <c r="J139">
        <v>1</v>
      </c>
      <c r="K139">
        <v>1</v>
      </c>
      <c r="L139">
        <v>3</v>
      </c>
      <c r="M139" t="s">
        <v>2387</v>
      </c>
      <c r="Q139" t="s">
        <v>964</v>
      </c>
      <c r="R139">
        <v>4226787</v>
      </c>
      <c r="S139" t="s">
        <v>859</v>
      </c>
      <c r="T139">
        <v>14.804778689999999</v>
      </c>
      <c r="U139" t="s">
        <v>862</v>
      </c>
      <c r="V139">
        <v>14.74</v>
      </c>
      <c r="W139">
        <v>9</v>
      </c>
      <c r="X139" t="s">
        <v>1533</v>
      </c>
      <c r="Y139">
        <v>0.91510000000000002</v>
      </c>
      <c r="Z139" t="s">
        <v>382</v>
      </c>
      <c r="AA139">
        <v>323.02859999999998</v>
      </c>
      <c r="AB139">
        <v>323.02870000000001</v>
      </c>
      <c r="AC139">
        <v>1E-4</v>
      </c>
      <c r="AD139">
        <v>0.4199</v>
      </c>
      <c r="AE139">
        <v>14.55</v>
      </c>
      <c r="AF139">
        <v>15.18</v>
      </c>
      <c r="AG139">
        <v>14.8</v>
      </c>
      <c r="AH139">
        <v>14.78</v>
      </c>
      <c r="AI139">
        <v>0.03</v>
      </c>
    </row>
    <row r="140" spans="1:35" x14ac:dyDescent="0.2">
      <c r="A140" t="s">
        <v>688</v>
      </c>
      <c r="B140" t="s">
        <v>688</v>
      </c>
      <c r="C140" t="s">
        <v>1535</v>
      </c>
      <c r="D140" t="s">
        <v>1536</v>
      </c>
      <c r="E140" t="s">
        <v>689</v>
      </c>
      <c r="F140" t="s">
        <v>379</v>
      </c>
      <c r="G140">
        <v>117.078978592</v>
      </c>
      <c r="H140" t="s">
        <v>690</v>
      </c>
      <c r="I140">
        <v>1</v>
      </c>
      <c r="J140">
        <v>1</v>
      </c>
      <c r="K140">
        <v>1</v>
      </c>
      <c r="L140">
        <v>3</v>
      </c>
      <c r="M140" t="s">
        <v>2387</v>
      </c>
      <c r="Q140" t="s">
        <v>969</v>
      </c>
      <c r="R140">
        <v>206603856</v>
      </c>
      <c r="S140" t="s">
        <v>879</v>
      </c>
      <c r="T140">
        <v>10.996593989999999</v>
      </c>
      <c r="U140" t="s">
        <v>861</v>
      </c>
      <c r="V140">
        <v>11.09</v>
      </c>
      <c r="W140">
        <v>2</v>
      </c>
      <c r="X140" t="s">
        <v>1537</v>
      </c>
      <c r="Y140">
        <v>0.85160000000000002</v>
      </c>
      <c r="Z140" t="s">
        <v>382</v>
      </c>
      <c r="AA140">
        <v>116.07170000000001</v>
      </c>
      <c r="AB140">
        <v>116.0703</v>
      </c>
      <c r="AC140">
        <v>1.4E-3</v>
      </c>
      <c r="AD140">
        <v>11.7233</v>
      </c>
      <c r="AE140">
        <v>10.9</v>
      </c>
      <c r="AF140">
        <v>11.29</v>
      </c>
      <c r="AG140">
        <v>11</v>
      </c>
      <c r="AH140">
        <v>11.06</v>
      </c>
      <c r="AI140">
        <v>7.0000000000000007E-2</v>
      </c>
    </row>
    <row r="141" spans="1:35" x14ac:dyDescent="0.2">
      <c r="A141" t="s">
        <v>700</v>
      </c>
      <c r="B141" t="s">
        <v>700</v>
      </c>
      <c r="E141" t="s">
        <v>701</v>
      </c>
      <c r="F141" t="s">
        <v>379</v>
      </c>
      <c r="G141">
        <v>168.04225873600001</v>
      </c>
      <c r="H141" t="s">
        <v>702</v>
      </c>
      <c r="I141">
        <v>1</v>
      </c>
      <c r="J141">
        <v>1</v>
      </c>
      <c r="K141">
        <v>1</v>
      </c>
      <c r="L141">
        <v>3</v>
      </c>
      <c r="M141" t="s">
        <v>2387</v>
      </c>
      <c r="Q141" t="s">
        <v>969</v>
      </c>
      <c r="R141">
        <v>6232494</v>
      </c>
      <c r="S141" t="s">
        <v>879</v>
      </c>
      <c r="T141">
        <v>1.5349912450000001</v>
      </c>
      <c r="U141" t="s">
        <v>864</v>
      </c>
      <c r="V141">
        <v>1.4</v>
      </c>
      <c r="W141">
        <v>4</v>
      </c>
      <c r="X141" t="s">
        <v>1539</v>
      </c>
      <c r="Y141">
        <v>0.72750000000000004</v>
      </c>
      <c r="Z141" t="s">
        <v>382</v>
      </c>
      <c r="AA141">
        <v>167.035</v>
      </c>
      <c r="AB141">
        <v>167.03399999999999</v>
      </c>
      <c r="AC141">
        <v>1E-3</v>
      </c>
      <c r="AD141">
        <v>6.0179</v>
      </c>
      <c r="AE141">
        <v>1.33</v>
      </c>
      <c r="AF141">
        <v>1.66</v>
      </c>
      <c r="AG141">
        <v>1.53</v>
      </c>
      <c r="AH141">
        <v>1.48</v>
      </c>
      <c r="AI141">
        <v>0.06</v>
      </c>
    </row>
    <row r="142" spans="1:35" x14ac:dyDescent="0.2">
      <c r="A142" t="s">
        <v>705</v>
      </c>
      <c r="B142" t="s">
        <v>705</v>
      </c>
      <c r="E142" t="s">
        <v>706</v>
      </c>
      <c r="F142" t="s">
        <v>379</v>
      </c>
      <c r="G142">
        <v>152.033425368</v>
      </c>
      <c r="H142" t="s">
        <v>707</v>
      </c>
      <c r="I142">
        <v>0</v>
      </c>
      <c r="J142">
        <v>1</v>
      </c>
      <c r="K142">
        <v>1</v>
      </c>
      <c r="L142">
        <v>2</v>
      </c>
      <c r="M142" t="s">
        <v>2388</v>
      </c>
      <c r="Q142" t="s">
        <v>1001</v>
      </c>
      <c r="R142">
        <v>906444.8125</v>
      </c>
      <c r="S142" t="s">
        <v>878</v>
      </c>
      <c r="T142">
        <v>2.6909917320000001</v>
      </c>
      <c r="Z142" t="s">
        <v>382</v>
      </c>
      <c r="AA142">
        <v>151.02610000000001</v>
      </c>
      <c r="AB142">
        <v>151.0249</v>
      </c>
      <c r="AC142">
        <v>1.1999999999999999E-3</v>
      </c>
      <c r="AD142">
        <v>7.9333999999999998</v>
      </c>
      <c r="AE142">
        <v>2.37</v>
      </c>
      <c r="AF142">
        <v>2.91</v>
      </c>
      <c r="AG142">
        <v>2.69</v>
      </c>
      <c r="AH142">
        <v>2.63</v>
      </c>
      <c r="AI142">
        <v>0.06</v>
      </c>
    </row>
    <row r="143" spans="1:35" x14ac:dyDescent="0.2">
      <c r="A143" t="s">
        <v>1542</v>
      </c>
      <c r="B143" t="s">
        <v>1542</v>
      </c>
      <c r="E143" t="s">
        <v>1543</v>
      </c>
      <c r="F143" t="s">
        <v>379</v>
      </c>
      <c r="G143">
        <v>284.075684104</v>
      </c>
      <c r="H143" t="s">
        <v>1544</v>
      </c>
      <c r="I143">
        <v>1</v>
      </c>
      <c r="J143">
        <v>1</v>
      </c>
      <c r="K143">
        <v>1</v>
      </c>
      <c r="L143">
        <v>3</v>
      </c>
      <c r="M143" t="s">
        <v>2387</v>
      </c>
      <c r="Q143" t="s">
        <v>969</v>
      </c>
      <c r="R143">
        <v>1961218.75</v>
      </c>
      <c r="S143" t="s">
        <v>851</v>
      </c>
      <c r="T143">
        <v>9.6767808029999998</v>
      </c>
      <c r="U143" t="s">
        <v>851</v>
      </c>
      <c r="V143">
        <v>9.41</v>
      </c>
      <c r="W143">
        <v>2</v>
      </c>
      <c r="X143" t="s">
        <v>1545</v>
      </c>
      <c r="Y143">
        <v>0.66410000000000002</v>
      </c>
      <c r="Z143" t="s">
        <v>382</v>
      </c>
      <c r="AA143">
        <v>283.0684</v>
      </c>
      <c r="AB143">
        <v>283.06819999999999</v>
      </c>
      <c r="AC143">
        <v>1E-4</v>
      </c>
      <c r="AD143">
        <v>0.51819999999999999</v>
      </c>
      <c r="AE143">
        <v>9.2899999999999991</v>
      </c>
      <c r="AF143">
        <v>9.58</v>
      </c>
      <c r="AG143">
        <v>9.68</v>
      </c>
      <c r="AH143">
        <v>9.42</v>
      </c>
      <c r="AI143">
        <v>0.26</v>
      </c>
    </row>
    <row r="144" spans="1:35" x14ac:dyDescent="0.2">
      <c r="A144" t="s">
        <v>1547</v>
      </c>
      <c r="B144" t="s">
        <v>1547</v>
      </c>
      <c r="E144" t="s">
        <v>1548</v>
      </c>
      <c r="F144" t="s">
        <v>379</v>
      </c>
      <c r="G144">
        <v>205.03750770400001</v>
      </c>
      <c r="H144" t="s">
        <v>1549</v>
      </c>
      <c r="I144">
        <v>1</v>
      </c>
      <c r="J144">
        <v>1</v>
      </c>
      <c r="K144">
        <v>1</v>
      </c>
      <c r="L144">
        <v>3</v>
      </c>
      <c r="M144" t="s">
        <v>2387</v>
      </c>
      <c r="Q144" t="s">
        <v>969</v>
      </c>
      <c r="R144">
        <v>2343307</v>
      </c>
      <c r="S144" t="s">
        <v>880</v>
      </c>
      <c r="T144">
        <v>8.9364093219999994</v>
      </c>
      <c r="U144" t="s">
        <v>826</v>
      </c>
      <c r="V144">
        <v>8.85</v>
      </c>
      <c r="W144">
        <v>2</v>
      </c>
      <c r="X144" t="s">
        <v>1550</v>
      </c>
      <c r="Y144">
        <v>0.58530000000000004</v>
      </c>
      <c r="Z144" t="s">
        <v>382</v>
      </c>
      <c r="AA144">
        <v>204.03020000000001</v>
      </c>
      <c r="AB144">
        <v>204.02979999999999</v>
      </c>
      <c r="AC144">
        <v>4.0000000000000002E-4</v>
      </c>
      <c r="AD144">
        <v>2.0061</v>
      </c>
      <c r="AE144">
        <v>8.7100000000000009</v>
      </c>
      <c r="AF144">
        <v>9</v>
      </c>
      <c r="AG144">
        <v>8.94</v>
      </c>
      <c r="AH144">
        <v>8.85</v>
      </c>
      <c r="AI144">
        <v>0.09</v>
      </c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B0FE-012A-43FC-ABD9-AA3714A61479}">
  <dimension ref="A1:BV144"/>
  <sheetViews>
    <sheetView workbookViewId="0">
      <selection sqref="A1:A1048576"/>
    </sheetView>
  </sheetViews>
  <sheetFormatPr defaultRowHeight="12.75" x14ac:dyDescent="0.2"/>
  <sheetData>
    <row r="1" spans="1:74" x14ac:dyDescent="0.2">
      <c r="A1" s="31" t="s">
        <v>2383</v>
      </c>
      <c r="B1" t="s">
        <v>739</v>
      </c>
      <c r="C1" t="s">
        <v>740</v>
      </c>
      <c r="D1" t="s">
        <v>741</v>
      </c>
      <c r="E1" t="s">
        <v>742</v>
      </c>
      <c r="F1" t="s">
        <v>743</v>
      </c>
      <c r="G1" t="s">
        <v>744</v>
      </c>
      <c r="H1" t="s">
        <v>745</v>
      </c>
      <c r="I1" t="s">
        <v>746</v>
      </c>
      <c r="J1" t="s">
        <v>747</v>
      </c>
      <c r="K1" t="s">
        <v>748</v>
      </c>
      <c r="L1" t="s">
        <v>749</v>
      </c>
      <c r="M1" t="s">
        <v>750</v>
      </c>
      <c r="N1" t="s">
        <v>751</v>
      </c>
      <c r="O1" t="s">
        <v>752</v>
      </c>
      <c r="P1" t="s">
        <v>753</v>
      </c>
      <c r="Q1" t="s">
        <v>754</v>
      </c>
      <c r="R1" t="s">
        <v>755</v>
      </c>
      <c r="S1" t="s">
        <v>756</v>
      </c>
      <c r="T1" t="s">
        <v>757</v>
      </c>
      <c r="U1" t="s">
        <v>758</v>
      </c>
      <c r="V1" t="s">
        <v>759</v>
      </c>
      <c r="W1" t="s">
        <v>760</v>
      </c>
      <c r="X1" t="s">
        <v>761</v>
      </c>
      <c r="Y1" t="s">
        <v>762</v>
      </c>
      <c r="Z1" t="s">
        <v>763</v>
      </c>
      <c r="AA1" t="s">
        <v>764</v>
      </c>
      <c r="AB1" t="s">
        <v>765</v>
      </c>
      <c r="AC1" t="s">
        <v>766</v>
      </c>
      <c r="AD1" t="s">
        <v>767</v>
      </c>
      <c r="AE1" t="s">
        <v>768</v>
      </c>
      <c r="AF1" t="s">
        <v>769</v>
      </c>
      <c r="AG1" t="s">
        <v>770</v>
      </c>
      <c r="AH1" t="s">
        <v>771</v>
      </c>
      <c r="AI1" t="s">
        <v>772</v>
      </c>
      <c r="AJ1" t="s">
        <v>773</v>
      </c>
      <c r="AK1" t="s">
        <v>774</v>
      </c>
      <c r="AL1" t="s">
        <v>775</v>
      </c>
      <c r="AM1" t="s">
        <v>776</v>
      </c>
      <c r="AN1" t="s">
        <v>777</v>
      </c>
      <c r="AO1" t="s">
        <v>778</v>
      </c>
      <c r="AP1" t="s">
        <v>779</v>
      </c>
      <c r="AQ1" t="s">
        <v>780</v>
      </c>
      <c r="AR1" t="s">
        <v>781</v>
      </c>
      <c r="AS1" t="s">
        <v>782</v>
      </c>
      <c r="AT1" t="s">
        <v>783</v>
      </c>
      <c r="AU1" t="s">
        <v>784</v>
      </c>
      <c r="AV1" t="s">
        <v>785</v>
      </c>
      <c r="AW1" t="s">
        <v>786</v>
      </c>
      <c r="AX1" t="s">
        <v>787</v>
      </c>
      <c r="AY1" t="s">
        <v>788</v>
      </c>
      <c r="AZ1" t="s">
        <v>789</v>
      </c>
      <c r="BA1" t="s">
        <v>790</v>
      </c>
      <c r="BB1" t="s">
        <v>791</v>
      </c>
      <c r="BC1" t="s">
        <v>792</v>
      </c>
      <c r="BD1" t="s">
        <v>793</v>
      </c>
      <c r="BE1" t="s">
        <v>794</v>
      </c>
      <c r="BF1" t="s">
        <v>795</v>
      </c>
      <c r="BG1" t="s">
        <v>796</v>
      </c>
      <c r="BH1" t="s">
        <v>797</v>
      </c>
      <c r="BI1" t="s">
        <v>798</v>
      </c>
      <c r="BJ1" t="s">
        <v>799</v>
      </c>
      <c r="BK1" t="s">
        <v>800</v>
      </c>
      <c r="BL1" t="s">
        <v>801</v>
      </c>
      <c r="BM1" t="s">
        <v>802</v>
      </c>
      <c r="BN1" t="s">
        <v>803</v>
      </c>
      <c r="BO1" t="s">
        <v>804</v>
      </c>
      <c r="BP1" t="s">
        <v>805</v>
      </c>
      <c r="BQ1" t="s">
        <v>806</v>
      </c>
      <c r="BR1" t="s">
        <v>807</v>
      </c>
      <c r="BS1" t="s">
        <v>808</v>
      </c>
      <c r="BT1" t="s">
        <v>809</v>
      </c>
      <c r="BU1" t="s">
        <v>810</v>
      </c>
      <c r="BV1" t="s">
        <v>811</v>
      </c>
    </row>
    <row r="2" spans="1:74" x14ac:dyDescent="0.2">
      <c r="A2" t="s">
        <v>960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1315259.75</v>
      </c>
      <c r="K2">
        <v>1614273.125</v>
      </c>
      <c r="L2">
        <v>1209808.625</v>
      </c>
      <c r="M2">
        <v>1788405.25</v>
      </c>
      <c r="N2">
        <v>1772332.5</v>
      </c>
      <c r="O2">
        <v>1862241.125</v>
      </c>
      <c r="P2">
        <v>39093.2890625</v>
      </c>
      <c r="Q2">
        <v>0</v>
      </c>
      <c r="R2">
        <v>34481.32421875</v>
      </c>
      <c r="S2">
        <v>48415.39453125</v>
      </c>
      <c r="T2">
        <v>31960.626953125</v>
      </c>
      <c r="U2">
        <v>50935.265625</v>
      </c>
      <c r="V2">
        <v>101527.5078125</v>
      </c>
      <c r="W2">
        <v>84427.296875</v>
      </c>
      <c r="X2">
        <v>66187.6015625</v>
      </c>
      <c r="Y2">
        <v>60552.8046875</v>
      </c>
      <c r="Z2">
        <v>71710.3828125</v>
      </c>
      <c r="AA2">
        <v>984857.375</v>
      </c>
      <c r="AB2">
        <v>1538530.375</v>
      </c>
      <c r="AC2">
        <v>1506929.75</v>
      </c>
      <c r="AD2">
        <v>1595733.875</v>
      </c>
      <c r="AE2">
        <v>1513659.75</v>
      </c>
      <c r="AF2">
        <v>183210.953125</v>
      </c>
      <c r="AG2">
        <v>0</v>
      </c>
      <c r="AH2">
        <v>86520.796875</v>
      </c>
      <c r="AI2">
        <v>529726.5625</v>
      </c>
      <c r="AJ2">
        <v>42239.0625</v>
      </c>
      <c r="AK2">
        <v>69036.6015625</v>
      </c>
      <c r="AL2">
        <v>0</v>
      </c>
      <c r="AM2">
        <v>64323.27734375</v>
      </c>
      <c r="AN2">
        <v>0</v>
      </c>
      <c r="AO2">
        <v>104312.1015625</v>
      </c>
      <c r="AP2">
        <v>71107.75</v>
      </c>
      <c r="AQ2">
        <v>195109.921875</v>
      </c>
      <c r="AR2">
        <v>83424.8671875</v>
      </c>
      <c r="AS2">
        <v>173116.1875</v>
      </c>
      <c r="AT2">
        <v>84121.0078125</v>
      </c>
      <c r="AU2">
        <v>0</v>
      </c>
      <c r="AV2">
        <v>121318.3359375</v>
      </c>
      <c r="AW2">
        <v>0</v>
      </c>
      <c r="AX2">
        <v>24111.65625</v>
      </c>
      <c r="AY2">
        <v>0</v>
      </c>
      <c r="AZ2">
        <v>0</v>
      </c>
      <c r="BA2">
        <v>0</v>
      </c>
      <c r="BB2">
        <v>38814.05078125</v>
      </c>
      <c r="BC2">
        <v>275996.625</v>
      </c>
      <c r="BD2">
        <v>107310.9609375</v>
      </c>
      <c r="BE2">
        <v>207206.671875</v>
      </c>
      <c r="BF2">
        <v>216802.25</v>
      </c>
      <c r="BG2">
        <v>169954.71875</v>
      </c>
      <c r="BH2">
        <v>225063.453125</v>
      </c>
      <c r="BI2">
        <v>25195.599609375</v>
      </c>
      <c r="BJ2">
        <v>79930.84375</v>
      </c>
      <c r="BK2">
        <v>0</v>
      </c>
      <c r="BL2">
        <v>0</v>
      </c>
      <c r="BM2">
        <v>37610.45703125</v>
      </c>
      <c r="BN2">
        <v>0</v>
      </c>
      <c r="BO2">
        <v>48160.67578125</v>
      </c>
      <c r="BP2">
        <v>0</v>
      </c>
      <c r="BQ2">
        <v>35280.27734375</v>
      </c>
      <c r="BR2">
        <v>40066.60546875</v>
      </c>
      <c r="BS2">
        <v>117450.5</v>
      </c>
      <c r="BT2">
        <v>87509.9921875</v>
      </c>
      <c r="BU2">
        <v>87247.46875</v>
      </c>
      <c r="BV2">
        <v>84479.6328125</v>
      </c>
    </row>
    <row r="3" spans="1:74" x14ac:dyDescent="0.2">
      <c r="A3" t="s">
        <v>967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11018.814453125</v>
      </c>
      <c r="J3">
        <v>51093.32421875</v>
      </c>
      <c r="K3">
        <v>71696.96875</v>
      </c>
      <c r="L3">
        <v>0</v>
      </c>
      <c r="M3">
        <v>54375.91796875</v>
      </c>
      <c r="N3">
        <v>0</v>
      </c>
      <c r="O3">
        <v>77524.6953125</v>
      </c>
      <c r="P3">
        <v>1217850.25</v>
      </c>
      <c r="Q3">
        <v>1157255.375</v>
      </c>
      <c r="R3">
        <v>1411269</v>
      </c>
      <c r="S3">
        <v>448124.96875</v>
      </c>
      <c r="T3">
        <v>481600.875</v>
      </c>
      <c r="U3">
        <v>1230975.625</v>
      </c>
      <c r="V3">
        <v>0</v>
      </c>
      <c r="W3">
        <v>0</v>
      </c>
      <c r="X3">
        <v>28014.17578125</v>
      </c>
      <c r="Y3">
        <v>29798.04296875</v>
      </c>
      <c r="Z3">
        <v>0</v>
      </c>
      <c r="AA3">
        <v>0</v>
      </c>
      <c r="AB3">
        <v>55102.6328125</v>
      </c>
      <c r="AC3">
        <v>52746.984375</v>
      </c>
      <c r="AD3">
        <v>57678.52734375</v>
      </c>
      <c r="AE3">
        <v>52812.4921875</v>
      </c>
      <c r="AF3">
        <v>3759939.25</v>
      </c>
      <c r="AG3">
        <v>532811.375</v>
      </c>
      <c r="AH3">
        <v>711574.375</v>
      </c>
      <c r="AI3">
        <v>534829.125</v>
      </c>
      <c r="AJ3">
        <v>876082.75</v>
      </c>
      <c r="AK3">
        <v>695257.3125</v>
      </c>
      <c r="AL3">
        <v>478406.78125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42869.22265625</v>
      </c>
      <c r="AT3">
        <v>27472.869140625</v>
      </c>
      <c r="AU3">
        <v>33129.4296875</v>
      </c>
      <c r="AV3">
        <v>0</v>
      </c>
      <c r="AW3">
        <v>241634.453125</v>
      </c>
      <c r="AX3">
        <v>166237.78125</v>
      </c>
      <c r="AY3">
        <v>239577.390625</v>
      </c>
      <c r="AZ3">
        <v>150669.734375</v>
      </c>
      <c r="BA3">
        <v>251855.1875</v>
      </c>
      <c r="BB3">
        <v>248319.140625</v>
      </c>
      <c r="BC3">
        <v>35302.109375</v>
      </c>
      <c r="BD3">
        <v>54106.69921875</v>
      </c>
      <c r="BE3">
        <v>40880.203125</v>
      </c>
      <c r="BF3">
        <v>45081.1484375</v>
      </c>
      <c r="BG3">
        <v>48440.4375</v>
      </c>
      <c r="BH3">
        <v>0</v>
      </c>
      <c r="BI3">
        <v>0</v>
      </c>
      <c r="BJ3">
        <v>40472.6953125</v>
      </c>
      <c r="BK3">
        <v>37179.6875</v>
      </c>
      <c r="BL3">
        <v>25467.431640625</v>
      </c>
      <c r="BM3">
        <v>28458.150390625</v>
      </c>
      <c r="BN3">
        <v>187211.875</v>
      </c>
      <c r="BO3">
        <v>299768.21875</v>
      </c>
      <c r="BP3">
        <v>175064.328125</v>
      </c>
      <c r="BQ3">
        <v>310310.0625</v>
      </c>
      <c r="BR3">
        <v>208177.453125</v>
      </c>
      <c r="BS3">
        <v>82366.125</v>
      </c>
      <c r="BT3">
        <v>55091.9375</v>
      </c>
      <c r="BU3">
        <v>44735.2890625</v>
      </c>
      <c r="BV3">
        <v>26200.4765625</v>
      </c>
    </row>
    <row r="4" spans="1:74" x14ac:dyDescent="0.2">
      <c r="A4" t="s">
        <v>972</v>
      </c>
      <c r="B4">
        <v>0</v>
      </c>
      <c r="C4">
        <v>0</v>
      </c>
      <c r="D4">
        <v>13062.212890625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36632.859375</v>
      </c>
      <c r="S4">
        <v>0</v>
      </c>
      <c r="T4">
        <v>30472.25</v>
      </c>
      <c r="U4">
        <v>0</v>
      </c>
      <c r="V4">
        <v>0</v>
      </c>
      <c r="W4">
        <v>40560.26953125</v>
      </c>
      <c r="X4">
        <v>0</v>
      </c>
      <c r="Y4">
        <v>56533.21484375</v>
      </c>
      <c r="Z4">
        <v>25416.921875</v>
      </c>
      <c r="AA4">
        <v>0</v>
      </c>
      <c r="AB4">
        <v>0</v>
      </c>
      <c r="AC4">
        <v>0</v>
      </c>
      <c r="AD4">
        <v>0</v>
      </c>
      <c r="AE4">
        <v>0</v>
      </c>
      <c r="AF4">
        <v>45866.578125</v>
      </c>
      <c r="AG4">
        <v>0</v>
      </c>
      <c r="AH4">
        <v>51011.421875</v>
      </c>
      <c r="AI4">
        <v>0</v>
      </c>
      <c r="AJ4">
        <v>22742.919921875</v>
      </c>
      <c r="AK4">
        <v>25298.40234375</v>
      </c>
      <c r="AL4">
        <v>0</v>
      </c>
      <c r="AM4">
        <v>26730.044921875</v>
      </c>
      <c r="AN4">
        <v>27462.966796875</v>
      </c>
      <c r="AO4">
        <v>32432.29296875</v>
      </c>
      <c r="AP4">
        <v>0</v>
      </c>
      <c r="AQ4">
        <v>43911.91015625</v>
      </c>
      <c r="AR4">
        <v>0</v>
      </c>
      <c r="AS4">
        <v>38572.76171875</v>
      </c>
      <c r="AT4">
        <v>29165.197265625</v>
      </c>
      <c r="AU4">
        <v>65292.79296875</v>
      </c>
      <c r="AV4">
        <v>0</v>
      </c>
      <c r="AW4">
        <v>31987.5</v>
      </c>
      <c r="AX4">
        <v>0</v>
      </c>
      <c r="AY4">
        <v>0</v>
      </c>
      <c r="AZ4">
        <v>35284.3515625</v>
      </c>
      <c r="BA4">
        <v>32047.9453125</v>
      </c>
      <c r="BB4">
        <v>0</v>
      </c>
      <c r="BC4">
        <v>156697.203125</v>
      </c>
      <c r="BD4">
        <v>368020.625</v>
      </c>
      <c r="BE4">
        <v>163872.78125</v>
      </c>
      <c r="BF4">
        <v>128142.3671875</v>
      </c>
      <c r="BG4">
        <v>225837.640625</v>
      </c>
      <c r="BH4">
        <v>26040.265625</v>
      </c>
      <c r="BI4">
        <v>41098.09765625</v>
      </c>
      <c r="BJ4">
        <v>73486.7890625</v>
      </c>
      <c r="BK4">
        <v>47912.76953125</v>
      </c>
      <c r="BL4">
        <v>26583.802734375</v>
      </c>
      <c r="BM4">
        <v>19549.91796875</v>
      </c>
      <c r="BN4">
        <v>30175.93359375</v>
      </c>
      <c r="BO4">
        <v>55005.33203125</v>
      </c>
      <c r="BP4">
        <v>66243.8515625</v>
      </c>
      <c r="BQ4">
        <v>55126.30078125</v>
      </c>
      <c r="BR4">
        <v>39798.5078125</v>
      </c>
      <c r="BS4">
        <v>310137.53125</v>
      </c>
      <c r="BT4">
        <v>107253.2421875</v>
      </c>
      <c r="BU4">
        <v>306014.84375</v>
      </c>
      <c r="BV4">
        <v>235676.5</v>
      </c>
    </row>
    <row r="5" spans="1:74" x14ac:dyDescent="0.2">
      <c r="A5" t="s">
        <v>347</v>
      </c>
      <c r="B5">
        <v>44887.96484375</v>
      </c>
      <c r="C5">
        <v>24549.091796875</v>
      </c>
      <c r="D5">
        <v>27991.4765625</v>
      </c>
      <c r="E5">
        <v>47225.76953125</v>
      </c>
      <c r="F5">
        <v>20950.9921875</v>
      </c>
      <c r="G5">
        <v>59583.01953125</v>
      </c>
      <c r="H5">
        <v>25749.306640625</v>
      </c>
      <c r="I5">
        <v>33846.56640625</v>
      </c>
      <c r="J5">
        <v>473181.65625</v>
      </c>
      <c r="K5">
        <v>581845.75</v>
      </c>
      <c r="L5">
        <v>330847.4375</v>
      </c>
      <c r="M5">
        <v>281454.375</v>
      </c>
      <c r="N5">
        <v>274357.4375</v>
      </c>
      <c r="O5">
        <v>1190633.625</v>
      </c>
      <c r="P5">
        <v>126989.09375</v>
      </c>
      <c r="Q5">
        <v>235040.90625</v>
      </c>
      <c r="R5">
        <v>165040.734375</v>
      </c>
      <c r="S5">
        <v>146210.234375</v>
      </c>
      <c r="T5">
        <v>191290.984375</v>
      </c>
      <c r="U5">
        <v>198542.078125</v>
      </c>
      <c r="V5">
        <v>71328.8125</v>
      </c>
      <c r="W5">
        <v>91273.0234375</v>
      </c>
      <c r="X5">
        <v>419518.90625</v>
      </c>
      <c r="Y5">
        <v>81175.5234375</v>
      </c>
      <c r="Z5">
        <v>93970.6640625</v>
      </c>
      <c r="AA5">
        <v>362518.3125</v>
      </c>
      <c r="AB5">
        <v>350338.4375</v>
      </c>
      <c r="AC5">
        <v>364528.71875</v>
      </c>
      <c r="AD5">
        <v>437627.875</v>
      </c>
      <c r="AE5">
        <v>272960.59375</v>
      </c>
      <c r="AF5">
        <v>323220.84375</v>
      </c>
      <c r="AG5">
        <v>83232.765625</v>
      </c>
      <c r="AH5">
        <v>254832.34375</v>
      </c>
      <c r="AI5">
        <v>233146.015625</v>
      </c>
      <c r="AJ5">
        <v>173185.46875</v>
      </c>
      <c r="AK5">
        <v>139632.65625</v>
      </c>
      <c r="AL5">
        <v>112583.984375</v>
      </c>
      <c r="AM5">
        <v>118211.78125</v>
      </c>
      <c r="AN5">
        <v>177252.875</v>
      </c>
      <c r="AO5">
        <v>39790.43359375</v>
      </c>
      <c r="AP5">
        <v>39716.61328125</v>
      </c>
      <c r="AQ5">
        <v>81555.84375</v>
      </c>
      <c r="AR5">
        <v>104322.6875</v>
      </c>
      <c r="AS5">
        <v>238979.953125</v>
      </c>
      <c r="AT5">
        <v>107253.921875</v>
      </c>
      <c r="AU5">
        <v>78024.0625</v>
      </c>
      <c r="AV5">
        <v>102589.9921875</v>
      </c>
      <c r="AW5">
        <v>4146441.5</v>
      </c>
      <c r="AX5">
        <v>11841384</v>
      </c>
      <c r="AY5">
        <v>3572112.25</v>
      </c>
      <c r="AZ5">
        <v>4911236</v>
      </c>
      <c r="BA5">
        <v>5706915</v>
      </c>
      <c r="BB5">
        <v>6173327</v>
      </c>
      <c r="BC5">
        <v>1311990.125</v>
      </c>
      <c r="BD5">
        <v>1988403.125</v>
      </c>
      <c r="BE5">
        <v>1442266.875</v>
      </c>
      <c r="BF5">
        <v>800373.9375</v>
      </c>
      <c r="BG5">
        <v>1579207</v>
      </c>
      <c r="BH5">
        <v>80418.3046875</v>
      </c>
      <c r="BI5">
        <v>56975.99609375</v>
      </c>
      <c r="BJ5">
        <v>54333.50390625</v>
      </c>
      <c r="BK5">
        <v>83143.53125</v>
      </c>
      <c r="BL5">
        <v>82406.828125</v>
      </c>
      <c r="BM5">
        <v>57156.51953125</v>
      </c>
      <c r="BN5">
        <v>5524756</v>
      </c>
      <c r="BO5">
        <v>8310054</v>
      </c>
      <c r="BP5">
        <v>3704836.25</v>
      </c>
      <c r="BQ5">
        <v>8743981</v>
      </c>
      <c r="BR5">
        <v>5923184</v>
      </c>
      <c r="BS5">
        <v>1676561.375</v>
      </c>
      <c r="BT5">
        <v>1308491.875</v>
      </c>
      <c r="BU5">
        <v>1895258.375</v>
      </c>
      <c r="BV5">
        <v>1192190.375</v>
      </c>
    </row>
    <row r="6" spans="1:74" x14ac:dyDescent="0.2">
      <c r="A6" t="s">
        <v>352</v>
      </c>
      <c r="B6">
        <v>38945.6796875</v>
      </c>
      <c r="C6">
        <v>0</v>
      </c>
      <c r="D6">
        <v>14891.72265625</v>
      </c>
      <c r="E6">
        <v>35527.67578125</v>
      </c>
      <c r="F6">
        <v>0</v>
      </c>
      <c r="G6">
        <v>23456.39453125</v>
      </c>
      <c r="H6">
        <v>7930.7548828125</v>
      </c>
      <c r="I6">
        <v>21651.943359375</v>
      </c>
      <c r="J6">
        <v>117108.1328125</v>
      </c>
      <c r="K6">
        <v>159876.34375</v>
      </c>
      <c r="L6">
        <v>213204.390625</v>
      </c>
      <c r="M6">
        <v>0</v>
      </c>
      <c r="N6">
        <v>122284.296875</v>
      </c>
      <c r="O6">
        <v>1634607.625</v>
      </c>
      <c r="P6">
        <v>70569.359375</v>
      </c>
      <c r="Q6">
        <v>298535.59375</v>
      </c>
      <c r="R6">
        <v>242097.078125</v>
      </c>
      <c r="S6">
        <v>27309.05078125</v>
      </c>
      <c r="T6">
        <v>22864.736328125</v>
      </c>
      <c r="U6">
        <v>806542.4375</v>
      </c>
      <c r="V6">
        <v>184888.53125</v>
      </c>
      <c r="W6">
        <v>159033.390625</v>
      </c>
      <c r="X6">
        <v>203241.21875</v>
      </c>
      <c r="Y6">
        <v>190560.046875</v>
      </c>
      <c r="Z6">
        <v>270166.90625</v>
      </c>
      <c r="AA6">
        <v>49907.484375</v>
      </c>
      <c r="AB6">
        <v>41269.203125</v>
      </c>
      <c r="AC6">
        <v>289180.46875</v>
      </c>
      <c r="AD6">
        <v>39968.28515625</v>
      </c>
      <c r="AE6">
        <v>35674.0859375</v>
      </c>
      <c r="AF6">
        <v>968131.0625</v>
      </c>
      <c r="AG6">
        <v>56724.78125</v>
      </c>
      <c r="AH6">
        <v>559808.9375</v>
      </c>
      <c r="AI6">
        <v>32130.75</v>
      </c>
      <c r="AJ6">
        <v>830156.25</v>
      </c>
      <c r="AK6">
        <v>609074.875</v>
      </c>
      <c r="AL6">
        <v>112492.40625</v>
      </c>
      <c r="AM6">
        <v>271611.65625</v>
      </c>
      <c r="AN6">
        <v>55675.7421875</v>
      </c>
      <c r="AO6">
        <v>162058.453125</v>
      </c>
      <c r="AP6">
        <v>28440.45703125</v>
      </c>
      <c r="AQ6">
        <v>79874.03125</v>
      </c>
      <c r="AR6">
        <v>68174.84375</v>
      </c>
      <c r="AS6">
        <v>134422.546875</v>
      </c>
      <c r="AT6">
        <v>141219.9375</v>
      </c>
      <c r="AU6">
        <v>545551.5625</v>
      </c>
      <c r="AV6">
        <v>0</v>
      </c>
      <c r="AW6">
        <v>247060.21875</v>
      </c>
      <c r="AX6">
        <v>992569.375</v>
      </c>
      <c r="AY6">
        <v>812195.9375</v>
      </c>
      <c r="AZ6">
        <v>281346.75</v>
      </c>
      <c r="BA6">
        <v>2073557.25</v>
      </c>
      <c r="BB6">
        <v>254888.4375</v>
      </c>
      <c r="BC6">
        <v>63946.65234375</v>
      </c>
      <c r="BD6">
        <v>504686.15625</v>
      </c>
      <c r="BE6">
        <v>272625.875</v>
      </c>
      <c r="BF6">
        <v>50193.12890625</v>
      </c>
      <c r="BG6">
        <v>375219.6875</v>
      </c>
      <c r="BH6">
        <v>46403.12890625</v>
      </c>
      <c r="BI6">
        <v>555208.0625</v>
      </c>
      <c r="BJ6">
        <v>5331697.5</v>
      </c>
      <c r="BK6">
        <v>12889991</v>
      </c>
      <c r="BL6">
        <v>1858126.75</v>
      </c>
      <c r="BM6">
        <v>313804.46875</v>
      </c>
      <c r="BN6">
        <v>922445.625</v>
      </c>
      <c r="BO6">
        <v>885385.125</v>
      </c>
      <c r="BP6">
        <v>5368298.5</v>
      </c>
      <c r="BQ6">
        <v>3375291</v>
      </c>
      <c r="BR6">
        <v>5378095.5</v>
      </c>
      <c r="BS6">
        <v>1068125.25</v>
      </c>
      <c r="BT6">
        <v>2884621</v>
      </c>
      <c r="BU6">
        <v>794684.75</v>
      </c>
      <c r="BV6">
        <v>122180.75</v>
      </c>
    </row>
    <row r="7" spans="1:74" x14ac:dyDescent="0.2">
      <c r="A7" t="s">
        <v>982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36456.54296875</v>
      </c>
      <c r="K7">
        <v>27935.9453125</v>
      </c>
      <c r="L7">
        <v>25757.681640625</v>
      </c>
      <c r="M7">
        <v>20975.31640625</v>
      </c>
      <c r="N7">
        <v>22118.013671875</v>
      </c>
      <c r="O7">
        <v>37746.5546875</v>
      </c>
      <c r="P7">
        <v>244240.03125</v>
      </c>
      <c r="Q7">
        <v>127387.296875</v>
      </c>
      <c r="R7">
        <v>146794.734375</v>
      </c>
      <c r="S7">
        <v>130781.8203125</v>
      </c>
      <c r="T7">
        <v>136914.5625</v>
      </c>
      <c r="U7">
        <v>208150.671875</v>
      </c>
      <c r="V7">
        <v>0</v>
      </c>
      <c r="W7">
        <v>0</v>
      </c>
      <c r="X7">
        <v>0</v>
      </c>
      <c r="Y7">
        <v>0</v>
      </c>
      <c r="Z7">
        <v>0</v>
      </c>
      <c r="AA7">
        <v>28286.57421875</v>
      </c>
      <c r="AB7">
        <v>22163.697265625</v>
      </c>
      <c r="AC7">
        <v>29811.31640625</v>
      </c>
      <c r="AD7">
        <v>24320.376953125</v>
      </c>
      <c r="AE7">
        <v>31448.443359375</v>
      </c>
      <c r="AF7">
        <v>229007.734375</v>
      </c>
      <c r="AG7">
        <v>128672.1171875</v>
      </c>
      <c r="AH7">
        <v>129932.34375</v>
      </c>
      <c r="AI7">
        <v>33072.921875</v>
      </c>
      <c r="AJ7">
        <v>109148.265625</v>
      </c>
      <c r="AK7">
        <v>86022.34375</v>
      </c>
      <c r="AL7">
        <v>146364.796875</v>
      </c>
      <c r="AM7">
        <v>0</v>
      </c>
      <c r="AN7">
        <v>0</v>
      </c>
      <c r="AO7">
        <v>0</v>
      </c>
      <c r="AP7">
        <v>0</v>
      </c>
      <c r="AQ7">
        <v>27750.13671875</v>
      </c>
      <c r="AR7">
        <v>32192.4765625</v>
      </c>
      <c r="AS7">
        <v>27779.623046875</v>
      </c>
      <c r="AT7">
        <v>27190.146484375</v>
      </c>
      <c r="AU7">
        <v>21240.966796875</v>
      </c>
      <c r="AV7">
        <v>24880.822265625</v>
      </c>
      <c r="AW7">
        <v>889913.1875</v>
      </c>
      <c r="AX7">
        <v>1149428.75</v>
      </c>
      <c r="AY7">
        <v>478184.5</v>
      </c>
      <c r="AZ7">
        <v>675006.5</v>
      </c>
      <c r="BA7">
        <v>1024858.1875</v>
      </c>
      <c r="BB7">
        <v>952731.9375</v>
      </c>
      <c r="BC7">
        <v>18955.150390625</v>
      </c>
      <c r="BD7">
        <v>19515.705078125</v>
      </c>
      <c r="BE7">
        <v>17487.94921875</v>
      </c>
      <c r="BF7">
        <v>0</v>
      </c>
      <c r="BG7">
        <v>20804.78515625</v>
      </c>
      <c r="BH7">
        <v>43947.7578125</v>
      </c>
      <c r="BI7">
        <v>25649.505859375</v>
      </c>
      <c r="BJ7">
        <v>35565.1953125</v>
      </c>
      <c r="BK7">
        <v>30985.501953125</v>
      </c>
      <c r="BL7">
        <v>17531.2421875</v>
      </c>
      <c r="BM7">
        <v>40775.8515625</v>
      </c>
      <c r="BN7">
        <v>965296.1875</v>
      </c>
      <c r="BO7">
        <v>1135849.75</v>
      </c>
      <c r="BP7">
        <v>416936.40625</v>
      </c>
      <c r="BQ7">
        <v>1219054.625</v>
      </c>
      <c r="BR7">
        <v>843706.9375</v>
      </c>
      <c r="BS7">
        <v>27366.3671875</v>
      </c>
      <c r="BT7">
        <v>19844.650390625</v>
      </c>
      <c r="BU7">
        <v>0</v>
      </c>
      <c r="BV7">
        <v>15822.4482421875</v>
      </c>
    </row>
    <row r="8" spans="1:74" x14ac:dyDescent="0.2">
      <c r="A8" t="s">
        <v>987</v>
      </c>
      <c r="B8">
        <v>27160.57421875</v>
      </c>
      <c r="C8">
        <v>9261.9482421875</v>
      </c>
      <c r="D8">
        <v>23999.330078125</v>
      </c>
      <c r="E8">
        <v>26286.673828125</v>
      </c>
      <c r="F8">
        <v>17415.62890625</v>
      </c>
      <c r="G8">
        <v>24967.677734375</v>
      </c>
      <c r="H8">
        <v>14591.794921875</v>
      </c>
      <c r="I8">
        <v>24855.8984375</v>
      </c>
      <c r="J8">
        <v>2427090.5</v>
      </c>
      <c r="K8">
        <v>1935759.5</v>
      </c>
      <c r="L8">
        <v>2690731</v>
      </c>
      <c r="M8">
        <v>598621.0625</v>
      </c>
      <c r="N8">
        <v>774188.9375</v>
      </c>
      <c r="O8">
        <v>6441184.5</v>
      </c>
      <c r="P8">
        <v>769320.25</v>
      </c>
      <c r="Q8">
        <v>1279449.125</v>
      </c>
      <c r="R8">
        <v>1372985.25</v>
      </c>
      <c r="S8">
        <v>791189.1875</v>
      </c>
      <c r="T8">
        <v>713351.75</v>
      </c>
      <c r="U8">
        <v>1501182.5</v>
      </c>
      <c r="V8">
        <v>363785.5625</v>
      </c>
      <c r="W8">
        <v>299919.84375</v>
      </c>
      <c r="X8">
        <v>926717.9375</v>
      </c>
      <c r="Y8">
        <v>534400.875</v>
      </c>
      <c r="Z8">
        <v>587807.9375</v>
      </c>
      <c r="AA8">
        <v>951384.6875</v>
      </c>
      <c r="AB8">
        <v>1303986.5</v>
      </c>
      <c r="AC8">
        <v>2186004.75</v>
      </c>
      <c r="AD8">
        <v>1481455.25</v>
      </c>
      <c r="AE8">
        <v>1446157.625</v>
      </c>
      <c r="AF8">
        <v>2141623.75</v>
      </c>
      <c r="AG8">
        <v>651092.625</v>
      </c>
      <c r="AH8">
        <v>1961496.5</v>
      </c>
      <c r="AI8">
        <v>1047214.5</v>
      </c>
      <c r="AJ8">
        <v>1411485.875</v>
      </c>
      <c r="AK8">
        <v>1819726.75</v>
      </c>
      <c r="AL8">
        <v>764736.6875</v>
      </c>
      <c r="AM8">
        <v>680856.875</v>
      </c>
      <c r="AN8">
        <v>275482.03125</v>
      </c>
      <c r="AO8">
        <v>190701.15625</v>
      </c>
      <c r="AP8">
        <v>240282.328125</v>
      </c>
      <c r="AQ8">
        <v>106791.328125</v>
      </c>
      <c r="AR8">
        <v>150491.578125</v>
      </c>
      <c r="AS8">
        <v>235425.40625</v>
      </c>
      <c r="AT8">
        <v>162358.828125</v>
      </c>
      <c r="AU8">
        <v>153106.25</v>
      </c>
      <c r="AV8">
        <v>111473.171875</v>
      </c>
      <c r="AW8">
        <v>1648572.5</v>
      </c>
      <c r="AX8">
        <v>3104418</v>
      </c>
      <c r="AY8">
        <v>2880432.25</v>
      </c>
      <c r="AZ8">
        <v>1918368.625</v>
      </c>
      <c r="BA8">
        <v>3661754</v>
      </c>
      <c r="BB8">
        <v>1938646.875</v>
      </c>
      <c r="BC8">
        <v>1643168.25</v>
      </c>
      <c r="BD8">
        <v>3438771.5</v>
      </c>
      <c r="BE8">
        <v>1335061.875</v>
      </c>
      <c r="BF8">
        <v>1293083.5</v>
      </c>
      <c r="BG8">
        <v>2685535.75</v>
      </c>
      <c r="BH8">
        <v>151877.546875</v>
      </c>
      <c r="BI8">
        <v>78926.59375</v>
      </c>
      <c r="BJ8">
        <v>154668.109375</v>
      </c>
      <c r="BK8">
        <v>158139.296875</v>
      </c>
      <c r="BL8">
        <v>108563.9765625</v>
      </c>
      <c r="BM8">
        <v>97153.46875</v>
      </c>
      <c r="BN8">
        <v>1770121.375</v>
      </c>
      <c r="BO8">
        <v>2700163</v>
      </c>
      <c r="BP8">
        <v>2604144.25</v>
      </c>
      <c r="BQ8">
        <v>4657915</v>
      </c>
      <c r="BR8">
        <v>2347671.75</v>
      </c>
      <c r="BS8">
        <v>1724863.75</v>
      </c>
      <c r="BT8">
        <v>2598289</v>
      </c>
      <c r="BU8">
        <v>3093937.75</v>
      </c>
      <c r="BV8">
        <v>1479877.875</v>
      </c>
    </row>
    <row r="9" spans="1:74" x14ac:dyDescent="0.2">
      <c r="A9" t="s">
        <v>660</v>
      </c>
      <c r="B9">
        <v>25591.3828125</v>
      </c>
      <c r="C9">
        <v>12425.9638671875</v>
      </c>
      <c r="D9">
        <v>18695.041015625</v>
      </c>
      <c r="E9">
        <v>20951.228515625</v>
      </c>
      <c r="F9">
        <v>9535.3203125</v>
      </c>
      <c r="G9">
        <v>20966.255859375</v>
      </c>
      <c r="H9">
        <v>23044.099609375</v>
      </c>
      <c r="I9">
        <v>17427.201171875</v>
      </c>
      <c r="J9">
        <v>96896.0546875</v>
      </c>
      <c r="K9">
        <v>164067.1875</v>
      </c>
      <c r="L9">
        <v>99329.4453125</v>
      </c>
      <c r="M9">
        <v>79786.8515625</v>
      </c>
      <c r="N9">
        <v>127651.078125</v>
      </c>
      <c r="O9">
        <v>273401.3125</v>
      </c>
      <c r="P9">
        <v>817874.8125</v>
      </c>
      <c r="Q9">
        <v>1408019.75</v>
      </c>
      <c r="R9">
        <v>1125226.875</v>
      </c>
      <c r="S9">
        <v>700338.5625</v>
      </c>
      <c r="T9">
        <v>609941.6875</v>
      </c>
      <c r="U9">
        <v>1403710.75</v>
      </c>
      <c r="V9">
        <v>152775.5</v>
      </c>
      <c r="W9">
        <v>123039.609375</v>
      </c>
      <c r="X9">
        <v>141855.953125</v>
      </c>
      <c r="Y9">
        <v>125024.3515625</v>
      </c>
      <c r="Z9">
        <v>157613.296875</v>
      </c>
      <c r="AA9">
        <v>66543.625</v>
      </c>
      <c r="AB9">
        <v>88528.125</v>
      </c>
      <c r="AC9">
        <v>112968.7109375</v>
      </c>
      <c r="AD9">
        <v>81029.6796875</v>
      </c>
      <c r="AE9">
        <v>63872.5</v>
      </c>
      <c r="AF9">
        <v>1606808</v>
      </c>
      <c r="AG9">
        <v>647434.875</v>
      </c>
      <c r="AH9">
        <v>2129101.5</v>
      </c>
      <c r="AI9">
        <v>169913.75</v>
      </c>
      <c r="AJ9">
        <v>1248136.75</v>
      </c>
      <c r="AK9">
        <v>847994.5625</v>
      </c>
      <c r="AL9">
        <v>826000.875</v>
      </c>
      <c r="AM9">
        <v>174576.9375</v>
      </c>
      <c r="AN9">
        <v>66926.46875</v>
      </c>
      <c r="AO9">
        <v>90896.2890625</v>
      </c>
      <c r="AP9">
        <v>65286.26171875</v>
      </c>
      <c r="AQ9">
        <v>74808.578125</v>
      </c>
      <c r="AR9">
        <v>54692.65625</v>
      </c>
      <c r="AS9">
        <v>100011.828125</v>
      </c>
      <c r="AT9">
        <v>66469.609375</v>
      </c>
      <c r="AU9">
        <v>61485.2890625</v>
      </c>
      <c r="AV9">
        <v>47497.359375</v>
      </c>
      <c r="AW9">
        <v>1885655.375</v>
      </c>
      <c r="AX9">
        <v>3034635.75</v>
      </c>
      <c r="AY9">
        <v>5183263</v>
      </c>
      <c r="AZ9">
        <v>2280148.5</v>
      </c>
      <c r="BA9">
        <v>3042655.25</v>
      </c>
      <c r="BB9">
        <v>2128587</v>
      </c>
      <c r="BC9">
        <v>89276.90625</v>
      </c>
      <c r="BD9">
        <v>169002.9375</v>
      </c>
      <c r="BE9">
        <v>117655.703125</v>
      </c>
      <c r="BF9">
        <v>89568.5390625</v>
      </c>
      <c r="BG9">
        <v>185363.359375</v>
      </c>
      <c r="BH9">
        <v>60113.90234375</v>
      </c>
      <c r="BI9">
        <v>48178.28515625</v>
      </c>
      <c r="BJ9">
        <v>103347.03125</v>
      </c>
      <c r="BK9">
        <v>292394.4375</v>
      </c>
      <c r="BL9">
        <v>77753.9296875</v>
      </c>
      <c r="BM9">
        <v>101104.8828125</v>
      </c>
      <c r="BN9">
        <v>2776504.75</v>
      </c>
      <c r="BO9">
        <v>3130873.75</v>
      </c>
      <c r="BP9">
        <v>6232494</v>
      </c>
      <c r="BQ9">
        <v>4586680.5</v>
      </c>
      <c r="BR9">
        <v>2972714.75</v>
      </c>
      <c r="BS9">
        <v>156415.171875</v>
      </c>
      <c r="BT9">
        <v>218274.59375</v>
      </c>
      <c r="BU9">
        <v>145245.625</v>
      </c>
      <c r="BV9">
        <v>73353.3671875</v>
      </c>
    </row>
    <row r="10" spans="1:74" x14ac:dyDescent="0.2">
      <c r="A10" t="s">
        <v>996</v>
      </c>
      <c r="B10">
        <v>11392.4736328125</v>
      </c>
      <c r="C10">
        <v>0</v>
      </c>
      <c r="D10">
        <v>10374.7763671875</v>
      </c>
      <c r="E10">
        <v>14790.0244140625</v>
      </c>
      <c r="F10">
        <v>9541.8232421875</v>
      </c>
      <c r="G10">
        <v>0</v>
      </c>
      <c r="H10">
        <v>0</v>
      </c>
      <c r="I10">
        <v>0</v>
      </c>
      <c r="J10">
        <v>24889.6484375</v>
      </c>
      <c r="K10">
        <v>28771.501953125</v>
      </c>
      <c r="L10">
        <v>21570.15625</v>
      </c>
      <c r="M10">
        <v>24642.67578125</v>
      </c>
      <c r="N10">
        <v>23999.2421875</v>
      </c>
      <c r="O10">
        <v>41338.2265625</v>
      </c>
      <c r="P10">
        <v>1349672.75</v>
      </c>
      <c r="Q10">
        <v>1507194.25</v>
      </c>
      <c r="R10">
        <v>1446604.375</v>
      </c>
      <c r="S10">
        <v>920256.75</v>
      </c>
      <c r="T10">
        <v>886432.4375</v>
      </c>
      <c r="U10">
        <v>1647168.5</v>
      </c>
      <c r="V10">
        <v>0</v>
      </c>
      <c r="W10">
        <v>18725.595703125</v>
      </c>
      <c r="X10">
        <v>0</v>
      </c>
      <c r="Y10">
        <v>0</v>
      </c>
      <c r="Z10">
        <v>0</v>
      </c>
      <c r="AA10">
        <v>18061.015625</v>
      </c>
      <c r="AB10">
        <v>26929.048828125</v>
      </c>
      <c r="AC10">
        <v>29589.759765625</v>
      </c>
      <c r="AD10">
        <v>29178.59765625</v>
      </c>
      <c r="AE10">
        <v>0</v>
      </c>
      <c r="AF10">
        <v>1890411.75</v>
      </c>
      <c r="AG10">
        <v>807570</v>
      </c>
      <c r="AH10">
        <v>1833062</v>
      </c>
      <c r="AI10">
        <v>130251.7421875</v>
      </c>
      <c r="AJ10">
        <v>1594720</v>
      </c>
      <c r="AK10">
        <v>868095.1875</v>
      </c>
      <c r="AL10">
        <v>1128598.25</v>
      </c>
      <c r="AM10">
        <v>18631.833984375</v>
      </c>
      <c r="AN10">
        <v>15469.751953125</v>
      </c>
      <c r="AO10">
        <v>0</v>
      </c>
      <c r="AP10">
        <v>0</v>
      </c>
      <c r="AQ10">
        <v>0</v>
      </c>
      <c r="AR10">
        <v>19908.837890625</v>
      </c>
      <c r="AS10">
        <v>31099.505859375</v>
      </c>
      <c r="AT10">
        <v>32540.986328125</v>
      </c>
      <c r="AU10">
        <v>26758.875</v>
      </c>
      <c r="AV10">
        <v>27239.814453125</v>
      </c>
      <c r="AW10">
        <v>3244833.5</v>
      </c>
      <c r="AX10">
        <v>4189594.75</v>
      </c>
      <c r="AY10">
        <v>4330925</v>
      </c>
      <c r="AZ10">
        <v>3015401</v>
      </c>
      <c r="BA10">
        <v>3199530.25</v>
      </c>
      <c r="BB10">
        <v>2594938.25</v>
      </c>
      <c r="BC10">
        <v>28278.32421875</v>
      </c>
      <c r="BD10">
        <v>170217.25</v>
      </c>
      <c r="BE10">
        <v>40257.71875</v>
      </c>
      <c r="BF10">
        <v>48143.8359375</v>
      </c>
      <c r="BG10">
        <v>78690.9375</v>
      </c>
      <c r="BH10">
        <v>39178.44140625</v>
      </c>
      <c r="BI10">
        <v>24843.119140625</v>
      </c>
      <c r="BJ10">
        <v>26099.705078125</v>
      </c>
      <c r="BK10">
        <v>42979.2265625</v>
      </c>
      <c r="BL10">
        <v>33105.4765625</v>
      </c>
      <c r="BM10">
        <v>25886.54296875</v>
      </c>
      <c r="BN10">
        <v>3144916.75</v>
      </c>
      <c r="BO10">
        <v>4203258.5</v>
      </c>
      <c r="BP10">
        <v>4738060.5</v>
      </c>
      <c r="BQ10">
        <v>5949980</v>
      </c>
      <c r="BR10">
        <v>2691851.5</v>
      </c>
      <c r="BS10">
        <v>116432.90625</v>
      </c>
      <c r="BT10">
        <v>39719.23828125</v>
      </c>
      <c r="BU10">
        <v>288403.375</v>
      </c>
      <c r="BV10">
        <v>45610.2421875</v>
      </c>
    </row>
    <row r="11" spans="1:74" x14ac:dyDescent="0.2">
      <c r="A11" t="s">
        <v>1003</v>
      </c>
      <c r="B11">
        <v>27160.57421875</v>
      </c>
      <c r="C11">
        <v>9261.9482421875</v>
      </c>
      <c r="D11">
        <v>23999.330078125</v>
      </c>
      <c r="E11">
        <v>26286.673828125</v>
      </c>
      <c r="F11">
        <v>17415.62890625</v>
      </c>
      <c r="G11">
        <v>24967.677734375</v>
      </c>
      <c r="H11">
        <v>14591.794921875</v>
      </c>
      <c r="I11">
        <v>24855.8984375</v>
      </c>
      <c r="J11">
        <v>2427090.5</v>
      </c>
      <c r="K11">
        <v>1935759.5</v>
      </c>
      <c r="L11">
        <v>2690731</v>
      </c>
      <c r="M11">
        <v>598621.0625</v>
      </c>
      <c r="N11">
        <v>774188.9375</v>
      </c>
      <c r="O11">
        <v>6441184.5</v>
      </c>
      <c r="P11">
        <v>769320.25</v>
      </c>
      <c r="Q11">
        <v>1279449.125</v>
      </c>
      <c r="R11">
        <v>1372985.25</v>
      </c>
      <c r="S11">
        <v>791189.1875</v>
      </c>
      <c r="T11">
        <v>713351.75</v>
      </c>
      <c r="U11">
        <v>1501182.5</v>
      </c>
      <c r="V11">
        <v>363785.5625</v>
      </c>
      <c r="W11">
        <v>299919.84375</v>
      </c>
      <c r="X11">
        <v>926717.9375</v>
      </c>
      <c r="Y11">
        <v>534400.875</v>
      </c>
      <c r="Z11">
        <v>587807.9375</v>
      </c>
      <c r="AA11">
        <v>951384.6875</v>
      </c>
      <c r="AB11">
        <v>1303986.5</v>
      </c>
      <c r="AC11">
        <v>2186004.75</v>
      </c>
      <c r="AD11">
        <v>1481455.25</v>
      </c>
      <c r="AE11">
        <v>1446157.625</v>
      </c>
      <c r="AF11">
        <v>2141623.75</v>
      </c>
      <c r="AG11">
        <v>651092.625</v>
      </c>
      <c r="AH11">
        <v>1961496.5</v>
      </c>
      <c r="AI11">
        <v>1047214.5</v>
      </c>
      <c r="AJ11">
        <v>1411485.875</v>
      </c>
      <c r="AK11">
        <v>1819726.75</v>
      </c>
      <c r="AL11">
        <v>764736.6875</v>
      </c>
      <c r="AM11">
        <v>680856.875</v>
      </c>
      <c r="AN11">
        <v>275482.03125</v>
      </c>
      <c r="AO11">
        <v>190701.15625</v>
      </c>
      <c r="AP11">
        <v>240282.328125</v>
      </c>
      <c r="AQ11">
        <v>106791.328125</v>
      </c>
      <c r="AR11">
        <v>150491.578125</v>
      </c>
      <c r="AS11">
        <v>235425.40625</v>
      </c>
      <c r="AT11">
        <v>162358.828125</v>
      </c>
      <c r="AU11">
        <v>153106.25</v>
      </c>
      <c r="AV11">
        <v>111473.171875</v>
      </c>
      <c r="AW11">
        <v>1648572.5</v>
      </c>
      <c r="AX11">
        <v>3104418</v>
      </c>
      <c r="AY11">
        <v>2880432.25</v>
      </c>
      <c r="AZ11">
        <v>1918368.625</v>
      </c>
      <c r="BA11">
        <v>3661754</v>
      </c>
      <c r="BB11">
        <v>1938646.875</v>
      </c>
      <c r="BC11">
        <v>1643168.25</v>
      </c>
      <c r="BD11">
        <v>3438771.5</v>
      </c>
      <c r="BE11">
        <v>1335061.875</v>
      </c>
      <c r="BF11">
        <v>1293083.5</v>
      </c>
      <c r="BG11">
        <v>2685535.75</v>
      </c>
      <c r="BH11">
        <v>151877.546875</v>
      </c>
      <c r="BI11">
        <v>78926.59375</v>
      </c>
      <c r="BJ11">
        <v>154668.109375</v>
      </c>
      <c r="BK11">
        <v>158139.296875</v>
      </c>
      <c r="BL11">
        <v>108563.9765625</v>
      </c>
      <c r="BM11">
        <v>97153.46875</v>
      </c>
      <c r="BN11">
        <v>1770121.375</v>
      </c>
      <c r="BO11">
        <v>2700163</v>
      </c>
      <c r="BP11">
        <v>2604144.25</v>
      </c>
      <c r="BQ11">
        <v>4657915</v>
      </c>
      <c r="BR11">
        <v>2347671.75</v>
      </c>
      <c r="BS11">
        <v>1724863.75</v>
      </c>
      <c r="BT11">
        <v>2598289</v>
      </c>
      <c r="BU11">
        <v>3093937.75</v>
      </c>
      <c r="BV11">
        <v>1479877.875</v>
      </c>
    </row>
    <row r="12" spans="1:74" x14ac:dyDescent="0.2">
      <c r="A12" t="s">
        <v>1006</v>
      </c>
      <c r="B12">
        <v>23969.724609375</v>
      </c>
      <c r="C12">
        <v>23386.89453125</v>
      </c>
      <c r="D12">
        <v>14969.7041015625</v>
      </c>
      <c r="E12">
        <v>20960.52734375</v>
      </c>
      <c r="F12">
        <v>21495.8671875</v>
      </c>
      <c r="G12">
        <v>29496.53125</v>
      </c>
      <c r="H12">
        <v>22282.49609375</v>
      </c>
      <c r="I12">
        <v>15869.7939453125</v>
      </c>
      <c r="J12">
        <v>310724.6875</v>
      </c>
      <c r="K12">
        <v>254142.796875</v>
      </c>
      <c r="L12">
        <v>136651.765625</v>
      </c>
      <c r="M12">
        <v>164219.65625</v>
      </c>
      <c r="N12">
        <v>173870.390625</v>
      </c>
      <c r="O12">
        <v>320704.15625</v>
      </c>
      <c r="P12">
        <v>100376.6328125</v>
      </c>
      <c r="Q12">
        <v>103946.09375</v>
      </c>
      <c r="R12">
        <v>92455.8203125</v>
      </c>
      <c r="S12">
        <v>110570.1640625</v>
      </c>
      <c r="T12">
        <v>107466.2890625</v>
      </c>
      <c r="U12">
        <v>113936.4375</v>
      </c>
      <c r="V12">
        <v>45419.0390625</v>
      </c>
      <c r="W12">
        <v>63312.95703125</v>
      </c>
      <c r="X12">
        <v>37260.00390625</v>
      </c>
      <c r="Y12">
        <v>40529.6953125</v>
      </c>
      <c r="Z12">
        <v>47901.078125</v>
      </c>
      <c r="AA12">
        <v>168208.421875</v>
      </c>
      <c r="AB12">
        <v>210187.046875</v>
      </c>
      <c r="AC12">
        <v>191840.375</v>
      </c>
      <c r="AD12">
        <v>139353.734375</v>
      </c>
      <c r="AE12">
        <v>172480.34375</v>
      </c>
      <c r="AF12">
        <v>190564.515625</v>
      </c>
      <c r="AG12">
        <v>93277.6015625</v>
      </c>
      <c r="AH12">
        <v>109536.6875</v>
      </c>
      <c r="AI12">
        <v>91873.78125</v>
      </c>
      <c r="AJ12">
        <v>121012.75</v>
      </c>
      <c r="AK12">
        <v>99440.5546875</v>
      </c>
      <c r="AL12">
        <v>97688.09375</v>
      </c>
      <c r="AM12">
        <v>47312.35546875</v>
      </c>
      <c r="AN12">
        <v>41457.4296875</v>
      </c>
      <c r="AO12">
        <v>27714.080078125</v>
      </c>
      <c r="AP12">
        <v>47917.1796875</v>
      </c>
      <c r="AQ12">
        <v>61178.35546875</v>
      </c>
      <c r="AR12">
        <v>91427.5546875</v>
      </c>
      <c r="AS12">
        <v>80245.703125</v>
      </c>
      <c r="AT12">
        <v>131859.6875</v>
      </c>
      <c r="AU12">
        <v>77342.7578125</v>
      </c>
      <c r="AV12">
        <v>133328.90625</v>
      </c>
      <c r="AW12">
        <v>1305627</v>
      </c>
      <c r="AX12">
        <v>1180459.5</v>
      </c>
      <c r="AY12">
        <v>782002.125</v>
      </c>
      <c r="AZ12">
        <v>1308948.5</v>
      </c>
      <c r="BA12">
        <v>414030.09375</v>
      </c>
      <c r="BB12">
        <v>1136285</v>
      </c>
      <c r="BC12">
        <v>117962.765625</v>
      </c>
      <c r="BD12">
        <v>104716.6484375</v>
      </c>
      <c r="BE12">
        <v>97419.859375</v>
      </c>
      <c r="BF12">
        <v>118988.171875</v>
      </c>
      <c r="BG12">
        <v>108626.4296875</v>
      </c>
      <c r="BH12">
        <v>87745.7734375</v>
      </c>
      <c r="BI12">
        <v>84682.2421875</v>
      </c>
      <c r="BJ12">
        <v>84396.171875</v>
      </c>
      <c r="BK12">
        <v>103032.03125</v>
      </c>
      <c r="BL12">
        <v>83736.84375</v>
      </c>
      <c r="BM12">
        <v>142859.484375</v>
      </c>
      <c r="BN12">
        <v>1206222.75</v>
      </c>
      <c r="BO12">
        <v>1769210.5</v>
      </c>
      <c r="BP12">
        <v>895656.25</v>
      </c>
      <c r="BQ12">
        <v>1185238.25</v>
      </c>
      <c r="BR12">
        <v>623331.75</v>
      </c>
      <c r="BS12">
        <v>133873.96875</v>
      </c>
      <c r="BT12">
        <v>154499.828125</v>
      </c>
      <c r="BU12">
        <v>82346.515625</v>
      </c>
      <c r="BV12">
        <v>97452.65625</v>
      </c>
    </row>
    <row r="13" spans="1:74" x14ac:dyDescent="0.2">
      <c r="A13" t="s">
        <v>1010</v>
      </c>
      <c r="B13">
        <v>148978.15625</v>
      </c>
      <c r="C13">
        <v>31968.798828125</v>
      </c>
      <c r="D13">
        <v>75035.9921875</v>
      </c>
      <c r="E13">
        <v>160457.5</v>
      </c>
      <c r="F13">
        <v>67742.2265625</v>
      </c>
      <c r="G13">
        <v>108673.7890625</v>
      </c>
      <c r="H13">
        <v>50692.91015625</v>
      </c>
      <c r="I13">
        <v>77680.2109375</v>
      </c>
      <c r="J13">
        <v>365972.78125</v>
      </c>
      <c r="K13">
        <v>851963.375</v>
      </c>
      <c r="L13">
        <v>323899.625</v>
      </c>
      <c r="M13">
        <v>292107.71875</v>
      </c>
      <c r="N13">
        <v>478451.8125</v>
      </c>
      <c r="O13">
        <v>996494.1875</v>
      </c>
      <c r="P13">
        <v>3497187.5</v>
      </c>
      <c r="Q13">
        <v>4358476.5</v>
      </c>
      <c r="R13">
        <v>4228409.5</v>
      </c>
      <c r="S13">
        <v>3021147</v>
      </c>
      <c r="T13">
        <v>2437886.25</v>
      </c>
      <c r="U13">
        <v>4315033</v>
      </c>
      <c r="V13">
        <v>555378.3125</v>
      </c>
      <c r="W13">
        <v>532877.5</v>
      </c>
      <c r="X13">
        <v>469184.4375</v>
      </c>
      <c r="Y13">
        <v>484096.1875</v>
      </c>
      <c r="Z13">
        <v>501426.15625</v>
      </c>
      <c r="AA13">
        <v>155529.78125</v>
      </c>
      <c r="AB13">
        <v>206330.546875</v>
      </c>
      <c r="AC13">
        <v>655200.5</v>
      </c>
      <c r="AD13">
        <v>205707.1875</v>
      </c>
      <c r="AE13">
        <v>152086.1875</v>
      </c>
      <c r="AF13">
        <v>8310226</v>
      </c>
      <c r="AG13">
        <v>2022455.875</v>
      </c>
      <c r="AH13">
        <v>5696357</v>
      </c>
      <c r="AI13">
        <v>625892.375</v>
      </c>
      <c r="AJ13">
        <v>4271424.5</v>
      </c>
      <c r="AK13">
        <v>3713856.75</v>
      </c>
      <c r="AL13">
        <v>2927185.25</v>
      </c>
      <c r="AM13">
        <v>412010.21875</v>
      </c>
      <c r="AN13">
        <v>274003.75</v>
      </c>
      <c r="AO13">
        <v>398133.875</v>
      </c>
      <c r="AP13">
        <v>234251.40625</v>
      </c>
      <c r="AQ13">
        <v>147356.484375</v>
      </c>
      <c r="AR13">
        <v>260256.265625</v>
      </c>
      <c r="AS13">
        <v>299113.8125</v>
      </c>
      <c r="AT13">
        <v>248435.140625</v>
      </c>
      <c r="AU13">
        <v>363493.75</v>
      </c>
      <c r="AV13">
        <v>106443.2890625</v>
      </c>
      <c r="AW13">
        <v>1268106.875</v>
      </c>
      <c r="AX13">
        <v>1713743.125</v>
      </c>
      <c r="AY13">
        <v>4110506.5</v>
      </c>
      <c r="AZ13">
        <v>681238.0625</v>
      </c>
      <c r="BA13">
        <v>1090567.875</v>
      </c>
      <c r="BB13">
        <v>810165.625</v>
      </c>
      <c r="BC13">
        <v>311675.5625</v>
      </c>
      <c r="BD13">
        <v>506697.96875</v>
      </c>
      <c r="BE13">
        <v>324083.40625</v>
      </c>
      <c r="BF13">
        <v>267174.25</v>
      </c>
      <c r="BG13">
        <v>585445</v>
      </c>
      <c r="BH13">
        <v>129201.484375</v>
      </c>
      <c r="BI13">
        <v>203875.65625</v>
      </c>
      <c r="BJ13">
        <v>362653.1875</v>
      </c>
      <c r="BK13">
        <v>348476</v>
      </c>
      <c r="BL13">
        <v>257242.875</v>
      </c>
      <c r="BM13">
        <v>156978.859375</v>
      </c>
      <c r="BN13">
        <v>1170634.375</v>
      </c>
      <c r="BO13">
        <v>1787750.625</v>
      </c>
      <c r="BP13">
        <v>4469340.5</v>
      </c>
      <c r="BQ13">
        <v>2019925.625</v>
      </c>
      <c r="BR13">
        <v>1132542</v>
      </c>
      <c r="BS13">
        <v>619230.25</v>
      </c>
      <c r="BT13">
        <v>1328741.75</v>
      </c>
      <c r="BU13">
        <v>460914.65625</v>
      </c>
      <c r="BV13">
        <v>251520.234375</v>
      </c>
    </row>
    <row r="14" spans="1:74" x14ac:dyDescent="0.2">
      <c r="A14" t="s">
        <v>1014</v>
      </c>
      <c r="B14">
        <v>63212.484375</v>
      </c>
      <c r="C14">
        <v>40882.0546875</v>
      </c>
      <c r="D14">
        <v>75021.453125</v>
      </c>
      <c r="E14">
        <v>174287.265625</v>
      </c>
      <c r="F14">
        <v>94486.453125</v>
      </c>
      <c r="G14">
        <v>74491.34375</v>
      </c>
      <c r="H14">
        <v>57992.8671875</v>
      </c>
      <c r="I14">
        <v>89956.7109375</v>
      </c>
      <c r="J14">
        <v>2433777.75</v>
      </c>
      <c r="K14">
        <v>3273585.5</v>
      </c>
      <c r="L14">
        <v>4122458.75</v>
      </c>
      <c r="M14">
        <v>494972.3125</v>
      </c>
      <c r="N14">
        <v>1942522.375</v>
      </c>
      <c r="O14">
        <v>4969914</v>
      </c>
      <c r="P14">
        <v>6502837.5</v>
      </c>
      <c r="Q14">
        <v>11214961</v>
      </c>
      <c r="R14">
        <v>10228730</v>
      </c>
      <c r="S14">
        <v>5748555</v>
      </c>
      <c r="T14">
        <v>5598477</v>
      </c>
      <c r="U14">
        <v>11038969</v>
      </c>
      <c r="V14">
        <v>447105.0625</v>
      </c>
      <c r="W14">
        <v>488511.9375</v>
      </c>
      <c r="X14">
        <v>678000.3125</v>
      </c>
      <c r="Y14">
        <v>414385.375</v>
      </c>
      <c r="Z14">
        <v>692703.625</v>
      </c>
      <c r="AA14">
        <v>2054212.5</v>
      </c>
      <c r="AB14">
        <v>975645.375</v>
      </c>
      <c r="AC14">
        <v>3156950.5</v>
      </c>
      <c r="AD14">
        <v>934815.5</v>
      </c>
      <c r="AE14">
        <v>1550634.5</v>
      </c>
      <c r="AF14">
        <v>14945252</v>
      </c>
      <c r="AG14">
        <v>4740060</v>
      </c>
      <c r="AH14">
        <v>18573588</v>
      </c>
      <c r="AI14">
        <v>1590965.25</v>
      </c>
      <c r="AJ14">
        <v>11556195</v>
      </c>
      <c r="AK14">
        <v>7263006.5</v>
      </c>
      <c r="AL14">
        <v>6826155</v>
      </c>
      <c r="AM14">
        <v>671112.5</v>
      </c>
      <c r="AN14">
        <v>323663.875</v>
      </c>
      <c r="AO14">
        <v>682158.9375</v>
      </c>
      <c r="AP14">
        <v>205291.859375</v>
      </c>
      <c r="AQ14">
        <v>8700681</v>
      </c>
      <c r="AR14">
        <v>5224538</v>
      </c>
      <c r="AS14">
        <v>10633721</v>
      </c>
      <c r="AT14">
        <v>2162824</v>
      </c>
      <c r="AU14">
        <v>2851398.75</v>
      </c>
      <c r="AV14">
        <v>8663035</v>
      </c>
      <c r="AW14">
        <v>67996920</v>
      </c>
      <c r="AX14">
        <v>41127756</v>
      </c>
      <c r="AY14">
        <v>114152456</v>
      </c>
      <c r="AZ14">
        <v>38822884</v>
      </c>
      <c r="BA14">
        <v>74682144</v>
      </c>
      <c r="BB14">
        <v>47690608</v>
      </c>
      <c r="BC14">
        <v>1671438.75</v>
      </c>
      <c r="BD14">
        <v>536509.875</v>
      </c>
      <c r="BE14">
        <v>735180.25</v>
      </c>
      <c r="BF14">
        <v>490056.125</v>
      </c>
      <c r="BG14">
        <v>1481971.5</v>
      </c>
      <c r="BH14">
        <v>1797748</v>
      </c>
      <c r="BI14">
        <v>1892847</v>
      </c>
      <c r="BJ14">
        <v>2770306.25</v>
      </c>
      <c r="BK14">
        <v>2610836.5</v>
      </c>
      <c r="BL14">
        <v>4337126.5</v>
      </c>
      <c r="BM14">
        <v>9819143</v>
      </c>
      <c r="BN14">
        <v>33092894</v>
      </c>
      <c r="BO14">
        <v>66749052</v>
      </c>
      <c r="BP14">
        <v>82371304</v>
      </c>
      <c r="BQ14">
        <v>169566320</v>
      </c>
      <c r="BR14">
        <v>54556712</v>
      </c>
      <c r="BS14">
        <v>941600.6875</v>
      </c>
      <c r="BT14">
        <v>3937060.75</v>
      </c>
      <c r="BU14">
        <v>821221.4375</v>
      </c>
      <c r="BV14">
        <v>596311.75</v>
      </c>
    </row>
    <row r="15" spans="1:74" x14ac:dyDescent="0.2">
      <c r="A15" t="s">
        <v>367</v>
      </c>
      <c r="B15">
        <v>38573.98046875</v>
      </c>
      <c r="C15">
        <v>21388.927734375</v>
      </c>
      <c r="D15">
        <v>22032.306640625</v>
      </c>
      <c r="E15">
        <v>43071.234375</v>
      </c>
      <c r="F15">
        <v>22056.556640625</v>
      </c>
      <c r="G15">
        <v>49569.98046875</v>
      </c>
      <c r="H15">
        <v>27872.333984375</v>
      </c>
      <c r="I15">
        <v>20794.6484375</v>
      </c>
      <c r="J15">
        <v>85131568</v>
      </c>
      <c r="K15">
        <v>71443584</v>
      </c>
      <c r="L15">
        <v>80230216</v>
      </c>
      <c r="M15">
        <v>58448728</v>
      </c>
      <c r="N15">
        <v>57725224</v>
      </c>
      <c r="O15">
        <v>107475288</v>
      </c>
      <c r="P15">
        <v>49970268</v>
      </c>
      <c r="Q15">
        <v>46633432</v>
      </c>
      <c r="R15">
        <v>46867460</v>
      </c>
      <c r="S15">
        <v>45150308</v>
      </c>
      <c r="T15">
        <v>47541424</v>
      </c>
      <c r="U15">
        <v>50006780</v>
      </c>
      <c r="V15">
        <v>65279320</v>
      </c>
      <c r="W15">
        <v>53503832</v>
      </c>
      <c r="X15">
        <v>70969072</v>
      </c>
      <c r="Y15">
        <v>66378280</v>
      </c>
      <c r="Z15">
        <v>78259096</v>
      </c>
      <c r="AA15">
        <v>49506024</v>
      </c>
      <c r="AB15">
        <v>61521480</v>
      </c>
      <c r="AC15">
        <v>53760572</v>
      </c>
      <c r="AD15">
        <v>68259496</v>
      </c>
      <c r="AE15">
        <v>71326856</v>
      </c>
      <c r="AF15">
        <v>69002072</v>
      </c>
      <c r="AG15">
        <v>39213304</v>
      </c>
      <c r="AH15">
        <v>48660212</v>
      </c>
      <c r="AI15">
        <v>60025308</v>
      </c>
      <c r="AJ15">
        <v>43435588</v>
      </c>
      <c r="AK15">
        <v>40455680</v>
      </c>
      <c r="AL15">
        <v>49539044</v>
      </c>
      <c r="AM15">
        <v>57473832</v>
      </c>
      <c r="AN15">
        <v>56761132</v>
      </c>
      <c r="AO15">
        <v>41120840</v>
      </c>
      <c r="AP15">
        <v>57741756</v>
      </c>
      <c r="AQ15">
        <v>941218.625</v>
      </c>
      <c r="AR15">
        <v>4835488</v>
      </c>
      <c r="AS15">
        <v>25460884</v>
      </c>
      <c r="AT15">
        <v>2466983.5</v>
      </c>
      <c r="AU15">
        <v>972671.5</v>
      </c>
      <c r="AV15">
        <v>491398.96875</v>
      </c>
      <c r="AW15">
        <v>11473098</v>
      </c>
      <c r="AX15">
        <v>36797540</v>
      </c>
      <c r="AY15">
        <v>10383554</v>
      </c>
      <c r="AZ15">
        <v>6112731.5</v>
      </c>
      <c r="BA15">
        <v>14070529</v>
      </c>
      <c r="BB15">
        <v>10331148</v>
      </c>
      <c r="BC15">
        <v>60541736</v>
      </c>
      <c r="BD15">
        <v>87474720</v>
      </c>
      <c r="BE15">
        <v>70040936</v>
      </c>
      <c r="BF15">
        <v>66057804</v>
      </c>
      <c r="BG15">
        <v>66002740</v>
      </c>
      <c r="BH15">
        <v>21977766</v>
      </c>
      <c r="BI15">
        <v>11955491</v>
      </c>
      <c r="BJ15">
        <v>7841109</v>
      </c>
      <c r="BK15">
        <v>3315938.75</v>
      </c>
      <c r="BL15">
        <v>1430615.625</v>
      </c>
      <c r="BM15">
        <v>2154354.25</v>
      </c>
      <c r="BN15">
        <v>15011583</v>
      </c>
      <c r="BO15">
        <v>10322956</v>
      </c>
      <c r="BP15">
        <v>7648266</v>
      </c>
      <c r="BQ15">
        <v>14381033</v>
      </c>
      <c r="BR15">
        <v>6132617</v>
      </c>
      <c r="BS15">
        <v>77893144</v>
      </c>
      <c r="BT15">
        <v>106015608</v>
      </c>
      <c r="BU15">
        <v>74335104</v>
      </c>
      <c r="BV15">
        <v>72610944</v>
      </c>
    </row>
    <row r="16" spans="1:74" x14ac:dyDescent="0.2">
      <c r="A16" t="s">
        <v>372</v>
      </c>
      <c r="B16">
        <v>132726.140625</v>
      </c>
      <c r="C16">
        <v>14621.8515625</v>
      </c>
      <c r="D16">
        <v>35473.93359375</v>
      </c>
      <c r="E16">
        <v>33170.98828125</v>
      </c>
      <c r="F16">
        <v>37776.6484375</v>
      </c>
      <c r="G16">
        <v>31264.734375</v>
      </c>
      <c r="H16">
        <v>9913.0859375</v>
      </c>
      <c r="I16">
        <v>16598.29296875</v>
      </c>
      <c r="J16">
        <v>296445.375</v>
      </c>
      <c r="K16">
        <v>470624.46875</v>
      </c>
      <c r="L16">
        <v>380303.5625</v>
      </c>
      <c r="M16">
        <v>351406.34375</v>
      </c>
      <c r="N16">
        <v>492839.09375</v>
      </c>
      <c r="O16">
        <v>565856.25</v>
      </c>
      <c r="P16">
        <v>194001.296875</v>
      </c>
      <c r="Q16">
        <v>134930.0625</v>
      </c>
      <c r="R16">
        <v>191363.21875</v>
      </c>
      <c r="S16">
        <v>100249.859375</v>
      </c>
      <c r="T16">
        <v>72102.5</v>
      </c>
      <c r="U16">
        <v>388215.8125</v>
      </c>
      <c r="V16">
        <v>206128.09375</v>
      </c>
      <c r="W16">
        <v>407645.625</v>
      </c>
      <c r="X16">
        <v>204239.484375</v>
      </c>
      <c r="Y16">
        <v>165740.234375</v>
      </c>
      <c r="Z16">
        <v>232336.40625</v>
      </c>
      <c r="AA16">
        <v>290893.15625</v>
      </c>
      <c r="AB16">
        <v>254686.203125</v>
      </c>
      <c r="AC16">
        <v>337439.59375</v>
      </c>
      <c r="AD16">
        <v>330837.375</v>
      </c>
      <c r="AE16">
        <v>253174.03125</v>
      </c>
      <c r="AF16">
        <v>225250.203125</v>
      </c>
      <c r="AG16">
        <v>95645.53125</v>
      </c>
      <c r="AH16">
        <v>111703.21875</v>
      </c>
      <c r="AI16">
        <v>193943.4375</v>
      </c>
      <c r="AJ16">
        <v>156269.484375</v>
      </c>
      <c r="AK16">
        <v>70011.25</v>
      </c>
      <c r="AL16">
        <v>80991.9453125</v>
      </c>
      <c r="AM16">
        <v>145437.6875</v>
      </c>
      <c r="AN16">
        <v>175156.53125</v>
      </c>
      <c r="AO16">
        <v>143537.03125</v>
      </c>
      <c r="AP16">
        <v>91325.0546875</v>
      </c>
      <c r="AQ16">
        <v>283457.3125</v>
      </c>
      <c r="AR16">
        <v>332438.46875</v>
      </c>
      <c r="AS16">
        <v>556017.0625</v>
      </c>
      <c r="AT16">
        <v>294848.46875</v>
      </c>
      <c r="AU16">
        <v>504284.65625</v>
      </c>
      <c r="AV16">
        <v>230732.8125</v>
      </c>
      <c r="AW16">
        <v>532093.25</v>
      </c>
      <c r="AX16">
        <v>280586.03125</v>
      </c>
      <c r="AY16">
        <v>208057.609375</v>
      </c>
      <c r="AZ16">
        <v>241839.984375</v>
      </c>
      <c r="BA16">
        <v>395211.9375</v>
      </c>
      <c r="BB16">
        <v>183966.890625</v>
      </c>
      <c r="BC16">
        <v>140168.40625</v>
      </c>
      <c r="BD16">
        <v>287085.40625</v>
      </c>
      <c r="BE16">
        <v>218709.28125</v>
      </c>
      <c r="BF16">
        <v>152961.46875</v>
      </c>
      <c r="BG16">
        <v>188546.4375</v>
      </c>
      <c r="BH16">
        <v>79619.6015625</v>
      </c>
      <c r="BI16">
        <v>103583.6875</v>
      </c>
      <c r="BJ16">
        <v>200280.25</v>
      </c>
      <c r="BK16">
        <v>277274.625</v>
      </c>
      <c r="BL16">
        <v>92748.2734375</v>
      </c>
      <c r="BM16">
        <v>96442.578125</v>
      </c>
      <c r="BN16">
        <v>222553.53125</v>
      </c>
      <c r="BO16">
        <v>906444.8125</v>
      </c>
      <c r="BP16">
        <v>161272.734375</v>
      </c>
      <c r="BQ16">
        <v>655409.0625</v>
      </c>
      <c r="BR16">
        <v>362176.4375</v>
      </c>
      <c r="BS16">
        <v>110830.28125</v>
      </c>
      <c r="BT16">
        <v>272998.125</v>
      </c>
      <c r="BU16">
        <v>93874.9140625</v>
      </c>
      <c r="BV16">
        <v>91171.9609375</v>
      </c>
    </row>
    <row r="17" spans="1:74" x14ac:dyDescent="0.2">
      <c r="A17" t="s">
        <v>1022</v>
      </c>
      <c r="B17">
        <v>11788.7802734375</v>
      </c>
      <c r="C17">
        <v>9123.5078125</v>
      </c>
      <c r="D17">
        <v>9309.3896484375</v>
      </c>
      <c r="E17">
        <v>0</v>
      </c>
      <c r="F17">
        <v>7341.4208984375</v>
      </c>
      <c r="G17">
        <v>0</v>
      </c>
      <c r="H17">
        <v>0</v>
      </c>
      <c r="I17">
        <v>0</v>
      </c>
      <c r="J17">
        <v>1282603</v>
      </c>
      <c r="K17">
        <v>4979888</v>
      </c>
      <c r="L17">
        <v>1995956.25</v>
      </c>
      <c r="M17">
        <v>2740200.5</v>
      </c>
      <c r="N17">
        <v>2550857.5</v>
      </c>
      <c r="O17">
        <v>6032681</v>
      </c>
      <c r="P17">
        <v>895724.9375</v>
      </c>
      <c r="Q17">
        <v>1241309.625</v>
      </c>
      <c r="R17">
        <v>771169.875</v>
      </c>
      <c r="S17">
        <v>1057048</v>
      </c>
      <c r="T17">
        <v>881636.25</v>
      </c>
      <c r="U17">
        <v>1126201.625</v>
      </c>
      <c r="V17">
        <v>2322839.25</v>
      </c>
      <c r="W17">
        <v>1477289.75</v>
      </c>
      <c r="X17">
        <v>1832233.875</v>
      </c>
      <c r="Y17">
        <v>1403333.75</v>
      </c>
      <c r="Z17">
        <v>1470864</v>
      </c>
      <c r="AA17">
        <v>1800797.375</v>
      </c>
      <c r="AB17">
        <v>2473742.75</v>
      </c>
      <c r="AC17">
        <v>1782119.875</v>
      </c>
      <c r="AD17">
        <v>2192171.75</v>
      </c>
      <c r="AE17">
        <v>1817167</v>
      </c>
      <c r="AF17">
        <v>3314389.75</v>
      </c>
      <c r="AG17">
        <v>856825.6875</v>
      </c>
      <c r="AH17">
        <v>1843587.625</v>
      </c>
      <c r="AI17">
        <v>970569.625</v>
      </c>
      <c r="AJ17">
        <v>1136898.125</v>
      </c>
      <c r="AK17">
        <v>776889.625</v>
      </c>
      <c r="AL17">
        <v>1275147.125</v>
      </c>
      <c r="AM17">
        <v>1438109.125</v>
      </c>
      <c r="AN17">
        <v>1300385.25</v>
      </c>
      <c r="AO17">
        <v>425622.1875</v>
      </c>
      <c r="AP17">
        <v>904170.75</v>
      </c>
      <c r="AQ17">
        <v>1172951.75</v>
      </c>
      <c r="AR17">
        <v>1880125.25</v>
      </c>
      <c r="AS17">
        <v>3253581.5</v>
      </c>
      <c r="AT17">
        <v>1777314.375</v>
      </c>
      <c r="AU17">
        <v>1408744</v>
      </c>
      <c r="AV17">
        <v>2247854</v>
      </c>
      <c r="AW17">
        <v>24810470</v>
      </c>
      <c r="AX17">
        <v>31204278</v>
      </c>
      <c r="AY17">
        <v>27827598</v>
      </c>
      <c r="AZ17">
        <v>33498558</v>
      </c>
      <c r="BA17">
        <v>24513732</v>
      </c>
      <c r="BB17">
        <v>27654480</v>
      </c>
      <c r="BC17">
        <v>3432893.5</v>
      </c>
      <c r="BD17">
        <v>3622147.75</v>
      </c>
      <c r="BE17">
        <v>2665058.5</v>
      </c>
      <c r="BF17">
        <v>3170053.5</v>
      </c>
      <c r="BG17">
        <v>4552187</v>
      </c>
      <c r="BH17">
        <v>2203262</v>
      </c>
      <c r="BI17">
        <v>1276388</v>
      </c>
      <c r="BJ17">
        <v>1859347.875</v>
      </c>
      <c r="BK17">
        <v>2619160</v>
      </c>
      <c r="BL17">
        <v>1807670.25</v>
      </c>
      <c r="BM17">
        <v>1868277.75</v>
      </c>
      <c r="BN17">
        <v>28135004</v>
      </c>
      <c r="BO17">
        <v>33894700</v>
      </c>
      <c r="BP17">
        <v>36239804</v>
      </c>
      <c r="BQ17">
        <v>38460036</v>
      </c>
      <c r="BR17">
        <v>23231308</v>
      </c>
      <c r="BS17">
        <v>4314405</v>
      </c>
      <c r="BT17">
        <v>5633031.5</v>
      </c>
      <c r="BU17">
        <v>2576906</v>
      </c>
      <c r="BV17">
        <v>2128904</v>
      </c>
    </row>
    <row r="18" spans="1:74" x14ac:dyDescent="0.2">
      <c r="A18" t="s">
        <v>1027</v>
      </c>
      <c r="B18">
        <v>21838.45703125</v>
      </c>
      <c r="C18">
        <v>10871.8251953125</v>
      </c>
      <c r="D18">
        <v>11682.15234375</v>
      </c>
      <c r="E18">
        <v>19354.236328125</v>
      </c>
      <c r="F18">
        <v>9701.009765625</v>
      </c>
      <c r="G18">
        <v>18498.33984375</v>
      </c>
      <c r="H18">
        <v>8468.4951171875</v>
      </c>
      <c r="I18">
        <v>0</v>
      </c>
      <c r="J18">
        <v>11693233</v>
      </c>
      <c r="K18">
        <v>13121648</v>
      </c>
      <c r="L18">
        <v>10829582</v>
      </c>
      <c r="M18">
        <v>11107123</v>
      </c>
      <c r="N18">
        <v>5930397</v>
      </c>
      <c r="O18">
        <v>25383258</v>
      </c>
      <c r="P18">
        <v>5756148.5</v>
      </c>
      <c r="Q18">
        <v>4920088</v>
      </c>
      <c r="R18">
        <v>6376317.5</v>
      </c>
      <c r="S18">
        <v>5232941</v>
      </c>
      <c r="T18">
        <v>6403290</v>
      </c>
      <c r="U18">
        <v>6910415.5</v>
      </c>
      <c r="V18">
        <v>14958592</v>
      </c>
      <c r="W18">
        <v>10443020</v>
      </c>
      <c r="X18">
        <v>14860776</v>
      </c>
      <c r="Y18">
        <v>12082360</v>
      </c>
      <c r="Z18">
        <v>18760626</v>
      </c>
      <c r="AA18">
        <v>9237408</v>
      </c>
      <c r="AB18">
        <v>7962025.5</v>
      </c>
      <c r="AC18">
        <v>6998425.5</v>
      </c>
      <c r="AD18">
        <v>8959226</v>
      </c>
      <c r="AE18">
        <v>10074290</v>
      </c>
      <c r="AF18">
        <v>10862193</v>
      </c>
      <c r="AG18">
        <v>5184704</v>
      </c>
      <c r="AH18">
        <v>5811907</v>
      </c>
      <c r="AI18">
        <v>7660006.5</v>
      </c>
      <c r="AJ18">
        <v>4584791</v>
      </c>
      <c r="AK18">
        <v>4178239.5</v>
      </c>
      <c r="AL18">
        <v>5318467</v>
      </c>
      <c r="AM18">
        <v>10704108</v>
      </c>
      <c r="AN18">
        <v>9051301</v>
      </c>
      <c r="AO18">
        <v>9129895</v>
      </c>
      <c r="AP18">
        <v>13486381</v>
      </c>
      <c r="AQ18">
        <v>1757863.125</v>
      </c>
      <c r="AR18">
        <v>3452466.25</v>
      </c>
      <c r="AS18">
        <v>13889717</v>
      </c>
      <c r="AT18">
        <v>2461966.25</v>
      </c>
      <c r="AU18">
        <v>2528589</v>
      </c>
      <c r="AV18">
        <v>1158805.375</v>
      </c>
      <c r="AW18">
        <v>16672793</v>
      </c>
      <c r="AX18">
        <v>29889556</v>
      </c>
      <c r="AY18">
        <v>24063040</v>
      </c>
      <c r="AZ18">
        <v>15742352</v>
      </c>
      <c r="BA18">
        <v>24266830</v>
      </c>
      <c r="BB18">
        <v>17317486</v>
      </c>
      <c r="BC18">
        <v>13302342</v>
      </c>
      <c r="BD18">
        <v>15061580</v>
      </c>
      <c r="BE18">
        <v>14237533</v>
      </c>
      <c r="BF18">
        <v>14986494</v>
      </c>
      <c r="BG18">
        <v>16606420</v>
      </c>
      <c r="BH18">
        <v>10818641</v>
      </c>
      <c r="BI18">
        <v>5431373.5</v>
      </c>
      <c r="BJ18">
        <v>5488917.5</v>
      </c>
      <c r="BK18">
        <v>3761262.5</v>
      </c>
      <c r="BL18">
        <v>3802005.5</v>
      </c>
      <c r="BM18">
        <v>3014589.25</v>
      </c>
      <c r="BN18">
        <v>26425164</v>
      </c>
      <c r="BO18">
        <v>31839184</v>
      </c>
      <c r="BP18">
        <v>29832386</v>
      </c>
      <c r="BQ18">
        <v>34306472</v>
      </c>
      <c r="BR18">
        <v>17580904</v>
      </c>
      <c r="BS18">
        <v>15354586</v>
      </c>
      <c r="BT18">
        <v>21987492</v>
      </c>
      <c r="BU18">
        <v>15100726</v>
      </c>
      <c r="BV18">
        <v>14610507</v>
      </c>
    </row>
    <row r="19" spans="1:74" x14ac:dyDescent="0.2">
      <c r="A19" t="s">
        <v>384</v>
      </c>
      <c r="B19">
        <v>14045.767578125</v>
      </c>
      <c r="C19">
        <v>0</v>
      </c>
      <c r="D19">
        <v>11117.125</v>
      </c>
      <c r="E19">
        <v>15208.240234375</v>
      </c>
      <c r="F19">
        <v>0</v>
      </c>
      <c r="G19">
        <v>13723.2705078125</v>
      </c>
      <c r="H19">
        <v>8503.3046875</v>
      </c>
      <c r="I19">
        <v>0</v>
      </c>
      <c r="J19">
        <v>111230.4140625</v>
      </c>
      <c r="K19">
        <v>67757.296875</v>
      </c>
      <c r="L19">
        <v>154004.234375</v>
      </c>
      <c r="M19">
        <v>38668.09375</v>
      </c>
      <c r="N19">
        <v>51174.12109375</v>
      </c>
      <c r="O19">
        <v>94822.390625</v>
      </c>
      <c r="P19">
        <v>32430.09375</v>
      </c>
      <c r="Q19">
        <v>28026.076171875</v>
      </c>
      <c r="R19">
        <v>15077.5615234375</v>
      </c>
      <c r="S19">
        <v>28641.6640625</v>
      </c>
      <c r="T19">
        <v>18682.68359375</v>
      </c>
      <c r="U19">
        <v>33495.8046875</v>
      </c>
      <c r="V19">
        <v>64270.8125</v>
      </c>
      <c r="W19">
        <v>40432.7265625</v>
      </c>
      <c r="X19">
        <v>101338.765625</v>
      </c>
      <c r="Y19">
        <v>49027.76171875</v>
      </c>
      <c r="Z19">
        <v>52108.421875</v>
      </c>
      <c r="AA19">
        <v>322710.15625</v>
      </c>
      <c r="AB19">
        <v>86656.1875</v>
      </c>
      <c r="AC19">
        <v>155327.671875</v>
      </c>
      <c r="AD19">
        <v>85654.046875</v>
      </c>
      <c r="AE19">
        <v>198270.96875</v>
      </c>
      <c r="AF19">
        <v>104399.4140625</v>
      </c>
      <c r="AG19">
        <v>16278.662109375</v>
      </c>
      <c r="AH19">
        <v>32358.9921875</v>
      </c>
      <c r="AI19">
        <v>149036.5</v>
      </c>
      <c r="AJ19">
        <v>18418.310546875</v>
      </c>
      <c r="AK19">
        <v>13528.8818359375</v>
      </c>
      <c r="AL19">
        <v>15015.1943359375</v>
      </c>
      <c r="AM19">
        <v>82220.890625</v>
      </c>
      <c r="AN19">
        <v>66335.5625</v>
      </c>
      <c r="AO19">
        <v>38304.6328125</v>
      </c>
      <c r="AP19">
        <v>115792.6484375</v>
      </c>
      <c r="AQ19">
        <v>155361.8125</v>
      </c>
      <c r="AR19">
        <v>1180558.375</v>
      </c>
      <c r="AS19">
        <v>2141362.5</v>
      </c>
      <c r="AT19">
        <v>393223.6875</v>
      </c>
      <c r="AU19">
        <v>325881.375</v>
      </c>
      <c r="AV19">
        <v>384286.3125</v>
      </c>
      <c r="AW19">
        <v>4215192.5</v>
      </c>
      <c r="AX19">
        <v>4734903</v>
      </c>
      <c r="AY19">
        <v>3285660</v>
      </c>
      <c r="AZ19">
        <v>3909427.25</v>
      </c>
      <c r="BA19">
        <v>2721273</v>
      </c>
      <c r="BB19">
        <v>4249413</v>
      </c>
      <c r="BC19">
        <v>0</v>
      </c>
      <c r="BD19">
        <v>0</v>
      </c>
      <c r="BE19">
        <v>68245.84375</v>
      </c>
      <c r="BF19">
        <v>95304.25</v>
      </c>
      <c r="BG19">
        <v>85658.5078125</v>
      </c>
      <c r="BH19">
        <v>1873478.125</v>
      </c>
      <c r="BI19">
        <v>1755212.5</v>
      </c>
      <c r="BJ19">
        <v>1489078.5</v>
      </c>
      <c r="BK19">
        <v>760351.625</v>
      </c>
      <c r="BL19">
        <v>499785.5625</v>
      </c>
      <c r="BM19">
        <v>762615.625</v>
      </c>
      <c r="BN19">
        <v>4038418.75</v>
      </c>
      <c r="BO19">
        <v>5203175</v>
      </c>
      <c r="BP19">
        <v>3552384.75</v>
      </c>
      <c r="BQ19">
        <v>4367586</v>
      </c>
      <c r="BR19">
        <v>2426687.25</v>
      </c>
      <c r="BS19">
        <v>39087.4609375</v>
      </c>
      <c r="BT19">
        <v>551425.75</v>
      </c>
      <c r="BU19">
        <v>30310.23046875</v>
      </c>
      <c r="BV19">
        <v>0</v>
      </c>
    </row>
    <row r="20" spans="1:74" x14ac:dyDescent="0.2">
      <c r="A20" t="s">
        <v>389</v>
      </c>
      <c r="B20">
        <v>19062.57421875</v>
      </c>
      <c r="C20">
        <v>0</v>
      </c>
      <c r="D20">
        <v>10664.3310546875</v>
      </c>
      <c r="E20">
        <v>22657.79296875</v>
      </c>
      <c r="F20">
        <v>0</v>
      </c>
      <c r="G20">
        <v>0</v>
      </c>
      <c r="H20">
        <v>8422.48046875</v>
      </c>
      <c r="I20">
        <v>0</v>
      </c>
      <c r="J20">
        <v>110271.9453125</v>
      </c>
      <c r="K20">
        <v>110895.3046875</v>
      </c>
      <c r="L20">
        <v>501346.6875</v>
      </c>
      <c r="M20">
        <v>47854.9453125</v>
      </c>
      <c r="N20">
        <v>102445.7734375</v>
      </c>
      <c r="O20">
        <v>180473.609375</v>
      </c>
      <c r="P20">
        <v>35535.1015625</v>
      </c>
      <c r="Q20">
        <v>65582.0625</v>
      </c>
      <c r="R20">
        <v>43235.265625</v>
      </c>
      <c r="S20">
        <v>22879.345703125</v>
      </c>
      <c r="T20">
        <v>21782.583984375</v>
      </c>
      <c r="U20">
        <v>76997.5</v>
      </c>
      <c r="V20">
        <v>173828.5625</v>
      </c>
      <c r="W20">
        <v>86603.703125</v>
      </c>
      <c r="X20">
        <v>234817.390625</v>
      </c>
      <c r="Y20">
        <v>150209.578125</v>
      </c>
      <c r="Z20">
        <v>95013.015625</v>
      </c>
      <c r="AA20">
        <v>350588.3125</v>
      </c>
      <c r="AB20">
        <v>91325.8046875</v>
      </c>
      <c r="AC20">
        <v>351482.625</v>
      </c>
      <c r="AD20">
        <v>70900.75</v>
      </c>
      <c r="AE20">
        <v>192081.75</v>
      </c>
      <c r="AF20">
        <v>215184.4375</v>
      </c>
      <c r="AG20">
        <v>14210.6708984375</v>
      </c>
      <c r="AH20">
        <v>58690.21875</v>
      </c>
      <c r="AI20">
        <v>144078.484375</v>
      </c>
      <c r="AJ20">
        <v>41902.0546875</v>
      </c>
      <c r="AK20">
        <v>33131.2890625</v>
      </c>
      <c r="AL20">
        <v>16290.0791015625</v>
      </c>
      <c r="AM20">
        <v>184431.859375</v>
      </c>
      <c r="AN20">
        <v>61947.765625</v>
      </c>
      <c r="AO20">
        <v>101313.6953125</v>
      </c>
      <c r="AP20">
        <v>104089.890625</v>
      </c>
      <c r="AQ20">
        <v>410809.96875</v>
      </c>
      <c r="AR20">
        <v>1156119.25</v>
      </c>
      <c r="AS20">
        <v>5441995</v>
      </c>
      <c r="AT20">
        <v>390640.15625</v>
      </c>
      <c r="AU20">
        <v>736807.75</v>
      </c>
      <c r="AV20">
        <v>412959.84375</v>
      </c>
      <c r="AW20">
        <v>4201203.5</v>
      </c>
      <c r="AX20">
        <v>4973564</v>
      </c>
      <c r="AY20">
        <v>8156148.5</v>
      </c>
      <c r="AZ20">
        <v>4114561</v>
      </c>
      <c r="BA20">
        <v>8962998</v>
      </c>
      <c r="BB20">
        <v>3837215.25</v>
      </c>
      <c r="BC20">
        <v>37384.265625</v>
      </c>
      <c r="BD20">
        <v>59783.86328125</v>
      </c>
      <c r="BE20">
        <v>201675.796875</v>
      </c>
      <c r="BF20">
        <v>84662.4765625</v>
      </c>
      <c r="BG20">
        <v>263139.625</v>
      </c>
      <c r="BH20">
        <v>1884035.125</v>
      </c>
      <c r="BI20">
        <v>1840700.25</v>
      </c>
      <c r="BJ20">
        <v>3834359</v>
      </c>
      <c r="BK20">
        <v>2110494.25</v>
      </c>
      <c r="BL20">
        <v>1208298.375</v>
      </c>
      <c r="BM20">
        <v>773665.5</v>
      </c>
      <c r="BN20">
        <v>4246078</v>
      </c>
      <c r="BO20">
        <v>5408037</v>
      </c>
      <c r="BP20">
        <v>9683803</v>
      </c>
      <c r="BQ20">
        <v>11541050</v>
      </c>
      <c r="BR20">
        <v>5976709.5</v>
      </c>
      <c r="BS20">
        <v>75188.3828125</v>
      </c>
      <c r="BT20">
        <v>1397829.75</v>
      </c>
      <c r="BU20">
        <v>77280.6484375</v>
      </c>
      <c r="BV20">
        <v>0</v>
      </c>
    </row>
    <row r="21" spans="1:74" x14ac:dyDescent="0.2">
      <c r="A21" t="s">
        <v>1040</v>
      </c>
      <c r="B21">
        <v>19785.619140625</v>
      </c>
      <c r="C21">
        <v>13878.9658203125</v>
      </c>
      <c r="D21">
        <v>18958.974609375</v>
      </c>
      <c r="E21">
        <v>20361.90625</v>
      </c>
      <c r="F21">
        <v>10048.720703125</v>
      </c>
      <c r="G21">
        <v>22366.091796875</v>
      </c>
      <c r="H21">
        <v>11843.4326171875</v>
      </c>
      <c r="I21">
        <v>14505.8798828125</v>
      </c>
      <c r="J21">
        <v>565339.1875</v>
      </c>
      <c r="K21">
        <v>319284.46875</v>
      </c>
      <c r="L21">
        <v>455564.96875</v>
      </c>
      <c r="M21">
        <v>98169.515625</v>
      </c>
      <c r="N21">
        <v>139709.359375</v>
      </c>
      <c r="O21">
        <v>1114430.625</v>
      </c>
      <c r="P21">
        <v>57860.29296875</v>
      </c>
      <c r="Q21">
        <v>84706.6015625</v>
      </c>
      <c r="R21">
        <v>89370.1015625</v>
      </c>
      <c r="S21">
        <v>55364.203125</v>
      </c>
      <c r="T21">
        <v>79750.703125</v>
      </c>
      <c r="U21">
        <v>88610.453125</v>
      </c>
      <c r="V21">
        <v>65879.4296875</v>
      </c>
      <c r="W21">
        <v>44849.6640625</v>
      </c>
      <c r="X21">
        <v>114578.375</v>
      </c>
      <c r="Y21">
        <v>25471.474609375</v>
      </c>
      <c r="Z21">
        <v>67528.3515625</v>
      </c>
      <c r="AA21">
        <v>278783.15625</v>
      </c>
      <c r="AB21">
        <v>326229.5</v>
      </c>
      <c r="AC21">
        <v>564636.3125</v>
      </c>
      <c r="AD21">
        <v>289081.1875</v>
      </c>
      <c r="AE21">
        <v>336690.125</v>
      </c>
      <c r="AF21">
        <v>140975.1875</v>
      </c>
      <c r="AG21">
        <v>59009.0859375</v>
      </c>
      <c r="AH21">
        <v>78660.65625</v>
      </c>
      <c r="AI21">
        <v>192788.921875</v>
      </c>
      <c r="AJ21">
        <v>78622.765625</v>
      </c>
      <c r="AK21">
        <v>57155.0625</v>
      </c>
      <c r="AL21">
        <v>64262.421875</v>
      </c>
      <c r="AM21">
        <v>62842.4453125</v>
      </c>
      <c r="AN21">
        <v>90656.59375</v>
      </c>
      <c r="AO21">
        <v>34382.765625</v>
      </c>
      <c r="AP21">
        <v>54186.6171875</v>
      </c>
      <c r="AQ21">
        <v>78280.4921875</v>
      </c>
      <c r="AR21">
        <v>253187.40625</v>
      </c>
      <c r="AS21">
        <v>644991.375</v>
      </c>
      <c r="AT21">
        <v>68591.3984375</v>
      </c>
      <c r="AU21">
        <v>163478.40625</v>
      </c>
      <c r="AV21">
        <v>120337.7421875</v>
      </c>
      <c r="AW21">
        <v>619981.75</v>
      </c>
      <c r="AX21">
        <v>6897878.5</v>
      </c>
      <c r="AY21">
        <v>87525.90625</v>
      </c>
      <c r="AZ21">
        <v>1495312.25</v>
      </c>
      <c r="BA21">
        <v>621567.5625</v>
      </c>
      <c r="BB21">
        <v>1845246.75</v>
      </c>
      <c r="BC21">
        <v>388742.6875</v>
      </c>
      <c r="BD21">
        <v>358228.96875</v>
      </c>
      <c r="BE21">
        <v>754292.75</v>
      </c>
      <c r="BF21">
        <v>387019.6875</v>
      </c>
      <c r="BG21">
        <v>827868.4375</v>
      </c>
      <c r="BH21">
        <v>691717.75</v>
      </c>
      <c r="BI21">
        <v>368392.46875</v>
      </c>
      <c r="BJ21">
        <v>393384.28125</v>
      </c>
      <c r="BK21">
        <v>552300.8125</v>
      </c>
      <c r="BL21">
        <v>536414.1875</v>
      </c>
      <c r="BM21">
        <v>159825.5</v>
      </c>
      <c r="BN21">
        <v>1245478.75</v>
      </c>
      <c r="BO21">
        <v>1378498.25</v>
      </c>
      <c r="BP21">
        <v>66285.8671875</v>
      </c>
      <c r="BQ21">
        <v>944442.0625</v>
      </c>
      <c r="BR21">
        <v>1324968.375</v>
      </c>
      <c r="BS21">
        <v>469351.34375</v>
      </c>
      <c r="BT21">
        <v>735407.625</v>
      </c>
      <c r="BU21">
        <v>308371.125</v>
      </c>
      <c r="BV21">
        <v>174570.09375</v>
      </c>
    </row>
    <row r="22" spans="1:74" x14ac:dyDescent="0.2">
      <c r="A22" t="s">
        <v>399</v>
      </c>
      <c r="B22">
        <v>12064.2734375</v>
      </c>
      <c r="C22">
        <v>6421.08984375</v>
      </c>
      <c r="D22">
        <v>8358.5947265625</v>
      </c>
      <c r="E22">
        <v>11076.423828125</v>
      </c>
      <c r="F22">
        <v>6359.70703125</v>
      </c>
      <c r="G22">
        <v>9745.8330078125</v>
      </c>
      <c r="H22">
        <v>6711.36767578125</v>
      </c>
      <c r="I22">
        <v>9169.5751953125</v>
      </c>
      <c r="J22">
        <v>44029.578125</v>
      </c>
      <c r="K22">
        <v>67469.0703125</v>
      </c>
      <c r="L22">
        <v>112832.53125</v>
      </c>
      <c r="M22">
        <v>12711.21484375</v>
      </c>
      <c r="N22">
        <v>48174.44921875</v>
      </c>
      <c r="O22">
        <v>161380.171875</v>
      </c>
      <c r="P22">
        <v>0</v>
      </c>
      <c r="Q22">
        <v>12076.5439453125</v>
      </c>
      <c r="R22">
        <v>14083.1103515625</v>
      </c>
      <c r="S22">
        <v>0</v>
      </c>
      <c r="T22">
        <v>15660.1767578125</v>
      </c>
      <c r="U22">
        <v>23613.66796875</v>
      </c>
      <c r="V22">
        <v>34221.0078125</v>
      </c>
      <c r="W22">
        <v>38195.71484375</v>
      </c>
      <c r="X22">
        <v>41336.59375</v>
      </c>
      <c r="Y22">
        <v>50129.046875</v>
      </c>
      <c r="Z22">
        <v>36692.81640625</v>
      </c>
      <c r="AA22">
        <v>29698.021484375</v>
      </c>
      <c r="AB22">
        <v>26952.6875</v>
      </c>
      <c r="AC22">
        <v>74376.3515625</v>
      </c>
      <c r="AD22">
        <v>32795.390625</v>
      </c>
      <c r="AE22">
        <v>22455.591796875</v>
      </c>
      <c r="AF22">
        <v>20864.392578125</v>
      </c>
      <c r="AG22">
        <v>0</v>
      </c>
      <c r="AH22">
        <v>12952.64453125</v>
      </c>
      <c r="AI22">
        <v>0</v>
      </c>
      <c r="AJ22">
        <v>17991.96484375</v>
      </c>
      <c r="AK22">
        <v>13974.783203125</v>
      </c>
      <c r="AL22">
        <v>0</v>
      </c>
      <c r="AM22">
        <v>42691.17578125</v>
      </c>
      <c r="AN22">
        <v>27158.830078125</v>
      </c>
      <c r="AO22">
        <v>28627.33203125</v>
      </c>
      <c r="AP22">
        <v>17093.30859375</v>
      </c>
      <c r="AQ22">
        <v>175347.03125</v>
      </c>
      <c r="AR22">
        <v>117335.71875</v>
      </c>
      <c r="AS22">
        <v>432284.15625</v>
      </c>
      <c r="AT22">
        <v>119773.3984375</v>
      </c>
      <c r="AU22">
        <v>165422.953125</v>
      </c>
      <c r="AV22">
        <v>154985.671875</v>
      </c>
      <c r="AW22">
        <v>274502.125</v>
      </c>
      <c r="AX22">
        <v>247598.140625</v>
      </c>
      <c r="AY22">
        <v>652450.0625</v>
      </c>
      <c r="AZ22">
        <v>230792.5625</v>
      </c>
      <c r="BA22">
        <v>1351002.125</v>
      </c>
      <c r="BB22">
        <v>205607.3125</v>
      </c>
      <c r="BC22">
        <v>114108.828125</v>
      </c>
      <c r="BD22">
        <v>631988.25</v>
      </c>
      <c r="BE22">
        <v>127012.53125</v>
      </c>
      <c r="BF22">
        <v>108975.984375</v>
      </c>
      <c r="BG22">
        <v>375337.90625</v>
      </c>
      <c r="BH22">
        <v>195078.359375</v>
      </c>
      <c r="BI22">
        <v>90401.7421875</v>
      </c>
      <c r="BJ22">
        <v>297418.09375</v>
      </c>
      <c r="BK22">
        <v>261581.078125</v>
      </c>
      <c r="BL22">
        <v>180078.875</v>
      </c>
      <c r="BM22">
        <v>99591.1953125</v>
      </c>
      <c r="BN22">
        <v>234419.796875</v>
      </c>
      <c r="BO22">
        <v>491493.8125</v>
      </c>
      <c r="BP22">
        <v>454479.8125</v>
      </c>
      <c r="BQ22">
        <v>1752630</v>
      </c>
      <c r="BR22">
        <v>313340.9375</v>
      </c>
      <c r="BS22">
        <v>173262.296875</v>
      </c>
      <c r="BT22">
        <v>245601.0625</v>
      </c>
      <c r="BU22">
        <v>137388.59375</v>
      </c>
      <c r="BV22">
        <v>67430.8046875</v>
      </c>
    </row>
    <row r="23" spans="1:74" x14ac:dyDescent="0.2">
      <c r="A23" t="s">
        <v>1046</v>
      </c>
      <c r="B23">
        <v>6816.60009765625</v>
      </c>
      <c r="C23">
        <v>0</v>
      </c>
      <c r="D23">
        <v>5417.86669921875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179953.234375</v>
      </c>
      <c r="K23">
        <v>381046.46875</v>
      </c>
      <c r="L23">
        <v>337014.625</v>
      </c>
      <c r="M23">
        <v>111664.640625</v>
      </c>
      <c r="N23">
        <v>199499.265625</v>
      </c>
      <c r="O23">
        <v>485819.125</v>
      </c>
      <c r="P23">
        <v>0</v>
      </c>
      <c r="Q23">
        <v>21798.779296875</v>
      </c>
      <c r="R23">
        <v>0</v>
      </c>
      <c r="S23">
        <v>0</v>
      </c>
      <c r="T23">
        <v>18050.58984375</v>
      </c>
      <c r="U23">
        <v>23099.3203125</v>
      </c>
      <c r="V23">
        <v>268048.4375</v>
      </c>
      <c r="W23">
        <v>242680.5</v>
      </c>
      <c r="X23">
        <v>142539.03125</v>
      </c>
      <c r="Y23">
        <v>249936.4375</v>
      </c>
      <c r="Z23">
        <v>138369.765625</v>
      </c>
      <c r="AA23">
        <v>567435.25</v>
      </c>
      <c r="AB23">
        <v>109658.953125</v>
      </c>
      <c r="AC23">
        <v>184488.90625</v>
      </c>
      <c r="AD23">
        <v>234999.5</v>
      </c>
      <c r="AE23">
        <v>174294.265625</v>
      </c>
      <c r="AF23">
        <v>36155.26171875</v>
      </c>
      <c r="AG23">
        <v>13056.4462890625</v>
      </c>
      <c r="AH23">
        <v>15917.9970703125</v>
      </c>
      <c r="AI23">
        <v>53367.125</v>
      </c>
      <c r="AJ23">
        <v>13162.970703125</v>
      </c>
      <c r="AK23">
        <v>14179.1767578125</v>
      </c>
      <c r="AL23">
        <v>0</v>
      </c>
      <c r="AM23">
        <v>227403.546875</v>
      </c>
      <c r="AN23">
        <v>50243.24609375</v>
      </c>
      <c r="AO23">
        <v>320257.46875</v>
      </c>
      <c r="AP23">
        <v>61141.94140625</v>
      </c>
      <c r="AQ23">
        <v>125680.1484375</v>
      </c>
      <c r="AR23">
        <v>70221.1953125</v>
      </c>
      <c r="AS23">
        <v>622503.4375</v>
      </c>
      <c r="AT23">
        <v>28527.041015625</v>
      </c>
      <c r="AU23">
        <v>43498.31640625</v>
      </c>
      <c r="AV23">
        <v>87630.125</v>
      </c>
      <c r="AW23">
        <v>514381.875</v>
      </c>
      <c r="AX23">
        <v>829457.0625</v>
      </c>
      <c r="AY23">
        <v>2307293.5</v>
      </c>
      <c r="AZ23">
        <v>262832.4375</v>
      </c>
      <c r="BA23">
        <v>1372518.75</v>
      </c>
      <c r="BB23">
        <v>446688.625</v>
      </c>
      <c r="BC23">
        <v>567360.0625</v>
      </c>
      <c r="BD23">
        <v>4768695</v>
      </c>
      <c r="BE23">
        <v>240252.484375</v>
      </c>
      <c r="BF23">
        <v>302581.75</v>
      </c>
      <c r="BG23">
        <v>1578278.25</v>
      </c>
      <c r="BH23">
        <v>192531.75</v>
      </c>
      <c r="BI23">
        <v>44672.4375</v>
      </c>
      <c r="BJ23">
        <v>280918.71875</v>
      </c>
      <c r="BK23">
        <v>235926.4375</v>
      </c>
      <c r="BL23">
        <v>164793.46875</v>
      </c>
      <c r="BM23">
        <v>90717.0859375</v>
      </c>
      <c r="BN23">
        <v>543605.5625</v>
      </c>
      <c r="BO23">
        <v>1642343.25</v>
      </c>
      <c r="BP23">
        <v>1587617.375</v>
      </c>
      <c r="BQ23">
        <v>3314936.25</v>
      </c>
      <c r="BR23">
        <v>932905.8125</v>
      </c>
      <c r="BS23">
        <v>1749962.5</v>
      </c>
      <c r="BT23">
        <v>734252.25</v>
      </c>
      <c r="BU23">
        <v>4554029.5</v>
      </c>
      <c r="BV23">
        <v>526990.0625</v>
      </c>
    </row>
    <row r="24" spans="1:74" x14ac:dyDescent="0.2">
      <c r="A24" t="s">
        <v>409</v>
      </c>
      <c r="B24">
        <v>23394.111328125</v>
      </c>
      <c r="C24">
        <v>8559.326171875</v>
      </c>
      <c r="D24">
        <v>49457.6640625</v>
      </c>
      <c r="E24">
        <v>38834.20703125</v>
      </c>
      <c r="F24">
        <v>0</v>
      </c>
      <c r="G24">
        <v>29989.443359375</v>
      </c>
      <c r="H24">
        <v>5939.54052734375</v>
      </c>
      <c r="I24">
        <v>0</v>
      </c>
      <c r="J24">
        <v>2837367.5</v>
      </c>
      <c r="K24">
        <v>8018147.5</v>
      </c>
      <c r="L24">
        <v>3697973.5</v>
      </c>
      <c r="M24">
        <v>2610461</v>
      </c>
      <c r="N24">
        <v>12253318</v>
      </c>
      <c r="O24">
        <v>5500728</v>
      </c>
      <c r="P24">
        <v>16023482</v>
      </c>
      <c r="Q24">
        <v>62837664</v>
      </c>
      <c r="R24">
        <v>45372596</v>
      </c>
      <c r="S24">
        <v>16342796</v>
      </c>
      <c r="T24">
        <v>15430214</v>
      </c>
      <c r="U24">
        <v>86537912</v>
      </c>
      <c r="V24">
        <v>59967968</v>
      </c>
      <c r="W24">
        <v>60420424</v>
      </c>
      <c r="X24">
        <v>54566264</v>
      </c>
      <c r="Y24">
        <v>60393648</v>
      </c>
      <c r="Z24">
        <v>58788864</v>
      </c>
      <c r="AA24">
        <v>2348041</v>
      </c>
      <c r="AB24">
        <v>2898585.5</v>
      </c>
      <c r="AC24">
        <v>11105515</v>
      </c>
      <c r="AD24">
        <v>4821117.5</v>
      </c>
      <c r="AE24">
        <v>1556458.75</v>
      </c>
      <c r="AF24">
        <v>75362608</v>
      </c>
      <c r="AG24">
        <v>16818372</v>
      </c>
      <c r="AH24">
        <v>58730208</v>
      </c>
      <c r="AI24">
        <v>9757348</v>
      </c>
      <c r="AJ24">
        <v>74004680</v>
      </c>
      <c r="AK24">
        <v>41306956</v>
      </c>
      <c r="AL24">
        <v>18113740</v>
      </c>
      <c r="AM24">
        <v>61086648</v>
      </c>
      <c r="AN24">
        <v>11894191</v>
      </c>
      <c r="AO24">
        <v>62745684</v>
      </c>
      <c r="AP24">
        <v>15561146</v>
      </c>
      <c r="AQ24">
        <v>924372.6875</v>
      </c>
      <c r="AR24">
        <v>1750128.125</v>
      </c>
      <c r="AS24">
        <v>4304532</v>
      </c>
      <c r="AT24">
        <v>1097838.875</v>
      </c>
      <c r="AU24">
        <v>4212296</v>
      </c>
      <c r="AV24">
        <v>311615.96875</v>
      </c>
      <c r="AW24">
        <v>11552789</v>
      </c>
      <c r="AX24">
        <v>15454863</v>
      </c>
      <c r="AY24">
        <v>39117620</v>
      </c>
      <c r="AZ24">
        <v>11466943</v>
      </c>
      <c r="BA24">
        <v>33268228</v>
      </c>
      <c r="BB24">
        <v>13621629</v>
      </c>
      <c r="BC24">
        <v>5670587.5</v>
      </c>
      <c r="BD24">
        <v>23619634</v>
      </c>
      <c r="BE24">
        <v>5165470.5</v>
      </c>
      <c r="BF24">
        <v>4220463</v>
      </c>
      <c r="BG24">
        <v>11243048</v>
      </c>
      <c r="BH24">
        <v>984390.25</v>
      </c>
      <c r="BI24">
        <v>1442605.75</v>
      </c>
      <c r="BJ24">
        <v>5820368.5</v>
      </c>
      <c r="BK24">
        <v>6126502.5</v>
      </c>
      <c r="BL24">
        <v>1224889.25</v>
      </c>
      <c r="BM24">
        <v>612400.6875</v>
      </c>
      <c r="BN24">
        <v>15342401</v>
      </c>
      <c r="BO24">
        <v>18276908</v>
      </c>
      <c r="BP24">
        <v>40882180</v>
      </c>
      <c r="BQ24">
        <v>48728268</v>
      </c>
      <c r="BR24">
        <v>34804796</v>
      </c>
      <c r="BS24">
        <v>16383901</v>
      </c>
      <c r="BT24">
        <v>17678126</v>
      </c>
      <c r="BU24">
        <v>9824663</v>
      </c>
      <c r="BV24">
        <v>4983481</v>
      </c>
    </row>
    <row r="25" spans="1:74" x14ac:dyDescent="0.2">
      <c r="A25" t="s">
        <v>421</v>
      </c>
      <c r="B25">
        <v>753364.75</v>
      </c>
      <c r="C25">
        <v>15426.3759765625</v>
      </c>
      <c r="D25">
        <v>722426.5625</v>
      </c>
      <c r="E25">
        <v>963769.5</v>
      </c>
      <c r="F25">
        <v>37644.6015625</v>
      </c>
      <c r="G25">
        <v>1122157.75</v>
      </c>
      <c r="H25">
        <v>35733.546875</v>
      </c>
      <c r="I25">
        <v>845113.1875</v>
      </c>
      <c r="J25">
        <v>705643.1875</v>
      </c>
      <c r="K25">
        <v>6456996.5</v>
      </c>
      <c r="L25">
        <v>3490601.25</v>
      </c>
      <c r="M25">
        <v>108211.1015625</v>
      </c>
      <c r="N25">
        <v>1606768.625</v>
      </c>
      <c r="O25">
        <v>9892045</v>
      </c>
      <c r="P25">
        <v>103732.765625</v>
      </c>
      <c r="Q25">
        <v>910418</v>
      </c>
      <c r="R25">
        <v>1783444.5</v>
      </c>
      <c r="S25">
        <v>96325.0703125</v>
      </c>
      <c r="T25">
        <v>115694.7109375</v>
      </c>
      <c r="U25">
        <v>1050525.875</v>
      </c>
      <c r="V25">
        <v>654567.6875</v>
      </c>
      <c r="W25">
        <v>555932.8125</v>
      </c>
      <c r="X25">
        <v>1106914.375</v>
      </c>
      <c r="Y25">
        <v>1312755.875</v>
      </c>
      <c r="Z25">
        <v>904349.375</v>
      </c>
      <c r="AA25">
        <v>444868.65625</v>
      </c>
      <c r="AB25">
        <v>135331.421875</v>
      </c>
      <c r="AC25">
        <v>3626171.5</v>
      </c>
      <c r="AD25">
        <v>616144.5</v>
      </c>
      <c r="AE25">
        <v>241189.65625</v>
      </c>
      <c r="AF25">
        <v>2647053.75</v>
      </c>
      <c r="AG25">
        <v>73151.7578125</v>
      </c>
      <c r="AH25">
        <v>1879509.125</v>
      </c>
      <c r="AI25">
        <v>199715.296875</v>
      </c>
      <c r="AJ25">
        <v>1051639.875</v>
      </c>
      <c r="AK25">
        <v>1228925.25</v>
      </c>
      <c r="AL25">
        <v>81451.28125</v>
      </c>
      <c r="AM25">
        <v>1047674.0625</v>
      </c>
      <c r="AN25">
        <v>82093.59375</v>
      </c>
      <c r="AO25">
        <v>2382342.5</v>
      </c>
      <c r="AP25">
        <v>91392.296875</v>
      </c>
      <c r="AQ25">
        <v>709788.4375</v>
      </c>
      <c r="AR25">
        <v>178703.890625</v>
      </c>
      <c r="AS25">
        <v>2541925.5</v>
      </c>
      <c r="AT25">
        <v>97140.2734375</v>
      </c>
      <c r="AU25">
        <v>733540</v>
      </c>
      <c r="AV25">
        <v>168751.359375</v>
      </c>
      <c r="AW25">
        <v>184712.5</v>
      </c>
      <c r="AX25">
        <v>341616</v>
      </c>
      <c r="AY25">
        <v>630065.5</v>
      </c>
      <c r="AZ25">
        <v>190458.0625</v>
      </c>
      <c r="BA25">
        <v>964364.1875</v>
      </c>
      <c r="BB25">
        <v>232276.75</v>
      </c>
      <c r="BC25">
        <v>1336796.875</v>
      </c>
      <c r="BD25">
        <v>2006490.5</v>
      </c>
      <c r="BE25">
        <v>858483.375</v>
      </c>
      <c r="BF25">
        <v>794660.625</v>
      </c>
      <c r="BG25">
        <v>1464602.625</v>
      </c>
      <c r="BH25">
        <v>300032.53125</v>
      </c>
      <c r="BI25">
        <v>119399.953125</v>
      </c>
      <c r="BJ25">
        <v>1463914.25</v>
      </c>
      <c r="BK25">
        <v>991927.375</v>
      </c>
      <c r="BL25">
        <v>638694.8125</v>
      </c>
      <c r="BM25">
        <v>115904.265625</v>
      </c>
      <c r="BN25">
        <v>166669.859375</v>
      </c>
      <c r="BO25">
        <v>272665.15625</v>
      </c>
      <c r="BP25">
        <v>752116</v>
      </c>
      <c r="BQ25">
        <v>1113802.125</v>
      </c>
      <c r="BR25">
        <v>576028.875</v>
      </c>
      <c r="BS25">
        <v>1303390</v>
      </c>
      <c r="BT25">
        <v>1288547.125</v>
      </c>
      <c r="BU25">
        <v>1636409.625</v>
      </c>
      <c r="BV25">
        <v>889432.25</v>
      </c>
    </row>
    <row r="26" spans="1:74" x14ac:dyDescent="0.2">
      <c r="A26" t="s">
        <v>428</v>
      </c>
      <c r="B26">
        <v>753364.75</v>
      </c>
      <c r="C26">
        <v>15426.3759765625</v>
      </c>
      <c r="D26">
        <v>722426.5625</v>
      </c>
      <c r="E26">
        <v>963769.5</v>
      </c>
      <c r="F26">
        <v>37644.6015625</v>
      </c>
      <c r="G26">
        <v>1122157.75</v>
      </c>
      <c r="H26">
        <v>35733.546875</v>
      </c>
      <c r="I26">
        <v>845113.1875</v>
      </c>
      <c r="J26">
        <v>705643.1875</v>
      </c>
      <c r="K26">
        <v>6456996.5</v>
      </c>
      <c r="L26">
        <v>3490601.25</v>
      </c>
      <c r="M26">
        <v>108211.1015625</v>
      </c>
      <c r="N26">
        <v>1606768.625</v>
      </c>
      <c r="O26">
        <v>9892045</v>
      </c>
      <c r="P26">
        <v>103732.765625</v>
      </c>
      <c r="Q26">
        <v>910418</v>
      </c>
      <c r="R26">
        <v>1783444.5</v>
      </c>
      <c r="S26">
        <v>96325.0703125</v>
      </c>
      <c r="T26">
        <v>115694.7109375</v>
      </c>
      <c r="U26">
        <v>1050525.875</v>
      </c>
      <c r="V26">
        <v>654567.6875</v>
      </c>
      <c r="W26">
        <v>555932.8125</v>
      </c>
      <c r="X26">
        <v>1106914.375</v>
      </c>
      <c r="Y26">
        <v>1312755.875</v>
      </c>
      <c r="Z26">
        <v>904349.375</v>
      </c>
      <c r="AA26">
        <v>444868.65625</v>
      </c>
      <c r="AB26">
        <v>135331.421875</v>
      </c>
      <c r="AC26">
        <v>3626171.5</v>
      </c>
      <c r="AD26">
        <v>616144.5</v>
      </c>
      <c r="AE26">
        <v>241189.65625</v>
      </c>
      <c r="AF26">
        <v>2647053.75</v>
      </c>
      <c r="AG26">
        <v>73151.7578125</v>
      </c>
      <c r="AH26">
        <v>1879509.125</v>
      </c>
      <c r="AI26">
        <v>199715.296875</v>
      </c>
      <c r="AJ26">
        <v>1051639.875</v>
      </c>
      <c r="AK26">
        <v>1228925.25</v>
      </c>
      <c r="AL26">
        <v>81451.28125</v>
      </c>
      <c r="AM26">
        <v>1047674.0625</v>
      </c>
      <c r="AN26">
        <v>82093.59375</v>
      </c>
      <c r="AO26">
        <v>2382342.5</v>
      </c>
      <c r="AP26">
        <v>91392.296875</v>
      </c>
      <c r="AQ26">
        <v>709788.4375</v>
      </c>
      <c r="AR26">
        <v>178703.890625</v>
      </c>
      <c r="AS26">
        <v>2541925.5</v>
      </c>
      <c r="AT26">
        <v>97140.2734375</v>
      </c>
      <c r="AU26">
        <v>733540</v>
      </c>
      <c r="AV26">
        <v>168751.359375</v>
      </c>
      <c r="AW26">
        <v>184712.5</v>
      </c>
      <c r="AX26">
        <v>341616</v>
      </c>
      <c r="AY26">
        <v>630065.5</v>
      </c>
      <c r="AZ26">
        <v>190458.0625</v>
      </c>
      <c r="BA26">
        <v>964364.1875</v>
      </c>
      <c r="BB26">
        <v>232276.75</v>
      </c>
      <c r="BC26">
        <v>1336796.875</v>
      </c>
      <c r="BD26">
        <v>2006490.5</v>
      </c>
      <c r="BE26">
        <v>858483.375</v>
      </c>
      <c r="BF26">
        <v>794660.625</v>
      </c>
      <c r="BG26">
        <v>1464602.625</v>
      </c>
      <c r="BH26">
        <v>300032.53125</v>
      </c>
      <c r="BI26">
        <v>119399.953125</v>
      </c>
      <c r="BJ26">
        <v>1463914.25</v>
      </c>
      <c r="BK26">
        <v>991927.375</v>
      </c>
      <c r="BL26">
        <v>638694.8125</v>
      </c>
      <c r="BM26">
        <v>115904.265625</v>
      </c>
      <c r="BN26">
        <v>166669.859375</v>
      </c>
      <c r="BO26">
        <v>272665.15625</v>
      </c>
      <c r="BP26">
        <v>752116</v>
      </c>
      <c r="BQ26">
        <v>1113802.125</v>
      </c>
      <c r="BR26">
        <v>576028.875</v>
      </c>
      <c r="BS26">
        <v>1303390</v>
      </c>
      <c r="BT26">
        <v>1288547.125</v>
      </c>
      <c r="BU26">
        <v>1636409.625</v>
      </c>
      <c r="BV26">
        <v>889432.25</v>
      </c>
    </row>
    <row r="27" spans="1:74" x14ac:dyDescent="0.2">
      <c r="A27" t="s">
        <v>1058</v>
      </c>
      <c r="B27">
        <v>12643.390625</v>
      </c>
      <c r="C27">
        <v>7722.5234375</v>
      </c>
      <c r="D27">
        <v>9073.1640625</v>
      </c>
      <c r="E27">
        <v>0</v>
      </c>
      <c r="F27">
        <v>8249.349609375</v>
      </c>
      <c r="G27">
        <v>11342.8896484375</v>
      </c>
      <c r="H27">
        <v>6744.12109375</v>
      </c>
      <c r="I27">
        <v>0</v>
      </c>
      <c r="J27">
        <v>19261.37109375</v>
      </c>
      <c r="K27">
        <v>76834.09375</v>
      </c>
      <c r="L27">
        <v>153991.96875</v>
      </c>
      <c r="M27">
        <v>54525.62890625</v>
      </c>
      <c r="N27">
        <v>36377.6015625</v>
      </c>
      <c r="O27">
        <v>113923.8203125</v>
      </c>
      <c r="P27">
        <v>109759.515625</v>
      </c>
      <c r="Q27">
        <v>88564.46875</v>
      </c>
      <c r="R27">
        <v>236567.40625</v>
      </c>
      <c r="S27">
        <v>69030.0078125</v>
      </c>
      <c r="T27">
        <v>78506.375</v>
      </c>
      <c r="U27">
        <v>237215.140625</v>
      </c>
      <c r="V27">
        <v>56462.48828125</v>
      </c>
      <c r="W27">
        <v>96915.7734375</v>
      </c>
      <c r="X27">
        <v>47276.62109375</v>
      </c>
      <c r="Y27">
        <v>55256.734375</v>
      </c>
      <c r="Z27">
        <v>41706.390625</v>
      </c>
      <c r="AA27">
        <v>44956.2265625</v>
      </c>
      <c r="AB27">
        <v>15226.646484375</v>
      </c>
      <c r="AC27">
        <v>46942.59375</v>
      </c>
      <c r="AD27">
        <v>20945.435546875</v>
      </c>
      <c r="AE27">
        <v>0</v>
      </c>
      <c r="AF27">
        <v>79683.703125</v>
      </c>
      <c r="AG27">
        <v>58945.73828125</v>
      </c>
      <c r="AH27">
        <v>90421.234375</v>
      </c>
      <c r="AI27">
        <v>23365.21875</v>
      </c>
      <c r="AJ27">
        <v>58694.265625</v>
      </c>
      <c r="AK27">
        <v>65005.2421875</v>
      </c>
      <c r="AL27">
        <v>67319.3671875</v>
      </c>
      <c r="AM27">
        <v>46969.37109375</v>
      </c>
      <c r="AN27">
        <v>50380.26171875</v>
      </c>
      <c r="AO27">
        <v>38102.90234375</v>
      </c>
      <c r="AP27">
        <v>35998.03515625</v>
      </c>
      <c r="AQ27">
        <v>101949.765625</v>
      </c>
      <c r="AR27">
        <v>170502.140625</v>
      </c>
      <c r="AS27">
        <v>240806.5625</v>
      </c>
      <c r="AT27">
        <v>128483.1640625</v>
      </c>
      <c r="AU27">
        <v>171285.171875</v>
      </c>
      <c r="AV27">
        <v>71488.1640625</v>
      </c>
      <c r="AW27">
        <v>217808.28125</v>
      </c>
      <c r="AX27">
        <v>226589.328125</v>
      </c>
      <c r="AY27">
        <v>244645.734375</v>
      </c>
      <c r="AZ27">
        <v>168419.140625</v>
      </c>
      <c r="BA27">
        <v>398246.84375</v>
      </c>
      <c r="BB27">
        <v>222825.25</v>
      </c>
      <c r="BC27">
        <v>538769.5</v>
      </c>
      <c r="BD27">
        <v>1541624.625</v>
      </c>
      <c r="BE27">
        <v>459763.21875</v>
      </c>
      <c r="BF27">
        <v>397269.1875</v>
      </c>
      <c r="BG27">
        <v>571203.4375</v>
      </c>
      <c r="BH27">
        <v>186580.6875</v>
      </c>
      <c r="BI27">
        <v>38247.1484375</v>
      </c>
      <c r="BJ27">
        <v>116090.6796875</v>
      </c>
      <c r="BK27">
        <v>178582.34375</v>
      </c>
      <c r="BL27">
        <v>75005.4375</v>
      </c>
      <c r="BM27">
        <v>66253.5078125</v>
      </c>
      <c r="BN27">
        <v>96719.4296875</v>
      </c>
      <c r="BO27">
        <v>182246.59375</v>
      </c>
      <c r="BP27">
        <v>203284.59375</v>
      </c>
      <c r="BQ27">
        <v>363099.84375</v>
      </c>
      <c r="BR27">
        <v>124539.3828125</v>
      </c>
      <c r="BS27">
        <v>281398.375</v>
      </c>
      <c r="BT27">
        <v>280240.21875</v>
      </c>
      <c r="BU27">
        <v>736138.9375</v>
      </c>
      <c r="BV27">
        <v>449443.6875</v>
      </c>
    </row>
    <row r="28" spans="1:74" x14ac:dyDescent="0.2">
      <c r="A28" t="s">
        <v>1063</v>
      </c>
      <c r="B28">
        <v>42139.828125</v>
      </c>
      <c r="C28">
        <v>23071.431640625</v>
      </c>
      <c r="D28">
        <v>37230.16796875</v>
      </c>
      <c r="E28">
        <v>46196.15234375</v>
      </c>
      <c r="F28">
        <v>16748.423828125</v>
      </c>
      <c r="G28">
        <v>35680.32421875</v>
      </c>
      <c r="H28">
        <v>18408.84765625</v>
      </c>
      <c r="I28">
        <v>34928.68359375</v>
      </c>
      <c r="J28">
        <v>269662.15625</v>
      </c>
      <c r="K28">
        <v>727165.75</v>
      </c>
      <c r="L28">
        <v>743587.3125</v>
      </c>
      <c r="M28">
        <v>100114.84375</v>
      </c>
      <c r="N28">
        <v>434228.53125</v>
      </c>
      <c r="O28">
        <v>1698963</v>
      </c>
      <c r="P28">
        <v>36851.78515625</v>
      </c>
      <c r="Q28">
        <v>109036.984375</v>
      </c>
      <c r="R28">
        <v>104328.25</v>
      </c>
      <c r="S28">
        <v>41653.4609375</v>
      </c>
      <c r="T28">
        <v>40340.3203125</v>
      </c>
      <c r="U28">
        <v>84779.84375</v>
      </c>
      <c r="V28">
        <v>166151.46875</v>
      </c>
      <c r="W28">
        <v>252205.140625</v>
      </c>
      <c r="X28">
        <v>101290.8125</v>
      </c>
      <c r="Y28">
        <v>124825.140625</v>
      </c>
      <c r="Z28">
        <v>140150.015625</v>
      </c>
      <c r="AA28">
        <v>148069.046875</v>
      </c>
      <c r="AB28">
        <v>196138.71875</v>
      </c>
      <c r="AC28">
        <v>497884.90625</v>
      </c>
      <c r="AD28">
        <v>142631.25</v>
      </c>
      <c r="AE28">
        <v>137590.296875</v>
      </c>
      <c r="AF28">
        <v>261561.421875</v>
      </c>
      <c r="AG28">
        <v>32132.5859375</v>
      </c>
      <c r="AH28">
        <v>141679.1875</v>
      </c>
      <c r="AI28">
        <v>66849.6796875</v>
      </c>
      <c r="AJ28">
        <v>115480.6171875</v>
      </c>
      <c r="AK28">
        <v>108734.953125</v>
      </c>
      <c r="AL28">
        <v>34167.08984375</v>
      </c>
      <c r="AM28">
        <v>81913.453125</v>
      </c>
      <c r="AN28">
        <v>25688.431640625</v>
      </c>
      <c r="AO28">
        <v>223746.78125</v>
      </c>
      <c r="AP28">
        <v>30817.515625</v>
      </c>
      <c r="AQ28">
        <v>187666.5625</v>
      </c>
      <c r="AR28">
        <v>192805.15625</v>
      </c>
      <c r="AS28">
        <v>749707.1875</v>
      </c>
      <c r="AT28">
        <v>318595.90625</v>
      </c>
      <c r="AU28">
        <v>230315.234375</v>
      </c>
      <c r="AV28">
        <v>288435.9375</v>
      </c>
      <c r="AW28">
        <v>260376.859375</v>
      </c>
      <c r="AX28">
        <v>1314377</v>
      </c>
      <c r="AY28">
        <v>721650</v>
      </c>
      <c r="AZ28">
        <v>396904.625</v>
      </c>
      <c r="BA28">
        <v>1155524.875</v>
      </c>
      <c r="BB28">
        <v>434186.59375</v>
      </c>
      <c r="BC28">
        <v>70968.4609375</v>
      </c>
      <c r="BD28">
        <v>191562.1875</v>
      </c>
      <c r="BE28">
        <v>106259.7578125</v>
      </c>
      <c r="BF28">
        <v>48373.1953125</v>
      </c>
      <c r="BG28">
        <v>162201.609375</v>
      </c>
      <c r="BH28">
        <v>393606.4375</v>
      </c>
      <c r="BI28">
        <v>219901.625</v>
      </c>
      <c r="BJ28">
        <v>141932.375</v>
      </c>
      <c r="BK28">
        <v>515793.21875</v>
      </c>
      <c r="BL28">
        <v>283699.46875</v>
      </c>
      <c r="BM28">
        <v>185557.921875</v>
      </c>
      <c r="BN28">
        <v>350361.90625</v>
      </c>
      <c r="BO28">
        <v>498823.6875</v>
      </c>
      <c r="BP28">
        <v>747616.5625</v>
      </c>
      <c r="BQ28">
        <v>1125380.5</v>
      </c>
      <c r="BR28">
        <v>470688.5</v>
      </c>
      <c r="BS28">
        <v>231168.265625</v>
      </c>
      <c r="BT28">
        <v>631861.125</v>
      </c>
      <c r="BU28">
        <v>164982.78125</v>
      </c>
      <c r="BV28">
        <v>71209.890625</v>
      </c>
    </row>
    <row r="29" spans="1:74" x14ac:dyDescent="0.2">
      <c r="A29" t="s">
        <v>1068</v>
      </c>
      <c r="B29">
        <v>42139.828125</v>
      </c>
      <c r="C29">
        <v>23071.431640625</v>
      </c>
      <c r="D29">
        <v>37230.16796875</v>
      </c>
      <c r="E29">
        <v>46196.15234375</v>
      </c>
      <c r="F29">
        <v>16748.423828125</v>
      </c>
      <c r="G29">
        <v>35680.32421875</v>
      </c>
      <c r="H29">
        <v>18408.84765625</v>
      </c>
      <c r="I29">
        <v>34928.68359375</v>
      </c>
      <c r="J29">
        <v>269662.15625</v>
      </c>
      <c r="K29">
        <v>727165.75</v>
      </c>
      <c r="L29">
        <v>743587.3125</v>
      </c>
      <c r="M29">
        <v>100114.84375</v>
      </c>
      <c r="N29">
        <v>434228.53125</v>
      </c>
      <c r="O29">
        <v>1698963</v>
      </c>
      <c r="P29">
        <v>36851.78515625</v>
      </c>
      <c r="Q29">
        <v>109036.984375</v>
      </c>
      <c r="R29">
        <v>104328.25</v>
      </c>
      <c r="S29">
        <v>41653.4609375</v>
      </c>
      <c r="T29">
        <v>40340.3203125</v>
      </c>
      <c r="U29">
        <v>84779.84375</v>
      </c>
      <c r="V29">
        <v>166151.46875</v>
      </c>
      <c r="W29">
        <v>252205.140625</v>
      </c>
      <c r="X29">
        <v>101290.8125</v>
      </c>
      <c r="Y29">
        <v>124825.140625</v>
      </c>
      <c r="Z29">
        <v>140150.015625</v>
      </c>
      <c r="AA29">
        <v>148069.046875</v>
      </c>
      <c r="AB29">
        <v>196138.71875</v>
      </c>
      <c r="AC29">
        <v>497884.90625</v>
      </c>
      <c r="AD29">
        <v>142631.25</v>
      </c>
      <c r="AE29">
        <v>137590.296875</v>
      </c>
      <c r="AF29">
        <v>261561.421875</v>
      </c>
      <c r="AG29">
        <v>32132.5859375</v>
      </c>
      <c r="AH29">
        <v>141679.1875</v>
      </c>
      <c r="AI29">
        <v>66849.6796875</v>
      </c>
      <c r="AJ29">
        <v>115480.6171875</v>
      </c>
      <c r="AK29">
        <v>108734.953125</v>
      </c>
      <c r="AL29">
        <v>34167.08984375</v>
      </c>
      <c r="AM29">
        <v>81913.453125</v>
      </c>
      <c r="AN29">
        <v>25688.431640625</v>
      </c>
      <c r="AO29">
        <v>223746.78125</v>
      </c>
      <c r="AP29">
        <v>30817.515625</v>
      </c>
      <c r="AQ29">
        <v>187666.5625</v>
      </c>
      <c r="AR29">
        <v>192805.15625</v>
      </c>
      <c r="AS29">
        <v>749707.1875</v>
      </c>
      <c r="AT29">
        <v>318595.90625</v>
      </c>
      <c r="AU29">
        <v>230315.234375</v>
      </c>
      <c r="AV29">
        <v>288435.9375</v>
      </c>
      <c r="AW29">
        <v>260376.859375</v>
      </c>
      <c r="AX29">
        <v>1314377</v>
      </c>
      <c r="AY29">
        <v>721650</v>
      </c>
      <c r="AZ29">
        <v>396904.625</v>
      </c>
      <c r="BA29">
        <v>1155524.875</v>
      </c>
      <c r="BB29">
        <v>434186.59375</v>
      </c>
      <c r="BC29">
        <v>70968.4609375</v>
      </c>
      <c r="BD29">
        <v>191562.1875</v>
      </c>
      <c r="BE29">
        <v>106259.7578125</v>
      </c>
      <c r="BF29">
        <v>48373.1953125</v>
      </c>
      <c r="BG29">
        <v>162201.609375</v>
      </c>
      <c r="BH29">
        <v>393606.4375</v>
      </c>
      <c r="BI29">
        <v>219901.625</v>
      </c>
      <c r="BJ29">
        <v>141932.375</v>
      </c>
      <c r="BK29">
        <v>515793.21875</v>
      </c>
      <c r="BL29">
        <v>283699.46875</v>
      </c>
      <c r="BM29">
        <v>185557.921875</v>
      </c>
      <c r="BN29">
        <v>350361.90625</v>
      </c>
      <c r="BO29">
        <v>498823.6875</v>
      </c>
      <c r="BP29">
        <v>747616.5625</v>
      </c>
      <c r="BQ29">
        <v>1125380.5</v>
      </c>
      <c r="BR29">
        <v>470688.5</v>
      </c>
      <c r="BS29">
        <v>231168.265625</v>
      </c>
      <c r="BT29">
        <v>631861.125</v>
      </c>
      <c r="BU29">
        <v>164982.78125</v>
      </c>
      <c r="BV29">
        <v>71209.890625</v>
      </c>
    </row>
    <row r="30" spans="1:74" x14ac:dyDescent="0.2">
      <c r="A30" t="s">
        <v>1071</v>
      </c>
      <c r="B30">
        <v>15558.17578125</v>
      </c>
      <c r="C30">
        <v>8962.0439453125</v>
      </c>
      <c r="D30">
        <v>8577.1767578125</v>
      </c>
      <c r="E30">
        <v>12979.19921875</v>
      </c>
      <c r="F30">
        <v>10395.53125</v>
      </c>
      <c r="G30">
        <v>0</v>
      </c>
      <c r="H30">
        <v>11179.3935546875</v>
      </c>
      <c r="I30">
        <v>0</v>
      </c>
      <c r="J30">
        <v>104408.9375</v>
      </c>
      <c r="K30">
        <v>163654.296875</v>
      </c>
      <c r="L30">
        <v>94383.3671875</v>
      </c>
      <c r="M30">
        <v>183309.359375</v>
      </c>
      <c r="N30">
        <v>228038.34375</v>
      </c>
      <c r="O30">
        <v>174455.96875</v>
      </c>
      <c r="P30">
        <v>161474.96875</v>
      </c>
      <c r="Q30">
        <v>179037.328125</v>
      </c>
      <c r="R30">
        <v>114460.828125</v>
      </c>
      <c r="S30">
        <v>163387.359375</v>
      </c>
      <c r="T30">
        <v>192183.921875</v>
      </c>
      <c r="U30">
        <v>272913.6875</v>
      </c>
      <c r="V30">
        <v>357388.25</v>
      </c>
      <c r="W30">
        <v>353542.375</v>
      </c>
      <c r="X30">
        <v>423364.25</v>
      </c>
      <c r="Y30">
        <v>415552.84375</v>
      </c>
      <c r="Z30">
        <v>413956.84375</v>
      </c>
      <c r="AA30">
        <v>203788.140625</v>
      </c>
      <c r="AB30">
        <v>118567.2421875</v>
      </c>
      <c r="AC30">
        <v>153357.59375</v>
      </c>
      <c r="AD30">
        <v>156236.53125</v>
      </c>
      <c r="AE30">
        <v>153130.0625</v>
      </c>
      <c r="AF30">
        <v>285508.375</v>
      </c>
      <c r="AG30">
        <v>158493.6875</v>
      </c>
      <c r="AH30">
        <v>137789.609375</v>
      </c>
      <c r="AI30">
        <v>126611.109375</v>
      </c>
      <c r="AJ30">
        <v>183896.75</v>
      </c>
      <c r="AK30">
        <v>111761.0546875</v>
      </c>
      <c r="AL30">
        <v>215067</v>
      </c>
      <c r="AM30">
        <v>463960.6875</v>
      </c>
      <c r="AN30">
        <v>310324.09375</v>
      </c>
      <c r="AO30">
        <v>158429.46875</v>
      </c>
      <c r="AP30">
        <v>242658.65625</v>
      </c>
      <c r="AQ30">
        <v>142525.890625</v>
      </c>
      <c r="AR30">
        <v>266411.1875</v>
      </c>
      <c r="AS30">
        <v>223460</v>
      </c>
      <c r="AT30">
        <v>341235.71875</v>
      </c>
      <c r="AU30">
        <v>234756.265625</v>
      </c>
      <c r="AV30">
        <v>324213.78125</v>
      </c>
      <c r="AW30">
        <v>1617138.125</v>
      </c>
      <c r="AX30">
        <v>1293221.875</v>
      </c>
      <c r="AY30">
        <v>1294613.625</v>
      </c>
      <c r="AZ30">
        <v>1526791.625</v>
      </c>
      <c r="BA30">
        <v>945512.5625</v>
      </c>
      <c r="BB30">
        <v>1227738.125</v>
      </c>
      <c r="BC30">
        <v>650154.4375</v>
      </c>
      <c r="BD30">
        <v>2025078.25</v>
      </c>
      <c r="BE30">
        <v>482726.1875</v>
      </c>
      <c r="BF30">
        <v>1017626.5</v>
      </c>
      <c r="BG30">
        <v>1295500.375</v>
      </c>
      <c r="BH30">
        <v>239113.953125</v>
      </c>
      <c r="BI30">
        <v>172183.046875</v>
      </c>
      <c r="BJ30">
        <v>304246.46875</v>
      </c>
      <c r="BK30">
        <v>478518.53125</v>
      </c>
      <c r="BL30">
        <v>195948.40625</v>
      </c>
      <c r="BM30">
        <v>232414.75</v>
      </c>
      <c r="BN30">
        <v>1444958.125</v>
      </c>
      <c r="BO30">
        <v>1623008.75</v>
      </c>
      <c r="BP30">
        <v>1698568.75</v>
      </c>
      <c r="BQ30">
        <v>2059328.5</v>
      </c>
      <c r="BR30">
        <v>1444059.125</v>
      </c>
      <c r="BS30">
        <v>894911.25</v>
      </c>
      <c r="BT30">
        <v>1085660.375</v>
      </c>
      <c r="BU30">
        <v>694526.8125</v>
      </c>
      <c r="BV30">
        <v>797659.75</v>
      </c>
    </row>
    <row r="31" spans="1:74" x14ac:dyDescent="0.2">
      <c r="A31" t="s">
        <v>1076</v>
      </c>
      <c r="B31">
        <v>16904.166015625</v>
      </c>
      <c r="C31">
        <v>7131.97998046875</v>
      </c>
      <c r="D31">
        <v>17812.48828125</v>
      </c>
      <c r="E31">
        <v>14147.2353515625</v>
      </c>
      <c r="F31">
        <v>6232.962890625</v>
      </c>
      <c r="G31">
        <v>14085.9951171875</v>
      </c>
      <c r="H31">
        <v>8159.22607421875</v>
      </c>
      <c r="I31">
        <v>18819.732421875</v>
      </c>
      <c r="J31">
        <v>200261.421875</v>
      </c>
      <c r="K31">
        <v>740019.1875</v>
      </c>
      <c r="L31">
        <v>1239639.75</v>
      </c>
      <c r="M31">
        <v>101556.3828125</v>
      </c>
      <c r="N31">
        <v>235321.140625</v>
      </c>
      <c r="O31">
        <v>1414450.25</v>
      </c>
      <c r="P31">
        <v>65422.1953125</v>
      </c>
      <c r="Q31">
        <v>155515.8125</v>
      </c>
      <c r="R31">
        <v>180874.625</v>
      </c>
      <c r="S31">
        <v>58095.0390625</v>
      </c>
      <c r="T31">
        <v>75115.84375</v>
      </c>
      <c r="U31">
        <v>212186.265625</v>
      </c>
      <c r="V31">
        <v>317777.71875</v>
      </c>
      <c r="W31">
        <v>324352.6875</v>
      </c>
      <c r="X31">
        <v>195322.109375</v>
      </c>
      <c r="Y31">
        <v>243938.578125</v>
      </c>
      <c r="Z31">
        <v>298525.28125</v>
      </c>
      <c r="AA31">
        <v>203655.90625</v>
      </c>
      <c r="AB31">
        <v>152173.5625</v>
      </c>
      <c r="AC31">
        <v>691127.875</v>
      </c>
      <c r="AD31">
        <v>106438.7890625</v>
      </c>
      <c r="AE31">
        <v>200676.765625</v>
      </c>
      <c r="AF31">
        <v>211094.609375</v>
      </c>
      <c r="AG31">
        <v>59767.41796875</v>
      </c>
      <c r="AH31">
        <v>146573.1875</v>
      </c>
      <c r="AI31">
        <v>114914.390625</v>
      </c>
      <c r="AJ31">
        <v>94723.8671875</v>
      </c>
      <c r="AK31">
        <v>137638.9375</v>
      </c>
      <c r="AL31">
        <v>64960.40234375</v>
      </c>
      <c r="AM31">
        <v>169277.203125</v>
      </c>
      <c r="AN31">
        <v>75746.1171875</v>
      </c>
      <c r="AO31">
        <v>155043.8125</v>
      </c>
      <c r="AP31">
        <v>52620.859375</v>
      </c>
      <c r="AQ31">
        <v>470913.875</v>
      </c>
      <c r="AR31">
        <v>373140.25</v>
      </c>
      <c r="AS31">
        <v>1354745.75</v>
      </c>
      <c r="AT31">
        <v>113958.6015625</v>
      </c>
      <c r="AU31">
        <v>242974.234375</v>
      </c>
      <c r="AV31">
        <v>716043.75</v>
      </c>
      <c r="AW31">
        <v>884750.5</v>
      </c>
      <c r="AX31">
        <v>1465917.125</v>
      </c>
      <c r="AY31">
        <v>2652058</v>
      </c>
      <c r="AZ31">
        <v>991067.9375</v>
      </c>
      <c r="BA31">
        <v>970397.75</v>
      </c>
      <c r="BB31">
        <v>1185319.25</v>
      </c>
      <c r="BC31">
        <v>913507.25</v>
      </c>
      <c r="BD31">
        <v>1902231.5</v>
      </c>
      <c r="BE31">
        <v>861398.25</v>
      </c>
      <c r="BF31">
        <v>527266.4375</v>
      </c>
      <c r="BG31">
        <v>1689142.25</v>
      </c>
      <c r="BH31">
        <v>835417.3125</v>
      </c>
      <c r="BI31">
        <v>134298.203125</v>
      </c>
      <c r="BJ31">
        <v>300155.40625</v>
      </c>
      <c r="BK31">
        <v>315552.96875</v>
      </c>
      <c r="BL31">
        <v>568928.4375</v>
      </c>
      <c r="BM31">
        <v>267473.4375</v>
      </c>
      <c r="BN31">
        <v>531541.25</v>
      </c>
      <c r="BO31">
        <v>389608.25</v>
      </c>
      <c r="BP31">
        <v>1307994.625</v>
      </c>
      <c r="BQ31">
        <v>3631010.25</v>
      </c>
      <c r="BR31">
        <v>673079.625</v>
      </c>
      <c r="BS31">
        <v>1442983.375</v>
      </c>
      <c r="BT31">
        <v>952269.1875</v>
      </c>
      <c r="BU31">
        <v>1415894.5</v>
      </c>
      <c r="BV31">
        <v>404688.09375</v>
      </c>
    </row>
    <row r="32" spans="1:74" x14ac:dyDescent="0.2">
      <c r="A32" t="s">
        <v>1081</v>
      </c>
      <c r="B32">
        <v>18313.494140625</v>
      </c>
      <c r="C32">
        <v>0</v>
      </c>
      <c r="D32">
        <v>13118.9697265625</v>
      </c>
      <c r="E32">
        <v>9330.4287109375</v>
      </c>
      <c r="F32">
        <v>0</v>
      </c>
      <c r="G32">
        <v>10455.0244140625</v>
      </c>
      <c r="H32">
        <v>0</v>
      </c>
      <c r="I32">
        <v>8751.54296875</v>
      </c>
      <c r="J32">
        <v>6237401.5</v>
      </c>
      <c r="K32">
        <v>12137130</v>
      </c>
      <c r="L32">
        <v>10746559</v>
      </c>
      <c r="M32">
        <v>3480213.75</v>
      </c>
      <c r="N32">
        <v>7094701.5</v>
      </c>
      <c r="O32">
        <v>18458156</v>
      </c>
      <c r="P32">
        <v>819005.5</v>
      </c>
      <c r="Q32">
        <v>979983.4375</v>
      </c>
      <c r="R32">
        <v>1140052</v>
      </c>
      <c r="S32">
        <v>735313.9375</v>
      </c>
      <c r="T32">
        <v>671088.9375</v>
      </c>
      <c r="U32">
        <v>1406648</v>
      </c>
      <c r="V32">
        <v>9329686</v>
      </c>
      <c r="W32">
        <v>7238371.5</v>
      </c>
      <c r="X32">
        <v>12198997</v>
      </c>
      <c r="Y32">
        <v>10837274</v>
      </c>
      <c r="Z32">
        <v>12891823</v>
      </c>
      <c r="AA32">
        <v>2494859</v>
      </c>
      <c r="AB32">
        <v>4467151</v>
      </c>
      <c r="AC32">
        <v>6338284.5</v>
      </c>
      <c r="AD32">
        <v>5487972</v>
      </c>
      <c r="AE32">
        <v>5454725.5</v>
      </c>
      <c r="AF32">
        <v>3928827.75</v>
      </c>
      <c r="AG32">
        <v>715813.375</v>
      </c>
      <c r="AH32">
        <v>1319154.25</v>
      </c>
      <c r="AI32">
        <v>3392179</v>
      </c>
      <c r="AJ32">
        <v>906500.875</v>
      </c>
      <c r="AK32">
        <v>678988.875</v>
      </c>
      <c r="AL32">
        <v>700478.25</v>
      </c>
      <c r="AM32">
        <v>8393419</v>
      </c>
      <c r="AN32">
        <v>3601921</v>
      </c>
      <c r="AO32">
        <v>4489023</v>
      </c>
      <c r="AP32">
        <v>5140146.5</v>
      </c>
      <c r="AQ32">
        <v>591239.125</v>
      </c>
      <c r="AR32">
        <v>1784486.125</v>
      </c>
      <c r="AS32">
        <v>5625272</v>
      </c>
      <c r="AT32">
        <v>742883.8125</v>
      </c>
      <c r="AU32">
        <v>1221494.375</v>
      </c>
      <c r="AV32">
        <v>594314.9375</v>
      </c>
      <c r="AW32">
        <v>925975.625</v>
      </c>
      <c r="AX32">
        <v>1698908.375</v>
      </c>
      <c r="AY32">
        <v>1100338</v>
      </c>
      <c r="AZ32">
        <v>1203283</v>
      </c>
      <c r="BA32">
        <v>1044781.125</v>
      </c>
      <c r="BB32">
        <v>717732.5</v>
      </c>
      <c r="BC32">
        <v>7565666</v>
      </c>
      <c r="BD32">
        <v>13593479</v>
      </c>
      <c r="BE32">
        <v>8718691</v>
      </c>
      <c r="BF32">
        <v>6380448.5</v>
      </c>
      <c r="BG32">
        <v>13077831</v>
      </c>
      <c r="BH32">
        <v>3510484.75</v>
      </c>
      <c r="BI32">
        <v>1579372.5</v>
      </c>
      <c r="BJ32">
        <v>1090162.625</v>
      </c>
      <c r="BK32">
        <v>466548.375</v>
      </c>
      <c r="BL32">
        <v>458461.96875</v>
      </c>
      <c r="BM32">
        <v>279236.5</v>
      </c>
      <c r="BN32">
        <v>1225114.625</v>
      </c>
      <c r="BO32">
        <v>1247763.375</v>
      </c>
      <c r="BP32">
        <v>1596580</v>
      </c>
      <c r="BQ32">
        <v>1823386.75</v>
      </c>
      <c r="BR32">
        <v>1268568.75</v>
      </c>
      <c r="BS32">
        <v>12469156</v>
      </c>
      <c r="BT32">
        <v>12277014</v>
      </c>
      <c r="BU32">
        <v>12624902</v>
      </c>
      <c r="BV32">
        <v>6179913</v>
      </c>
    </row>
    <row r="33" spans="1:74" x14ac:dyDescent="0.2">
      <c r="A33" t="s">
        <v>1086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49860.00390625</v>
      </c>
      <c r="K33">
        <v>142925.96875</v>
      </c>
      <c r="L33">
        <v>115907.078125</v>
      </c>
      <c r="M33">
        <v>70137.671875</v>
      </c>
      <c r="N33">
        <v>98506.21875</v>
      </c>
      <c r="O33">
        <v>187657.125</v>
      </c>
      <c r="P33">
        <v>35376.56640625</v>
      </c>
      <c r="Q33">
        <v>89433.6484375</v>
      </c>
      <c r="R33">
        <v>84782.7578125</v>
      </c>
      <c r="S33">
        <v>39344.02734375</v>
      </c>
      <c r="T33">
        <v>37725.73828125</v>
      </c>
      <c r="U33">
        <v>96832.421875</v>
      </c>
      <c r="V33">
        <v>137137.53125</v>
      </c>
      <c r="W33">
        <v>124203.25</v>
      </c>
      <c r="X33">
        <v>137764.234375</v>
      </c>
      <c r="Y33">
        <v>147171.9375</v>
      </c>
      <c r="Z33">
        <v>140034.125</v>
      </c>
      <c r="AA33">
        <v>66982.6328125</v>
      </c>
      <c r="AB33">
        <v>44902.84375</v>
      </c>
      <c r="AC33">
        <v>75381.796875</v>
      </c>
      <c r="AD33">
        <v>72242.34375</v>
      </c>
      <c r="AE33">
        <v>41343.1953125</v>
      </c>
      <c r="AF33">
        <v>128861.484375</v>
      </c>
      <c r="AG33">
        <v>35483.73046875</v>
      </c>
      <c r="AH33">
        <v>88150.8984375</v>
      </c>
      <c r="AI33">
        <v>32651.01953125</v>
      </c>
      <c r="AJ33">
        <v>108550.0546875</v>
      </c>
      <c r="AK33">
        <v>79451.4609375</v>
      </c>
      <c r="AL33">
        <v>34032.75390625</v>
      </c>
      <c r="AM33">
        <v>103766.1875</v>
      </c>
      <c r="AN33">
        <v>74942.9296875</v>
      </c>
      <c r="AO33">
        <v>68274.5234375</v>
      </c>
      <c r="AP33">
        <v>59228.08203125</v>
      </c>
      <c r="AQ33">
        <v>143533.5</v>
      </c>
      <c r="AR33">
        <v>81442.078125</v>
      </c>
      <c r="AS33">
        <v>202000.90625</v>
      </c>
      <c r="AT33">
        <v>67370.484375</v>
      </c>
      <c r="AU33">
        <v>121110.015625</v>
      </c>
      <c r="AV33">
        <v>79979.6328125</v>
      </c>
      <c r="AW33">
        <v>443589.75</v>
      </c>
      <c r="AX33">
        <v>366138.15625</v>
      </c>
      <c r="AY33">
        <v>944263.375</v>
      </c>
      <c r="AZ33">
        <v>403423.96875</v>
      </c>
      <c r="BA33">
        <v>808081.8125</v>
      </c>
      <c r="BB33">
        <v>359351.65625</v>
      </c>
      <c r="BC33">
        <v>210156.578125</v>
      </c>
      <c r="BD33">
        <v>289254.84375</v>
      </c>
      <c r="BE33">
        <v>245110.9375</v>
      </c>
      <c r="BF33">
        <v>206931.71875</v>
      </c>
      <c r="BG33">
        <v>361774.15625</v>
      </c>
      <c r="BH33">
        <v>87834.90625</v>
      </c>
      <c r="BI33">
        <v>58689.82421875</v>
      </c>
      <c r="BJ33">
        <v>143529.9375</v>
      </c>
      <c r="BK33">
        <v>181306.578125</v>
      </c>
      <c r="BL33">
        <v>117323.234375</v>
      </c>
      <c r="BM33">
        <v>48477.87890625</v>
      </c>
      <c r="BN33">
        <v>528259.9375</v>
      </c>
      <c r="BO33">
        <v>812780.0625</v>
      </c>
      <c r="BP33">
        <v>1084771.625</v>
      </c>
      <c r="BQ33">
        <v>1297749.625</v>
      </c>
      <c r="BR33">
        <v>664217.6875</v>
      </c>
      <c r="BS33">
        <v>303119.5625</v>
      </c>
      <c r="BT33">
        <v>289794.1875</v>
      </c>
      <c r="BU33">
        <v>238691</v>
      </c>
      <c r="BV33">
        <v>148729.4375</v>
      </c>
    </row>
    <row r="34" spans="1:74" x14ac:dyDescent="0.2">
      <c r="A34" t="s">
        <v>1091</v>
      </c>
      <c r="B34">
        <v>28334.447265625</v>
      </c>
      <c r="C34">
        <v>0</v>
      </c>
      <c r="D34">
        <v>18841.166015625</v>
      </c>
      <c r="E34">
        <v>35931.09375</v>
      </c>
      <c r="F34">
        <v>7004.494140625</v>
      </c>
      <c r="G34">
        <v>16454.771484375</v>
      </c>
      <c r="H34">
        <v>6690.3896484375</v>
      </c>
      <c r="I34">
        <v>29749.06640625</v>
      </c>
      <c r="J34">
        <v>32870.56640625</v>
      </c>
      <c r="K34">
        <v>46583.6015625</v>
      </c>
      <c r="L34">
        <v>107717.71875</v>
      </c>
      <c r="M34">
        <v>29290.1875</v>
      </c>
      <c r="N34">
        <v>56982.9140625</v>
      </c>
      <c r="O34">
        <v>112239.765625</v>
      </c>
      <c r="P34">
        <v>22180.072265625</v>
      </c>
      <c r="Q34">
        <v>39410.390625</v>
      </c>
      <c r="R34">
        <v>25943.525390625</v>
      </c>
      <c r="S34">
        <v>0</v>
      </c>
      <c r="T34">
        <v>22600.357421875</v>
      </c>
      <c r="U34">
        <v>31935.8125</v>
      </c>
      <c r="V34">
        <v>149648.6875</v>
      </c>
      <c r="W34">
        <v>88062.859375</v>
      </c>
      <c r="X34">
        <v>131350.203125</v>
      </c>
      <c r="Y34">
        <v>87697.640625</v>
      </c>
      <c r="Z34">
        <v>159923.578125</v>
      </c>
      <c r="AA34">
        <v>46805.89453125</v>
      </c>
      <c r="AB34">
        <v>26339.12109375</v>
      </c>
      <c r="AC34">
        <v>62446.24609375</v>
      </c>
      <c r="AD34">
        <v>51106.65234375</v>
      </c>
      <c r="AE34">
        <v>45381.46875</v>
      </c>
      <c r="AF34">
        <v>76791.515625</v>
      </c>
      <c r="AG34">
        <v>15685.3125</v>
      </c>
      <c r="AH34">
        <v>41025.32421875</v>
      </c>
      <c r="AI34">
        <v>42230.05078125</v>
      </c>
      <c r="AJ34">
        <v>34253.43359375</v>
      </c>
      <c r="AK34">
        <v>29310.818359375</v>
      </c>
      <c r="AL34">
        <v>34739.18359375</v>
      </c>
      <c r="AM34">
        <v>106038.71875</v>
      </c>
      <c r="AN34">
        <v>24871.185546875</v>
      </c>
      <c r="AO34">
        <v>132408.4375</v>
      </c>
      <c r="AP34">
        <v>25375.865234375</v>
      </c>
      <c r="AQ34">
        <v>148343.984375</v>
      </c>
      <c r="AR34">
        <v>23919.853515625</v>
      </c>
      <c r="AS34">
        <v>203997.453125</v>
      </c>
      <c r="AT34">
        <v>32952.26953125</v>
      </c>
      <c r="AU34">
        <v>63233.6953125</v>
      </c>
      <c r="AV34">
        <v>57671.1015625</v>
      </c>
      <c r="AW34">
        <v>1789634.375</v>
      </c>
      <c r="AX34">
        <v>1936814.5</v>
      </c>
      <c r="AY34">
        <v>2633229.25</v>
      </c>
      <c r="AZ34">
        <v>1124160.625</v>
      </c>
      <c r="BA34">
        <v>1303713.5</v>
      </c>
      <c r="BB34">
        <v>1470291.75</v>
      </c>
      <c r="BC34">
        <v>72586.7734375</v>
      </c>
      <c r="BD34">
        <v>119384.6484375</v>
      </c>
      <c r="BE34">
        <v>152542.203125</v>
      </c>
      <c r="BF34">
        <v>82988.1640625</v>
      </c>
      <c r="BG34">
        <v>281961.25</v>
      </c>
      <c r="BH34">
        <v>162589.21875</v>
      </c>
      <c r="BI34">
        <v>37238.58984375</v>
      </c>
      <c r="BJ34">
        <v>144614.234375</v>
      </c>
      <c r="BK34">
        <v>119785.8125</v>
      </c>
      <c r="BL34">
        <v>164066.359375</v>
      </c>
      <c r="BM34">
        <v>85247.515625</v>
      </c>
      <c r="BN34">
        <v>763236.8125</v>
      </c>
      <c r="BO34">
        <v>1274983.375</v>
      </c>
      <c r="BP34">
        <v>1715975.125</v>
      </c>
      <c r="BQ34">
        <v>2693699</v>
      </c>
      <c r="BR34">
        <v>1190425.375</v>
      </c>
      <c r="BS34">
        <v>107749.8984375</v>
      </c>
      <c r="BT34">
        <v>551411.125</v>
      </c>
      <c r="BU34">
        <v>204623.5625</v>
      </c>
      <c r="BV34">
        <v>37359.203125</v>
      </c>
    </row>
    <row r="35" spans="1:74" x14ac:dyDescent="0.2">
      <c r="A35" t="s">
        <v>447</v>
      </c>
      <c r="B35">
        <v>18520.791015625</v>
      </c>
      <c r="C35">
        <v>0</v>
      </c>
      <c r="D35">
        <v>0</v>
      </c>
      <c r="E35">
        <v>18081.7265625</v>
      </c>
      <c r="F35">
        <v>0</v>
      </c>
      <c r="G35">
        <v>0</v>
      </c>
      <c r="H35">
        <v>10641.451171875</v>
      </c>
      <c r="I35">
        <v>0</v>
      </c>
      <c r="J35">
        <v>169974.109375</v>
      </c>
      <c r="K35">
        <v>208891.15625</v>
      </c>
      <c r="L35">
        <v>245873.9375</v>
      </c>
      <c r="M35">
        <v>99119.6953125</v>
      </c>
      <c r="N35">
        <v>112962.2265625</v>
      </c>
      <c r="O35">
        <v>347385.46875</v>
      </c>
      <c r="P35">
        <v>1113852.25</v>
      </c>
      <c r="Q35">
        <v>1064064.875</v>
      </c>
      <c r="R35">
        <v>1692245.5</v>
      </c>
      <c r="S35">
        <v>1096767.375</v>
      </c>
      <c r="T35">
        <v>559226.5</v>
      </c>
      <c r="U35">
        <v>1890743.875</v>
      </c>
      <c r="V35">
        <v>523217.84375</v>
      </c>
      <c r="W35">
        <v>931065.4375</v>
      </c>
      <c r="X35">
        <v>385616.40625</v>
      </c>
      <c r="Y35">
        <v>309813.125</v>
      </c>
      <c r="Z35">
        <v>359179.78125</v>
      </c>
      <c r="AA35">
        <v>171445.375</v>
      </c>
      <c r="AB35">
        <v>163475.703125</v>
      </c>
      <c r="AC35">
        <v>231901.921875</v>
      </c>
      <c r="AD35">
        <v>155102.46875</v>
      </c>
      <c r="AE35">
        <v>189752.25</v>
      </c>
      <c r="AF35">
        <v>1445174.75</v>
      </c>
      <c r="AG35">
        <v>972884.5625</v>
      </c>
      <c r="AH35">
        <v>3206460</v>
      </c>
      <c r="AI35">
        <v>279926.71875</v>
      </c>
      <c r="AJ35">
        <v>1110916.125</v>
      </c>
      <c r="AK35">
        <v>940521.25</v>
      </c>
      <c r="AL35">
        <v>2084422.25</v>
      </c>
      <c r="AM35">
        <v>231337.03125</v>
      </c>
      <c r="AN35">
        <v>229396.671875</v>
      </c>
      <c r="AO35">
        <v>666388.875</v>
      </c>
      <c r="AP35">
        <v>368919.15625</v>
      </c>
      <c r="AQ35">
        <v>95835.4453125</v>
      </c>
      <c r="AR35">
        <v>133950.765625</v>
      </c>
      <c r="AS35">
        <v>351955.40625</v>
      </c>
      <c r="AT35">
        <v>110660.59375</v>
      </c>
      <c r="AU35">
        <v>133783.375</v>
      </c>
      <c r="AV35">
        <v>94897.4375</v>
      </c>
      <c r="AW35">
        <v>1033035.0625</v>
      </c>
      <c r="AX35">
        <v>4110356.25</v>
      </c>
      <c r="AY35">
        <v>3328696</v>
      </c>
      <c r="AZ35">
        <v>1454544.5</v>
      </c>
      <c r="BA35">
        <v>3897779</v>
      </c>
      <c r="BB35">
        <v>1626539.125</v>
      </c>
      <c r="BC35">
        <v>278338.3125</v>
      </c>
      <c r="BD35">
        <v>347825.4375</v>
      </c>
      <c r="BE35">
        <v>250981.171875</v>
      </c>
      <c r="BF35">
        <v>176386.6875</v>
      </c>
      <c r="BG35">
        <v>264026.5625</v>
      </c>
      <c r="BH35">
        <v>198472.3125</v>
      </c>
      <c r="BI35">
        <v>160069.9375</v>
      </c>
      <c r="BJ35">
        <v>177768.28125</v>
      </c>
      <c r="BK35">
        <v>149810.359375</v>
      </c>
      <c r="BL35">
        <v>89307.2890625</v>
      </c>
      <c r="BM35">
        <v>104823.3515625</v>
      </c>
      <c r="BN35">
        <v>1684894.5</v>
      </c>
      <c r="BO35">
        <v>1830098.125</v>
      </c>
      <c r="BP35">
        <v>4316486.5</v>
      </c>
      <c r="BQ35">
        <v>3530548</v>
      </c>
      <c r="BR35">
        <v>1035194.3125</v>
      </c>
      <c r="BS35">
        <v>270011.59375</v>
      </c>
      <c r="BT35">
        <v>305430.875</v>
      </c>
      <c r="BU35">
        <v>290765.5</v>
      </c>
      <c r="BV35">
        <v>233495.265625</v>
      </c>
    </row>
    <row r="36" spans="1:74" x14ac:dyDescent="0.2">
      <c r="A36" t="s">
        <v>453</v>
      </c>
      <c r="B36">
        <v>14444.220703125</v>
      </c>
      <c r="C36">
        <v>0</v>
      </c>
      <c r="D36">
        <v>0</v>
      </c>
      <c r="E36">
        <v>13830.5615234375</v>
      </c>
      <c r="F36">
        <v>0</v>
      </c>
      <c r="G36">
        <v>0</v>
      </c>
      <c r="H36">
        <v>0</v>
      </c>
      <c r="I36">
        <v>0</v>
      </c>
      <c r="J36">
        <v>3343949.5</v>
      </c>
      <c r="K36">
        <v>6167034</v>
      </c>
      <c r="L36">
        <v>6466105.5</v>
      </c>
      <c r="M36">
        <v>2001240.75</v>
      </c>
      <c r="N36">
        <v>3595005</v>
      </c>
      <c r="O36">
        <v>10869691</v>
      </c>
      <c r="P36">
        <v>1500868.25</v>
      </c>
      <c r="Q36">
        <v>3028491.75</v>
      </c>
      <c r="R36">
        <v>2443423.5</v>
      </c>
      <c r="S36">
        <v>1437930.625</v>
      </c>
      <c r="T36">
        <v>1421279.25</v>
      </c>
      <c r="U36">
        <v>2579709</v>
      </c>
      <c r="V36">
        <v>4601071.5</v>
      </c>
      <c r="W36">
        <v>3978067.75</v>
      </c>
      <c r="X36">
        <v>4707608.5</v>
      </c>
      <c r="Y36">
        <v>3876662</v>
      </c>
      <c r="Z36">
        <v>5062149.5</v>
      </c>
      <c r="AA36">
        <v>2096996.75</v>
      </c>
      <c r="AB36">
        <v>2659286</v>
      </c>
      <c r="AC36">
        <v>4290965.5</v>
      </c>
      <c r="AD36">
        <v>2974159</v>
      </c>
      <c r="AE36">
        <v>3127575.25</v>
      </c>
      <c r="AF36">
        <v>5590732</v>
      </c>
      <c r="AG36">
        <v>1081025.75</v>
      </c>
      <c r="AH36">
        <v>2969836</v>
      </c>
      <c r="AI36">
        <v>1891574.75</v>
      </c>
      <c r="AJ36">
        <v>2619077</v>
      </c>
      <c r="AK36">
        <v>1848852.25</v>
      </c>
      <c r="AL36">
        <v>1284909.875</v>
      </c>
      <c r="AM36">
        <v>4657450.5</v>
      </c>
      <c r="AN36">
        <v>2509852.25</v>
      </c>
      <c r="AO36">
        <v>1866455.125</v>
      </c>
      <c r="AP36">
        <v>2246276.25</v>
      </c>
      <c r="AQ36">
        <v>207172.40625</v>
      </c>
      <c r="AR36">
        <v>1255693.375</v>
      </c>
      <c r="AS36">
        <v>5027404</v>
      </c>
      <c r="AT36">
        <v>277581.09375</v>
      </c>
      <c r="AU36">
        <v>430989.3125</v>
      </c>
      <c r="AV36">
        <v>207668.03125</v>
      </c>
      <c r="AW36">
        <v>4214115.5</v>
      </c>
      <c r="AX36">
        <v>10659541</v>
      </c>
      <c r="AY36">
        <v>7598956.5</v>
      </c>
      <c r="AZ36">
        <v>4324571.5</v>
      </c>
      <c r="BA36">
        <v>7149102</v>
      </c>
      <c r="BB36">
        <v>5496154</v>
      </c>
      <c r="BC36">
        <v>4735563</v>
      </c>
      <c r="BD36">
        <v>7664705</v>
      </c>
      <c r="BE36">
        <v>6198502</v>
      </c>
      <c r="BF36">
        <v>4566957</v>
      </c>
      <c r="BG36">
        <v>7599540</v>
      </c>
      <c r="BH36">
        <v>2793026</v>
      </c>
      <c r="BI36">
        <v>1558741</v>
      </c>
      <c r="BJ36">
        <v>1894686.875</v>
      </c>
      <c r="BK36">
        <v>870962.8125</v>
      </c>
      <c r="BL36">
        <v>400573.34375</v>
      </c>
      <c r="BM36">
        <v>335846.53125</v>
      </c>
      <c r="BN36">
        <v>4197966</v>
      </c>
      <c r="BO36">
        <v>5421995</v>
      </c>
      <c r="BP36">
        <v>8833301</v>
      </c>
      <c r="BQ36">
        <v>9911600</v>
      </c>
      <c r="BR36">
        <v>4858861</v>
      </c>
      <c r="BS36">
        <v>6484901</v>
      </c>
      <c r="BT36">
        <v>8771390</v>
      </c>
      <c r="BU36">
        <v>5347289</v>
      </c>
      <c r="BV36">
        <v>2725254.25</v>
      </c>
    </row>
    <row r="37" spans="1:74" x14ac:dyDescent="0.2">
      <c r="A37" t="s">
        <v>1100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49860.00390625</v>
      </c>
      <c r="K37">
        <v>142925.96875</v>
      </c>
      <c r="L37">
        <v>115907.078125</v>
      </c>
      <c r="M37">
        <v>70137.671875</v>
      </c>
      <c r="N37">
        <v>98506.21875</v>
      </c>
      <c r="O37">
        <v>187657.125</v>
      </c>
      <c r="P37">
        <v>35376.56640625</v>
      </c>
      <c r="Q37">
        <v>89433.6484375</v>
      </c>
      <c r="R37">
        <v>84782.7578125</v>
      </c>
      <c r="S37">
        <v>39344.02734375</v>
      </c>
      <c r="T37">
        <v>37725.73828125</v>
      </c>
      <c r="U37">
        <v>96832.421875</v>
      </c>
      <c r="V37">
        <v>137137.53125</v>
      </c>
      <c r="W37">
        <v>124203.25</v>
      </c>
      <c r="X37">
        <v>137764.234375</v>
      </c>
      <c r="Y37">
        <v>147171.9375</v>
      </c>
      <c r="Z37">
        <v>140034.125</v>
      </c>
      <c r="AA37">
        <v>66982.6328125</v>
      </c>
      <c r="AB37">
        <v>44902.84375</v>
      </c>
      <c r="AC37">
        <v>75381.796875</v>
      </c>
      <c r="AD37">
        <v>72242.34375</v>
      </c>
      <c r="AE37">
        <v>41343.1953125</v>
      </c>
      <c r="AF37">
        <v>128861.484375</v>
      </c>
      <c r="AG37">
        <v>35483.73046875</v>
      </c>
      <c r="AH37">
        <v>88150.8984375</v>
      </c>
      <c r="AI37">
        <v>32651.01953125</v>
      </c>
      <c r="AJ37">
        <v>108550.0546875</v>
      </c>
      <c r="AK37">
        <v>79451.4609375</v>
      </c>
      <c r="AL37">
        <v>34032.75390625</v>
      </c>
      <c r="AM37">
        <v>103766.1875</v>
      </c>
      <c r="AN37">
        <v>74942.9296875</v>
      </c>
      <c r="AO37">
        <v>68274.5234375</v>
      </c>
      <c r="AP37">
        <v>59228.08203125</v>
      </c>
      <c r="AQ37">
        <v>143533.5</v>
      </c>
      <c r="AR37">
        <v>81442.078125</v>
      </c>
      <c r="AS37">
        <v>202000.90625</v>
      </c>
      <c r="AT37">
        <v>67370.484375</v>
      </c>
      <c r="AU37">
        <v>121110.015625</v>
      </c>
      <c r="AV37">
        <v>79979.6328125</v>
      </c>
      <c r="AW37">
        <v>443589.75</v>
      </c>
      <c r="AX37">
        <v>366138.15625</v>
      </c>
      <c r="AY37">
        <v>944263.375</v>
      </c>
      <c r="AZ37">
        <v>403423.96875</v>
      </c>
      <c r="BA37">
        <v>808081.8125</v>
      </c>
      <c r="BB37">
        <v>359351.65625</v>
      </c>
      <c r="BC37">
        <v>210156.578125</v>
      </c>
      <c r="BD37">
        <v>289254.84375</v>
      </c>
      <c r="BE37">
        <v>245110.9375</v>
      </c>
      <c r="BF37">
        <v>206931.71875</v>
      </c>
      <c r="BG37">
        <v>361774.15625</v>
      </c>
      <c r="BH37">
        <v>87834.90625</v>
      </c>
      <c r="BI37">
        <v>58689.82421875</v>
      </c>
      <c r="BJ37">
        <v>143529.9375</v>
      </c>
      <c r="BK37">
        <v>181306.578125</v>
      </c>
      <c r="BL37">
        <v>117323.234375</v>
      </c>
      <c r="BM37">
        <v>48477.87890625</v>
      </c>
      <c r="BN37">
        <v>528259.9375</v>
      </c>
      <c r="BO37">
        <v>812780.0625</v>
      </c>
      <c r="BP37">
        <v>1084771.625</v>
      </c>
      <c r="BQ37">
        <v>1297749.625</v>
      </c>
      <c r="BR37">
        <v>664217.6875</v>
      </c>
      <c r="BS37">
        <v>303119.5625</v>
      </c>
      <c r="BT37">
        <v>289794.1875</v>
      </c>
      <c r="BU37">
        <v>238691</v>
      </c>
      <c r="BV37">
        <v>148729.4375</v>
      </c>
    </row>
    <row r="38" spans="1:74" x14ac:dyDescent="0.2">
      <c r="A38" t="s">
        <v>464</v>
      </c>
      <c r="B38">
        <v>14593.6591796875</v>
      </c>
      <c r="C38">
        <v>0</v>
      </c>
      <c r="D38">
        <v>0</v>
      </c>
      <c r="E38">
        <v>0</v>
      </c>
      <c r="F38">
        <v>7477.171875</v>
      </c>
      <c r="G38">
        <v>11884.79296875</v>
      </c>
      <c r="H38">
        <v>0</v>
      </c>
      <c r="I38">
        <v>0</v>
      </c>
      <c r="J38">
        <v>13007328</v>
      </c>
      <c r="K38">
        <v>21207792</v>
      </c>
      <c r="L38">
        <v>9029943</v>
      </c>
      <c r="M38">
        <v>20147040</v>
      </c>
      <c r="N38">
        <v>21956824</v>
      </c>
      <c r="O38">
        <v>24848554</v>
      </c>
      <c r="P38">
        <v>5072782.5</v>
      </c>
      <c r="Q38">
        <v>3862147.25</v>
      </c>
      <c r="R38">
        <v>2840655.25</v>
      </c>
      <c r="S38">
        <v>4259077</v>
      </c>
      <c r="T38">
        <v>3493943.5</v>
      </c>
      <c r="U38">
        <v>5456295</v>
      </c>
      <c r="V38">
        <v>20954182</v>
      </c>
      <c r="W38">
        <v>15194975</v>
      </c>
      <c r="X38">
        <v>25093636</v>
      </c>
      <c r="Y38">
        <v>23396998</v>
      </c>
      <c r="Z38">
        <v>25794172</v>
      </c>
      <c r="AA38">
        <v>16751564</v>
      </c>
      <c r="AB38">
        <v>15862436</v>
      </c>
      <c r="AC38">
        <v>18506434</v>
      </c>
      <c r="AD38">
        <v>17555382</v>
      </c>
      <c r="AE38">
        <v>19497340</v>
      </c>
      <c r="AF38">
        <v>13927632</v>
      </c>
      <c r="AG38">
        <v>4904439</v>
      </c>
      <c r="AH38">
        <v>3605459.25</v>
      </c>
      <c r="AI38">
        <v>12242527</v>
      </c>
      <c r="AJ38">
        <v>3955584.75</v>
      </c>
      <c r="AK38">
        <v>2030969.375</v>
      </c>
      <c r="AL38">
        <v>5388622.5</v>
      </c>
      <c r="AM38">
        <v>23481322</v>
      </c>
      <c r="AN38">
        <v>19959580</v>
      </c>
      <c r="AO38">
        <v>9805867</v>
      </c>
      <c r="AP38">
        <v>15863902</v>
      </c>
      <c r="AQ38">
        <v>5202739</v>
      </c>
      <c r="AR38">
        <v>11718099</v>
      </c>
      <c r="AS38">
        <v>9126216</v>
      </c>
      <c r="AT38">
        <v>9845384</v>
      </c>
      <c r="AU38">
        <v>7664401</v>
      </c>
      <c r="AV38">
        <v>12491879</v>
      </c>
      <c r="AW38">
        <v>18775716</v>
      </c>
      <c r="AX38">
        <v>17570502</v>
      </c>
      <c r="AY38">
        <v>16213238</v>
      </c>
      <c r="AZ38">
        <v>18781706</v>
      </c>
      <c r="BA38">
        <v>6048488.5</v>
      </c>
      <c r="BB38">
        <v>14116069</v>
      </c>
      <c r="BC38">
        <v>20501168</v>
      </c>
      <c r="BD38">
        <v>28191094</v>
      </c>
      <c r="BE38">
        <v>14102992</v>
      </c>
      <c r="BF38">
        <v>20838116</v>
      </c>
      <c r="BG38">
        <v>34779764</v>
      </c>
      <c r="BH38">
        <v>9560356</v>
      </c>
      <c r="BI38">
        <v>10257051</v>
      </c>
      <c r="BJ38">
        <v>11939057</v>
      </c>
      <c r="BK38">
        <v>16098739</v>
      </c>
      <c r="BL38">
        <v>9723888</v>
      </c>
      <c r="BM38">
        <v>9754883</v>
      </c>
      <c r="BN38">
        <v>15395853</v>
      </c>
      <c r="BO38">
        <v>25824472</v>
      </c>
      <c r="BP38">
        <v>17138550</v>
      </c>
      <c r="BQ38">
        <v>19519282</v>
      </c>
      <c r="BR38">
        <v>9762037</v>
      </c>
      <c r="BS38">
        <v>26764386</v>
      </c>
      <c r="BT38">
        <v>35731452</v>
      </c>
      <c r="BU38">
        <v>27826580</v>
      </c>
      <c r="BV38">
        <v>17147490</v>
      </c>
    </row>
    <row r="39" spans="1:74" x14ac:dyDescent="0.2">
      <c r="A39" t="s">
        <v>1107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49860.00390625</v>
      </c>
      <c r="K39">
        <v>142925.96875</v>
      </c>
      <c r="L39">
        <v>115907.078125</v>
      </c>
      <c r="M39">
        <v>70137.671875</v>
      </c>
      <c r="N39">
        <v>98506.21875</v>
      </c>
      <c r="O39">
        <v>187657.125</v>
      </c>
      <c r="P39">
        <v>35376.56640625</v>
      </c>
      <c r="Q39">
        <v>89433.6484375</v>
      </c>
      <c r="R39">
        <v>84782.7578125</v>
      </c>
      <c r="S39">
        <v>39344.02734375</v>
      </c>
      <c r="T39">
        <v>37725.73828125</v>
      </c>
      <c r="U39">
        <v>96832.421875</v>
      </c>
      <c r="V39">
        <v>137137.53125</v>
      </c>
      <c r="W39">
        <v>124203.25</v>
      </c>
      <c r="X39">
        <v>137764.234375</v>
      </c>
      <c r="Y39">
        <v>147171.9375</v>
      </c>
      <c r="Z39">
        <v>140034.125</v>
      </c>
      <c r="AA39">
        <v>66982.6328125</v>
      </c>
      <c r="AB39">
        <v>44902.84375</v>
      </c>
      <c r="AC39">
        <v>75381.796875</v>
      </c>
      <c r="AD39">
        <v>72242.34375</v>
      </c>
      <c r="AE39">
        <v>41343.1953125</v>
      </c>
      <c r="AF39">
        <v>128861.484375</v>
      </c>
      <c r="AG39">
        <v>35483.73046875</v>
      </c>
      <c r="AH39">
        <v>88150.8984375</v>
      </c>
      <c r="AI39">
        <v>32651.01953125</v>
      </c>
      <c r="AJ39">
        <v>108550.0546875</v>
      </c>
      <c r="AK39">
        <v>79451.4609375</v>
      </c>
      <c r="AL39">
        <v>34032.75390625</v>
      </c>
      <c r="AM39">
        <v>103766.1875</v>
      </c>
      <c r="AN39">
        <v>74942.9296875</v>
      </c>
      <c r="AO39">
        <v>68274.5234375</v>
      </c>
      <c r="AP39">
        <v>59228.08203125</v>
      </c>
      <c r="AQ39">
        <v>143533.5</v>
      </c>
      <c r="AR39">
        <v>81442.078125</v>
      </c>
      <c r="AS39">
        <v>202000.90625</v>
      </c>
      <c r="AT39">
        <v>67370.484375</v>
      </c>
      <c r="AU39">
        <v>121110.015625</v>
      </c>
      <c r="AV39">
        <v>79979.6328125</v>
      </c>
      <c r="AW39">
        <v>443589.75</v>
      </c>
      <c r="AX39">
        <v>366138.15625</v>
      </c>
      <c r="AY39">
        <v>944263.375</v>
      </c>
      <c r="AZ39">
        <v>403423.96875</v>
      </c>
      <c r="BA39">
        <v>808081.8125</v>
      </c>
      <c r="BB39">
        <v>359351.65625</v>
      </c>
      <c r="BC39">
        <v>210156.578125</v>
      </c>
      <c r="BD39">
        <v>289254.84375</v>
      </c>
      <c r="BE39">
        <v>245110.9375</v>
      </c>
      <c r="BF39">
        <v>206931.71875</v>
      </c>
      <c r="BG39">
        <v>361774.15625</v>
      </c>
      <c r="BH39">
        <v>87834.90625</v>
      </c>
      <c r="BI39">
        <v>58689.82421875</v>
      </c>
      <c r="BJ39">
        <v>143529.9375</v>
      </c>
      <c r="BK39">
        <v>181306.578125</v>
      </c>
      <c r="BL39">
        <v>117323.234375</v>
      </c>
      <c r="BM39">
        <v>48477.87890625</v>
      </c>
      <c r="BN39">
        <v>528259.9375</v>
      </c>
      <c r="BO39">
        <v>812780.0625</v>
      </c>
      <c r="BP39">
        <v>1084771.625</v>
      </c>
      <c r="BQ39">
        <v>1297749.625</v>
      </c>
      <c r="BR39">
        <v>664217.6875</v>
      </c>
      <c r="BS39">
        <v>303119.5625</v>
      </c>
      <c r="BT39">
        <v>289794.1875</v>
      </c>
      <c r="BU39">
        <v>238691</v>
      </c>
      <c r="BV39">
        <v>148729.4375</v>
      </c>
    </row>
    <row r="40" spans="1:74" x14ac:dyDescent="0.2">
      <c r="A40" t="s">
        <v>1111</v>
      </c>
      <c r="B40">
        <v>0</v>
      </c>
      <c r="C40">
        <v>0</v>
      </c>
      <c r="D40">
        <v>10978.4296875</v>
      </c>
      <c r="E40">
        <v>13382.14453125</v>
      </c>
      <c r="F40">
        <v>0</v>
      </c>
      <c r="G40">
        <v>13239.119140625</v>
      </c>
      <c r="H40">
        <v>7661.54296875</v>
      </c>
      <c r="I40">
        <v>7643.04150390625</v>
      </c>
      <c r="J40">
        <v>505552.625</v>
      </c>
      <c r="K40">
        <v>632911.6875</v>
      </c>
      <c r="L40">
        <v>595421.125</v>
      </c>
      <c r="M40">
        <v>116954.28125</v>
      </c>
      <c r="N40">
        <v>220038.578125</v>
      </c>
      <c r="O40">
        <v>1246275.125</v>
      </c>
      <c r="P40">
        <v>214030.234375</v>
      </c>
      <c r="Q40">
        <v>331657.78125</v>
      </c>
      <c r="R40">
        <v>274540.28125</v>
      </c>
      <c r="S40">
        <v>195227.421875</v>
      </c>
      <c r="T40">
        <v>370416.625</v>
      </c>
      <c r="U40">
        <v>305692.6875</v>
      </c>
      <c r="V40">
        <v>720069.75</v>
      </c>
      <c r="W40">
        <v>429781.59375</v>
      </c>
      <c r="X40">
        <v>783724.8125</v>
      </c>
      <c r="Y40">
        <v>653162.1875</v>
      </c>
      <c r="Z40">
        <v>897670.9375</v>
      </c>
      <c r="AA40">
        <v>624606.8125</v>
      </c>
      <c r="AB40">
        <v>265717.125</v>
      </c>
      <c r="AC40">
        <v>638888.125</v>
      </c>
      <c r="AD40">
        <v>243532.8125</v>
      </c>
      <c r="AE40">
        <v>377502.59375</v>
      </c>
      <c r="AF40">
        <v>761729.4375</v>
      </c>
      <c r="AG40">
        <v>196616.609375</v>
      </c>
      <c r="AH40">
        <v>214097.671875</v>
      </c>
      <c r="AI40">
        <v>249761.265625</v>
      </c>
      <c r="AJ40">
        <v>153443.984375</v>
      </c>
      <c r="AK40">
        <v>250272.921875</v>
      </c>
      <c r="AL40">
        <v>213406.40625</v>
      </c>
      <c r="AM40">
        <v>555276.875</v>
      </c>
      <c r="AN40">
        <v>366685.5625</v>
      </c>
      <c r="AO40">
        <v>536349.4375</v>
      </c>
      <c r="AP40">
        <v>300462.84375</v>
      </c>
      <c r="AQ40">
        <v>4443874</v>
      </c>
      <c r="AR40">
        <v>2623761.5</v>
      </c>
      <c r="AS40">
        <v>7695601.5</v>
      </c>
      <c r="AT40">
        <v>2067836</v>
      </c>
      <c r="AU40">
        <v>1566447.5</v>
      </c>
      <c r="AV40">
        <v>4783623.5</v>
      </c>
      <c r="AW40">
        <v>6093734.5</v>
      </c>
      <c r="AX40">
        <v>10447024</v>
      </c>
      <c r="AY40">
        <v>6508359</v>
      </c>
      <c r="AZ40">
        <v>8949183</v>
      </c>
      <c r="BA40">
        <v>8129282</v>
      </c>
      <c r="BB40">
        <v>8195850</v>
      </c>
      <c r="BC40">
        <v>4123234.5</v>
      </c>
      <c r="BD40">
        <v>6710386.5</v>
      </c>
      <c r="BE40">
        <v>4733699</v>
      </c>
      <c r="BF40">
        <v>4155712</v>
      </c>
      <c r="BG40">
        <v>5416280.5</v>
      </c>
      <c r="BH40">
        <v>1651928.75</v>
      </c>
      <c r="BI40">
        <v>257352.625</v>
      </c>
      <c r="BJ40">
        <v>570126.4375</v>
      </c>
      <c r="BK40">
        <v>295932.96875</v>
      </c>
      <c r="BL40">
        <v>451170.25</v>
      </c>
      <c r="BM40">
        <v>551317.5625</v>
      </c>
      <c r="BN40">
        <v>5862273.5</v>
      </c>
      <c r="BO40">
        <v>6373589.5</v>
      </c>
      <c r="BP40">
        <v>5420811.5</v>
      </c>
      <c r="BQ40">
        <v>9030786</v>
      </c>
      <c r="BR40">
        <v>3831035.25</v>
      </c>
      <c r="BS40">
        <v>3620058.5</v>
      </c>
      <c r="BT40">
        <v>7053037.5</v>
      </c>
      <c r="BU40">
        <v>3335837.75</v>
      </c>
      <c r="BV40">
        <v>2679875.25</v>
      </c>
    </row>
    <row r="41" spans="1:74" x14ac:dyDescent="0.2">
      <c r="A41" t="s">
        <v>1117</v>
      </c>
      <c r="B41">
        <v>21610.7109375</v>
      </c>
      <c r="C41">
        <v>9854.5068359375</v>
      </c>
      <c r="D41">
        <v>17500.6796875</v>
      </c>
      <c r="E41">
        <v>31298.736328125</v>
      </c>
      <c r="F41">
        <v>6810.48779296875</v>
      </c>
      <c r="G41">
        <v>14390.6962890625</v>
      </c>
      <c r="H41">
        <v>8329.103515625</v>
      </c>
      <c r="I41">
        <v>11833.8427734375</v>
      </c>
      <c r="J41">
        <v>431395.875</v>
      </c>
      <c r="K41">
        <v>275710.59375</v>
      </c>
      <c r="L41">
        <v>90023.8359375</v>
      </c>
      <c r="M41">
        <v>812651.125</v>
      </c>
      <c r="N41">
        <v>351073.125</v>
      </c>
      <c r="O41">
        <v>211321.234375</v>
      </c>
      <c r="P41">
        <v>1338211.25</v>
      </c>
      <c r="Q41">
        <v>469133.03125</v>
      </c>
      <c r="R41">
        <v>291625.75</v>
      </c>
      <c r="S41">
        <v>1540220.875</v>
      </c>
      <c r="T41">
        <v>1891070.25</v>
      </c>
      <c r="U41">
        <v>455261.78125</v>
      </c>
      <c r="V41">
        <v>75106.0546875</v>
      </c>
      <c r="W41">
        <v>68483.515625</v>
      </c>
      <c r="X41">
        <v>59357.9765625</v>
      </c>
      <c r="Y41">
        <v>63731.42578125</v>
      </c>
      <c r="Z41">
        <v>67968.4921875</v>
      </c>
      <c r="AA41">
        <v>1021873</v>
      </c>
      <c r="AB41">
        <v>453752.34375</v>
      </c>
      <c r="AC41">
        <v>189040.046875</v>
      </c>
      <c r="AD41">
        <v>805085.625</v>
      </c>
      <c r="AE41">
        <v>470844.03125</v>
      </c>
      <c r="AF41">
        <v>1729733.125</v>
      </c>
      <c r="AG41">
        <v>1290994.625</v>
      </c>
      <c r="AH41">
        <v>306145.0625</v>
      </c>
      <c r="AI41">
        <v>751406.875</v>
      </c>
      <c r="AJ41">
        <v>535941.6875</v>
      </c>
      <c r="AK41">
        <v>247072.40625</v>
      </c>
      <c r="AL41">
        <v>1511547.25</v>
      </c>
      <c r="AM41">
        <v>75433.859375</v>
      </c>
      <c r="AN41">
        <v>226625.6875</v>
      </c>
      <c r="AO41">
        <v>29023.443359375</v>
      </c>
      <c r="AP41">
        <v>106469.7578125</v>
      </c>
      <c r="AQ41">
        <v>62003.23828125</v>
      </c>
      <c r="AR41">
        <v>167988.09375</v>
      </c>
      <c r="AS41">
        <v>114423.2578125</v>
      </c>
      <c r="AT41">
        <v>183999.328125</v>
      </c>
      <c r="AU41">
        <v>94436.78125</v>
      </c>
      <c r="AV41">
        <v>206142.390625</v>
      </c>
      <c r="AW41">
        <v>1735902.25</v>
      </c>
      <c r="AX41">
        <v>1690251</v>
      </c>
      <c r="AY41">
        <v>1069536</v>
      </c>
      <c r="AZ41">
        <v>1794667.375</v>
      </c>
      <c r="BA41">
        <v>475096.59375</v>
      </c>
      <c r="BB41">
        <v>1348020.625</v>
      </c>
      <c r="BC41">
        <v>147096.25</v>
      </c>
      <c r="BD41">
        <v>66103.765625</v>
      </c>
      <c r="BE41">
        <v>71710.65625</v>
      </c>
      <c r="BF41">
        <v>199604.59375</v>
      </c>
      <c r="BG41">
        <v>154492.6875</v>
      </c>
      <c r="BH41">
        <v>219770.53125</v>
      </c>
      <c r="BI41">
        <v>155285.953125</v>
      </c>
      <c r="BJ41">
        <v>115910.9296875</v>
      </c>
      <c r="BK41">
        <v>93239.078125</v>
      </c>
      <c r="BL41">
        <v>92570.7265625</v>
      </c>
      <c r="BM41">
        <v>167182.109375</v>
      </c>
      <c r="BN41">
        <v>1635939.375</v>
      </c>
      <c r="BO41">
        <v>2062484.375</v>
      </c>
      <c r="BP41">
        <v>1357046.25</v>
      </c>
      <c r="BQ41">
        <v>992793.1875</v>
      </c>
      <c r="BR41">
        <v>628831.9375</v>
      </c>
      <c r="BS41">
        <v>79147.5390625</v>
      </c>
      <c r="BT41">
        <v>524913.5</v>
      </c>
      <c r="BU41">
        <v>86054.296875</v>
      </c>
      <c r="BV41">
        <v>140524.78125</v>
      </c>
    </row>
    <row r="42" spans="1:74" x14ac:dyDescent="0.2">
      <c r="A42" t="s">
        <v>1122</v>
      </c>
      <c r="B42">
        <v>29853.544921875</v>
      </c>
      <c r="C42">
        <v>17898.953125</v>
      </c>
      <c r="D42">
        <v>17129.326171875</v>
      </c>
      <c r="E42">
        <v>18406.392578125</v>
      </c>
      <c r="F42">
        <v>9437.439453125</v>
      </c>
      <c r="G42">
        <v>19056.841796875</v>
      </c>
      <c r="H42">
        <v>9462.1005859375</v>
      </c>
      <c r="I42">
        <v>13216.5625</v>
      </c>
      <c r="J42">
        <v>316543.9375</v>
      </c>
      <c r="K42">
        <v>805108.75</v>
      </c>
      <c r="L42">
        <v>474554.71875</v>
      </c>
      <c r="M42">
        <v>329432.53125</v>
      </c>
      <c r="N42">
        <v>498685.53125</v>
      </c>
      <c r="O42">
        <v>959980.5</v>
      </c>
      <c r="P42">
        <v>13372.6982421875</v>
      </c>
      <c r="Q42">
        <v>36486.96484375</v>
      </c>
      <c r="R42">
        <v>21511.46484375</v>
      </c>
      <c r="S42">
        <v>14283.3994140625</v>
      </c>
      <c r="T42">
        <v>17860.60546875</v>
      </c>
      <c r="U42">
        <v>379590.8125</v>
      </c>
      <c r="V42">
        <v>348590.75</v>
      </c>
      <c r="W42">
        <v>310000.3125</v>
      </c>
      <c r="X42">
        <v>471254.9375</v>
      </c>
      <c r="Y42">
        <v>316911.15625</v>
      </c>
      <c r="Z42">
        <v>410405.21875</v>
      </c>
      <c r="AA42">
        <v>564165.875</v>
      </c>
      <c r="AB42">
        <v>316065.78125</v>
      </c>
      <c r="AC42">
        <v>475012.46875</v>
      </c>
      <c r="AD42">
        <v>456341.84375</v>
      </c>
      <c r="AE42">
        <v>538313.5</v>
      </c>
      <c r="AF42">
        <v>0</v>
      </c>
      <c r="AG42">
        <v>0</v>
      </c>
      <c r="AH42">
        <v>193153.71875</v>
      </c>
      <c r="AI42">
        <v>294530.71875</v>
      </c>
      <c r="AJ42">
        <v>271451.03125</v>
      </c>
      <c r="AK42">
        <v>174948.03125</v>
      </c>
      <c r="AL42">
        <v>217106.96875</v>
      </c>
      <c r="AM42">
        <v>544176.875</v>
      </c>
      <c r="AN42">
        <v>338341.0625</v>
      </c>
      <c r="AO42">
        <v>210888.109375</v>
      </c>
      <c r="AP42">
        <v>134827.8125</v>
      </c>
      <c r="AQ42">
        <v>1166831.625</v>
      </c>
      <c r="AR42">
        <v>1858978.125</v>
      </c>
      <c r="AS42">
        <v>1791913</v>
      </c>
      <c r="AT42">
        <v>3113707</v>
      </c>
      <c r="AU42">
        <v>3057857.75</v>
      </c>
      <c r="AV42">
        <v>1457870.875</v>
      </c>
      <c r="AW42">
        <v>1526809</v>
      </c>
      <c r="AX42">
        <v>1343810.875</v>
      </c>
      <c r="AY42">
        <v>1978230.25</v>
      </c>
      <c r="AZ42">
        <v>1587470.375</v>
      </c>
      <c r="BA42">
        <v>1546780.875</v>
      </c>
      <c r="BB42">
        <v>1328544.125</v>
      </c>
      <c r="BC42">
        <v>2433826.75</v>
      </c>
      <c r="BD42">
        <v>6931320</v>
      </c>
      <c r="BE42">
        <v>3600673.75</v>
      </c>
      <c r="BF42">
        <v>2967735.25</v>
      </c>
      <c r="BG42">
        <v>6545618.5</v>
      </c>
      <c r="BH42">
        <v>395701.90625</v>
      </c>
      <c r="BI42">
        <v>676722.0625</v>
      </c>
      <c r="BJ42">
        <v>2013528.375</v>
      </c>
      <c r="BK42">
        <v>1765536.125</v>
      </c>
      <c r="BL42">
        <v>1146344.875</v>
      </c>
      <c r="BM42">
        <v>746289.75</v>
      </c>
      <c r="BN42">
        <v>865258.125</v>
      </c>
      <c r="BO42">
        <v>1114984.5</v>
      </c>
      <c r="BP42">
        <v>1660165</v>
      </c>
      <c r="BQ42">
        <v>2043139.25</v>
      </c>
      <c r="BR42">
        <v>1220933.25</v>
      </c>
      <c r="BS42">
        <v>5152769</v>
      </c>
      <c r="BT42">
        <v>5126385</v>
      </c>
      <c r="BU42">
        <v>3508589.5</v>
      </c>
      <c r="BV42">
        <v>1538471.25</v>
      </c>
    </row>
    <row r="43" spans="1:74" x14ac:dyDescent="0.2">
      <c r="A43" t="s">
        <v>668</v>
      </c>
      <c r="B43">
        <v>0</v>
      </c>
      <c r="C43">
        <v>0</v>
      </c>
      <c r="D43">
        <v>0</v>
      </c>
      <c r="E43">
        <v>0</v>
      </c>
      <c r="F43">
        <v>0</v>
      </c>
      <c r="G43">
        <v>11392.3134765625</v>
      </c>
      <c r="H43">
        <v>0</v>
      </c>
      <c r="I43">
        <v>7830.95849609375</v>
      </c>
      <c r="J43">
        <v>0</v>
      </c>
      <c r="K43">
        <v>30045.73046875</v>
      </c>
      <c r="L43">
        <v>0</v>
      </c>
      <c r="M43">
        <v>0</v>
      </c>
      <c r="N43">
        <v>29603.16796875</v>
      </c>
      <c r="O43">
        <v>32420.244140625</v>
      </c>
      <c r="P43">
        <v>2005617.625</v>
      </c>
      <c r="Q43">
        <v>1510233.375</v>
      </c>
      <c r="R43">
        <v>1218295.875</v>
      </c>
      <c r="S43">
        <v>665769.125</v>
      </c>
      <c r="T43">
        <v>150968.234375</v>
      </c>
      <c r="U43">
        <v>417662.09375</v>
      </c>
      <c r="V43">
        <v>0</v>
      </c>
      <c r="W43">
        <v>16582.48828125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109626.7890625</v>
      </c>
      <c r="AD43">
        <v>0</v>
      </c>
      <c r="AE43">
        <v>0</v>
      </c>
      <c r="AF43">
        <v>10908554</v>
      </c>
      <c r="AG43">
        <v>929800.6875</v>
      </c>
      <c r="AH43">
        <v>354535.84375</v>
      </c>
      <c r="AI43">
        <v>893283.9375</v>
      </c>
      <c r="AJ43">
        <v>635729.9375</v>
      </c>
      <c r="AK43">
        <v>604856</v>
      </c>
      <c r="AL43">
        <v>936231.75</v>
      </c>
      <c r="AM43">
        <v>0</v>
      </c>
      <c r="AN43">
        <v>11567.833984375</v>
      </c>
      <c r="AO43">
        <v>0</v>
      </c>
      <c r="AP43">
        <v>0</v>
      </c>
      <c r="AQ43">
        <v>0</v>
      </c>
      <c r="AR43">
        <v>44738.6953125</v>
      </c>
      <c r="AS43">
        <v>0</v>
      </c>
      <c r="AT43">
        <v>263220.875</v>
      </c>
      <c r="AU43">
        <v>51114.671875</v>
      </c>
      <c r="AV43">
        <v>32753.53515625</v>
      </c>
      <c r="AW43">
        <v>39074.79296875</v>
      </c>
      <c r="AX43">
        <v>94482.4765625</v>
      </c>
      <c r="AY43">
        <v>44021.11328125</v>
      </c>
      <c r="AZ43">
        <v>0</v>
      </c>
      <c r="BA43">
        <v>44954.828125</v>
      </c>
      <c r="BB43">
        <v>27962.7890625</v>
      </c>
      <c r="BC43">
        <v>39314.88671875</v>
      </c>
      <c r="BD43">
        <v>36469.89453125</v>
      </c>
      <c r="BE43">
        <v>18993.53515625</v>
      </c>
      <c r="BF43">
        <v>57146.88671875</v>
      </c>
      <c r="BG43">
        <v>23426.228515625</v>
      </c>
      <c r="BH43">
        <v>0</v>
      </c>
      <c r="BI43">
        <v>40501.01171875</v>
      </c>
      <c r="BJ43">
        <v>59966.18359375</v>
      </c>
      <c r="BK43">
        <v>0</v>
      </c>
      <c r="BL43">
        <v>0</v>
      </c>
      <c r="BM43">
        <v>56756.70703125</v>
      </c>
      <c r="BN43">
        <v>23787.88671875</v>
      </c>
      <c r="BO43">
        <v>52003.0703125</v>
      </c>
      <c r="BP43">
        <v>17361.30859375</v>
      </c>
      <c r="BQ43">
        <v>92958.2734375</v>
      </c>
      <c r="BR43">
        <v>24987.634765625</v>
      </c>
      <c r="BS43">
        <v>37079.64453125</v>
      </c>
      <c r="BT43">
        <v>29948.365234375</v>
      </c>
      <c r="BU43">
        <v>0</v>
      </c>
      <c r="BV43">
        <v>0</v>
      </c>
    </row>
    <row r="44" spans="1:74" x14ac:dyDescent="0.2">
      <c r="A44" t="s">
        <v>1131</v>
      </c>
      <c r="B44">
        <v>24016.361328125</v>
      </c>
      <c r="C44">
        <v>0</v>
      </c>
      <c r="D44">
        <v>9551.609375</v>
      </c>
      <c r="E44">
        <v>27056.1953125</v>
      </c>
      <c r="F44">
        <v>8389.173828125</v>
      </c>
      <c r="G44">
        <v>13971.8935546875</v>
      </c>
      <c r="H44">
        <v>0</v>
      </c>
      <c r="I44">
        <v>9519.8173828125</v>
      </c>
      <c r="J44">
        <v>32952.03515625</v>
      </c>
      <c r="K44">
        <v>185772.09375</v>
      </c>
      <c r="L44">
        <v>103572.4921875</v>
      </c>
      <c r="M44">
        <v>38741.1015625</v>
      </c>
      <c r="N44">
        <v>164349.203125</v>
      </c>
      <c r="O44">
        <v>216637.1875</v>
      </c>
      <c r="P44">
        <v>25406.953125</v>
      </c>
      <c r="Q44">
        <v>85679.9765625</v>
      </c>
      <c r="R44">
        <v>102129.2734375</v>
      </c>
      <c r="S44">
        <v>22819.26953125</v>
      </c>
      <c r="T44">
        <v>19690.59765625</v>
      </c>
      <c r="U44">
        <v>106575.1640625</v>
      </c>
      <c r="V44">
        <v>103709.6171875</v>
      </c>
      <c r="W44">
        <v>91133.6328125</v>
      </c>
      <c r="X44">
        <v>141722.265625</v>
      </c>
      <c r="Y44">
        <v>128199.1328125</v>
      </c>
      <c r="Z44">
        <v>139730.953125</v>
      </c>
      <c r="AA44">
        <v>39382.5546875</v>
      </c>
      <c r="AB44">
        <v>45570.59765625</v>
      </c>
      <c r="AC44">
        <v>134664.9375</v>
      </c>
      <c r="AD44">
        <v>66105.28125</v>
      </c>
      <c r="AE44">
        <v>61127.16015625</v>
      </c>
      <c r="AF44">
        <v>255010.375</v>
      </c>
      <c r="AG44">
        <v>14212.287109375</v>
      </c>
      <c r="AH44">
        <v>101240.4296875</v>
      </c>
      <c r="AI44">
        <v>28623.904296875</v>
      </c>
      <c r="AJ44">
        <v>84578.890625</v>
      </c>
      <c r="AK44">
        <v>84250.1015625</v>
      </c>
      <c r="AL44">
        <v>53289.359375</v>
      </c>
      <c r="AM44">
        <v>108680.4296875</v>
      </c>
      <c r="AN44">
        <v>39842.921875</v>
      </c>
      <c r="AO44">
        <v>64920.734375</v>
      </c>
      <c r="AP44">
        <v>30431.025390625</v>
      </c>
      <c r="AQ44">
        <v>534123.3125</v>
      </c>
      <c r="AR44">
        <v>150173.953125</v>
      </c>
      <c r="AS44">
        <v>524108.8125</v>
      </c>
      <c r="AT44">
        <v>160162.4375</v>
      </c>
      <c r="AU44">
        <v>601067.9375</v>
      </c>
      <c r="AV44">
        <v>164261.609375</v>
      </c>
      <c r="AW44">
        <v>356953.65625</v>
      </c>
      <c r="AX44">
        <v>321416.625</v>
      </c>
      <c r="AY44">
        <v>861366.625</v>
      </c>
      <c r="AZ44">
        <v>332770.28125</v>
      </c>
      <c r="BA44">
        <v>634649.4375</v>
      </c>
      <c r="BB44">
        <v>323531.5625</v>
      </c>
      <c r="BC44">
        <v>160263.46875</v>
      </c>
      <c r="BD44">
        <v>551438</v>
      </c>
      <c r="BE44">
        <v>341904.21875</v>
      </c>
      <c r="BF44">
        <v>178748.515625</v>
      </c>
      <c r="BG44">
        <v>526226.6875</v>
      </c>
      <c r="BH44">
        <v>99782.0859375</v>
      </c>
      <c r="BI44">
        <v>77353.0078125</v>
      </c>
      <c r="BJ44">
        <v>320142.09375</v>
      </c>
      <c r="BK44">
        <v>418160.6875</v>
      </c>
      <c r="BL44">
        <v>342038.5</v>
      </c>
      <c r="BM44">
        <v>142948.671875</v>
      </c>
      <c r="BN44">
        <v>320455.875</v>
      </c>
      <c r="BO44">
        <v>455650.75</v>
      </c>
      <c r="BP44">
        <v>900155.4375</v>
      </c>
      <c r="BQ44">
        <v>1039344.1875</v>
      </c>
      <c r="BR44">
        <v>337612.90625</v>
      </c>
      <c r="BS44">
        <v>448835.84375</v>
      </c>
      <c r="BT44">
        <v>586435.8125</v>
      </c>
      <c r="BU44">
        <v>464452.40625</v>
      </c>
      <c r="BV44">
        <v>143600.140625</v>
      </c>
    </row>
    <row r="45" spans="1:74" x14ac:dyDescent="0.2">
      <c r="A45" t="s">
        <v>479</v>
      </c>
      <c r="B45">
        <v>24838.162109375</v>
      </c>
      <c r="C45">
        <v>9048.0029296875</v>
      </c>
      <c r="D45">
        <v>0</v>
      </c>
      <c r="E45">
        <v>0</v>
      </c>
      <c r="F45">
        <v>0</v>
      </c>
      <c r="G45">
        <v>0</v>
      </c>
      <c r="H45">
        <v>9133.607421875</v>
      </c>
      <c r="I45">
        <v>0</v>
      </c>
      <c r="J45">
        <v>1617676.625</v>
      </c>
      <c r="K45">
        <v>1281330.875</v>
      </c>
      <c r="L45">
        <v>4723414</v>
      </c>
      <c r="M45">
        <v>2706360.25</v>
      </c>
      <c r="N45">
        <v>1469768.875</v>
      </c>
      <c r="O45">
        <v>2189149.25</v>
      </c>
      <c r="P45">
        <v>4814716</v>
      </c>
      <c r="Q45">
        <v>12186340</v>
      </c>
      <c r="R45">
        <v>9942863</v>
      </c>
      <c r="S45">
        <v>5455729.5</v>
      </c>
      <c r="T45">
        <v>5427793</v>
      </c>
      <c r="U45">
        <v>11282450</v>
      </c>
      <c r="V45">
        <v>1859782.875</v>
      </c>
      <c r="W45">
        <v>1026027.25</v>
      </c>
      <c r="X45">
        <v>1889194.125</v>
      </c>
      <c r="Y45">
        <v>1242432.375</v>
      </c>
      <c r="Z45">
        <v>399020.59375</v>
      </c>
      <c r="AA45">
        <v>1858727</v>
      </c>
      <c r="AB45">
        <v>754315.6875</v>
      </c>
      <c r="AC45">
        <v>3577823.75</v>
      </c>
      <c r="AD45">
        <v>1054366.125</v>
      </c>
      <c r="AE45">
        <v>2163079</v>
      </c>
      <c r="AF45">
        <v>12413081</v>
      </c>
      <c r="AG45">
        <v>3248549.75</v>
      </c>
      <c r="AH45">
        <v>12355829</v>
      </c>
      <c r="AI45">
        <v>1899173.625</v>
      </c>
      <c r="AJ45">
        <v>9966280</v>
      </c>
      <c r="AK45">
        <v>9249218</v>
      </c>
      <c r="AL45">
        <v>3964021.5</v>
      </c>
      <c r="AM45">
        <v>1447387.25</v>
      </c>
      <c r="AN45">
        <v>998500.6875</v>
      </c>
      <c r="AO45">
        <v>805233.5625</v>
      </c>
      <c r="AP45">
        <v>413523.53125</v>
      </c>
      <c r="AQ45">
        <v>5994098.5</v>
      </c>
      <c r="AR45">
        <v>11852012</v>
      </c>
      <c r="AS45">
        <v>27492236</v>
      </c>
      <c r="AT45">
        <v>3823030.75</v>
      </c>
      <c r="AU45">
        <v>7660127</v>
      </c>
      <c r="AV45">
        <v>3439822.75</v>
      </c>
      <c r="AW45">
        <v>13022469</v>
      </c>
      <c r="AX45">
        <v>30829266</v>
      </c>
      <c r="AY45">
        <v>41386824</v>
      </c>
      <c r="AZ45">
        <v>13614499</v>
      </c>
      <c r="BA45">
        <v>38417776</v>
      </c>
      <c r="BB45">
        <v>17135124</v>
      </c>
      <c r="BC45">
        <v>8965682</v>
      </c>
      <c r="BD45">
        <v>15243935</v>
      </c>
      <c r="BE45">
        <v>13557165</v>
      </c>
      <c r="BF45">
        <v>10874033</v>
      </c>
      <c r="BG45">
        <v>11687907</v>
      </c>
      <c r="BH45">
        <v>9134847</v>
      </c>
      <c r="BI45">
        <v>10540196</v>
      </c>
      <c r="BJ45">
        <v>24043956</v>
      </c>
      <c r="BK45">
        <v>12293233</v>
      </c>
      <c r="BL45">
        <v>8860278</v>
      </c>
      <c r="BM45">
        <v>4044888.5</v>
      </c>
      <c r="BN45">
        <v>10489890</v>
      </c>
      <c r="BO45">
        <v>13068878</v>
      </c>
      <c r="BP45">
        <v>41436512</v>
      </c>
      <c r="BQ45">
        <v>51456752</v>
      </c>
      <c r="BR45">
        <v>25269338</v>
      </c>
      <c r="BS45">
        <v>6358262.5</v>
      </c>
      <c r="BT45">
        <v>23667152</v>
      </c>
      <c r="BU45">
        <v>5728729.5</v>
      </c>
      <c r="BV45">
        <v>5362245.5</v>
      </c>
    </row>
    <row r="46" spans="1:74" x14ac:dyDescent="0.2">
      <c r="A46" t="s">
        <v>1138</v>
      </c>
      <c r="B46">
        <v>24671.60546875</v>
      </c>
      <c r="C46">
        <v>5558.416015625</v>
      </c>
      <c r="D46">
        <v>14065.4951171875</v>
      </c>
      <c r="E46">
        <v>29353.357421875</v>
      </c>
      <c r="F46">
        <v>11902.33203125</v>
      </c>
      <c r="G46">
        <v>15961.8720703125</v>
      </c>
      <c r="H46">
        <v>15407.1806640625</v>
      </c>
      <c r="I46">
        <v>12024.16796875</v>
      </c>
      <c r="J46">
        <v>2899411.5</v>
      </c>
      <c r="K46">
        <v>12976112</v>
      </c>
      <c r="L46">
        <v>4383089.5</v>
      </c>
      <c r="M46">
        <v>10739684</v>
      </c>
      <c r="N46">
        <v>12605402</v>
      </c>
      <c r="O46">
        <v>9841713</v>
      </c>
      <c r="P46">
        <v>10304974</v>
      </c>
      <c r="Q46">
        <v>12099642</v>
      </c>
      <c r="R46">
        <v>11476299</v>
      </c>
      <c r="S46">
        <v>8103939</v>
      </c>
      <c r="T46">
        <v>10933058</v>
      </c>
      <c r="U46">
        <v>10639157</v>
      </c>
      <c r="V46">
        <v>2284349.75</v>
      </c>
      <c r="W46">
        <v>2532201.25</v>
      </c>
      <c r="X46">
        <v>2961904.25</v>
      </c>
      <c r="Y46">
        <v>2356234.75</v>
      </c>
      <c r="Z46">
        <v>2733230</v>
      </c>
      <c r="AA46">
        <v>8161102</v>
      </c>
      <c r="AB46">
        <v>3148747.25</v>
      </c>
      <c r="AC46">
        <v>2850151.25</v>
      </c>
      <c r="AD46">
        <v>9215720</v>
      </c>
      <c r="AE46">
        <v>3633335.25</v>
      </c>
      <c r="AF46">
        <v>27326846</v>
      </c>
      <c r="AG46">
        <v>8035700</v>
      </c>
      <c r="AH46">
        <v>12328121</v>
      </c>
      <c r="AI46">
        <v>4909375</v>
      </c>
      <c r="AJ46">
        <v>17358058</v>
      </c>
      <c r="AK46">
        <v>13142126</v>
      </c>
      <c r="AL46">
        <v>9009714</v>
      </c>
      <c r="AM46">
        <v>4842686</v>
      </c>
      <c r="AN46">
        <v>4707654</v>
      </c>
      <c r="AO46">
        <v>1650246.625</v>
      </c>
      <c r="AP46">
        <v>3219308.5</v>
      </c>
      <c r="AQ46">
        <v>11339312</v>
      </c>
      <c r="AR46">
        <v>13849568</v>
      </c>
      <c r="AS46">
        <v>21240060</v>
      </c>
      <c r="AT46">
        <v>10446591</v>
      </c>
      <c r="AU46">
        <v>24143420</v>
      </c>
      <c r="AV46">
        <v>16963182</v>
      </c>
      <c r="AW46">
        <v>77204880</v>
      </c>
      <c r="AX46">
        <v>107276856</v>
      </c>
      <c r="AY46">
        <v>74348752</v>
      </c>
      <c r="AZ46">
        <v>54056676</v>
      </c>
      <c r="BA46">
        <v>42912540</v>
      </c>
      <c r="BB46">
        <v>77165040</v>
      </c>
      <c r="BC46">
        <v>13343989</v>
      </c>
      <c r="BD46">
        <v>13407781</v>
      </c>
      <c r="BE46">
        <v>14037191</v>
      </c>
      <c r="BF46">
        <v>23499724</v>
      </c>
      <c r="BG46">
        <v>24302214</v>
      </c>
      <c r="BH46">
        <v>11430919</v>
      </c>
      <c r="BI46">
        <v>17054942</v>
      </c>
      <c r="BJ46">
        <v>39816616</v>
      </c>
      <c r="BK46">
        <v>30588982</v>
      </c>
      <c r="BL46">
        <v>16772830</v>
      </c>
      <c r="BM46">
        <v>18889420</v>
      </c>
      <c r="BN46">
        <v>116499288</v>
      </c>
      <c r="BO46">
        <v>156403648</v>
      </c>
      <c r="BP46">
        <v>142209360</v>
      </c>
      <c r="BQ46">
        <v>122646800</v>
      </c>
      <c r="BR46">
        <v>92481696</v>
      </c>
      <c r="BS46">
        <v>29060534</v>
      </c>
      <c r="BT46">
        <v>86937568</v>
      </c>
      <c r="BU46">
        <v>20858876</v>
      </c>
      <c r="BV46">
        <v>17259912</v>
      </c>
    </row>
    <row r="47" spans="1:74" x14ac:dyDescent="0.2">
      <c r="A47" t="s">
        <v>489</v>
      </c>
      <c r="B47">
        <v>0</v>
      </c>
      <c r="C47">
        <v>0</v>
      </c>
      <c r="D47">
        <v>9296.8837890625</v>
      </c>
      <c r="E47">
        <v>0</v>
      </c>
      <c r="F47">
        <v>10171.484375</v>
      </c>
      <c r="G47">
        <v>0</v>
      </c>
      <c r="H47">
        <v>8263.39453125</v>
      </c>
      <c r="I47">
        <v>9118.2802734375</v>
      </c>
      <c r="J47">
        <v>667023.75</v>
      </c>
      <c r="K47">
        <v>1247142.5</v>
      </c>
      <c r="L47">
        <v>651235.125</v>
      </c>
      <c r="M47">
        <v>1269156.25</v>
      </c>
      <c r="N47">
        <v>1228082.5</v>
      </c>
      <c r="O47">
        <v>2079668.625</v>
      </c>
      <c r="P47">
        <v>736971.9375</v>
      </c>
      <c r="Q47">
        <v>766985.125</v>
      </c>
      <c r="R47">
        <v>425534.0625</v>
      </c>
      <c r="S47">
        <v>754195.875</v>
      </c>
      <c r="T47">
        <v>894644</v>
      </c>
      <c r="U47">
        <v>1070236.125</v>
      </c>
      <c r="V47">
        <v>64221.57421875</v>
      </c>
      <c r="W47">
        <v>125025.7578125</v>
      </c>
      <c r="X47">
        <v>86284.6796875</v>
      </c>
      <c r="Y47">
        <v>133460.5</v>
      </c>
      <c r="Z47">
        <v>80561.6953125</v>
      </c>
      <c r="AA47">
        <v>985229.875</v>
      </c>
      <c r="AB47">
        <v>885745.6875</v>
      </c>
      <c r="AC47">
        <v>750799.125</v>
      </c>
      <c r="AD47">
        <v>981745.375</v>
      </c>
      <c r="AE47">
        <v>1303857.75</v>
      </c>
      <c r="AF47">
        <v>1386663</v>
      </c>
      <c r="AG47">
        <v>693022.6875</v>
      </c>
      <c r="AH47">
        <v>803394.5</v>
      </c>
      <c r="AI47">
        <v>733179.5625</v>
      </c>
      <c r="AJ47">
        <v>841257.5</v>
      </c>
      <c r="AK47">
        <v>500293.46875</v>
      </c>
      <c r="AL47">
        <v>1042867.375</v>
      </c>
      <c r="AM47">
        <v>74740.796875</v>
      </c>
      <c r="AN47">
        <v>93535.890625</v>
      </c>
      <c r="AO47">
        <v>19931.755859375</v>
      </c>
      <c r="AP47">
        <v>44967.02734375</v>
      </c>
      <c r="AQ47">
        <v>141978.125</v>
      </c>
      <c r="AR47">
        <v>208391.0625</v>
      </c>
      <c r="AS47">
        <v>260647.796875</v>
      </c>
      <c r="AT47">
        <v>172877.453125</v>
      </c>
      <c r="AU47">
        <v>269997.1875</v>
      </c>
      <c r="AV47">
        <v>303025.4375</v>
      </c>
      <c r="AW47">
        <v>1845490.5</v>
      </c>
      <c r="AX47">
        <v>2074471.5</v>
      </c>
      <c r="AY47">
        <v>1282419.125</v>
      </c>
      <c r="AZ47">
        <v>1583236.625</v>
      </c>
      <c r="BA47">
        <v>1096482.625</v>
      </c>
      <c r="BB47">
        <v>1549687</v>
      </c>
      <c r="BC47">
        <v>719534.75</v>
      </c>
      <c r="BD47">
        <v>793842.6875</v>
      </c>
      <c r="BE47">
        <v>488287.46875</v>
      </c>
      <c r="BF47">
        <v>483239.75</v>
      </c>
      <c r="BG47">
        <v>890565.375</v>
      </c>
      <c r="BH47">
        <v>183275.109375</v>
      </c>
      <c r="BI47">
        <v>185264.765625</v>
      </c>
      <c r="BJ47">
        <v>299260.1875</v>
      </c>
      <c r="BK47">
        <v>364849.8125</v>
      </c>
      <c r="BL47">
        <v>160118.984375</v>
      </c>
      <c r="BM47">
        <v>162055.546875</v>
      </c>
      <c r="BN47">
        <v>1537090.625</v>
      </c>
      <c r="BO47">
        <v>1828244.75</v>
      </c>
      <c r="BP47">
        <v>1435684.375</v>
      </c>
      <c r="BQ47">
        <v>2343307</v>
      </c>
      <c r="BR47">
        <v>1082471.25</v>
      </c>
      <c r="BS47">
        <v>1053091.125</v>
      </c>
      <c r="BT47">
        <v>516791.84375</v>
      </c>
      <c r="BU47">
        <v>1154532.75</v>
      </c>
      <c r="BV47">
        <v>721912.5</v>
      </c>
    </row>
    <row r="48" spans="1:74" x14ac:dyDescent="0.2">
      <c r="A48" t="s">
        <v>494</v>
      </c>
      <c r="B48">
        <v>14887.611328125</v>
      </c>
      <c r="C48">
        <v>9063.58203125</v>
      </c>
      <c r="D48">
        <v>10809.548828125</v>
      </c>
      <c r="E48">
        <v>9046.087890625</v>
      </c>
      <c r="F48">
        <v>14076.744140625</v>
      </c>
      <c r="G48">
        <v>0</v>
      </c>
      <c r="H48">
        <v>6450.53515625</v>
      </c>
      <c r="I48">
        <v>7030.89453125</v>
      </c>
      <c r="J48">
        <v>32319.474609375</v>
      </c>
      <c r="K48">
        <v>21347.2734375</v>
      </c>
      <c r="L48">
        <v>18163.5625</v>
      </c>
      <c r="M48">
        <v>10604.685546875</v>
      </c>
      <c r="N48">
        <v>13789.734375</v>
      </c>
      <c r="O48">
        <v>22815.2734375</v>
      </c>
      <c r="P48">
        <v>777365120</v>
      </c>
      <c r="Q48">
        <v>644200384</v>
      </c>
      <c r="R48">
        <v>550627840</v>
      </c>
      <c r="S48">
        <v>646909504</v>
      </c>
      <c r="T48">
        <v>991639872</v>
      </c>
      <c r="U48">
        <v>996005440</v>
      </c>
      <c r="V48">
        <v>14603.1484375</v>
      </c>
      <c r="W48">
        <v>13142.443359375</v>
      </c>
      <c r="X48">
        <v>33829.6015625</v>
      </c>
      <c r="Y48">
        <v>7390.9970703125</v>
      </c>
      <c r="Z48">
        <v>10628.2890625</v>
      </c>
      <c r="AA48">
        <v>42547.27734375</v>
      </c>
      <c r="AB48">
        <v>15534.212890625</v>
      </c>
      <c r="AC48">
        <v>1286153.5</v>
      </c>
      <c r="AD48">
        <v>24377.201171875</v>
      </c>
      <c r="AE48">
        <v>31706.771484375</v>
      </c>
      <c r="AF48">
        <v>1088931712</v>
      </c>
      <c r="AG48">
        <v>572226048</v>
      </c>
      <c r="AH48">
        <v>419459680</v>
      </c>
      <c r="AI48">
        <v>28220296</v>
      </c>
      <c r="AJ48">
        <v>832297536</v>
      </c>
      <c r="AK48">
        <v>576568512</v>
      </c>
      <c r="AL48">
        <v>415894848</v>
      </c>
      <c r="AM48">
        <v>8481.7568359375</v>
      </c>
      <c r="AN48">
        <v>12316.892578125</v>
      </c>
      <c r="AO48">
        <v>14005.056640625</v>
      </c>
      <c r="AP48">
        <v>6823.7412109375</v>
      </c>
      <c r="AQ48">
        <v>20666.134765625</v>
      </c>
      <c r="AR48">
        <v>26056.568359375</v>
      </c>
      <c r="AS48">
        <v>68239</v>
      </c>
      <c r="AT48">
        <v>35660.68359375</v>
      </c>
      <c r="AU48">
        <v>17222.892578125</v>
      </c>
      <c r="AV48">
        <v>68655.78125</v>
      </c>
      <c r="AW48">
        <v>2112446</v>
      </c>
      <c r="AX48">
        <v>10565058</v>
      </c>
      <c r="AY48">
        <v>275234.75</v>
      </c>
      <c r="AZ48">
        <v>2496125.75</v>
      </c>
      <c r="BA48">
        <v>176398.25</v>
      </c>
      <c r="BB48">
        <v>2652240.75</v>
      </c>
      <c r="BC48">
        <v>45440.13671875</v>
      </c>
      <c r="BD48">
        <v>28612.8046875</v>
      </c>
      <c r="BE48">
        <v>42354.7109375</v>
      </c>
      <c r="BF48">
        <v>46513.25</v>
      </c>
      <c r="BG48">
        <v>54353.453125</v>
      </c>
      <c r="BH48">
        <v>145571.421875</v>
      </c>
      <c r="BI48">
        <v>35756.65234375</v>
      </c>
      <c r="BJ48">
        <v>20310.029296875</v>
      </c>
      <c r="BK48">
        <v>45054.31640625</v>
      </c>
      <c r="BL48">
        <v>22914.36328125</v>
      </c>
      <c r="BM48">
        <v>49812.28125</v>
      </c>
      <c r="BN48">
        <v>842192.375</v>
      </c>
      <c r="BO48">
        <v>1190272.5</v>
      </c>
      <c r="BP48">
        <v>115065.2265625</v>
      </c>
      <c r="BQ48">
        <v>1775921.625</v>
      </c>
      <c r="BR48">
        <v>183515.6875</v>
      </c>
      <c r="BS48">
        <v>33472.01171875</v>
      </c>
      <c r="BT48">
        <v>34823.296875</v>
      </c>
      <c r="BU48">
        <v>33467.73046875</v>
      </c>
      <c r="BV48">
        <v>32752.220703125</v>
      </c>
    </row>
    <row r="49" spans="1:74" x14ac:dyDescent="0.2">
      <c r="A49" t="s">
        <v>1147</v>
      </c>
      <c r="B49">
        <v>62819.4296875</v>
      </c>
      <c r="C49">
        <v>15806.1171875</v>
      </c>
      <c r="D49">
        <v>35001.22265625</v>
      </c>
      <c r="E49">
        <v>64174.19140625</v>
      </c>
      <c r="F49">
        <v>22423.494140625</v>
      </c>
      <c r="G49">
        <v>41501.08984375</v>
      </c>
      <c r="H49">
        <v>29401.31640625</v>
      </c>
      <c r="I49">
        <v>22193.275390625</v>
      </c>
      <c r="J49">
        <v>3642527.25</v>
      </c>
      <c r="K49">
        <v>24028108</v>
      </c>
      <c r="L49">
        <v>8640747</v>
      </c>
      <c r="M49">
        <v>13846243</v>
      </c>
      <c r="N49">
        <v>22766028</v>
      </c>
      <c r="O49">
        <v>12432362</v>
      </c>
      <c r="P49">
        <v>8758135</v>
      </c>
      <c r="Q49">
        <v>9757661</v>
      </c>
      <c r="R49">
        <v>12114491</v>
      </c>
      <c r="S49">
        <v>7584550.5</v>
      </c>
      <c r="T49">
        <v>6312110.5</v>
      </c>
      <c r="U49">
        <v>12516421</v>
      </c>
      <c r="V49">
        <v>2385493</v>
      </c>
      <c r="W49">
        <v>2497207.5</v>
      </c>
      <c r="X49">
        <v>3379468.25</v>
      </c>
      <c r="Y49">
        <v>1975767.75</v>
      </c>
      <c r="Z49">
        <v>2883014.5</v>
      </c>
      <c r="AA49">
        <v>6232223.5</v>
      </c>
      <c r="AB49">
        <v>7429016.5</v>
      </c>
      <c r="AC49">
        <v>10663134</v>
      </c>
      <c r="AD49">
        <v>12936172</v>
      </c>
      <c r="AE49">
        <v>8988213</v>
      </c>
      <c r="AF49">
        <v>54519420</v>
      </c>
      <c r="AG49">
        <v>10220478</v>
      </c>
      <c r="AH49">
        <v>21283140</v>
      </c>
      <c r="AI49">
        <v>8497838</v>
      </c>
      <c r="AJ49">
        <v>21141286</v>
      </c>
      <c r="AK49">
        <v>14161755</v>
      </c>
      <c r="AL49">
        <v>13891066</v>
      </c>
      <c r="AM49">
        <v>4407888.5</v>
      </c>
      <c r="AN49">
        <v>3269927</v>
      </c>
      <c r="AO49">
        <v>2830656.25</v>
      </c>
      <c r="AP49">
        <v>2634348.5</v>
      </c>
      <c r="AQ49">
        <v>4982390</v>
      </c>
      <c r="AR49">
        <v>8687825</v>
      </c>
      <c r="AS49">
        <v>15989813</v>
      </c>
      <c r="AT49">
        <v>3750035</v>
      </c>
      <c r="AU49">
        <v>12417446</v>
      </c>
      <c r="AV49">
        <v>7501172.5</v>
      </c>
      <c r="AW49">
        <v>60156584</v>
      </c>
      <c r="AX49">
        <v>84237488</v>
      </c>
      <c r="AY49">
        <v>70798424</v>
      </c>
      <c r="AZ49">
        <v>54304316</v>
      </c>
      <c r="BA49">
        <v>44626576</v>
      </c>
      <c r="BB49">
        <v>62902216</v>
      </c>
      <c r="BC49">
        <v>6536971</v>
      </c>
      <c r="BD49">
        <v>10404192</v>
      </c>
      <c r="BE49">
        <v>8067729.5</v>
      </c>
      <c r="BF49">
        <v>5254051.5</v>
      </c>
      <c r="BG49">
        <v>10389242</v>
      </c>
      <c r="BH49">
        <v>11937296</v>
      </c>
      <c r="BI49">
        <v>12339086</v>
      </c>
      <c r="BJ49">
        <v>22878840</v>
      </c>
      <c r="BK49">
        <v>17211230</v>
      </c>
      <c r="BL49">
        <v>11501113</v>
      </c>
      <c r="BM49">
        <v>7522315.5</v>
      </c>
      <c r="BN49">
        <v>106560176</v>
      </c>
      <c r="BO49">
        <v>129423504</v>
      </c>
      <c r="BP49">
        <v>146314912</v>
      </c>
      <c r="BQ49">
        <v>111204200</v>
      </c>
      <c r="BR49">
        <v>101382408</v>
      </c>
      <c r="BS49">
        <v>20672700</v>
      </c>
      <c r="BT49">
        <v>15985817</v>
      </c>
      <c r="BU49">
        <v>15994003</v>
      </c>
      <c r="BV49">
        <v>10460852</v>
      </c>
    </row>
    <row r="50" spans="1:74" x14ac:dyDescent="0.2">
      <c r="A50" t="s">
        <v>1153</v>
      </c>
      <c r="B50">
        <v>62819.4296875</v>
      </c>
      <c r="C50">
        <v>15806.1171875</v>
      </c>
      <c r="D50">
        <v>35001.22265625</v>
      </c>
      <c r="E50">
        <v>64174.19140625</v>
      </c>
      <c r="F50">
        <v>22423.494140625</v>
      </c>
      <c r="G50">
        <v>41501.08984375</v>
      </c>
      <c r="H50">
        <v>29401.31640625</v>
      </c>
      <c r="I50">
        <v>22193.275390625</v>
      </c>
      <c r="J50">
        <v>3642527.25</v>
      </c>
      <c r="K50">
        <v>24028108</v>
      </c>
      <c r="L50">
        <v>8640747</v>
      </c>
      <c r="M50">
        <v>13846243</v>
      </c>
      <c r="N50">
        <v>22766028</v>
      </c>
      <c r="O50">
        <v>12432362</v>
      </c>
      <c r="P50">
        <v>8758135</v>
      </c>
      <c r="Q50">
        <v>9757661</v>
      </c>
      <c r="R50">
        <v>12114491</v>
      </c>
      <c r="S50">
        <v>7584550.5</v>
      </c>
      <c r="T50">
        <v>6312110.5</v>
      </c>
      <c r="U50">
        <v>12516421</v>
      </c>
      <c r="V50">
        <v>2385493</v>
      </c>
      <c r="W50">
        <v>2497207.5</v>
      </c>
      <c r="X50">
        <v>3379468.25</v>
      </c>
      <c r="Y50">
        <v>1975767.75</v>
      </c>
      <c r="Z50">
        <v>2883014.5</v>
      </c>
      <c r="AA50">
        <v>6232223.5</v>
      </c>
      <c r="AB50">
        <v>7429016.5</v>
      </c>
      <c r="AC50">
        <v>10663134</v>
      </c>
      <c r="AD50">
        <v>12936172</v>
      </c>
      <c r="AE50">
        <v>8988213</v>
      </c>
      <c r="AF50">
        <v>54519420</v>
      </c>
      <c r="AG50">
        <v>10220478</v>
      </c>
      <c r="AH50">
        <v>21283140</v>
      </c>
      <c r="AI50">
        <v>8497838</v>
      </c>
      <c r="AJ50">
        <v>21141286</v>
      </c>
      <c r="AK50">
        <v>14161755</v>
      </c>
      <c r="AL50">
        <v>13891066</v>
      </c>
      <c r="AM50">
        <v>4407888.5</v>
      </c>
      <c r="AN50">
        <v>3269927</v>
      </c>
      <c r="AO50">
        <v>2830656.25</v>
      </c>
      <c r="AP50">
        <v>2634348.5</v>
      </c>
      <c r="AQ50">
        <v>4982390</v>
      </c>
      <c r="AR50">
        <v>8687825</v>
      </c>
      <c r="AS50">
        <v>15989813</v>
      </c>
      <c r="AT50">
        <v>3750035</v>
      </c>
      <c r="AU50">
        <v>12417446</v>
      </c>
      <c r="AV50">
        <v>7501172.5</v>
      </c>
      <c r="AW50">
        <v>60156584</v>
      </c>
      <c r="AX50">
        <v>84237488</v>
      </c>
      <c r="AY50">
        <v>70798424</v>
      </c>
      <c r="AZ50">
        <v>54304316</v>
      </c>
      <c r="BA50">
        <v>44626576</v>
      </c>
      <c r="BB50">
        <v>62902216</v>
      </c>
      <c r="BC50">
        <v>6536971</v>
      </c>
      <c r="BD50">
        <v>10404192</v>
      </c>
      <c r="BE50">
        <v>8067729.5</v>
      </c>
      <c r="BF50">
        <v>5254051.5</v>
      </c>
      <c r="BG50">
        <v>10389242</v>
      </c>
      <c r="BH50">
        <v>11937296</v>
      </c>
      <c r="BI50">
        <v>12339086</v>
      </c>
      <c r="BJ50">
        <v>22878840</v>
      </c>
      <c r="BK50">
        <v>17211230</v>
      </c>
      <c r="BL50">
        <v>11501113</v>
      </c>
      <c r="BM50">
        <v>7522315.5</v>
      </c>
      <c r="BN50">
        <v>106560176</v>
      </c>
      <c r="BO50">
        <v>129423504</v>
      </c>
      <c r="BP50">
        <v>146314912</v>
      </c>
      <c r="BQ50">
        <v>111204200</v>
      </c>
      <c r="BR50">
        <v>101382408</v>
      </c>
      <c r="BS50">
        <v>20672700</v>
      </c>
      <c r="BT50">
        <v>15985817</v>
      </c>
      <c r="BU50">
        <v>15994003</v>
      </c>
      <c r="BV50">
        <v>10460852</v>
      </c>
    </row>
    <row r="51" spans="1:74" x14ac:dyDescent="0.2">
      <c r="A51" t="s">
        <v>1160</v>
      </c>
      <c r="B51">
        <v>62993.234375</v>
      </c>
      <c r="C51">
        <v>12891.4189453125</v>
      </c>
      <c r="D51">
        <v>29623.978515625</v>
      </c>
      <c r="E51">
        <v>73041.1484375</v>
      </c>
      <c r="F51">
        <v>14602.4267578125</v>
      </c>
      <c r="G51">
        <v>38326.7578125</v>
      </c>
      <c r="H51">
        <v>21885.84375</v>
      </c>
      <c r="I51">
        <v>21071.89453125</v>
      </c>
      <c r="J51">
        <v>2191633.75</v>
      </c>
      <c r="K51">
        <v>33446182</v>
      </c>
      <c r="L51">
        <v>6848560.5</v>
      </c>
      <c r="M51">
        <v>16974182</v>
      </c>
      <c r="N51">
        <v>32446270</v>
      </c>
      <c r="O51">
        <v>11922702</v>
      </c>
      <c r="P51">
        <v>9581128</v>
      </c>
      <c r="Q51">
        <v>16651323</v>
      </c>
      <c r="R51">
        <v>15551669</v>
      </c>
      <c r="S51">
        <v>10113547</v>
      </c>
      <c r="T51">
        <v>6053747.5</v>
      </c>
      <c r="U51">
        <v>17241912</v>
      </c>
      <c r="V51">
        <v>4199915</v>
      </c>
      <c r="W51">
        <v>3640076.5</v>
      </c>
      <c r="X51">
        <v>6043533.5</v>
      </c>
      <c r="Y51">
        <v>3713596.75</v>
      </c>
      <c r="Z51">
        <v>4907919</v>
      </c>
      <c r="AA51">
        <v>4621090.5</v>
      </c>
      <c r="AB51">
        <v>6253375</v>
      </c>
      <c r="AC51">
        <v>9457158</v>
      </c>
      <c r="AD51">
        <v>13998717</v>
      </c>
      <c r="AE51">
        <v>5253761.5</v>
      </c>
      <c r="AF51">
        <v>54952092</v>
      </c>
      <c r="AG51">
        <v>9151780</v>
      </c>
      <c r="AH51">
        <v>25605156</v>
      </c>
      <c r="AI51">
        <v>6643537.5</v>
      </c>
      <c r="AJ51">
        <v>27261570</v>
      </c>
      <c r="AK51">
        <v>14650640</v>
      </c>
      <c r="AL51">
        <v>13375986</v>
      </c>
      <c r="AM51">
        <v>9191763</v>
      </c>
      <c r="AN51">
        <v>6899627</v>
      </c>
      <c r="AO51">
        <v>4817564.5</v>
      </c>
      <c r="AP51">
        <v>4449723</v>
      </c>
      <c r="AQ51">
        <v>5563247</v>
      </c>
      <c r="AR51">
        <v>6957376.5</v>
      </c>
      <c r="AS51">
        <v>11895321</v>
      </c>
      <c r="AT51">
        <v>4893956.5</v>
      </c>
      <c r="AU51">
        <v>16864830</v>
      </c>
      <c r="AV51">
        <v>5247108.5</v>
      </c>
      <c r="AW51">
        <v>55018348</v>
      </c>
      <c r="AX51">
        <v>51676648</v>
      </c>
      <c r="AY51">
        <v>70291848</v>
      </c>
      <c r="AZ51">
        <v>43637524</v>
      </c>
      <c r="BA51">
        <v>40925784</v>
      </c>
      <c r="BB51">
        <v>45774596</v>
      </c>
      <c r="BC51">
        <v>9182939</v>
      </c>
      <c r="BD51">
        <v>12848911</v>
      </c>
      <c r="BE51">
        <v>12232182</v>
      </c>
      <c r="BF51">
        <v>8091336</v>
      </c>
      <c r="BG51">
        <v>18193654</v>
      </c>
      <c r="BH51">
        <v>5334131</v>
      </c>
      <c r="BI51">
        <v>10622774</v>
      </c>
      <c r="BJ51">
        <v>25536436</v>
      </c>
      <c r="BK51">
        <v>23049984</v>
      </c>
      <c r="BL51">
        <v>10834795</v>
      </c>
      <c r="BM51">
        <v>7601543</v>
      </c>
      <c r="BN51">
        <v>81351528</v>
      </c>
      <c r="BO51">
        <v>109263784</v>
      </c>
      <c r="BP51">
        <v>119335768</v>
      </c>
      <c r="BQ51">
        <v>92855776</v>
      </c>
      <c r="BR51">
        <v>80287880</v>
      </c>
      <c r="BS51">
        <v>26356430</v>
      </c>
      <c r="BT51">
        <v>19711766</v>
      </c>
      <c r="BU51">
        <v>23299912</v>
      </c>
      <c r="BV51">
        <v>13343426</v>
      </c>
    </row>
    <row r="52" spans="1:74" x14ac:dyDescent="0.2">
      <c r="A52" t="s">
        <v>1164</v>
      </c>
      <c r="B52">
        <v>0</v>
      </c>
      <c r="C52">
        <v>7682.544921875</v>
      </c>
      <c r="D52">
        <v>0</v>
      </c>
      <c r="E52">
        <v>0</v>
      </c>
      <c r="F52">
        <v>6646.45361328125</v>
      </c>
      <c r="G52">
        <v>0</v>
      </c>
      <c r="H52">
        <v>7110.3330078125</v>
      </c>
      <c r="I52">
        <v>0</v>
      </c>
      <c r="J52">
        <v>138280.25</v>
      </c>
      <c r="K52">
        <v>166917.5625</v>
      </c>
      <c r="L52">
        <v>218233.28125</v>
      </c>
      <c r="M52">
        <v>54475.18359375</v>
      </c>
      <c r="N52">
        <v>152175.625</v>
      </c>
      <c r="O52">
        <v>153710.84375</v>
      </c>
      <c r="P52">
        <v>166362.1875</v>
      </c>
      <c r="Q52">
        <v>190827.765625</v>
      </c>
      <c r="R52">
        <v>149814.609375</v>
      </c>
      <c r="S52">
        <v>179990.265625</v>
      </c>
      <c r="T52">
        <v>85501.984375</v>
      </c>
      <c r="U52">
        <v>151247.59375</v>
      </c>
      <c r="V52">
        <v>921487.6875</v>
      </c>
      <c r="W52">
        <v>1286575</v>
      </c>
      <c r="X52">
        <v>1044130.4375</v>
      </c>
      <c r="Y52">
        <v>827156.4375</v>
      </c>
      <c r="Z52">
        <v>866720.625</v>
      </c>
      <c r="AA52">
        <v>150871.859375</v>
      </c>
      <c r="AB52">
        <v>91411.1484375</v>
      </c>
      <c r="AC52">
        <v>233597.59375</v>
      </c>
      <c r="AD52">
        <v>120072.1171875</v>
      </c>
      <c r="AE52">
        <v>112622.8125</v>
      </c>
      <c r="AF52">
        <v>208961.984375</v>
      </c>
      <c r="AG52">
        <v>116568.34375</v>
      </c>
      <c r="AH52">
        <v>110843.2109375</v>
      </c>
      <c r="AI52">
        <v>113751.7734375</v>
      </c>
      <c r="AJ52">
        <v>107084.7578125</v>
      </c>
      <c r="AK52">
        <v>107481.78125</v>
      </c>
      <c r="AL52">
        <v>90205.96875</v>
      </c>
      <c r="AM52">
        <v>788769.3125</v>
      </c>
      <c r="AN52">
        <v>1961218.75</v>
      </c>
      <c r="AO52">
        <v>261039.34375</v>
      </c>
      <c r="AP52">
        <v>593981.75</v>
      </c>
      <c r="AQ52">
        <v>196159.703125</v>
      </c>
      <c r="AR52">
        <v>446776.40625</v>
      </c>
      <c r="AS52">
        <v>462689.78125</v>
      </c>
      <c r="AT52">
        <v>344657.4375</v>
      </c>
      <c r="AU52">
        <v>557863.6875</v>
      </c>
      <c r="AV52">
        <v>538687.5</v>
      </c>
      <c r="AW52">
        <v>534809.375</v>
      </c>
      <c r="AX52">
        <v>690778.0625</v>
      </c>
      <c r="AY52">
        <v>515965.53125</v>
      </c>
      <c r="AZ52">
        <v>451812.96875</v>
      </c>
      <c r="BA52">
        <v>256507.828125</v>
      </c>
      <c r="BB52">
        <v>336029.8125</v>
      </c>
      <c r="BC52">
        <v>855546.625</v>
      </c>
      <c r="BD52">
        <v>824008.4375</v>
      </c>
      <c r="BE52">
        <v>624135.875</v>
      </c>
      <c r="BF52">
        <v>1128508</v>
      </c>
      <c r="BG52">
        <v>1081085.25</v>
      </c>
      <c r="BH52">
        <v>385671.5625</v>
      </c>
      <c r="BI52">
        <v>186992.546875</v>
      </c>
      <c r="BJ52">
        <v>478680.1875</v>
      </c>
      <c r="BK52">
        <v>384939.5</v>
      </c>
      <c r="BL52">
        <v>151045.34375</v>
      </c>
      <c r="BM52">
        <v>240294.640625</v>
      </c>
      <c r="BN52">
        <v>501190.4375</v>
      </c>
      <c r="BO52">
        <v>530168.4375</v>
      </c>
      <c r="BP52">
        <v>460118.15625</v>
      </c>
      <c r="BQ52">
        <v>476961.0625</v>
      </c>
      <c r="BR52">
        <v>333735.71875</v>
      </c>
      <c r="BS52">
        <v>601779.375</v>
      </c>
      <c r="BT52">
        <v>1797224.625</v>
      </c>
      <c r="BU52">
        <v>387856.71875</v>
      </c>
      <c r="BV52">
        <v>550406.5625</v>
      </c>
    </row>
    <row r="53" spans="1:74" x14ac:dyDescent="0.2">
      <c r="A53" t="s">
        <v>507</v>
      </c>
      <c r="B53">
        <v>222450.828125</v>
      </c>
      <c r="C53">
        <v>51625.953125</v>
      </c>
      <c r="D53">
        <v>202236.265625</v>
      </c>
      <c r="E53">
        <v>263301.25</v>
      </c>
      <c r="F53">
        <v>74723.03125</v>
      </c>
      <c r="G53">
        <v>228354.453125</v>
      </c>
      <c r="H53">
        <v>54104.63671875</v>
      </c>
      <c r="I53">
        <v>195784.921875</v>
      </c>
      <c r="J53">
        <v>231986.25</v>
      </c>
      <c r="K53">
        <v>1029536.125</v>
      </c>
      <c r="L53">
        <v>852483.6875</v>
      </c>
      <c r="M53">
        <v>197273.46875</v>
      </c>
      <c r="N53">
        <v>730966.375</v>
      </c>
      <c r="O53">
        <v>1160225.625</v>
      </c>
      <c r="P53">
        <v>148422.484375</v>
      </c>
      <c r="Q53">
        <v>344692.40625</v>
      </c>
      <c r="R53">
        <v>399425.21875</v>
      </c>
      <c r="S53">
        <v>131442.40625</v>
      </c>
      <c r="T53">
        <v>122017.390625</v>
      </c>
      <c r="U53">
        <v>553803.8125</v>
      </c>
      <c r="V53">
        <v>231875.109375</v>
      </c>
      <c r="W53">
        <v>307200.84375</v>
      </c>
      <c r="X53">
        <v>389269.375</v>
      </c>
      <c r="Y53">
        <v>304057.125</v>
      </c>
      <c r="Z53">
        <v>405512.4375</v>
      </c>
      <c r="AA53">
        <v>238727.40625</v>
      </c>
      <c r="AB53">
        <v>214156.4375</v>
      </c>
      <c r="AC53">
        <v>919388.1875</v>
      </c>
      <c r="AD53">
        <v>250723.3125</v>
      </c>
      <c r="AE53">
        <v>259167.75</v>
      </c>
      <c r="AF53">
        <v>646857.4375</v>
      </c>
      <c r="AG53">
        <v>121773.625</v>
      </c>
      <c r="AH53">
        <v>319235.46875</v>
      </c>
      <c r="AI53">
        <v>206320.40625</v>
      </c>
      <c r="AJ53">
        <v>317438.8125</v>
      </c>
      <c r="AK53">
        <v>285620.53125</v>
      </c>
      <c r="AL53">
        <v>90298.4765625</v>
      </c>
      <c r="AM53">
        <v>381642.1875</v>
      </c>
      <c r="AN53">
        <v>209506.484375</v>
      </c>
      <c r="AO53">
        <v>287374.375</v>
      </c>
      <c r="AP53">
        <v>82171.2265625</v>
      </c>
      <c r="AQ53">
        <v>853176.875</v>
      </c>
      <c r="AR53">
        <v>380275.09375</v>
      </c>
      <c r="AS53">
        <v>564048.75</v>
      </c>
      <c r="AT53">
        <v>433164.71875</v>
      </c>
      <c r="AU53">
        <v>1336694.75</v>
      </c>
      <c r="AV53">
        <v>264043.5</v>
      </c>
      <c r="AW53">
        <v>293521.5</v>
      </c>
      <c r="AX53">
        <v>237911.78125</v>
      </c>
      <c r="AY53">
        <v>712200.25</v>
      </c>
      <c r="AZ53">
        <v>228882.625</v>
      </c>
      <c r="BA53">
        <v>467598.8125</v>
      </c>
      <c r="BB53">
        <v>211281.40625</v>
      </c>
      <c r="BC53">
        <v>155628.5625</v>
      </c>
      <c r="BD53">
        <v>626849.5</v>
      </c>
      <c r="BE53">
        <v>435654.59375</v>
      </c>
      <c r="BF53">
        <v>165714.375</v>
      </c>
      <c r="BG53">
        <v>686393.3125</v>
      </c>
      <c r="BH53">
        <v>164472.828125</v>
      </c>
      <c r="BI53">
        <v>513324.21875</v>
      </c>
      <c r="BJ53">
        <v>1014196.5625</v>
      </c>
      <c r="BK53">
        <v>1933998.375</v>
      </c>
      <c r="BL53">
        <v>758718.5625</v>
      </c>
      <c r="BM53">
        <v>277939.34375</v>
      </c>
      <c r="BN53">
        <v>273847.78125</v>
      </c>
      <c r="BO53">
        <v>329588.96875</v>
      </c>
      <c r="BP53">
        <v>886455.5625</v>
      </c>
      <c r="BQ53">
        <v>680369.3125</v>
      </c>
      <c r="BR53">
        <v>532614.0625</v>
      </c>
      <c r="BS53">
        <v>406257.84375</v>
      </c>
      <c r="BT53">
        <v>626841.125</v>
      </c>
      <c r="BU53">
        <v>452523.40625</v>
      </c>
      <c r="BV53">
        <v>180354.234375</v>
      </c>
    </row>
    <row r="54" spans="1:74" x14ac:dyDescent="0.2">
      <c r="A54" t="s">
        <v>510</v>
      </c>
      <c r="B54">
        <v>0</v>
      </c>
      <c r="C54">
        <v>0</v>
      </c>
      <c r="D54">
        <v>0</v>
      </c>
      <c r="E54">
        <v>0</v>
      </c>
      <c r="F54">
        <v>6587.51171875</v>
      </c>
      <c r="G54">
        <v>0</v>
      </c>
      <c r="H54">
        <v>11883.7060546875</v>
      </c>
      <c r="I54">
        <v>8905.6318359375</v>
      </c>
      <c r="J54">
        <v>1466480</v>
      </c>
      <c r="K54">
        <v>6480652</v>
      </c>
      <c r="L54">
        <v>1905290.75</v>
      </c>
      <c r="M54">
        <v>5720787.5</v>
      </c>
      <c r="N54">
        <v>6323570</v>
      </c>
      <c r="O54">
        <v>3134819.75</v>
      </c>
      <c r="P54">
        <v>2051600</v>
      </c>
      <c r="Q54">
        <v>3488079.25</v>
      </c>
      <c r="R54">
        <v>3028951</v>
      </c>
      <c r="S54">
        <v>3526719.75</v>
      </c>
      <c r="T54">
        <v>1991742.5</v>
      </c>
      <c r="U54">
        <v>2970679.25</v>
      </c>
      <c r="V54">
        <v>1696851.125</v>
      </c>
      <c r="W54">
        <v>4889113</v>
      </c>
      <c r="X54">
        <v>2642220.25</v>
      </c>
      <c r="Y54">
        <v>2425286</v>
      </c>
      <c r="Z54">
        <v>2241151.25</v>
      </c>
      <c r="AA54">
        <v>4075328</v>
      </c>
      <c r="AB54">
        <v>1591439.625</v>
      </c>
      <c r="AC54">
        <v>1849483.125</v>
      </c>
      <c r="AD54">
        <v>4926312.5</v>
      </c>
      <c r="AE54">
        <v>2476746.75</v>
      </c>
      <c r="AF54">
        <v>7460289</v>
      </c>
      <c r="AG54">
        <v>2495308.5</v>
      </c>
      <c r="AH54">
        <v>5143277</v>
      </c>
      <c r="AI54">
        <v>2681064.5</v>
      </c>
      <c r="AJ54">
        <v>4893357</v>
      </c>
      <c r="AK54">
        <v>3154381</v>
      </c>
      <c r="AL54">
        <v>3813409.5</v>
      </c>
      <c r="AM54">
        <v>3824934</v>
      </c>
      <c r="AN54">
        <v>5215699.5</v>
      </c>
      <c r="AO54">
        <v>1241582.125</v>
      </c>
      <c r="AP54">
        <v>2818411.75</v>
      </c>
      <c r="AQ54">
        <v>1718894.5</v>
      </c>
      <c r="AR54">
        <v>1278132.125</v>
      </c>
      <c r="AS54">
        <v>2197121</v>
      </c>
      <c r="AT54">
        <v>1349047.375</v>
      </c>
      <c r="AU54">
        <v>3298635.75</v>
      </c>
      <c r="AV54">
        <v>1867344</v>
      </c>
      <c r="AW54">
        <v>25751016</v>
      </c>
      <c r="AX54">
        <v>25912276</v>
      </c>
      <c r="AY54">
        <v>26248108</v>
      </c>
      <c r="AZ54">
        <v>18212580</v>
      </c>
      <c r="BA54">
        <v>12245754</v>
      </c>
      <c r="BB54">
        <v>22287046</v>
      </c>
      <c r="BC54">
        <v>3272170</v>
      </c>
      <c r="BD54">
        <v>9246137</v>
      </c>
      <c r="BE54">
        <v>8731646</v>
      </c>
      <c r="BF54">
        <v>6534984.5</v>
      </c>
      <c r="BG54">
        <v>13942366</v>
      </c>
      <c r="BH54">
        <v>1807058</v>
      </c>
      <c r="BI54">
        <v>1809728.375</v>
      </c>
      <c r="BJ54">
        <v>6830834.5</v>
      </c>
      <c r="BK54">
        <v>3139583.25</v>
      </c>
      <c r="BL54">
        <v>2979642.75</v>
      </c>
      <c r="BM54">
        <v>1903426.25</v>
      </c>
      <c r="BN54">
        <v>18473218</v>
      </c>
      <c r="BO54">
        <v>30947086</v>
      </c>
      <c r="BP54">
        <v>29373286</v>
      </c>
      <c r="BQ54">
        <v>24762482</v>
      </c>
      <c r="BR54">
        <v>20853590</v>
      </c>
      <c r="BS54">
        <v>9089546</v>
      </c>
      <c r="BT54">
        <v>39318780</v>
      </c>
      <c r="BU54">
        <v>7378016.5</v>
      </c>
      <c r="BV54">
        <v>6213043.5</v>
      </c>
    </row>
    <row r="55" spans="1:74" x14ac:dyDescent="0.2">
      <c r="A55" t="s">
        <v>1173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286058.96875</v>
      </c>
      <c r="K55">
        <v>804642.375</v>
      </c>
      <c r="L55">
        <v>302411.875</v>
      </c>
      <c r="M55">
        <v>322976.5625</v>
      </c>
      <c r="N55">
        <v>142247.34375</v>
      </c>
      <c r="O55">
        <v>1528066.125</v>
      </c>
      <c r="P55">
        <v>181044.28125</v>
      </c>
      <c r="Q55">
        <v>162637.984375</v>
      </c>
      <c r="R55">
        <v>180624.890625</v>
      </c>
      <c r="S55">
        <v>165057.28125</v>
      </c>
      <c r="T55">
        <v>97447.6171875</v>
      </c>
      <c r="U55">
        <v>205397.296875</v>
      </c>
      <c r="V55">
        <v>47523.7734375</v>
      </c>
      <c r="W55">
        <v>56961.234375</v>
      </c>
      <c r="X55">
        <v>195078.796875</v>
      </c>
      <c r="Y55">
        <v>135871.640625</v>
      </c>
      <c r="Z55">
        <v>48356.42578125</v>
      </c>
      <c r="AA55">
        <v>68705.21875</v>
      </c>
      <c r="AB55">
        <v>196040.984375</v>
      </c>
      <c r="AC55">
        <v>114167.5625</v>
      </c>
      <c r="AD55">
        <v>282240.5625</v>
      </c>
      <c r="AE55">
        <v>198822.453125</v>
      </c>
      <c r="AF55">
        <v>131563.90625</v>
      </c>
      <c r="AG55">
        <v>178817.109375</v>
      </c>
      <c r="AH55">
        <v>217765.875</v>
      </c>
      <c r="AI55">
        <v>135377.0625</v>
      </c>
      <c r="AJ55">
        <v>98063.859375</v>
      </c>
      <c r="AK55">
        <v>66352.4609375</v>
      </c>
      <c r="AL55">
        <v>174314.515625</v>
      </c>
      <c r="AM55">
        <v>125281.9453125</v>
      </c>
      <c r="AN55">
        <v>60982.07421875</v>
      </c>
      <c r="AO55">
        <v>67003.0859375</v>
      </c>
      <c r="AP55">
        <v>81567.484375</v>
      </c>
      <c r="AQ55">
        <v>29367.16015625</v>
      </c>
      <c r="AR55">
        <v>209591.234375</v>
      </c>
      <c r="AS55">
        <v>512316.875</v>
      </c>
      <c r="AT55">
        <v>33295.6328125</v>
      </c>
      <c r="AU55">
        <v>47239.0234375</v>
      </c>
      <c r="AV55">
        <v>45485.203125</v>
      </c>
      <c r="AW55">
        <v>3707058.5</v>
      </c>
      <c r="AX55">
        <v>11604779</v>
      </c>
      <c r="AY55">
        <v>6691253</v>
      </c>
      <c r="AZ55">
        <v>3947405.75</v>
      </c>
      <c r="BA55">
        <v>5938050</v>
      </c>
      <c r="BB55">
        <v>4859744</v>
      </c>
      <c r="BC55">
        <v>41206.16015625</v>
      </c>
      <c r="BD55">
        <v>0</v>
      </c>
      <c r="BE55">
        <v>30945.958984375</v>
      </c>
      <c r="BF55">
        <v>0</v>
      </c>
      <c r="BG55">
        <v>33676.79296875</v>
      </c>
      <c r="BH55">
        <v>266587.46875</v>
      </c>
      <c r="BI55">
        <v>85594.8046875</v>
      </c>
      <c r="BJ55">
        <v>41290.2109375</v>
      </c>
      <c r="BK55">
        <v>31986.59375</v>
      </c>
      <c r="BL55">
        <v>38205.87109375</v>
      </c>
      <c r="BM55">
        <v>60470.4921875</v>
      </c>
      <c r="BN55">
        <v>3765504.5</v>
      </c>
      <c r="BO55">
        <v>6735863.5</v>
      </c>
      <c r="BP55">
        <v>7440348.5</v>
      </c>
      <c r="BQ55">
        <v>7804742</v>
      </c>
      <c r="BR55">
        <v>2798611.5</v>
      </c>
      <c r="BS55">
        <v>68898.53125</v>
      </c>
      <c r="BT55">
        <v>45572.19921875</v>
      </c>
      <c r="BU55">
        <v>82698.0859375</v>
      </c>
      <c r="BV55">
        <v>24665.310546875</v>
      </c>
    </row>
    <row r="56" spans="1:74" x14ac:dyDescent="0.2">
      <c r="A56" t="s">
        <v>1178</v>
      </c>
      <c r="B56">
        <v>63442.96484375</v>
      </c>
      <c r="C56">
        <v>12559.71875</v>
      </c>
      <c r="D56">
        <v>32432.16015625</v>
      </c>
      <c r="E56">
        <v>66138.6953125</v>
      </c>
      <c r="F56">
        <v>15020.8349609375</v>
      </c>
      <c r="G56">
        <v>34159.88671875</v>
      </c>
      <c r="H56">
        <v>17448.18359375</v>
      </c>
      <c r="I56">
        <v>20036.712890625</v>
      </c>
      <c r="J56">
        <v>4212643</v>
      </c>
      <c r="K56">
        <v>47332684</v>
      </c>
      <c r="L56">
        <v>12840334</v>
      </c>
      <c r="M56">
        <v>17817540</v>
      </c>
      <c r="N56">
        <v>40794100</v>
      </c>
      <c r="O56">
        <v>25535398</v>
      </c>
      <c r="P56">
        <v>17353010</v>
      </c>
      <c r="Q56">
        <v>29188160</v>
      </c>
      <c r="R56">
        <v>28114142</v>
      </c>
      <c r="S56">
        <v>17988856</v>
      </c>
      <c r="T56">
        <v>15253678</v>
      </c>
      <c r="U56">
        <v>38246880</v>
      </c>
      <c r="V56">
        <v>12206168</v>
      </c>
      <c r="W56">
        <v>10206872</v>
      </c>
      <c r="X56">
        <v>13639692</v>
      </c>
      <c r="Y56">
        <v>11291910</v>
      </c>
      <c r="Z56">
        <v>14567623</v>
      </c>
      <c r="AA56">
        <v>8046424</v>
      </c>
      <c r="AB56">
        <v>8428470</v>
      </c>
      <c r="AC56">
        <v>15513905</v>
      </c>
      <c r="AD56">
        <v>17250894</v>
      </c>
      <c r="AE56">
        <v>7961184.5</v>
      </c>
      <c r="AF56">
        <v>98191840</v>
      </c>
      <c r="AG56">
        <v>14756016</v>
      </c>
      <c r="AH56">
        <v>47459744</v>
      </c>
      <c r="AI56">
        <v>11016949</v>
      </c>
      <c r="AJ56">
        <v>42903740</v>
      </c>
      <c r="AK56">
        <v>28981266</v>
      </c>
      <c r="AL56">
        <v>22700030</v>
      </c>
      <c r="AM56">
        <v>14931062</v>
      </c>
      <c r="AN56">
        <v>8182563.5</v>
      </c>
      <c r="AO56">
        <v>6421776</v>
      </c>
      <c r="AP56">
        <v>6314155</v>
      </c>
      <c r="AQ56">
        <v>16422769</v>
      </c>
      <c r="AR56">
        <v>14999849</v>
      </c>
      <c r="AS56">
        <v>30092876</v>
      </c>
      <c r="AT56">
        <v>13179730</v>
      </c>
      <c r="AU56">
        <v>33189740</v>
      </c>
      <c r="AV56">
        <v>15391013</v>
      </c>
      <c r="AW56">
        <v>73392632</v>
      </c>
      <c r="AX56">
        <v>61676548</v>
      </c>
      <c r="AY56">
        <v>137064240</v>
      </c>
      <c r="AZ56">
        <v>58097744</v>
      </c>
      <c r="BA56">
        <v>74874064</v>
      </c>
      <c r="BB56">
        <v>60123096</v>
      </c>
      <c r="BC56">
        <v>13642645</v>
      </c>
      <c r="BD56">
        <v>32931110</v>
      </c>
      <c r="BE56">
        <v>26364404</v>
      </c>
      <c r="BF56">
        <v>13726102</v>
      </c>
      <c r="BG56">
        <v>32900914</v>
      </c>
      <c r="BH56">
        <v>10933636</v>
      </c>
      <c r="BI56">
        <v>16884950</v>
      </c>
      <c r="BJ56">
        <v>47985928</v>
      </c>
      <c r="BK56">
        <v>40418640</v>
      </c>
      <c r="BL56">
        <v>23856100</v>
      </c>
      <c r="BM56">
        <v>14492583</v>
      </c>
      <c r="BN56">
        <v>97499400</v>
      </c>
      <c r="BO56">
        <v>131234680</v>
      </c>
      <c r="BP56">
        <v>206603856</v>
      </c>
      <c r="BQ56">
        <v>176001152</v>
      </c>
      <c r="BR56">
        <v>122021984</v>
      </c>
      <c r="BS56">
        <v>42952440</v>
      </c>
      <c r="BT56">
        <v>45100248</v>
      </c>
      <c r="BU56">
        <v>32258734</v>
      </c>
      <c r="BV56">
        <v>15070410</v>
      </c>
    </row>
    <row r="57" spans="1:74" x14ac:dyDescent="0.2">
      <c r="A57" t="s">
        <v>1183</v>
      </c>
      <c r="B57">
        <v>16207.267578125</v>
      </c>
      <c r="C57">
        <v>5728.52490234375</v>
      </c>
      <c r="D57">
        <v>9759.5498046875</v>
      </c>
      <c r="E57">
        <v>15950.3359375</v>
      </c>
      <c r="F57">
        <v>6369.791015625</v>
      </c>
      <c r="G57">
        <v>12614.6474609375</v>
      </c>
      <c r="H57">
        <v>9203.859375</v>
      </c>
      <c r="I57">
        <v>0</v>
      </c>
      <c r="J57">
        <v>1238647.25</v>
      </c>
      <c r="K57">
        <v>3013300</v>
      </c>
      <c r="L57">
        <v>2972841.75</v>
      </c>
      <c r="M57">
        <v>802562.8125</v>
      </c>
      <c r="N57">
        <v>2053357</v>
      </c>
      <c r="O57">
        <v>5789810.5</v>
      </c>
      <c r="P57">
        <v>977882.875</v>
      </c>
      <c r="Q57">
        <v>1317831.625</v>
      </c>
      <c r="R57">
        <v>1016199.4375</v>
      </c>
      <c r="S57">
        <v>857187.125</v>
      </c>
      <c r="T57">
        <v>646485.25</v>
      </c>
      <c r="U57">
        <v>1332375.875</v>
      </c>
      <c r="V57">
        <v>1174273</v>
      </c>
      <c r="W57">
        <v>729878.875</v>
      </c>
      <c r="X57">
        <v>1466896.875</v>
      </c>
      <c r="Y57">
        <v>1236515.875</v>
      </c>
      <c r="Z57">
        <v>1629955.125</v>
      </c>
      <c r="AA57">
        <v>2298466.75</v>
      </c>
      <c r="AB57">
        <v>1116861.875</v>
      </c>
      <c r="AC57">
        <v>2495761</v>
      </c>
      <c r="AD57">
        <v>1957692.25</v>
      </c>
      <c r="AE57">
        <v>1602958</v>
      </c>
      <c r="AF57">
        <v>5180147</v>
      </c>
      <c r="AG57">
        <v>882822</v>
      </c>
      <c r="AH57">
        <v>2372269.25</v>
      </c>
      <c r="AI57">
        <v>1348946.75</v>
      </c>
      <c r="AJ57">
        <v>1939729.375</v>
      </c>
      <c r="AK57">
        <v>1811524.75</v>
      </c>
      <c r="AL57">
        <v>1271194.5</v>
      </c>
      <c r="AM57">
        <v>1763078.25</v>
      </c>
      <c r="AN57">
        <v>768390.1875</v>
      </c>
      <c r="AO57">
        <v>945125.375</v>
      </c>
      <c r="AP57">
        <v>961163.8125</v>
      </c>
      <c r="AQ57">
        <v>12985925</v>
      </c>
      <c r="AR57">
        <v>9893203</v>
      </c>
      <c r="AS57">
        <v>21782324</v>
      </c>
      <c r="AT57">
        <v>6782919.5</v>
      </c>
      <c r="AU57">
        <v>10847194</v>
      </c>
      <c r="AV57">
        <v>13365718</v>
      </c>
      <c r="AW57">
        <v>7440288</v>
      </c>
      <c r="AX57">
        <v>8409422</v>
      </c>
      <c r="AY57">
        <v>14861612</v>
      </c>
      <c r="AZ57">
        <v>9065158</v>
      </c>
      <c r="BA57">
        <v>9464140</v>
      </c>
      <c r="BB57">
        <v>7637554</v>
      </c>
      <c r="BC57">
        <v>6838050</v>
      </c>
      <c r="BD57">
        <v>16671017</v>
      </c>
      <c r="BE57">
        <v>9951263</v>
      </c>
      <c r="BF57">
        <v>7856426.5</v>
      </c>
      <c r="BG57">
        <v>16931584</v>
      </c>
      <c r="BH57">
        <v>6967970.5</v>
      </c>
      <c r="BI57">
        <v>7456382.5</v>
      </c>
      <c r="BJ57">
        <v>34610660</v>
      </c>
      <c r="BK57">
        <v>12031844</v>
      </c>
      <c r="BL57">
        <v>11395897</v>
      </c>
      <c r="BM57">
        <v>6436620</v>
      </c>
      <c r="BN57">
        <v>14758381</v>
      </c>
      <c r="BO57">
        <v>16548781</v>
      </c>
      <c r="BP57">
        <v>28268510</v>
      </c>
      <c r="BQ57">
        <v>26865606</v>
      </c>
      <c r="BR57">
        <v>17390062</v>
      </c>
      <c r="BS57">
        <v>11055961</v>
      </c>
      <c r="BT57">
        <v>14917786</v>
      </c>
      <c r="BU57">
        <v>9223689</v>
      </c>
      <c r="BV57">
        <v>4339959</v>
      </c>
    </row>
    <row r="58" spans="1:74" x14ac:dyDescent="0.2">
      <c r="A58" t="s">
        <v>1188</v>
      </c>
      <c r="B58">
        <v>18477.525390625</v>
      </c>
      <c r="C58">
        <v>3073.20947265625</v>
      </c>
      <c r="D58">
        <v>9066.830078125</v>
      </c>
      <c r="E58">
        <v>17377.203125</v>
      </c>
      <c r="F58">
        <v>3707.49340820312</v>
      </c>
      <c r="G58">
        <v>17132.44140625</v>
      </c>
      <c r="H58">
        <v>3226.9921875</v>
      </c>
      <c r="I58">
        <v>0</v>
      </c>
      <c r="J58">
        <v>2013272.375</v>
      </c>
      <c r="K58">
        <v>494326.21875</v>
      </c>
      <c r="L58">
        <v>648295</v>
      </c>
      <c r="M58">
        <v>121915.0546875</v>
      </c>
      <c r="N58">
        <v>314777.4375</v>
      </c>
      <c r="O58">
        <v>990942</v>
      </c>
      <c r="P58">
        <v>18297.181640625</v>
      </c>
      <c r="Q58">
        <v>26643.712890625</v>
      </c>
      <c r="R58">
        <v>17592.16015625</v>
      </c>
      <c r="S58">
        <v>19413.103515625</v>
      </c>
      <c r="T58">
        <v>16363.9443359375</v>
      </c>
      <c r="U58">
        <v>32434.716796875</v>
      </c>
      <c r="V58">
        <v>423874.53125</v>
      </c>
      <c r="W58">
        <v>331385.59375</v>
      </c>
      <c r="X58">
        <v>390836.375</v>
      </c>
      <c r="Y58">
        <v>376657.40625</v>
      </c>
      <c r="Z58">
        <v>458883.46875</v>
      </c>
      <c r="AA58">
        <v>623043.8125</v>
      </c>
      <c r="AB58">
        <v>413327.6875</v>
      </c>
      <c r="AC58">
        <v>1043192.375</v>
      </c>
      <c r="AD58">
        <v>335392.75</v>
      </c>
      <c r="AE58">
        <v>1006371.8125</v>
      </c>
      <c r="AF58">
        <v>216109.515625</v>
      </c>
      <c r="AG58">
        <v>16516.390625</v>
      </c>
      <c r="AH58">
        <v>44376.69921875</v>
      </c>
      <c r="AI58">
        <v>502149.1875</v>
      </c>
      <c r="AJ58">
        <v>30408.39453125</v>
      </c>
      <c r="AK58">
        <v>23937.185546875</v>
      </c>
      <c r="AL58">
        <v>19273.533203125</v>
      </c>
      <c r="AM58">
        <v>364244.34375</v>
      </c>
      <c r="AN58">
        <v>327283.90625</v>
      </c>
      <c r="AO58">
        <v>98624.421875</v>
      </c>
      <c r="AP58">
        <v>201749.78125</v>
      </c>
      <c r="AQ58">
        <v>281492.96875</v>
      </c>
      <c r="AR58">
        <v>284221.09375</v>
      </c>
      <c r="AS58">
        <v>216340.96875</v>
      </c>
      <c r="AT58">
        <v>61984.328125</v>
      </c>
      <c r="AU58">
        <v>83738.09375</v>
      </c>
      <c r="AV58">
        <v>233466.4375</v>
      </c>
      <c r="AW58">
        <v>1553533.75</v>
      </c>
      <c r="AX58">
        <v>592358.6875</v>
      </c>
      <c r="AY58">
        <v>2390562.5</v>
      </c>
      <c r="AZ58">
        <v>530555.25</v>
      </c>
      <c r="BA58">
        <v>1161574.5</v>
      </c>
      <c r="BB58">
        <v>573124.8125</v>
      </c>
      <c r="BC58">
        <v>2963408.5</v>
      </c>
      <c r="BD58">
        <v>3680134.25</v>
      </c>
      <c r="BE58">
        <v>1737046.25</v>
      </c>
      <c r="BF58">
        <v>1939352.875</v>
      </c>
      <c r="BG58">
        <v>3302581</v>
      </c>
      <c r="BH58">
        <v>160451.15625</v>
      </c>
      <c r="BI58">
        <v>79385.9921875</v>
      </c>
      <c r="BJ58">
        <v>143472.890625</v>
      </c>
      <c r="BK58">
        <v>109509.8046875</v>
      </c>
      <c r="BL58">
        <v>141273.890625</v>
      </c>
      <c r="BM58">
        <v>768315.875</v>
      </c>
      <c r="BN58">
        <v>564408.8125</v>
      </c>
      <c r="BO58">
        <v>1742416.375</v>
      </c>
      <c r="BP58">
        <v>1413653.375</v>
      </c>
      <c r="BQ58">
        <v>2183055.5</v>
      </c>
      <c r="BR58">
        <v>604987.5</v>
      </c>
      <c r="BS58">
        <v>2053686.75</v>
      </c>
      <c r="BT58">
        <v>5681952</v>
      </c>
      <c r="BU58">
        <v>676863.625</v>
      </c>
      <c r="BV58">
        <v>1070633.875</v>
      </c>
    </row>
    <row r="59" spans="1:74" x14ac:dyDescent="0.2">
      <c r="A59" t="s">
        <v>515</v>
      </c>
      <c r="B59">
        <v>63442.96484375</v>
      </c>
      <c r="C59">
        <v>12559.71875</v>
      </c>
      <c r="D59">
        <v>32432.16015625</v>
      </c>
      <c r="E59">
        <v>66138.6953125</v>
      </c>
      <c r="F59">
        <v>15020.8349609375</v>
      </c>
      <c r="G59">
        <v>34159.88671875</v>
      </c>
      <c r="H59">
        <v>17448.18359375</v>
      </c>
      <c r="I59">
        <v>20036.712890625</v>
      </c>
      <c r="J59">
        <v>4212643</v>
      </c>
      <c r="K59">
        <v>47332684</v>
      </c>
      <c r="L59">
        <v>12840334</v>
      </c>
      <c r="M59">
        <v>17817540</v>
      </c>
      <c r="N59">
        <v>40794100</v>
      </c>
      <c r="O59">
        <v>25535398</v>
      </c>
      <c r="P59">
        <v>17353010</v>
      </c>
      <c r="Q59">
        <v>29188160</v>
      </c>
      <c r="R59">
        <v>28114142</v>
      </c>
      <c r="S59">
        <v>17988856</v>
      </c>
      <c r="T59">
        <v>15253678</v>
      </c>
      <c r="U59">
        <v>38246880</v>
      </c>
      <c r="V59">
        <v>12206168</v>
      </c>
      <c r="W59">
        <v>10206872</v>
      </c>
      <c r="X59">
        <v>13639692</v>
      </c>
      <c r="Y59">
        <v>11291910</v>
      </c>
      <c r="Z59">
        <v>14567623</v>
      </c>
      <c r="AA59">
        <v>8046424</v>
      </c>
      <c r="AB59">
        <v>8428470</v>
      </c>
      <c r="AC59">
        <v>15513905</v>
      </c>
      <c r="AD59">
        <v>17250894</v>
      </c>
      <c r="AE59">
        <v>7961184.5</v>
      </c>
      <c r="AF59">
        <v>98191840</v>
      </c>
      <c r="AG59">
        <v>14756016</v>
      </c>
      <c r="AH59">
        <v>47459744</v>
      </c>
      <c r="AI59">
        <v>11016949</v>
      </c>
      <c r="AJ59">
        <v>42903740</v>
      </c>
      <c r="AK59">
        <v>28981266</v>
      </c>
      <c r="AL59">
        <v>22700030</v>
      </c>
      <c r="AM59">
        <v>14931062</v>
      </c>
      <c r="AN59">
        <v>8182563.5</v>
      </c>
      <c r="AO59">
        <v>6421776</v>
      </c>
      <c r="AP59">
        <v>6314155</v>
      </c>
      <c r="AQ59">
        <v>16422769</v>
      </c>
      <c r="AR59">
        <v>14999849</v>
      </c>
      <c r="AS59">
        <v>30092876</v>
      </c>
      <c r="AT59">
        <v>13179730</v>
      </c>
      <c r="AU59">
        <v>33189740</v>
      </c>
      <c r="AV59">
        <v>15391013</v>
      </c>
      <c r="AW59">
        <v>73392632</v>
      </c>
      <c r="AX59">
        <v>61676548</v>
      </c>
      <c r="AY59">
        <v>137064240</v>
      </c>
      <c r="AZ59">
        <v>58097744</v>
      </c>
      <c r="BA59">
        <v>74874064</v>
      </c>
      <c r="BB59">
        <v>60123096</v>
      </c>
      <c r="BC59">
        <v>13642645</v>
      </c>
      <c r="BD59">
        <v>32931110</v>
      </c>
      <c r="BE59">
        <v>26364404</v>
      </c>
      <c r="BF59">
        <v>13726102</v>
      </c>
      <c r="BG59">
        <v>32900914</v>
      </c>
      <c r="BH59">
        <v>10933636</v>
      </c>
      <c r="BI59">
        <v>16884950</v>
      </c>
      <c r="BJ59">
        <v>47985928</v>
      </c>
      <c r="BK59">
        <v>40418640</v>
      </c>
      <c r="BL59">
        <v>23856100</v>
      </c>
      <c r="BM59">
        <v>14492583</v>
      </c>
      <c r="BN59">
        <v>97499400</v>
      </c>
      <c r="BO59">
        <v>131234680</v>
      </c>
      <c r="BP59">
        <v>206603856</v>
      </c>
      <c r="BQ59">
        <v>176001152</v>
      </c>
      <c r="BR59">
        <v>122021984</v>
      </c>
      <c r="BS59">
        <v>42952440</v>
      </c>
      <c r="BT59">
        <v>45100248</v>
      </c>
      <c r="BU59">
        <v>32258734</v>
      </c>
      <c r="BV59">
        <v>15070410</v>
      </c>
    </row>
    <row r="60" spans="1:74" x14ac:dyDescent="0.2">
      <c r="A60" t="s">
        <v>1194</v>
      </c>
      <c r="B60">
        <v>13483.1142578125</v>
      </c>
      <c r="C60">
        <v>0</v>
      </c>
      <c r="D60">
        <v>0</v>
      </c>
      <c r="E60">
        <v>10207.0537109375</v>
      </c>
      <c r="F60">
        <v>5289.53125</v>
      </c>
      <c r="G60">
        <v>0</v>
      </c>
      <c r="H60">
        <v>0</v>
      </c>
      <c r="I60">
        <v>0</v>
      </c>
      <c r="J60">
        <v>13429658</v>
      </c>
      <c r="K60">
        <v>6754036</v>
      </c>
      <c r="L60">
        <v>8534854</v>
      </c>
      <c r="M60">
        <v>7231958</v>
      </c>
      <c r="N60">
        <v>7283639.5</v>
      </c>
      <c r="O60">
        <v>9346685</v>
      </c>
      <c r="P60">
        <v>111709.671875</v>
      </c>
      <c r="Q60">
        <v>79654.7734375</v>
      </c>
      <c r="R60">
        <v>68324.15625</v>
      </c>
      <c r="S60">
        <v>91859.4375</v>
      </c>
      <c r="T60">
        <v>72560.921875</v>
      </c>
      <c r="U60">
        <v>78376.0703125</v>
      </c>
      <c r="V60">
        <v>39186.62890625</v>
      </c>
      <c r="W60">
        <v>44342.53125</v>
      </c>
      <c r="X60">
        <v>35721.1328125</v>
      </c>
      <c r="Y60">
        <v>29114.67578125</v>
      </c>
      <c r="Z60">
        <v>44180.49609375</v>
      </c>
      <c r="AA60">
        <v>16903802</v>
      </c>
      <c r="AB60">
        <v>5846329.5</v>
      </c>
      <c r="AC60">
        <v>9474019</v>
      </c>
      <c r="AD60">
        <v>10538257</v>
      </c>
      <c r="AE60">
        <v>14832589</v>
      </c>
      <c r="AF60">
        <v>2861176.75</v>
      </c>
      <c r="AG60">
        <v>120004.1875</v>
      </c>
      <c r="AH60">
        <v>98090.9765625</v>
      </c>
      <c r="AI60">
        <v>13985251</v>
      </c>
      <c r="AJ60">
        <v>61088.65625</v>
      </c>
      <c r="AK60">
        <v>231663</v>
      </c>
      <c r="AL60">
        <v>114170.6484375</v>
      </c>
      <c r="AM60">
        <v>22105.423828125</v>
      </c>
      <c r="AN60">
        <v>25850.994140625</v>
      </c>
      <c r="AO60">
        <v>13280.47265625</v>
      </c>
      <c r="AP60">
        <v>47320.4453125</v>
      </c>
      <c r="AQ60">
        <v>3369926.25</v>
      </c>
      <c r="AR60">
        <v>9655836</v>
      </c>
      <c r="AS60">
        <v>7685311.5</v>
      </c>
      <c r="AT60">
        <v>12793905</v>
      </c>
      <c r="AU60">
        <v>5372800.5</v>
      </c>
      <c r="AV60">
        <v>6835326</v>
      </c>
      <c r="AW60">
        <v>44961.96484375</v>
      </c>
      <c r="AX60">
        <v>55629.97265625</v>
      </c>
      <c r="AY60">
        <v>24206.79296875</v>
      </c>
      <c r="AZ60">
        <v>43433.90625</v>
      </c>
      <c r="BA60">
        <v>24170.41796875</v>
      </c>
      <c r="BB60">
        <v>29188.171875</v>
      </c>
      <c r="BC60">
        <v>1253470</v>
      </c>
      <c r="BD60">
        <v>4355242</v>
      </c>
      <c r="BE60">
        <v>1807567.75</v>
      </c>
      <c r="BF60">
        <v>706708.5</v>
      </c>
      <c r="BG60">
        <v>2203293</v>
      </c>
      <c r="BH60">
        <v>1812795.375</v>
      </c>
      <c r="BI60">
        <v>7311680.5</v>
      </c>
      <c r="BJ60">
        <v>6687082.5</v>
      </c>
      <c r="BK60">
        <v>11424056</v>
      </c>
      <c r="BL60">
        <v>4640346.5</v>
      </c>
      <c r="BM60">
        <v>4747711.5</v>
      </c>
      <c r="BN60">
        <v>75116.1875</v>
      </c>
      <c r="BO60">
        <v>36152.46484375</v>
      </c>
      <c r="BP60">
        <v>13952.4423828125</v>
      </c>
      <c r="BQ60">
        <v>21151.0625</v>
      </c>
      <c r="BR60">
        <v>28040.318359375</v>
      </c>
      <c r="BS60">
        <v>1067725.5</v>
      </c>
      <c r="BT60">
        <v>90759.5078125</v>
      </c>
      <c r="BU60">
        <v>508320.46875</v>
      </c>
      <c r="BV60">
        <v>1032364.8125</v>
      </c>
    </row>
    <row r="61" spans="1:74" x14ac:dyDescent="0.2">
      <c r="A61" t="s">
        <v>520</v>
      </c>
      <c r="B61">
        <v>33029.234375</v>
      </c>
      <c r="C61">
        <v>6587.13818359375</v>
      </c>
      <c r="D61">
        <v>11354.513671875</v>
      </c>
      <c r="E61">
        <v>27041.298828125</v>
      </c>
      <c r="F61">
        <v>5576.7060546875</v>
      </c>
      <c r="G61">
        <v>18879.802734375</v>
      </c>
      <c r="H61">
        <v>4464.82421875</v>
      </c>
      <c r="I61">
        <v>0</v>
      </c>
      <c r="J61">
        <v>58402.95703125</v>
      </c>
      <c r="K61">
        <v>59201.28125</v>
      </c>
      <c r="L61">
        <v>31125.97265625</v>
      </c>
      <c r="M61">
        <v>24390.720703125</v>
      </c>
      <c r="N61">
        <v>48381.5078125</v>
      </c>
      <c r="O61">
        <v>81293.828125</v>
      </c>
      <c r="P61">
        <v>24563.65625</v>
      </c>
      <c r="Q61">
        <v>33124.70703125</v>
      </c>
      <c r="R61">
        <v>23362.744140625</v>
      </c>
      <c r="S61">
        <v>36169.04296875</v>
      </c>
      <c r="T61">
        <v>58142.65234375</v>
      </c>
      <c r="U61">
        <v>41884.7421875</v>
      </c>
      <c r="V61">
        <v>77030.359375</v>
      </c>
      <c r="W61">
        <v>60366.98828125</v>
      </c>
      <c r="X61">
        <v>48742.65234375</v>
      </c>
      <c r="Y61">
        <v>51919.0390625</v>
      </c>
      <c r="Z61">
        <v>71991.0859375</v>
      </c>
      <c r="AA61">
        <v>49782.6953125</v>
      </c>
      <c r="AB61">
        <v>34020.39453125</v>
      </c>
      <c r="AC61">
        <v>45557.8671875</v>
      </c>
      <c r="AD61">
        <v>37167.69921875</v>
      </c>
      <c r="AE61">
        <v>43951.71484375</v>
      </c>
      <c r="AF61">
        <v>50242.63671875</v>
      </c>
      <c r="AG61">
        <v>18529.775390625</v>
      </c>
      <c r="AH61">
        <v>40634.734375</v>
      </c>
      <c r="AI61">
        <v>28399.90234375</v>
      </c>
      <c r="AJ61">
        <v>33242.859375</v>
      </c>
      <c r="AK61">
        <v>26546.302734375</v>
      </c>
      <c r="AL61">
        <v>42132.15625</v>
      </c>
      <c r="AM61">
        <v>56422.3671875</v>
      </c>
      <c r="AN61">
        <v>64574.8984375</v>
      </c>
      <c r="AO61">
        <v>27328.58203125</v>
      </c>
      <c r="AP61">
        <v>43090.6953125</v>
      </c>
      <c r="AQ61">
        <v>92752.640625</v>
      </c>
      <c r="AR61">
        <v>552861.375</v>
      </c>
      <c r="AS61">
        <v>286798.5</v>
      </c>
      <c r="AT61">
        <v>247141.59375</v>
      </c>
      <c r="AU61">
        <v>125001.03125</v>
      </c>
      <c r="AV61">
        <v>407980.15625</v>
      </c>
      <c r="AW61">
        <v>845605.8125</v>
      </c>
      <c r="AX61">
        <v>237872.015625</v>
      </c>
      <c r="AY61">
        <v>225410.453125</v>
      </c>
      <c r="AZ61">
        <v>807281.8125</v>
      </c>
      <c r="BA61">
        <v>100115.265625</v>
      </c>
      <c r="BB61">
        <v>782756.5</v>
      </c>
      <c r="BC61">
        <v>80581.890625</v>
      </c>
      <c r="BD61">
        <v>58152.14453125</v>
      </c>
      <c r="BE61">
        <v>33093.70703125</v>
      </c>
      <c r="BF61">
        <v>70958.3203125</v>
      </c>
      <c r="BG61">
        <v>60676.86328125</v>
      </c>
      <c r="BH61">
        <v>761679.3125</v>
      </c>
      <c r="BI61">
        <v>738159.9375</v>
      </c>
      <c r="BJ61">
        <v>451765.15625</v>
      </c>
      <c r="BK61">
        <v>149611.5</v>
      </c>
      <c r="BL61">
        <v>405164.71875</v>
      </c>
      <c r="BM61">
        <v>392554.03125</v>
      </c>
      <c r="BN61">
        <v>568776.4375</v>
      </c>
      <c r="BO61">
        <v>747516.125</v>
      </c>
      <c r="BP61">
        <v>214082.65625</v>
      </c>
      <c r="BQ61">
        <v>241632.015625</v>
      </c>
      <c r="BR61">
        <v>142460.5625</v>
      </c>
      <c r="BS61">
        <v>60503.203125</v>
      </c>
      <c r="BT61">
        <v>97336.546875</v>
      </c>
      <c r="BU61">
        <v>47119.04296875</v>
      </c>
      <c r="BV61">
        <v>65933.5390625</v>
      </c>
    </row>
    <row r="62" spans="1:74" x14ac:dyDescent="0.2">
      <c r="A62" t="s">
        <v>1201</v>
      </c>
      <c r="B62">
        <v>36484.51953125</v>
      </c>
      <c r="C62">
        <v>10445.3642578125</v>
      </c>
      <c r="D62">
        <v>36188.0859375</v>
      </c>
      <c r="E62">
        <v>36813.60546875</v>
      </c>
      <c r="F62">
        <v>12897.12109375</v>
      </c>
      <c r="G62">
        <v>30763.470703125</v>
      </c>
      <c r="H62">
        <v>12156.7470703125</v>
      </c>
      <c r="I62">
        <v>42451.36328125</v>
      </c>
      <c r="J62">
        <v>99449.625</v>
      </c>
      <c r="K62">
        <v>103917.8828125</v>
      </c>
      <c r="L62">
        <v>201061.390625</v>
      </c>
      <c r="M62">
        <v>13813.27734375</v>
      </c>
      <c r="N62">
        <v>51625.359375</v>
      </c>
      <c r="O62">
        <v>312177.90625</v>
      </c>
      <c r="P62">
        <v>53882.1484375</v>
      </c>
      <c r="Q62">
        <v>105013.484375</v>
      </c>
      <c r="R62">
        <v>83820.7890625</v>
      </c>
      <c r="S62">
        <v>50702.2734375</v>
      </c>
      <c r="T62">
        <v>50983.171875</v>
      </c>
      <c r="U62">
        <v>110570.1015625</v>
      </c>
      <c r="V62">
        <v>263017.78125</v>
      </c>
      <c r="W62">
        <v>147194.875</v>
      </c>
      <c r="X62">
        <v>84421.296875</v>
      </c>
      <c r="Y62">
        <v>94434.109375</v>
      </c>
      <c r="Z62">
        <v>94285.9375</v>
      </c>
      <c r="AA62">
        <v>76409.9453125</v>
      </c>
      <c r="AB62">
        <v>28513.595703125</v>
      </c>
      <c r="AC62">
        <v>92826.6953125</v>
      </c>
      <c r="AD62">
        <v>27895.890625</v>
      </c>
      <c r="AE62">
        <v>44826.4453125</v>
      </c>
      <c r="AF62">
        <v>100241.515625</v>
      </c>
      <c r="AG62">
        <v>34861.7265625</v>
      </c>
      <c r="AH62">
        <v>98942.40625</v>
      </c>
      <c r="AI62">
        <v>34906.77734375</v>
      </c>
      <c r="AJ62">
        <v>53083.3359375</v>
      </c>
      <c r="AK62">
        <v>88700.8828125</v>
      </c>
      <c r="AL62">
        <v>62709.19921875</v>
      </c>
      <c r="AM62">
        <v>54007.77734375</v>
      </c>
      <c r="AN62">
        <v>0</v>
      </c>
      <c r="AO62">
        <v>356389.875</v>
      </c>
      <c r="AP62">
        <v>56521.88671875</v>
      </c>
      <c r="AQ62">
        <v>1460690.125</v>
      </c>
      <c r="AR62">
        <v>945875.3125</v>
      </c>
      <c r="AS62">
        <v>1537859.5</v>
      </c>
      <c r="AT62">
        <v>726012.625</v>
      </c>
      <c r="AU62">
        <v>753566.375</v>
      </c>
      <c r="AV62">
        <v>1208504.125</v>
      </c>
      <c r="AW62">
        <v>3916163.25</v>
      </c>
      <c r="AX62">
        <v>5313489</v>
      </c>
      <c r="AY62">
        <v>4853056</v>
      </c>
      <c r="AZ62">
        <v>2439129.5</v>
      </c>
      <c r="BA62">
        <v>3982814.5</v>
      </c>
      <c r="BB62">
        <v>5078462.5</v>
      </c>
      <c r="BC62">
        <v>0</v>
      </c>
      <c r="BD62">
        <v>0</v>
      </c>
      <c r="BE62">
        <v>0</v>
      </c>
      <c r="BF62">
        <v>0</v>
      </c>
      <c r="BG62">
        <v>30268.44921875</v>
      </c>
      <c r="BH62">
        <v>824940.25</v>
      </c>
      <c r="BI62">
        <v>398337.3125</v>
      </c>
      <c r="BJ62">
        <v>679795.1875</v>
      </c>
      <c r="BK62">
        <v>530492.9375</v>
      </c>
      <c r="BL62">
        <v>534637.75</v>
      </c>
      <c r="BM62">
        <v>478011.5625</v>
      </c>
      <c r="BN62">
        <v>2117618.25</v>
      </c>
      <c r="BO62">
        <v>2758234.5</v>
      </c>
      <c r="BP62">
        <v>2331645.5</v>
      </c>
      <c r="BQ62">
        <v>3099008</v>
      </c>
      <c r="BR62">
        <v>2236504</v>
      </c>
      <c r="BS62">
        <v>0</v>
      </c>
      <c r="BT62">
        <v>126963.3984375</v>
      </c>
      <c r="BU62">
        <v>0</v>
      </c>
      <c r="BV62">
        <v>0</v>
      </c>
    </row>
    <row r="63" spans="1:74" x14ac:dyDescent="0.2">
      <c r="A63" t="s">
        <v>1206</v>
      </c>
      <c r="B63">
        <v>57321.0625</v>
      </c>
      <c r="C63">
        <v>10666.380859375</v>
      </c>
      <c r="D63">
        <v>38618.390625</v>
      </c>
      <c r="E63">
        <v>57095.484375</v>
      </c>
      <c r="F63">
        <v>7992.52294921875</v>
      </c>
      <c r="G63">
        <v>29232.861328125</v>
      </c>
      <c r="H63">
        <v>12121.4677734375</v>
      </c>
      <c r="I63">
        <v>13582.1376953125</v>
      </c>
      <c r="J63">
        <v>1264874.375</v>
      </c>
      <c r="K63">
        <v>2489051</v>
      </c>
      <c r="L63">
        <v>8589104</v>
      </c>
      <c r="M63">
        <v>712748.6875</v>
      </c>
      <c r="N63">
        <v>1818752.875</v>
      </c>
      <c r="O63">
        <v>6634311.5</v>
      </c>
      <c r="P63">
        <v>324020.3125</v>
      </c>
      <c r="Q63">
        <v>874640.6875</v>
      </c>
      <c r="R63">
        <v>999142.625</v>
      </c>
      <c r="S63">
        <v>373592.875</v>
      </c>
      <c r="T63">
        <v>359627.9375</v>
      </c>
      <c r="U63">
        <v>1118477.875</v>
      </c>
      <c r="V63">
        <v>2214263</v>
      </c>
      <c r="W63">
        <v>1620916.625</v>
      </c>
      <c r="X63">
        <v>1816132.25</v>
      </c>
      <c r="Y63">
        <v>1983675.875</v>
      </c>
      <c r="Z63">
        <v>1789212.625</v>
      </c>
      <c r="AA63">
        <v>2849098.25</v>
      </c>
      <c r="AB63">
        <v>836590.5625</v>
      </c>
      <c r="AC63">
        <v>2516039.25</v>
      </c>
      <c r="AD63">
        <v>1538491.75</v>
      </c>
      <c r="AE63">
        <v>1265193.375</v>
      </c>
      <c r="AF63">
        <v>1861907.375</v>
      </c>
      <c r="AG63">
        <v>308695.96875</v>
      </c>
      <c r="AH63">
        <v>1035939.5</v>
      </c>
      <c r="AI63">
        <v>817289.4375</v>
      </c>
      <c r="AJ63">
        <v>766211.9375</v>
      </c>
      <c r="AK63">
        <v>1052127.25</v>
      </c>
      <c r="AL63">
        <v>524189.46875</v>
      </c>
      <c r="AM63">
        <v>1529968.375</v>
      </c>
      <c r="AN63">
        <v>555593.875</v>
      </c>
      <c r="AO63">
        <v>1128985.25</v>
      </c>
      <c r="AP63">
        <v>654547.75</v>
      </c>
      <c r="AQ63">
        <v>5227304.5</v>
      </c>
      <c r="AR63">
        <v>4065902</v>
      </c>
      <c r="AS63">
        <v>13136463</v>
      </c>
      <c r="AT63">
        <v>1773638.625</v>
      </c>
      <c r="AU63">
        <v>3077246</v>
      </c>
      <c r="AV63">
        <v>2334809</v>
      </c>
      <c r="AW63">
        <v>27208292</v>
      </c>
      <c r="AX63">
        <v>24109246</v>
      </c>
      <c r="AY63">
        <v>29794680</v>
      </c>
      <c r="AZ63">
        <v>33550808</v>
      </c>
      <c r="BA63">
        <v>25834222</v>
      </c>
      <c r="BB63">
        <v>33301168</v>
      </c>
      <c r="BC63">
        <v>1560349.375</v>
      </c>
      <c r="BD63">
        <v>4609680</v>
      </c>
      <c r="BE63">
        <v>2241109.75</v>
      </c>
      <c r="BF63">
        <v>1318238</v>
      </c>
      <c r="BG63">
        <v>3460183</v>
      </c>
      <c r="BH63">
        <v>5561426</v>
      </c>
      <c r="BI63">
        <v>2847360.75</v>
      </c>
      <c r="BJ63">
        <v>5062842.5</v>
      </c>
      <c r="BK63">
        <v>5068815</v>
      </c>
      <c r="BL63">
        <v>4709786</v>
      </c>
      <c r="BM63">
        <v>2526442.5</v>
      </c>
      <c r="BN63">
        <v>18368460</v>
      </c>
      <c r="BO63">
        <v>31124936</v>
      </c>
      <c r="BP63">
        <v>25830740</v>
      </c>
      <c r="BQ63">
        <v>38125216</v>
      </c>
      <c r="BR63">
        <v>14151750</v>
      </c>
      <c r="BS63">
        <v>2426277</v>
      </c>
      <c r="BT63">
        <v>3360521.25</v>
      </c>
      <c r="BU63">
        <v>2651234.25</v>
      </c>
      <c r="BV63">
        <v>1203750.375</v>
      </c>
    </row>
    <row r="64" spans="1:74" x14ac:dyDescent="0.2">
      <c r="A64" t="s">
        <v>1209</v>
      </c>
      <c r="B64">
        <v>2831734</v>
      </c>
      <c r="C64">
        <v>498988.3125</v>
      </c>
      <c r="D64">
        <v>395744.5625</v>
      </c>
      <c r="E64">
        <v>2247723.5</v>
      </c>
      <c r="F64">
        <v>388768.78125</v>
      </c>
      <c r="G64">
        <v>2368890.75</v>
      </c>
      <c r="H64">
        <v>486111.5625</v>
      </c>
      <c r="I64">
        <v>171874.578125</v>
      </c>
      <c r="J64">
        <v>12012079</v>
      </c>
      <c r="K64">
        <v>136972064</v>
      </c>
      <c r="L64">
        <v>37682432</v>
      </c>
      <c r="M64">
        <v>18027324</v>
      </c>
      <c r="N64">
        <v>52544724</v>
      </c>
      <c r="O64">
        <v>68104736</v>
      </c>
      <c r="P64">
        <v>8116605</v>
      </c>
      <c r="Q64">
        <v>16451731</v>
      </c>
      <c r="R64">
        <v>22946564</v>
      </c>
      <c r="S64">
        <v>6573869</v>
      </c>
      <c r="T64">
        <v>8945466</v>
      </c>
      <c r="U64">
        <v>17752000</v>
      </c>
      <c r="V64">
        <v>12335630</v>
      </c>
      <c r="W64">
        <v>10880581</v>
      </c>
      <c r="X64">
        <v>11415912</v>
      </c>
      <c r="Y64">
        <v>12520086</v>
      </c>
      <c r="Z64">
        <v>14218944</v>
      </c>
      <c r="AA64">
        <v>23652846</v>
      </c>
      <c r="AB64">
        <v>15022499</v>
      </c>
      <c r="AC64">
        <v>33984848</v>
      </c>
      <c r="AD64">
        <v>52608132</v>
      </c>
      <c r="AE64">
        <v>13424147</v>
      </c>
      <c r="AF64">
        <v>36176860</v>
      </c>
      <c r="AG64">
        <v>5025660.5</v>
      </c>
      <c r="AH64">
        <v>18843274</v>
      </c>
      <c r="AI64">
        <v>15081267</v>
      </c>
      <c r="AJ64">
        <v>15093276</v>
      </c>
      <c r="AK64">
        <v>23327398</v>
      </c>
      <c r="AL64">
        <v>7241433.5</v>
      </c>
      <c r="AM64">
        <v>9149014</v>
      </c>
      <c r="AN64">
        <v>2675617.5</v>
      </c>
      <c r="AO64">
        <v>4791477</v>
      </c>
      <c r="AP64">
        <v>4307631</v>
      </c>
      <c r="AQ64">
        <v>94255136</v>
      </c>
      <c r="AR64">
        <v>33850596</v>
      </c>
      <c r="AS64">
        <v>100768056</v>
      </c>
      <c r="AT64">
        <v>40462368</v>
      </c>
      <c r="AU64">
        <v>129872128</v>
      </c>
      <c r="AV64">
        <v>27132128</v>
      </c>
      <c r="AW64">
        <v>40054820</v>
      </c>
      <c r="AX64">
        <v>24739396</v>
      </c>
      <c r="AY64">
        <v>75787912</v>
      </c>
      <c r="AZ64">
        <v>31638320</v>
      </c>
      <c r="BA64">
        <v>68557248</v>
      </c>
      <c r="BB64">
        <v>35735108</v>
      </c>
      <c r="BC64">
        <v>5660290.5</v>
      </c>
      <c r="BD64">
        <v>13840614</v>
      </c>
      <c r="BE64">
        <v>16419820</v>
      </c>
      <c r="BF64">
        <v>5521817.5</v>
      </c>
      <c r="BG64">
        <v>10876915</v>
      </c>
      <c r="BH64">
        <v>32525284</v>
      </c>
      <c r="BI64">
        <v>34953504</v>
      </c>
      <c r="BJ64">
        <v>107729696</v>
      </c>
      <c r="BK64">
        <v>88281864</v>
      </c>
      <c r="BL64">
        <v>95769728</v>
      </c>
      <c r="BM64">
        <v>37614536</v>
      </c>
      <c r="BN64">
        <v>28277094</v>
      </c>
      <c r="BO64">
        <v>46799740</v>
      </c>
      <c r="BP64">
        <v>55797732</v>
      </c>
      <c r="BQ64">
        <v>64962980</v>
      </c>
      <c r="BR64">
        <v>37864380</v>
      </c>
      <c r="BS64">
        <v>7042380.5</v>
      </c>
      <c r="BT64">
        <v>14767488</v>
      </c>
      <c r="BU64">
        <v>6166025</v>
      </c>
      <c r="BV64">
        <v>1886839.625</v>
      </c>
    </row>
    <row r="65" spans="1:74" x14ac:dyDescent="0.2">
      <c r="A65" t="s">
        <v>1215</v>
      </c>
      <c r="B65">
        <v>15907.7431640625</v>
      </c>
      <c r="C65">
        <v>5587.24658203125</v>
      </c>
      <c r="D65">
        <v>9217.7373046875</v>
      </c>
      <c r="E65">
        <v>20763.92578125</v>
      </c>
      <c r="F65">
        <v>9856.515625</v>
      </c>
      <c r="G65">
        <v>9889.3544921875</v>
      </c>
      <c r="H65">
        <v>6113.12548828125</v>
      </c>
      <c r="I65">
        <v>6831.72021484375</v>
      </c>
      <c r="J65">
        <v>1168368.75</v>
      </c>
      <c r="K65">
        <v>5403202</v>
      </c>
      <c r="L65">
        <v>2077267.5</v>
      </c>
      <c r="M65">
        <v>5503165</v>
      </c>
      <c r="N65">
        <v>6443777.5</v>
      </c>
      <c r="O65">
        <v>3337653.25</v>
      </c>
      <c r="P65">
        <v>1596380</v>
      </c>
      <c r="Q65">
        <v>1767947</v>
      </c>
      <c r="R65">
        <v>1699568.5</v>
      </c>
      <c r="S65">
        <v>1676305</v>
      </c>
      <c r="T65">
        <v>1689347.25</v>
      </c>
      <c r="U65">
        <v>1622271.125</v>
      </c>
      <c r="V65">
        <v>1705263.75</v>
      </c>
      <c r="W65">
        <v>1278655.5</v>
      </c>
      <c r="X65">
        <v>1610378.125</v>
      </c>
      <c r="Y65">
        <v>1212945.375</v>
      </c>
      <c r="Z65">
        <v>2052163.375</v>
      </c>
      <c r="AA65">
        <v>2444577.75</v>
      </c>
      <c r="AB65">
        <v>1897108.375</v>
      </c>
      <c r="AC65">
        <v>2286006.25</v>
      </c>
      <c r="AD65">
        <v>4577295</v>
      </c>
      <c r="AE65">
        <v>2489775.5</v>
      </c>
      <c r="AF65">
        <v>5265923</v>
      </c>
      <c r="AG65">
        <v>1919916.625</v>
      </c>
      <c r="AH65">
        <v>2831802</v>
      </c>
      <c r="AI65">
        <v>2396438</v>
      </c>
      <c r="AJ65">
        <v>2866147</v>
      </c>
      <c r="AK65">
        <v>2048472.75</v>
      </c>
      <c r="AL65">
        <v>2467590</v>
      </c>
      <c r="AM65">
        <v>2683469.25</v>
      </c>
      <c r="AN65">
        <v>1546387.125</v>
      </c>
      <c r="AO65">
        <v>1244275</v>
      </c>
      <c r="AP65">
        <v>1995575.875</v>
      </c>
      <c r="AQ65">
        <v>1505163.125</v>
      </c>
      <c r="AR65">
        <v>1905092.875</v>
      </c>
      <c r="AS65">
        <v>3768493.75</v>
      </c>
      <c r="AT65">
        <v>725263.25</v>
      </c>
      <c r="AU65">
        <v>1442585</v>
      </c>
      <c r="AV65">
        <v>1637632.625</v>
      </c>
      <c r="AW65">
        <v>14665506</v>
      </c>
      <c r="AX65">
        <v>22214852</v>
      </c>
      <c r="AY65">
        <v>16169236</v>
      </c>
      <c r="AZ65">
        <v>13475018</v>
      </c>
      <c r="BA65">
        <v>12230264</v>
      </c>
      <c r="BB65">
        <v>17527534</v>
      </c>
      <c r="BC65">
        <v>2096337.625</v>
      </c>
      <c r="BD65">
        <v>1638427.625</v>
      </c>
      <c r="BE65">
        <v>1894396.5</v>
      </c>
      <c r="BF65">
        <v>1666711.25</v>
      </c>
      <c r="BG65">
        <v>2821826.75</v>
      </c>
      <c r="BH65">
        <v>2007501</v>
      </c>
      <c r="BI65">
        <v>2393914.75</v>
      </c>
      <c r="BJ65">
        <v>4036475</v>
      </c>
      <c r="BK65">
        <v>2958220.25</v>
      </c>
      <c r="BL65">
        <v>2263616</v>
      </c>
      <c r="BM65">
        <v>1508100.625</v>
      </c>
      <c r="BN65">
        <v>27396836</v>
      </c>
      <c r="BO65">
        <v>33867884</v>
      </c>
      <c r="BP65">
        <v>29450388</v>
      </c>
      <c r="BQ65">
        <v>24597804</v>
      </c>
      <c r="BR65">
        <v>22364178</v>
      </c>
      <c r="BS65">
        <v>3934785</v>
      </c>
      <c r="BT65">
        <v>2323682.75</v>
      </c>
      <c r="BU65">
        <v>3348505.75</v>
      </c>
      <c r="BV65">
        <v>3281085</v>
      </c>
    </row>
    <row r="66" spans="1:74" x14ac:dyDescent="0.2">
      <c r="A66" t="s">
        <v>1223</v>
      </c>
      <c r="B66">
        <v>38122.44921875</v>
      </c>
      <c r="C66">
        <v>5838.7421875</v>
      </c>
      <c r="D66">
        <v>11320.6484375</v>
      </c>
      <c r="E66">
        <v>29919.310546875</v>
      </c>
      <c r="F66">
        <v>4299.14013671875</v>
      </c>
      <c r="G66">
        <v>22278.689453125</v>
      </c>
      <c r="H66">
        <v>4473.63427734375</v>
      </c>
      <c r="I66">
        <v>8091.6337890625</v>
      </c>
      <c r="J66">
        <v>178742.546875</v>
      </c>
      <c r="K66">
        <v>481227.1875</v>
      </c>
      <c r="L66">
        <v>429249.40625</v>
      </c>
      <c r="M66">
        <v>120600.703125</v>
      </c>
      <c r="N66">
        <v>332807.625</v>
      </c>
      <c r="O66">
        <v>813831.8125</v>
      </c>
      <c r="P66">
        <v>110198.046875</v>
      </c>
      <c r="Q66">
        <v>140298.1875</v>
      </c>
      <c r="R66">
        <v>138787.671875</v>
      </c>
      <c r="S66">
        <v>95255.359375</v>
      </c>
      <c r="T66">
        <v>123363.7265625</v>
      </c>
      <c r="U66">
        <v>172980.75</v>
      </c>
      <c r="V66">
        <v>388072.625</v>
      </c>
      <c r="W66">
        <v>352296.4375</v>
      </c>
      <c r="X66">
        <v>508557.5</v>
      </c>
      <c r="Y66">
        <v>395413.46875</v>
      </c>
      <c r="Z66">
        <v>422508.125</v>
      </c>
      <c r="AA66">
        <v>212399.03125</v>
      </c>
      <c r="AB66">
        <v>107110.40625</v>
      </c>
      <c r="AC66">
        <v>291977.28125</v>
      </c>
      <c r="AD66">
        <v>210092.578125</v>
      </c>
      <c r="AE66">
        <v>218913.5625</v>
      </c>
      <c r="AF66">
        <v>384133.59375</v>
      </c>
      <c r="AG66">
        <v>101085.859375</v>
      </c>
      <c r="AH66">
        <v>122467.3203125</v>
      </c>
      <c r="AI66">
        <v>196397.546875</v>
      </c>
      <c r="AJ66">
        <v>139895.234375</v>
      </c>
      <c r="AK66">
        <v>162348.625</v>
      </c>
      <c r="AL66">
        <v>92104.8203125</v>
      </c>
      <c r="AM66">
        <v>390180.375</v>
      </c>
      <c r="AN66">
        <v>312153.15625</v>
      </c>
      <c r="AO66">
        <v>162844.046875</v>
      </c>
      <c r="AP66">
        <v>183493.34375</v>
      </c>
      <c r="AQ66">
        <v>1826504.875</v>
      </c>
      <c r="AR66">
        <v>1264266.375</v>
      </c>
      <c r="AS66">
        <v>1631219.25</v>
      </c>
      <c r="AT66">
        <v>1401939.875</v>
      </c>
      <c r="AU66">
        <v>2476311.75</v>
      </c>
      <c r="AV66">
        <v>1701916.125</v>
      </c>
      <c r="AW66">
        <v>2138189.5</v>
      </c>
      <c r="AX66">
        <v>1323401.25</v>
      </c>
      <c r="AY66">
        <v>1962069.75</v>
      </c>
      <c r="AZ66">
        <v>1947230.125</v>
      </c>
      <c r="BA66">
        <v>2303845.75</v>
      </c>
      <c r="BB66">
        <v>2063477.75</v>
      </c>
      <c r="BC66">
        <v>150941.28125</v>
      </c>
      <c r="BD66">
        <v>489206.5625</v>
      </c>
      <c r="BE66">
        <v>344550.84375</v>
      </c>
      <c r="BF66">
        <v>221717.71875</v>
      </c>
      <c r="BG66">
        <v>416236.8125</v>
      </c>
      <c r="BH66">
        <v>614539.1875</v>
      </c>
      <c r="BI66">
        <v>431909.03125</v>
      </c>
      <c r="BJ66">
        <v>2167632</v>
      </c>
      <c r="BK66">
        <v>2323831.25</v>
      </c>
      <c r="BL66">
        <v>2336877.75</v>
      </c>
      <c r="BM66">
        <v>1226368.875</v>
      </c>
      <c r="BN66">
        <v>874604.5625</v>
      </c>
      <c r="BO66">
        <v>1393739.125</v>
      </c>
      <c r="BP66">
        <v>1230261.375</v>
      </c>
      <c r="BQ66">
        <v>2029700.75</v>
      </c>
      <c r="BR66">
        <v>640971.375</v>
      </c>
      <c r="BS66">
        <v>311253.65625</v>
      </c>
      <c r="BT66">
        <v>560214.9375</v>
      </c>
      <c r="BU66">
        <v>267380.8125</v>
      </c>
      <c r="BV66">
        <v>133086.671875</v>
      </c>
    </row>
    <row r="67" spans="1:74" x14ac:dyDescent="0.2">
      <c r="A67" t="s">
        <v>535</v>
      </c>
      <c r="B67">
        <v>6283.88916015625</v>
      </c>
      <c r="C67">
        <v>0</v>
      </c>
      <c r="D67">
        <v>8079.7333984375</v>
      </c>
      <c r="E67">
        <v>12003.19921875</v>
      </c>
      <c r="F67">
        <v>0</v>
      </c>
      <c r="G67">
        <v>6470.53125</v>
      </c>
      <c r="H67">
        <v>0</v>
      </c>
      <c r="I67">
        <v>9342.2275390625</v>
      </c>
      <c r="J67">
        <v>0</v>
      </c>
      <c r="K67">
        <v>6016.74853515625</v>
      </c>
      <c r="L67">
        <v>7513.44140625</v>
      </c>
      <c r="M67">
        <v>0</v>
      </c>
      <c r="N67">
        <v>0</v>
      </c>
      <c r="O67">
        <v>7255.923828125</v>
      </c>
      <c r="P67">
        <v>335673.71875</v>
      </c>
      <c r="Q67">
        <v>720334.9375</v>
      </c>
      <c r="R67">
        <v>472051.0625</v>
      </c>
      <c r="S67">
        <v>598016.5</v>
      </c>
      <c r="T67">
        <v>350522.4375</v>
      </c>
      <c r="U67">
        <v>1318418.625</v>
      </c>
      <c r="V67">
        <v>74607.0625</v>
      </c>
      <c r="W67">
        <v>48099.93359375</v>
      </c>
      <c r="X67">
        <v>61931.37109375</v>
      </c>
      <c r="Y67">
        <v>75984.96875</v>
      </c>
      <c r="Z67">
        <v>63811.796875</v>
      </c>
      <c r="AA67">
        <v>0</v>
      </c>
      <c r="AB67">
        <v>0</v>
      </c>
      <c r="AC67">
        <v>14778.5078125</v>
      </c>
      <c r="AD67">
        <v>0</v>
      </c>
      <c r="AE67">
        <v>0</v>
      </c>
      <c r="AF67">
        <v>3044488.75</v>
      </c>
      <c r="AG67">
        <v>281752.5625</v>
      </c>
      <c r="AH67">
        <v>705504.5</v>
      </c>
      <c r="AI67">
        <v>49000.578125</v>
      </c>
      <c r="AJ67">
        <v>876439.375</v>
      </c>
      <c r="AK67">
        <v>538547.625</v>
      </c>
      <c r="AL67">
        <v>308822.90625</v>
      </c>
      <c r="AM67">
        <v>99120.453125</v>
      </c>
      <c r="AN67">
        <v>24119.392578125</v>
      </c>
      <c r="AO67">
        <v>81068.1171875</v>
      </c>
      <c r="AP67">
        <v>21451.3515625</v>
      </c>
      <c r="AQ67">
        <v>8094.67041015625</v>
      </c>
      <c r="AR67">
        <v>0</v>
      </c>
      <c r="AS67">
        <v>11163.3505859375</v>
      </c>
      <c r="AT67">
        <v>0</v>
      </c>
      <c r="AU67">
        <v>9181.4052734375</v>
      </c>
      <c r="AV67">
        <v>0</v>
      </c>
      <c r="AW67">
        <v>97217.2578125</v>
      </c>
      <c r="AX67">
        <v>84985.3984375</v>
      </c>
      <c r="AY67">
        <v>103546.578125</v>
      </c>
      <c r="AZ67">
        <v>78123.6640625</v>
      </c>
      <c r="BA67">
        <v>80622.0703125</v>
      </c>
      <c r="BB67">
        <v>53413.78125</v>
      </c>
      <c r="BC67">
        <v>37008.3203125</v>
      </c>
      <c r="BD67">
        <v>70855.75</v>
      </c>
      <c r="BE67">
        <v>58443.29296875</v>
      </c>
      <c r="BF67">
        <v>35712.4296875</v>
      </c>
      <c r="BG67">
        <v>72250.984375</v>
      </c>
      <c r="BH67">
        <v>0</v>
      </c>
      <c r="BI67">
        <v>0</v>
      </c>
      <c r="BJ67">
        <v>6418.2626953125</v>
      </c>
      <c r="BK67">
        <v>0</v>
      </c>
      <c r="BL67">
        <v>0</v>
      </c>
      <c r="BM67">
        <v>0</v>
      </c>
      <c r="BN67">
        <v>54561.66015625</v>
      </c>
      <c r="BO67">
        <v>79850.734375</v>
      </c>
      <c r="BP67">
        <v>145321.3125</v>
      </c>
      <c r="BQ67">
        <v>192123.6875</v>
      </c>
      <c r="BR67">
        <v>63781.01171875</v>
      </c>
      <c r="BS67">
        <v>68895.421875</v>
      </c>
      <c r="BT67">
        <v>74936.1640625</v>
      </c>
      <c r="BU67">
        <v>56421.84375</v>
      </c>
      <c r="BV67">
        <v>27182.849609375</v>
      </c>
    </row>
    <row r="68" spans="1:74" x14ac:dyDescent="0.2">
      <c r="A68" t="s">
        <v>1230</v>
      </c>
      <c r="B68">
        <v>13150.4453125</v>
      </c>
      <c r="C68">
        <v>4084.90747070312</v>
      </c>
      <c r="D68">
        <v>10060.5078125</v>
      </c>
      <c r="E68">
        <v>14813.3232421875</v>
      </c>
      <c r="F68">
        <v>2848.05004882812</v>
      </c>
      <c r="G68">
        <v>9648.595703125</v>
      </c>
      <c r="H68">
        <v>3177.61010742187</v>
      </c>
      <c r="I68">
        <v>5572.38916015625</v>
      </c>
      <c r="J68">
        <v>95718.921875</v>
      </c>
      <c r="K68">
        <v>297976.1875</v>
      </c>
      <c r="L68">
        <v>266366</v>
      </c>
      <c r="M68">
        <v>79248.8515625</v>
      </c>
      <c r="N68">
        <v>184571.34375</v>
      </c>
      <c r="O68">
        <v>498835.90625</v>
      </c>
      <c r="P68">
        <v>49994.5078125</v>
      </c>
      <c r="Q68">
        <v>83961.078125</v>
      </c>
      <c r="R68">
        <v>61390.4140625</v>
      </c>
      <c r="S68">
        <v>45116.75390625</v>
      </c>
      <c r="T68">
        <v>37293.4609375</v>
      </c>
      <c r="U68">
        <v>96413.9765625</v>
      </c>
      <c r="V68">
        <v>86358.984375</v>
      </c>
      <c r="W68">
        <v>42516.95703125</v>
      </c>
      <c r="X68">
        <v>55371.984375</v>
      </c>
      <c r="Y68">
        <v>66738.390625</v>
      </c>
      <c r="Z68">
        <v>77484.4375</v>
      </c>
      <c r="AA68">
        <v>137198.296875</v>
      </c>
      <c r="AB68">
        <v>69774.3203125</v>
      </c>
      <c r="AC68">
        <v>220392.4375</v>
      </c>
      <c r="AD68">
        <v>110060.6640625</v>
      </c>
      <c r="AE68">
        <v>117788.296875</v>
      </c>
      <c r="AF68">
        <v>399413.4375</v>
      </c>
      <c r="AG68">
        <v>50117.3046875</v>
      </c>
      <c r="AH68">
        <v>134429.515625</v>
      </c>
      <c r="AI68">
        <v>94568.5703125</v>
      </c>
      <c r="AJ68">
        <v>190032.953125</v>
      </c>
      <c r="AK68">
        <v>103515.640625</v>
      </c>
      <c r="AL68">
        <v>77810.4140625</v>
      </c>
      <c r="AM68">
        <v>61033.671875</v>
      </c>
      <c r="AN68">
        <v>22248.375</v>
      </c>
      <c r="AO68">
        <v>50913.8828125</v>
      </c>
      <c r="AP68">
        <v>30015.392578125</v>
      </c>
      <c r="AQ68">
        <v>278923.03125</v>
      </c>
      <c r="AR68">
        <v>111116.765625</v>
      </c>
      <c r="AS68">
        <v>302115.0625</v>
      </c>
      <c r="AT68">
        <v>85338.5234375</v>
      </c>
      <c r="AU68">
        <v>274855.15625</v>
      </c>
      <c r="AV68">
        <v>118782.4765625</v>
      </c>
      <c r="AW68">
        <v>356569.46875</v>
      </c>
      <c r="AX68">
        <v>272816.53125</v>
      </c>
      <c r="AY68">
        <v>1047790.8125</v>
      </c>
      <c r="AZ68">
        <v>246578.46875</v>
      </c>
      <c r="BA68">
        <v>421386.59375</v>
      </c>
      <c r="BB68">
        <v>257561.453125</v>
      </c>
      <c r="BC68">
        <v>43380.05859375</v>
      </c>
      <c r="BD68">
        <v>115827.6875</v>
      </c>
      <c r="BE68">
        <v>116315.0390625</v>
      </c>
      <c r="BF68">
        <v>35457.453125</v>
      </c>
      <c r="BG68">
        <v>153634.015625</v>
      </c>
      <c r="BH68">
        <v>98897.5</v>
      </c>
      <c r="BI68">
        <v>113567.4921875</v>
      </c>
      <c r="BJ68">
        <v>301120.5625</v>
      </c>
      <c r="BK68">
        <v>195647.765625</v>
      </c>
      <c r="BL68">
        <v>264230.5</v>
      </c>
      <c r="BM68">
        <v>92951.2734375</v>
      </c>
      <c r="BN68">
        <v>382514.875</v>
      </c>
      <c r="BO68">
        <v>386720.53125</v>
      </c>
      <c r="BP68">
        <v>1015387.75</v>
      </c>
      <c r="BQ68">
        <v>968749.25</v>
      </c>
      <c r="BR68">
        <v>521075.3125</v>
      </c>
      <c r="BS68">
        <v>98023.46875</v>
      </c>
      <c r="BT68">
        <v>193519.578125</v>
      </c>
      <c r="BU68">
        <v>86382.0703125</v>
      </c>
      <c r="BV68">
        <v>31962.982421875</v>
      </c>
    </row>
    <row r="69" spans="1:74" x14ac:dyDescent="0.2">
      <c r="A69" t="s">
        <v>1235</v>
      </c>
      <c r="B69">
        <v>6584.2490234375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23213.07421875</v>
      </c>
      <c r="K69">
        <v>35154.9296875</v>
      </c>
      <c r="L69">
        <v>55884.00390625</v>
      </c>
      <c r="M69">
        <v>17083.451171875</v>
      </c>
      <c r="N69">
        <v>26767.603515625</v>
      </c>
      <c r="O69">
        <v>61407.640625</v>
      </c>
      <c r="P69">
        <v>7355460</v>
      </c>
      <c r="Q69">
        <v>9005542</v>
      </c>
      <c r="R69">
        <v>5542223</v>
      </c>
      <c r="S69">
        <v>6247009</v>
      </c>
      <c r="T69">
        <v>6131537.5</v>
      </c>
      <c r="U69">
        <v>9039150</v>
      </c>
      <c r="V69">
        <v>82574.8359375</v>
      </c>
      <c r="W69">
        <v>73415.7109375</v>
      </c>
      <c r="X69">
        <v>102585.8671875</v>
      </c>
      <c r="Y69">
        <v>100406.90625</v>
      </c>
      <c r="Z69">
        <v>104065.7265625</v>
      </c>
      <c r="AA69">
        <v>66922.125</v>
      </c>
      <c r="AB69">
        <v>16044.091796875</v>
      </c>
      <c r="AC69">
        <v>134303.53125</v>
      </c>
      <c r="AD69">
        <v>28651.068359375</v>
      </c>
      <c r="AE69">
        <v>26291.537109375</v>
      </c>
      <c r="AF69">
        <v>12666453</v>
      </c>
      <c r="AG69">
        <v>6546915</v>
      </c>
      <c r="AH69">
        <v>8314639</v>
      </c>
      <c r="AI69">
        <v>1191178.5</v>
      </c>
      <c r="AJ69">
        <v>7243556</v>
      </c>
      <c r="AK69">
        <v>7718158.5</v>
      </c>
      <c r="AL69">
        <v>5774363.5</v>
      </c>
      <c r="AM69">
        <v>85773.1015625</v>
      </c>
      <c r="AN69">
        <v>43023.28125</v>
      </c>
      <c r="AO69">
        <v>54861.82421875</v>
      </c>
      <c r="AP69">
        <v>58532.59765625</v>
      </c>
      <c r="AQ69">
        <v>124970.484375</v>
      </c>
      <c r="AR69">
        <v>145313.34375</v>
      </c>
      <c r="AS69">
        <v>121674.1015625</v>
      </c>
      <c r="AT69">
        <v>194797.125</v>
      </c>
      <c r="AU69">
        <v>223924.125</v>
      </c>
      <c r="AV69">
        <v>99976.3984375</v>
      </c>
      <c r="AW69">
        <v>1003986.4375</v>
      </c>
      <c r="AX69">
        <v>541058.125</v>
      </c>
      <c r="AY69">
        <v>1019682.8125</v>
      </c>
      <c r="AZ69">
        <v>403680.71875</v>
      </c>
      <c r="BA69">
        <v>259059.796875</v>
      </c>
      <c r="BB69">
        <v>557407.9375</v>
      </c>
      <c r="BC69">
        <v>82569.65625</v>
      </c>
      <c r="BD69">
        <v>237239.34375</v>
      </c>
      <c r="BE69">
        <v>119177.921875</v>
      </c>
      <c r="BF69">
        <v>85611.9453125</v>
      </c>
      <c r="BG69">
        <v>147834.3125</v>
      </c>
      <c r="BH69">
        <v>49025.62109375</v>
      </c>
      <c r="BI69">
        <v>78267.59375</v>
      </c>
      <c r="BJ69">
        <v>174737.265625</v>
      </c>
      <c r="BK69">
        <v>135070.921875</v>
      </c>
      <c r="BL69">
        <v>114244.84375</v>
      </c>
      <c r="BM69">
        <v>60174.5625</v>
      </c>
      <c r="BN69">
        <v>286252.15625</v>
      </c>
      <c r="BO69">
        <v>386434.96875</v>
      </c>
      <c r="BP69">
        <v>356319.6875</v>
      </c>
      <c r="BQ69">
        <v>563533.25</v>
      </c>
      <c r="BR69">
        <v>275775.28125</v>
      </c>
      <c r="BS69">
        <v>111127.3828125</v>
      </c>
      <c r="BT69">
        <v>124121.8671875</v>
      </c>
      <c r="BU69">
        <v>82892.0390625</v>
      </c>
      <c r="BV69">
        <v>63522.01171875</v>
      </c>
    </row>
    <row r="70" spans="1:74" x14ac:dyDescent="0.2">
      <c r="A70" t="s">
        <v>1240</v>
      </c>
      <c r="B70">
        <v>72953.390625</v>
      </c>
      <c r="C70">
        <v>23348.2109375</v>
      </c>
      <c r="D70">
        <v>44598.40625</v>
      </c>
      <c r="E70">
        <v>50390.76171875</v>
      </c>
      <c r="F70">
        <v>37642.02734375</v>
      </c>
      <c r="G70">
        <v>38981.66796875</v>
      </c>
      <c r="H70">
        <v>29849.9453125</v>
      </c>
      <c r="I70">
        <v>21447.74609375</v>
      </c>
      <c r="J70">
        <v>2036713.5</v>
      </c>
      <c r="K70">
        <v>3321627.75</v>
      </c>
      <c r="L70">
        <v>3739630.75</v>
      </c>
      <c r="M70">
        <v>1380813.625</v>
      </c>
      <c r="N70">
        <v>2728464.75</v>
      </c>
      <c r="O70">
        <v>4372305.5</v>
      </c>
      <c r="P70">
        <v>18250826</v>
      </c>
      <c r="Q70">
        <v>27478538</v>
      </c>
      <c r="R70">
        <v>25860464</v>
      </c>
      <c r="S70">
        <v>21298096</v>
      </c>
      <c r="T70">
        <v>43092500</v>
      </c>
      <c r="U70">
        <v>34218632</v>
      </c>
      <c r="V70">
        <v>825905.875</v>
      </c>
      <c r="W70">
        <v>656923.4375</v>
      </c>
      <c r="X70">
        <v>635200.5625</v>
      </c>
      <c r="Y70">
        <v>546206.9375</v>
      </c>
      <c r="Z70">
        <v>701765.3125</v>
      </c>
      <c r="AA70">
        <v>3005146</v>
      </c>
      <c r="AB70">
        <v>1774273.875</v>
      </c>
      <c r="AC70">
        <v>3414181.75</v>
      </c>
      <c r="AD70">
        <v>2273771.75</v>
      </c>
      <c r="AE70">
        <v>2516800.75</v>
      </c>
      <c r="AF70">
        <v>25706214</v>
      </c>
      <c r="AG70">
        <v>11978546</v>
      </c>
      <c r="AH70">
        <v>11782831</v>
      </c>
      <c r="AI70">
        <v>4755015.5</v>
      </c>
      <c r="AJ70">
        <v>14153175</v>
      </c>
      <c r="AK70">
        <v>25619302</v>
      </c>
      <c r="AL70">
        <v>14564099</v>
      </c>
      <c r="AM70">
        <v>658882.5625</v>
      </c>
      <c r="AN70">
        <v>372553.53125</v>
      </c>
      <c r="AO70">
        <v>372616.15625</v>
      </c>
      <c r="AP70">
        <v>440052.28125</v>
      </c>
      <c r="AQ70">
        <v>2623635.5</v>
      </c>
      <c r="AR70">
        <v>1985530.125</v>
      </c>
      <c r="AS70">
        <v>3227690.75</v>
      </c>
      <c r="AT70">
        <v>1166218.25</v>
      </c>
      <c r="AU70">
        <v>1782981</v>
      </c>
      <c r="AV70">
        <v>1890111.625</v>
      </c>
      <c r="AW70">
        <v>61281240</v>
      </c>
      <c r="AX70">
        <v>57723272</v>
      </c>
      <c r="AY70">
        <v>91249784</v>
      </c>
      <c r="AZ70">
        <v>37612308</v>
      </c>
      <c r="BA70">
        <v>90227712</v>
      </c>
      <c r="BB70">
        <v>68993056</v>
      </c>
      <c r="BC70">
        <v>1580092.75</v>
      </c>
      <c r="BD70">
        <v>2327355.5</v>
      </c>
      <c r="BE70">
        <v>2196294.5</v>
      </c>
      <c r="BF70">
        <v>1398243.125</v>
      </c>
      <c r="BG70">
        <v>2527991.75</v>
      </c>
      <c r="BH70">
        <v>1840644.875</v>
      </c>
      <c r="BI70">
        <v>1445314.625</v>
      </c>
      <c r="BJ70">
        <v>2419573.25</v>
      </c>
      <c r="BK70">
        <v>3093624.75</v>
      </c>
      <c r="BL70">
        <v>2588509.75</v>
      </c>
      <c r="BM70">
        <v>1759684.875</v>
      </c>
      <c r="BN70">
        <v>9175521</v>
      </c>
      <c r="BO70">
        <v>13036424</v>
      </c>
      <c r="BP70">
        <v>14766881</v>
      </c>
      <c r="BQ70">
        <v>41747528</v>
      </c>
      <c r="BR70">
        <v>9114632</v>
      </c>
      <c r="BS70">
        <v>2322826.5</v>
      </c>
      <c r="BT70">
        <v>2404771</v>
      </c>
      <c r="BU70">
        <v>4159847.5</v>
      </c>
      <c r="BV70">
        <v>1723815.125</v>
      </c>
    </row>
    <row r="71" spans="1:74" x14ac:dyDescent="0.2">
      <c r="A71" t="s">
        <v>1245</v>
      </c>
      <c r="B71">
        <v>22715.58984375</v>
      </c>
      <c r="C71">
        <v>11072.0048828125</v>
      </c>
      <c r="D71">
        <v>10323.2978515625</v>
      </c>
      <c r="E71">
        <v>37492.45703125</v>
      </c>
      <c r="F71">
        <v>8094.1572265625</v>
      </c>
      <c r="G71">
        <v>26299.830078125</v>
      </c>
      <c r="H71">
        <v>8025.41064453125</v>
      </c>
      <c r="I71">
        <v>12283.240234375</v>
      </c>
      <c r="J71">
        <v>869766.625</v>
      </c>
      <c r="K71">
        <v>1507926.5</v>
      </c>
      <c r="L71">
        <v>1126394.25</v>
      </c>
      <c r="M71">
        <v>343197.15625</v>
      </c>
      <c r="N71">
        <v>1095276.25</v>
      </c>
      <c r="O71">
        <v>996627.75</v>
      </c>
      <c r="P71">
        <v>101982.984375</v>
      </c>
      <c r="Q71">
        <v>136963.328125</v>
      </c>
      <c r="R71">
        <v>129217.6796875</v>
      </c>
      <c r="S71">
        <v>78275.6328125</v>
      </c>
      <c r="T71">
        <v>88142.6875</v>
      </c>
      <c r="U71">
        <v>112148.765625</v>
      </c>
      <c r="V71">
        <v>528113.3125</v>
      </c>
      <c r="W71">
        <v>628938.4375</v>
      </c>
      <c r="X71">
        <v>431897.53125</v>
      </c>
      <c r="Y71">
        <v>551920.8125</v>
      </c>
      <c r="Z71">
        <v>471911.5625</v>
      </c>
      <c r="AA71">
        <v>1644267.375</v>
      </c>
      <c r="AB71">
        <v>360154.5</v>
      </c>
      <c r="AC71">
        <v>812025.0625</v>
      </c>
      <c r="AD71">
        <v>975961</v>
      </c>
      <c r="AE71">
        <v>524225.75</v>
      </c>
      <c r="AF71">
        <v>482187.84375</v>
      </c>
      <c r="AG71">
        <v>78456.859375</v>
      </c>
      <c r="AH71">
        <v>181074.328125</v>
      </c>
      <c r="AI71">
        <v>390602.53125</v>
      </c>
      <c r="AJ71">
        <v>118905.8046875</v>
      </c>
      <c r="AK71">
        <v>183457.609375</v>
      </c>
      <c r="AL71">
        <v>101247.8671875</v>
      </c>
      <c r="AM71">
        <v>594393.0625</v>
      </c>
      <c r="AN71">
        <v>596963.5</v>
      </c>
      <c r="AO71">
        <v>375811.9375</v>
      </c>
      <c r="AP71">
        <v>274266.125</v>
      </c>
      <c r="AQ71">
        <v>2179298.25</v>
      </c>
      <c r="AR71">
        <v>703084.25</v>
      </c>
      <c r="AS71">
        <v>5506395.5</v>
      </c>
      <c r="AT71">
        <v>1527155.375</v>
      </c>
      <c r="AU71">
        <v>2241316.25</v>
      </c>
      <c r="AV71">
        <v>936979.75</v>
      </c>
      <c r="AW71">
        <v>617452.5</v>
      </c>
      <c r="AX71">
        <v>524086.40625</v>
      </c>
      <c r="AY71">
        <v>1214572.25</v>
      </c>
      <c r="AZ71">
        <v>338324.625</v>
      </c>
      <c r="BA71">
        <v>1167479.25</v>
      </c>
      <c r="BB71">
        <v>531105.0625</v>
      </c>
      <c r="BC71">
        <v>343201.9375</v>
      </c>
      <c r="BD71">
        <v>906188.4375</v>
      </c>
      <c r="BE71">
        <v>933101.1875</v>
      </c>
      <c r="BF71">
        <v>945189.1875</v>
      </c>
      <c r="BG71">
        <v>1617197</v>
      </c>
      <c r="BH71">
        <v>1416252.625</v>
      </c>
      <c r="BI71">
        <v>1268397.75</v>
      </c>
      <c r="BJ71">
        <v>2903362</v>
      </c>
      <c r="BK71">
        <v>2405917.5</v>
      </c>
      <c r="BL71">
        <v>3499031.5</v>
      </c>
      <c r="BM71">
        <v>2436223</v>
      </c>
      <c r="BN71">
        <v>849825.875</v>
      </c>
      <c r="BO71">
        <v>1220357.5</v>
      </c>
      <c r="BP71">
        <v>1548546.375</v>
      </c>
      <c r="BQ71">
        <v>1074566.375</v>
      </c>
      <c r="BR71">
        <v>543538.875</v>
      </c>
      <c r="BS71">
        <v>666654.4375</v>
      </c>
      <c r="BT71">
        <v>4719485.5</v>
      </c>
      <c r="BU71">
        <v>523961.625</v>
      </c>
      <c r="BV71">
        <v>292459.03125</v>
      </c>
    </row>
    <row r="72" spans="1:74" x14ac:dyDescent="0.2">
      <c r="A72" t="s">
        <v>542</v>
      </c>
      <c r="B72">
        <v>27997.25</v>
      </c>
      <c r="C72">
        <v>4380.876953125</v>
      </c>
      <c r="D72">
        <v>14922.265625</v>
      </c>
      <c r="E72">
        <v>28321.474609375</v>
      </c>
      <c r="F72">
        <v>5992.35498046875</v>
      </c>
      <c r="G72">
        <v>20962.552734375</v>
      </c>
      <c r="H72">
        <v>7122.56591796875</v>
      </c>
      <c r="I72">
        <v>6394.12890625</v>
      </c>
      <c r="J72">
        <v>161175.453125</v>
      </c>
      <c r="K72">
        <v>601385.375</v>
      </c>
      <c r="L72">
        <v>411005.75</v>
      </c>
      <c r="M72">
        <v>260665.46875</v>
      </c>
      <c r="N72">
        <v>437456.84375</v>
      </c>
      <c r="O72">
        <v>737520.0625</v>
      </c>
      <c r="P72">
        <v>40899.05078125</v>
      </c>
      <c r="Q72">
        <v>108059.21875</v>
      </c>
      <c r="R72">
        <v>64325.70703125</v>
      </c>
      <c r="S72">
        <v>40580.984375</v>
      </c>
      <c r="T72">
        <v>69255.5390625</v>
      </c>
      <c r="U72">
        <v>83609.8046875</v>
      </c>
      <c r="V72">
        <v>153707.859375</v>
      </c>
      <c r="W72">
        <v>81849.328125</v>
      </c>
      <c r="X72">
        <v>138319.328125</v>
      </c>
      <c r="Y72">
        <v>181998.09375</v>
      </c>
      <c r="Z72">
        <v>190004.953125</v>
      </c>
      <c r="AA72">
        <v>185530.21875</v>
      </c>
      <c r="AB72">
        <v>141876.71875</v>
      </c>
      <c r="AC72">
        <v>298955.40625</v>
      </c>
      <c r="AD72">
        <v>407289.46875</v>
      </c>
      <c r="AE72">
        <v>269533.71875</v>
      </c>
      <c r="AF72">
        <v>163273.234375</v>
      </c>
      <c r="AG72">
        <v>37758.53515625</v>
      </c>
      <c r="AH72">
        <v>112161.2109375</v>
      </c>
      <c r="AI72">
        <v>113438.359375</v>
      </c>
      <c r="AJ72">
        <v>103056.9296875</v>
      </c>
      <c r="AK72">
        <v>65552.0234375</v>
      </c>
      <c r="AL72">
        <v>62100.41796875</v>
      </c>
      <c r="AM72">
        <v>136558.4375</v>
      </c>
      <c r="AN72">
        <v>68003.265625</v>
      </c>
      <c r="AO72">
        <v>72473.3203125</v>
      </c>
      <c r="AP72">
        <v>54527.2109375</v>
      </c>
      <c r="AQ72">
        <v>732298.125</v>
      </c>
      <c r="AR72">
        <v>541787.5625</v>
      </c>
      <c r="AS72">
        <v>1023622.4375</v>
      </c>
      <c r="AT72">
        <v>510240.875</v>
      </c>
      <c r="AU72">
        <v>786459.3125</v>
      </c>
      <c r="AV72">
        <v>571851.5</v>
      </c>
      <c r="AW72">
        <v>4533285</v>
      </c>
      <c r="AX72">
        <v>2774964.5</v>
      </c>
      <c r="AY72">
        <v>4464958.5</v>
      </c>
      <c r="AZ72">
        <v>2019938.25</v>
      </c>
      <c r="BA72">
        <v>3945585.75</v>
      </c>
      <c r="BB72">
        <v>2133064</v>
      </c>
      <c r="BC72">
        <v>194381.96875</v>
      </c>
      <c r="BD72">
        <v>254571.9375</v>
      </c>
      <c r="BE72">
        <v>279463.03125</v>
      </c>
      <c r="BF72">
        <v>291923.0625</v>
      </c>
      <c r="BG72">
        <v>475453.25</v>
      </c>
      <c r="BH72">
        <v>703660.0625</v>
      </c>
      <c r="BI72">
        <v>585057.0625</v>
      </c>
      <c r="BJ72">
        <v>1064226</v>
      </c>
      <c r="BK72">
        <v>1059294.75</v>
      </c>
      <c r="BL72">
        <v>683298.375</v>
      </c>
      <c r="BM72">
        <v>526229.5</v>
      </c>
      <c r="BN72">
        <v>3412747.75</v>
      </c>
      <c r="BO72">
        <v>4819771</v>
      </c>
      <c r="BP72">
        <v>7702966.5</v>
      </c>
      <c r="BQ72">
        <v>6398317.5</v>
      </c>
      <c r="BR72">
        <v>3573820.25</v>
      </c>
      <c r="BS72">
        <v>494081.375</v>
      </c>
      <c r="BT72">
        <v>309738.125</v>
      </c>
      <c r="BU72">
        <v>229171.203125</v>
      </c>
      <c r="BV72">
        <v>188284.421875</v>
      </c>
    </row>
    <row r="73" spans="1:74" x14ac:dyDescent="0.2">
      <c r="A73" t="s">
        <v>1255</v>
      </c>
      <c r="B73">
        <v>51584.47265625</v>
      </c>
      <c r="C73">
        <v>6535.16162109375</v>
      </c>
      <c r="D73">
        <v>44555.44140625</v>
      </c>
      <c r="E73">
        <v>76557.40625</v>
      </c>
      <c r="F73">
        <v>6839.4599609375</v>
      </c>
      <c r="G73">
        <v>38290.69921875</v>
      </c>
      <c r="H73">
        <v>13221.671875</v>
      </c>
      <c r="I73">
        <v>20366.791015625</v>
      </c>
      <c r="J73">
        <v>2317953.5</v>
      </c>
      <c r="K73">
        <v>13171095</v>
      </c>
      <c r="L73">
        <v>20753534</v>
      </c>
      <c r="M73">
        <v>505983.5</v>
      </c>
      <c r="N73">
        <v>11147078</v>
      </c>
      <c r="O73">
        <v>47767680</v>
      </c>
      <c r="P73">
        <v>950978</v>
      </c>
      <c r="Q73">
        <v>3477599.5</v>
      </c>
      <c r="R73">
        <v>4492229</v>
      </c>
      <c r="S73">
        <v>619139.25</v>
      </c>
      <c r="T73">
        <v>1012287.6875</v>
      </c>
      <c r="U73">
        <v>5425942.5</v>
      </c>
      <c r="V73">
        <v>5039985</v>
      </c>
      <c r="W73">
        <v>3453569</v>
      </c>
      <c r="X73">
        <v>4256128.5</v>
      </c>
      <c r="Y73">
        <v>4908343.5</v>
      </c>
      <c r="Z73">
        <v>6459719.5</v>
      </c>
      <c r="AA73">
        <v>6117654.5</v>
      </c>
      <c r="AB73">
        <v>1579743.875</v>
      </c>
      <c r="AC73">
        <v>19906470</v>
      </c>
      <c r="AD73">
        <v>2653791.75</v>
      </c>
      <c r="AE73">
        <v>4703515</v>
      </c>
      <c r="AF73">
        <v>29232694</v>
      </c>
      <c r="AG73">
        <v>993929.9375</v>
      </c>
      <c r="AH73">
        <v>7098691.5</v>
      </c>
      <c r="AI73">
        <v>3910206.5</v>
      </c>
      <c r="AJ73">
        <v>7769915.5</v>
      </c>
      <c r="AK73">
        <v>25043114</v>
      </c>
      <c r="AL73">
        <v>1889815.375</v>
      </c>
      <c r="AM73">
        <v>3243324.5</v>
      </c>
      <c r="AN73">
        <v>215792.703125</v>
      </c>
      <c r="AO73">
        <v>4446333.5</v>
      </c>
      <c r="AP73">
        <v>632651.875</v>
      </c>
      <c r="AQ73">
        <v>21113914</v>
      </c>
      <c r="AR73">
        <v>4094542.5</v>
      </c>
      <c r="AS73">
        <v>33854892</v>
      </c>
      <c r="AT73">
        <v>2905952.75</v>
      </c>
      <c r="AU73">
        <v>17437722</v>
      </c>
      <c r="AV73">
        <v>4689522.5</v>
      </c>
      <c r="AW73">
        <v>7241734.5</v>
      </c>
      <c r="AX73">
        <v>5966574.5</v>
      </c>
      <c r="AY73">
        <v>37500448</v>
      </c>
      <c r="AZ73">
        <v>5703880.5</v>
      </c>
      <c r="BA73">
        <v>38630556</v>
      </c>
      <c r="BB73">
        <v>5961973</v>
      </c>
      <c r="BC73">
        <v>1485443.125</v>
      </c>
      <c r="BD73">
        <v>11623438</v>
      </c>
      <c r="BE73">
        <v>17622736</v>
      </c>
      <c r="BF73">
        <v>1359648.75</v>
      </c>
      <c r="BG73">
        <v>12783765</v>
      </c>
      <c r="BH73">
        <v>4255009</v>
      </c>
      <c r="BI73">
        <v>3590222.5</v>
      </c>
      <c r="BJ73">
        <v>22134844</v>
      </c>
      <c r="BK73">
        <v>17599860</v>
      </c>
      <c r="BL73">
        <v>30556184</v>
      </c>
      <c r="BM73">
        <v>2777279.75</v>
      </c>
      <c r="BN73">
        <v>11430560</v>
      </c>
      <c r="BO73">
        <v>15834047</v>
      </c>
      <c r="BP73">
        <v>98250560</v>
      </c>
      <c r="BQ73">
        <v>85268976</v>
      </c>
      <c r="BR73">
        <v>60585372</v>
      </c>
      <c r="BS73">
        <v>5301590.5</v>
      </c>
      <c r="BT73">
        <v>5370085</v>
      </c>
      <c r="BU73">
        <v>8408374</v>
      </c>
      <c r="BV73">
        <v>1080710.25</v>
      </c>
    </row>
    <row r="74" spans="1:74" x14ac:dyDescent="0.2">
      <c r="A74" t="s">
        <v>550</v>
      </c>
      <c r="B74">
        <v>428931.5</v>
      </c>
      <c r="C74">
        <v>273057.75</v>
      </c>
      <c r="D74">
        <v>458243.9375</v>
      </c>
      <c r="E74">
        <v>475800.15625</v>
      </c>
      <c r="F74">
        <v>314007.875</v>
      </c>
      <c r="G74">
        <v>195214.3125</v>
      </c>
      <c r="H74">
        <v>308449.34375</v>
      </c>
      <c r="I74">
        <v>204092.25</v>
      </c>
      <c r="J74">
        <v>58960248</v>
      </c>
      <c r="K74">
        <v>7844004</v>
      </c>
      <c r="L74">
        <v>60954060</v>
      </c>
      <c r="M74">
        <v>1182550.375</v>
      </c>
      <c r="N74">
        <v>3235112.5</v>
      </c>
      <c r="O74">
        <v>7061644</v>
      </c>
      <c r="P74">
        <v>221959392</v>
      </c>
      <c r="Q74">
        <v>180985616</v>
      </c>
      <c r="R74">
        <v>232767408</v>
      </c>
      <c r="S74">
        <v>211719840</v>
      </c>
      <c r="T74">
        <v>459675360</v>
      </c>
      <c r="U74">
        <v>232792096</v>
      </c>
      <c r="V74">
        <v>274065888</v>
      </c>
      <c r="W74">
        <v>199607680</v>
      </c>
      <c r="X74">
        <v>296692832</v>
      </c>
      <c r="Y74">
        <v>355094688</v>
      </c>
      <c r="Z74">
        <v>324330656</v>
      </c>
      <c r="AA74">
        <v>218877920</v>
      </c>
      <c r="AB74">
        <v>45335744</v>
      </c>
      <c r="AC74">
        <v>62543260</v>
      </c>
      <c r="AD74">
        <v>7310591.5</v>
      </c>
      <c r="AE74">
        <v>44281880</v>
      </c>
      <c r="AF74">
        <v>223781888</v>
      </c>
      <c r="AG74">
        <v>128209904</v>
      </c>
      <c r="AH74">
        <v>46387644</v>
      </c>
      <c r="AI74">
        <v>86902056</v>
      </c>
      <c r="AJ74">
        <v>121542624</v>
      </c>
      <c r="AK74">
        <v>230928304</v>
      </c>
      <c r="AL74">
        <v>69109008</v>
      </c>
      <c r="AM74">
        <v>160105712</v>
      </c>
      <c r="AN74">
        <v>191391776</v>
      </c>
      <c r="AO74">
        <v>110683936</v>
      </c>
      <c r="AP74">
        <v>220689472</v>
      </c>
      <c r="AQ74">
        <v>222898624</v>
      </c>
      <c r="AR74">
        <v>100984008</v>
      </c>
      <c r="AS74">
        <v>131190352</v>
      </c>
      <c r="AT74">
        <v>14668004</v>
      </c>
      <c r="AU74">
        <v>16286093</v>
      </c>
      <c r="AV74">
        <v>230323312</v>
      </c>
      <c r="AW74">
        <v>873697664</v>
      </c>
      <c r="AX74">
        <v>492485440</v>
      </c>
      <c r="AY74">
        <v>869912000</v>
      </c>
      <c r="AZ74">
        <v>787979968</v>
      </c>
      <c r="BA74">
        <v>850129664</v>
      </c>
      <c r="BB74">
        <v>880808960</v>
      </c>
      <c r="BC74">
        <v>479501568</v>
      </c>
      <c r="BD74">
        <v>414219200</v>
      </c>
      <c r="BE74">
        <v>363144960</v>
      </c>
      <c r="BF74">
        <v>451090240</v>
      </c>
      <c r="BG74">
        <v>483616768</v>
      </c>
      <c r="BH74">
        <v>68840864</v>
      </c>
      <c r="BI74">
        <v>33237268</v>
      </c>
      <c r="BJ74">
        <v>45731620</v>
      </c>
      <c r="BK74">
        <v>55679412</v>
      </c>
      <c r="BL74">
        <v>142850432</v>
      </c>
      <c r="BM74">
        <v>111020496</v>
      </c>
      <c r="BN74">
        <v>267151568</v>
      </c>
      <c r="BO74">
        <v>314260416</v>
      </c>
      <c r="BP74">
        <v>236945712</v>
      </c>
      <c r="BQ74">
        <v>580224192</v>
      </c>
      <c r="BR74">
        <v>204633376</v>
      </c>
      <c r="BS74">
        <v>193668832</v>
      </c>
      <c r="BT74">
        <v>128659568</v>
      </c>
      <c r="BU74">
        <v>257544416</v>
      </c>
      <c r="BV74">
        <v>199983280</v>
      </c>
    </row>
    <row r="75" spans="1:74" x14ac:dyDescent="0.2">
      <c r="A75" t="s">
        <v>1262</v>
      </c>
      <c r="B75">
        <v>35705.796875</v>
      </c>
      <c r="C75">
        <v>7399.09619140625</v>
      </c>
      <c r="D75">
        <v>23773.20703125</v>
      </c>
      <c r="E75">
        <v>40899.3203125</v>
      </c>
      <c r="F75">
        <v>12820.8623046875</v>
      </c>
      <c r="G75">
        <v>22623.640625</v>
      </c>
      <c r="H75">
        <v>8275.3037109375</v>
      </c>
      <c r="I75">
        <v>19509.25</v>
      </c>
      <c r="J75">
        <v>4753194</v>
      </c>
      <c r="K75">
        <v>38960720</v>
      </c>
      <c r="L75">
        <v>35890728</v>
      </c>
      <c r="M75">
        <v>6406920</v>
      </c>
      <c r="N75">
        <v>35198716</v>
      </c>
      <c r="O75">
        <v>44311652</v>
      </c>
      <c r="P75">
        <v>6047502.5</v>
      </c>
      <c r="Q75">
        <v>15947997</v>
      </c>
      <c r="R75">
        <v>19803392</v>
      </c>
      <c r="S75">
        <v>5758698.5</v>
      </c>
      <c r="T75">
        <v>5553479</v>
      </c>
      <c r="U75">
        <v>21433422</v>
      </c>
      <c r="V75">
        <v>9334466</v>
      </c>
      <c r="W75">
        <v>7730848.5</v>
      </c>
      <c r="X75">
        <v>12208313</v>
      </c>
      <c r="Y75">
        <v>9028087</v>
      </c>
      <c r="Z75">
        <v>10596548</v>
      </c>
      <c r="AA75">
        <v>6353583.5</v>
      </c>
      <c r="AB75">
        <v>5315275</v>
      </c>
      <c r="AC75">
        <v>21125828</v>
      </c>
      <c r="AD75">
        <v>7039892.5</v>
      </c>
      <c r="AE75">
        <v>5705764.5</v>
      </c>
      <c r="AF75">
        <v>45277708</v>
      </c>
      <c r="AG75">
        <v>5635644</v>
      </c>
      <c r="AH75">
        <v>21790146</v>
      </c>
      <c r="AI75">
        <v>6070919</v>
      </c>
      <c r="AJ75">
        <v>20970258</v>
      </c>
      <c r="AK75">
        <v>27004908</v>
      </c>
      <c r="AL75">
        <v>6354563.5</v>
      </c>
      <c r="AM75">
        <v>11518071</v>
      </c>
      <c r="AN75">
        <v>2967725.5</v>
      </c>
      <c r="AO75">
        <v>5471535.5</v>
      </c>
      <c r="AP75">
        <v>2606091.5</v>
      </c>
      <c r="AQ75">
        <v>48187852</v>
      </c>
      <c r="AR75">
        <v>9364116</v>
      </c>
      <c r="AS75">
        <v>45957804</v>
      </c>
      <c r="AT75">
        <v>7371998</v>
      </c>
      <c r="AU75">
        <v>42281544</v>
      </c>
      <c r="AV75">
        <v>8261173.5</v>
      </c>
      <c r="AW75">
        <v>11221802</v>
      </c>
      <c r="AX75">
        <v>8733263</v>
      </c>
      <c r="AY75">
        <v>65475744</v>
      </c>
      <c r="AZ75">
        <v>11705960</v>
      </c>
      <c r="BA75">
        <v>85595096</v>
      </c>
      <c r="BB75">
        <v>11088070</v>
      </c>
      <c r="BC75">
        <v>4134135</v>
      </c>
      <c r="BD75">
        <v>16977860</v>
      </c>
      <c r="BE75">
        <v>18251700</v>
      </c>
      <c r="BF75">
        <v>3939432.25</v>
      </c>
      <c r="BG75">
        <v>19220346</v>
      </c>
      <c r="BH75">
        <v>5372796.5</v>
      </c>
      <c r="BI75">
        <v>7745853.5</v>
      </c>
      <c r="BJ75">
        <v>38799772</v>
      </c>
      <c r="BK75">
        <v>46444600</v>
      </c>
      <c r="BL75">
        <v>29790776</v>
      </c>
      <c r="BM75">
        <v>6536963</v>
      </c>
      <c r="BN75">
        <v>11840662</v>
      </c>
      <c r="BO75">
        <v>14029525</v>
      </c>
      <c r="BP75">
        <v>97213568</v>
      </c>
      <c r="BQ75">
        <v>107486296</v>
      </c>
      <c r="BR75">
        <v>67378096</v>
      </c>
      <c r="BS75">
        <v>19195068</v>
      </c>
      <c r="BT75">
        <v>13949866</v>
      </c>
      <c r="BU75">
        <v>19743482</v>
      </c>
      <c r="BV75">
        <v>4227818.5</v>
      </c>
    </row>
    <row r="76" spans="1:74" x14ac:dyDescent="0.2">
      <c r="A76" t="s">
        <v>1266</v>
      </c>
      <c r="B76">
        <v>35705.796875</v>
      </c>
      <c r="C76">
        <v>7399.09619140625</v>
      </c>
      <c r="D76">
        <v>23773.20703125</v>
      </c>
      <c r="E76">
        <v>40899.3203125</v>
      </c>
      <c r="F76">
        <v>12820.8623046875</v>
      </c>
      <c r="G76">
        <v>22623.640625</v>
      </c>
      <c r="H76">
        <v>8275.3037109375</v>
      </c>
      <c r="I76">
        <v>19509.25</v>
      </c>
      <c r="J76">
        <v>4753194</v>
      </c>
      <c r="K76">
        <v>38960720</v>
      </c>
      <c r="L76">
        <v>35890728</v>
      </c>
      <c r="M76">
        <v>6406920</v>
      </c>
      <c r="N76">
        <v>35198716</v>
      </c>
      <c r="O76">
        <v>44311652</v>
      </c>
      <c r="P76">
        <v>6047502.5</v>
      </c>
      <c r="Q76">
        <v>15947997</v>
      </c>
      <c r="R76">
        <v>19803392</v>
      </c>
      <c r="S76">
        <v>5758698.5</v>
      </c>
      <c r="T76">
        <v>5553479</v>
      </c>
      <c r="U76">
        <v>21433422</v>
      </c>
      <c r="V76">
        <v>9334466</v>
      </c>
      <c r="W76">
        <v>7730848.5</v>
      </c>
      <c r="X76">
        <v>12208313</v>
      </c>
      <c r="Y76">
        <v>9028087</v>
      </c>
      <c r="Z76">
        <v>10596548</v>
      </c>
      <c r="AA76">
        <v>6353583.5</v>
      </c>
      <c r="AB76">
        <v>5315275</v>
      </c>
      <c r="AC76">
        <v>21125828</v>
      </c>
      <c r="AD76">
        <v>7039892.5</v>
      </c>
      <c r="AE76">
        <v>5705764.5</v>
      </c>
      <c r="AF76">
        <v>45277708</v>
      </c>
      <c r="AG76">
        <v>5635644</v>
      </c>
      <c r="AH76">
        <v>21790146</v>
      </c>
      <c r="AI76">
        <v>6070919</v>
      </c>
      <c r="AJ76">
        <v>20970258</v>
      </c>
      <c r="AK76">
        <v>27004908</v>
      </c>
      <c r="AL76">
        <v>6354563.5</v>
      </c>
      <c r="AM76">
        <v>11518071</v>
      </c>
      <c r="AN76">
        <v>2967725.5</v>
      </c>
      <c r="AO76">
        <v>5471535.5</v>
      </c>
      <c r="AP76">
        <v>2606091.5</v>
      </c>
      <c r="AQ76">
        <v>48187852</v>
      </c>
      <c r="AR76">
        <v>9364116</v>
      </c>
      <c r="AS76">
        <v>45957804</v>
      </c>
      <c r="AT76">
        <v>7371998</v>
      </c>
      <c r="AU76">
        <v>42281544</v>
      </c>
      <c r="AV76">
        <v>8261173.5</v>
      </c>
      <c r="AW76">
        <v>11221802</v>
      </c>
      <c r="AX76">
        <v>8733263</v>
      </c>
      <c r="AY76">
        <v>65475744</v>
      </c>
      <c r="AZ76">
        <v>11705960</v>
      </c>
      <c r="BA76">
        <v>85595096</v>
      </c>
      <c r="BB76">
        <v>11088070</v>
      </c>
      <c r="BC76">
        <v>4134135</v>
      </c>
      <c r="BD76">
        <v>16977860</v>
      </c>
      <c r="BE76">
        <v>18251700</v>
      </c>
      <c r="BF76">
        <v>3939432.25</v>
      </c>
      <c r="BG76">
        <v>19220346</v>
      </c>
      <c r="BH76">
        <v>5372796.5</v>
      </c>
      <c r="BI76">
        <v>7745853.5</v>
      </c>
      <c r="BJ76">
        <v>38799772</v>
      </c>
      <c r="BK76">
        <v>46444600</v>
      </c>
      <c r="BL76">
        <v>29790776</v>
      </c>
      <c r="BM76">
        <v>6536963</v>
      </c>
      <c r="BN76">
        <v>11840662</v>
      </c>
      <c r="BO76">
        <v>14029525</v>
      </c>
      <c r="BP76">
        <v>97213568</v>
      </c>
      <c r="BQ76">
        <v>107486296</v>
      </c>
      <c r="BR76">
        <v>67378096</v>
      </c>
      <c r="BS76">
        <v>19195068</v>
      </c>
      <c r="BT76">
        <v>13949866</v>
      </c>
      <c r="BU76">
        <v>19743482</v>
      </c>
      <c r="BV76">
        <v>4227818.5</v>
      </c>
    </row>
    <row r="77" spans="1:74" x14ac:dyDescent="0.2">
      <c r="A77" t="s">
        <v>561</v>
      </c>
      <c r="B77">
        <v>27997.25</v>
      </c>
      <c r="C77">
        <v>4380.876953125</v>
      </c>
      <c r="D77">
        <v>14922.265625</v>
      </c>
      <c r="E77">
        <v>28321.474609375</v>
      </c>
      <c r="F77">
        <v>5992.35498046875</v>
      </c>
      <c r="G77">
        <v>20962.552734375</v>
      </c>
      <c r="H77">
        <v>7122.56591796875</v>
      </c>
      <c r="I77">
        <v>6394.12890625</v>
      </c>
      <c r="J77">
        <v>161175.453125</v>
      </c>
      <c r="K77">
        <v>601385.375</v>
      </c>
      <c r="L77">
        <v>411005.75</v>
      </c>
      <c r="M77">
        <v>260665.46875</v>
      </c>
      <c r="N77">
        <v>437456.84375</v>
      </c>
      <c r="O77">
        <v>737520.0625</v>
      </c>
      <c r="P77">
        <v>40899.05078125</v>
      </c>
      <c r="Q77">
        <v>108059.21875</v>
      </c>
      <c r="R77">
        <v>64325.70703125</v>
      </c>
      <c r="S77">
        <v>40580.984375</v>
      </c>
      <c r="T77">
        <v>69255.5390625</v>
      </c>
      <c r="U77">
        <v>83609.8046875</v>
      </c>
      <c r="V77">
        <v>153707.859375</v>
      </c>
      <c r="W77">
        <v>81849.328125</v>
      </c>
      <c r="X77">
        <v>138319.328125</v>
      </c>
      <c r="Y77">
        <v>181998.09375</v>
      </c>
      <c r="Z77">
        <v>190004.953125</v>
      </c>
      <c r="AA77">
        <v>185530.21875</v>
      </c>
      <c r="AB77">
        <v>141876.71875</v>
      </c>
      <c r="AC77">
        <v>298955.40625</v>
      </c>
      <c r="AD77">
        <v>407289.46875</v>
      </c>
      <c r="AE77">
        <v>269533.71875</v>
      </c>
      <c r="AF77">
        <v>163273.234375</v>
      </c>
      <c r="AG77">
        <v>37758.53515625</v>
      </c>
      <c r="AH77">
        <v>112161.2109375</v>
      </c>
      <c r="AI77">
        <v>113438.359375</v>
      </c>
      <c r="AJ77">
        <v>103056.9296875</v>
      </c>
      <c r="AK77">
        <v>65552.0234375</v>
      </c>
      <c r="AL77">
        <v>62100.41796875</v>
      </c>
      <c r="AM77">
        <v>136558.4375</v>
      </c>
      <c r="AN77">
        <v>68003.265625</v>
      </c>
      <c r="AO77">
        <v>72473.3203125</v>
      </c>
      <c r="AP77">
        <v>54527.2109375</v>
      </c>
      <c r="AQ77">
        <v>732298.125</v>
      </c>
      <c r="AR77">
        <v>541787.5625</v>
      </c>
      <c r="AS77">
        <v>1023622.4375</v>
      </c>
      <c r="AT77">
        <v>510240.875</v>
      </c>
      <c r="AU77">
        <v>786459.3125</v>
      </c>
      <c r="AV77">
        <v>571851.5</v>
      </c>
      <c r="AW77">
        <v>4533285</v>
      </c>
      <c r="AX77">
        <v>2774964.5</v>
      </c>
      <c r="AY77">
        <v>4464958.5</v>
      </c>
      <c r="AZ77">
        <v>2019938.25</v>
      </c>
      <c r="BA77">
        <v>3945585.75</v>
      </c>
      <c r="BB77">
        <v>2133064</v>
      </c>
      <c r="BC77">
        <v>194381.96875</v>
      </c>
      <c r="BD77">
        <v>254571.9375</v>
      </c>
      <c r="BE77">
        <v>279463.03125</v>
      </c>
      <c r="BF77">
        <v>291923.0625</v>
      </c>
      <c r="BG77">
        <v>475453.25</v>
      </c>
      <c r="BH77">
        <v>703660.0625</v>
      </c>
      <c r="BI77">
        <v>585057.0625</v>
      </c>
      <c r="BJ77">
        <v>1064226</v>
      </c>
      <c r="BK77">
        <v>1059294.75</v>
      </c>
      <c r="BL77">
        <v>683298.375</v>
      </c>
      <c r="BM77">
        <v>526229.5</v>
      </c>
      <c r="BN77">
        <v>3412747.75</v>
      </c>
      <c r="BO77">
        <v>4819771</v>
      </c>
      <c r="BP77">
        <v>7702966.5</v>
      </c>
      <c r="BQ77">
        <v>6398317.5</v>
      </c>
      <c r="BR77">
        <v>3573820.25</v>
      </c>
      <c r="BS77">
        <v>494081.375</v>
      </c>
      <c r="BT77">
        <v>309738.125</v>
      </c>
      <c r="BU77">
        <v>229171.203125</v>
      </c>
      <c r="BV77">
        <v>188284.421875</v>
      </c>
    </row>
    <row r="78" spans="1:74" x14ac:dyDescent="0.2">
      <c r="A78" t="s">
        <v>1270</v>
      </c>
      <c r="B78">
        <v>428931.5</v>
      </c>
      <c r="C78">
        <v>273057.75</v>
      </c>
      <c r="D78">
        <v>458243.9375</v>
      </c>
      <c r="E78">
        <v>475800.15625</v>
      </c>
      <c r="F78">
        <v>314007.875</v>
      </c>
      <c r="G78">
        <v>195214.3125</v>
      </c>
      <c r="H78">
        <v>308449.34375</v>
      </c>
      <c r="I78">
        <v>204092.25</v>
      </c>
      <c r="J78">
        <v>58960248</v>
      </c>
      <c r="K78">
        <v>7844004</v>
      </c>
      <c r="L78">
        <v>60954060</v>
      </c>
      <c r="M78">
        <v>1182550.375</v>
      </c>
      <c r="N78">
        <v>3235112.5</v>
      </c>
      <c r="O78">
        <v>7061644</v>
      </c>
      <c r="P78">
        <v>221959392</v>
      </c>
      <c r="Q78">
        <v>180985616</v>
      </c>
      <c r="R78">
        <v>232767408</v>
      </c>
      <c r="S78">
        <v>211719840</v>
      </c>
      <c r="T78">
        <v>459675360</v>
      </c>
      <c r="U78">
        <v>232792096</v>
      </c>
      <c r="V78">
        <v>274065888</v>
      </c>
      <c r="W78">
        <v>199607680</v>
      </c>
      <c r="X78">
        <v>296692832</v>
      </c>
      <c r="Y78">
        <v>355094688</v>
      </c>
      <c r="Z78">
        <v>324330656</v>
      </c>
      <c r="AA78">
        <v>218877920</v>
      </c>
      <c r="AB78">
        <v>45335744</v>
      </c>
      <c r="AC78">
        <v>62543260</v>
      </c>
      <c r="AD78">
        <v>7310591.5</v>
      </c>
      <c r="AE78">
        <v>44281880</v>
      </c>
      <c r="AF78">
        <v>223781888</v>
      </c>
      <c r="AG78">
        <v>128209904</v>
      </c>
      <c r="AH78">
        <v>46387644</v>
      </c>
      <c r="AI78">
        <v>86902056</v>
      </c>
      <c r="AJ78">
        <v>121542624</v>
      </c>
      <c r="AK78">
        <v>230928304</v>
      </c>
      <c r="AL78">
        <v>69109008</v>
      </c>
      <c r="AM78">
        <v>160105712</v>
      </c>
      <c r="AN78">
        <v>191391776</v>
      </c>
      <c r="AO78">
        <v>110683936</v>
      </c>
      <c r="AP78">
        <v>220689472</v>
      </c>
      <c r="AQ78">
        <v>222898624</v>
      </c>
      <c r="AR78">
        <v>100984008</v>
      </c>
      <c r="AS78">
        <v>131190352</v>
      </c>
      <c r="AT78">
        <v>14668004</v>
      </c>
      <c r="AU78">
        <v>16286093</v>
      </c>
      <c r="AV78">
        <v>230323312</v>
      </c>
      <c r="AW78">
        <v>873697664</v>
      </c>
      <c r="AX78">
        <v>492485440</v>
      </c>
      <c r="AY78">
        <v>869912000</v>
      </c>
      <c r="AZ78">
        <v>787979968</v>
      </c>
      <c r="BA78">
        <v>850129664</v>
      </c>
      <c r="BB78">
        <v>880808960</v>
      </c>
      <c r="BC78">
        <v>479501568</v>
      </c>
      <c r="BD78">
        <v>414219200</v>
      </c>
      <c r="BE78">
        <v>363144960</v>
      </c>
      <c r="BF78">
        <v>451090240</v>
      </c>
      <c r="BG78">
        <v>483616768</v>
      </c>
      <c r="BH78">
        <v>68840864</v>
      </c>
      <c r="BI78">
        <v>33237268</v>
      </c>
      <c r="BJ78">
        <v>45731620</v>
      </c>
      <c r="BK78">
        <v>55679412</v>
      </c>
      <c r="BL78">
        <v>142850432</v>
      </c>
      <c r="BM78">
        <v>111020496</v>
      </c>
      <c r="BN78">
        <v>267151568</v>
      </c>
      <c r="BO78">
        <v>314260416</v>
      </c>
      <c r="BP78">
        <v>236945712</v>
      </c>
      <c r="BQ78">
        <v>580224192</v>
      </c>
      <c r="BR78">
        <v>204633376</v>
      </c>
      <c r="BS78">
        <v>193668832</v>
      </c>
      <c r="BT78">
        <v>128659568</v>
      </c>
      <c r="BU78">
        <v>257544416</v>
      </c>
      <c r="BV78">
        <v>199983280</v>
      </c>
    </row>
    <row r="79" spans="1:74" x14ac:dyDescent="0.2">
      <c r="A79" t="s">
        <v>566</v>
      </c>
      <c r="B79">
        <v>39012.94140625</v>
      </c>
      <c r="C79">
        <v>24650.55078125</v>
      </c>
      <c r="D79">
        <v>40861.078125</v>
      </c>
      <c r="E79">
        <v>40289.7109375</v>
      </c>
      <c r="F79">
        <v>21400.939453125</v>
      </c>
      <c r="G79">
        <v>52016.84375</v>
      </c>
      <c r="H79">
        <v>22775.2578125</v>
      </c>
      <c r="I79">
        <v>44294.2890625</v>
      </c>
      <c r="J79">
        <v>584041</v>
      </c>
      <c r="K79">
        <v>1058185</v>
      </c>
      <c r="L79">
        <v>2332031</v>
      </c>
      <c r="M79">
        <v>167679.1875</v>
      </c>
      <c r="N79">
        <v>492297.78125</v>
      </c>
      <c r="O79">
        <v>4593824</v>
      </c>
      <c r="P79">
        <v>165688.78125</v>
      </c>
      <c r="Q79">
        <v>352940.90625</v>
      </c>
      <c r="R79">
        <v>421948.34375</v>
      </c>
      <c r="S79">
        <v>154479.484375</v>
      </c>
      <c r="T79">
        <v>263475.03125</v>
      </c>
      <c r="U79">
        <v>417537.15625</v>
      </c>
      <c r="V79">
        <v>382526.3125</v>
      </c>
      <c r="W79">
        <v>199400.640625</v>
      </c>
      <c r="X79">
        <v>428926.65625</v>
      </c>
      <c r="Y79">
        <v>502237.90625</v>
      </c>
      <c r="Z79">
        <v>609296.125</v>
      </c>
      <c r="AA79">
        <v>524581.3125</v>
      </c>
      <c r="AB79">
        <v>312625.1875</v>
      </c>
      <c r="AC79">
        <v>978823.4375</v>
      </c>
      <c r="AD79">
        <v>344983.96875</v>
      </c>
      <c r="AE79">
        <v>455703.65625</v>
      </c>
      <c r="AF79">
        <v>817694.3125</v>
      </c>
      <c r="AG79">
        <v>109917.6484375</v>
      </c>
      <c r="AH79">
        <v>235831.40625</v>
      </c>
      <c r="AI79">
        <v>244504.546875</v>
      </c>
      <c r="AJ79">
        <v>298973.40625</v>
      </c>
      <c r="AK79">
        <v>397308.375</v>
      </c>
      <c r="AL79">
        <v>187700.125</v>
      </c>
      <c r="AM79">
        <v>212577.90625</v>
      </c>
      <c r="AN79">
        <v>64383.328125</v>
      </c>
      <c r="AO79">
        <v>125248.4375</v>
      </c>
      <c r="AP79">
        <v>101993.21875</v>
      </c>
      <c r="AQ79">
        <v>7965647.5</v>
      </c>
      <c r="AR79">
        <v>2864670.75</v>
      </c>
      <c r="AS79">
        <v>7152980.5</v>
      </c>
      <c r="AT79">
        <v>1130186.75</v>
      </c>
      <c r="AU79">
        <v>2339842.25</v>
      </c>
      <c r="AV79">
        <v>4086838.75</v>
      </c>
      <c r="AW79">
        <v>3782088</v>
      </c>
      <c r="AX79">
        <v>3310879.75</v>
      </c>
      <c r="AY79">
        <v>8166255.5</v>
      </c>
      <c r="AZ79">
        <v>1862928.875</v>
      </c>
      <c r="BA79">
        <v>7392784</v>
      </c>
      <c r="BB79">
        <v>3430952</v>
      </c>
      <c r="BC79">
        <v>946477.8125</v>
      </c>
      <c r="BD79">
        <v>1607728.375</v>
      </c>
      <c r="BE79">
        <v>2064563.25</v>
      </c>
      <c r="BF79">
        <v>945385.875</v>
      </c>
      <c r="BG79">
        <v>2618541</v>
      </c>
      <c r="BH79">
        <v>1332359.875</v>
      </c>
      <c r="BI79">
        <v>753191.6875</v>
      </c>
      <c r="BJ79">
        <v>2576600.25</v>
      </c>
      <c r="BK79">
        <v>2067229.5</v>
      </c>
      <c r="BL79">
        <v>2199804.5</v>
      </c>
      <c r="BM79">
        <v>1223867</v>
      </c>
      <c r="BN79">
        <v>1854551.375</v>
      </c>
      <c r="BO79">
        <v>4748974</v>
      </c>
      <c r="BP79">
        <v>4000701.5</v>
      </c>
      <c r="BQ79">
        <v>10098565</v>
      </c>
      <c r="BR79">
        <v>3615999.25</v>
      </c>
      <c r="BS79">
        <v>1205045.25</v>
      </c>
      <c r="BT79">
        <v>1491270.375</v>
      </c>
      <c r="BU79">
        <v>1700045.375</v>
      </c>
      <c r="BV79">
        <v>522452.46875</v>
      </c>
    </row>
    <row r="80" spans="1:74" x14ac:dyDescent="0.2">
      <c r="A80" t="s">
        <v>571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4764.33935546875</v>
      </c>
      <c r="I80">
        <v>0</v>
      </c>
      <c r="J80">
        <v>13527.5908203125</v>
      </c>
      <c r="K80">
        <v>38311.5</v>
      </c>
      <c r="L80">
        <v>17826.267578125</v>
      </c>
      <c r="M80">
        <v>20505.296875</v>
      </c>
      <c r="N80">
        <v>32249.263671875</v>
      </c>
      <c r="O80">
        <v>37936.17578125</v>
      </c>
      <c r="P80">
        <v>35893.6640625</v>
      </c>
      <c r="Q80">
        <v>56863.69921875</v>
      </c>
      <c r="R80">
        <v>60241.92578125</v>
      </c>
      <c r="S80">
        <v>67264.2734375</v>
      </c>
      <c r="T80">
        <v>57124.93359375</v>
      </c>
      <c r="U80">
        <v>107334.4296875</v>
      </c>
      <c r="V80">
        <v>130972.3203125</v>
      </c>
      <c r="W80">
        <v>128316.6328125</v>
      </c>
      <c r="X80">
        <v>136739.59375</v>
      </c>
      <c r="Y80">
        <v>235586.234375</v>
      </c>
      <c r="Z80">
        <v>191286.6875</v>
      </c>
      <c r="AA80">
        <v>19250.38671875</v>
      </c>
      <c r="AB80">
        <v>15602.8193359375</v>
      </c>
      <c r="AC80">
        <v>22884.076171875</v>
      </c>
      <c r="AD80">
        <v>17804.32421875</v>
      </c>
      <c r="AE80">
        <v>12784.861328125</v>
      </c>
      <c r="AF80">
        <v>136606.640625</v>
      </c>
      <c r="AG80">
        <v>47831.12890625</v>
      </c>
      <c r="AH80">
        <v>109789.90625</v>
      </c>
      <c r="AI80">
        <v>20137.06640625</v>
      </c>
      <c r="AJ80">
        <v>127435.421875</v>
      </c>
      <c r="AK80">
        <v>82135.6484375</v>
      </c>
      <c r="AL80">
        <v>46210.8046875</v>
      </c>
      <c r="AM80">
        <v>120233.8984375</v>
      </c>
      <c r="AN80">
        <v>111614.359375</v>
      </c>
      <c r="AO80">
        <v>64864.72265625</v>
      </c>
      <c r="AP80">
        <v>58271.984375</v>
      </c>
      <c r="AQ80">
        <v>102423.7109375</v>
      </c>
      <c r="AR80">
        <v>36926.91015625</v>
      </c>
      <c r="AS80">
        <v>128916.671875</v>
      </c>
      <c r="AT80">
        <v>44115.4609375</v>
      </c>
      <c r="AU80">
        <v>114830.1640625</v>
      </c>
      <c r="AV80">
        <v>29617.21875</v>
      </c>
      <c r="AW80">
        <v>265722.0625</v>
      </c>
      <c r="AX80">
        <v>79999.3359375</v>
      </c>
      <c r="AY80">
        <v>1667341</v>
      </c>
      <c r="AZ80">
        <v>124668.84375</v>
      </c>
      <c r="BA80">
        <v>1187291.875</v>
      </c>
      <c r="BB80">
        <v>88953.5859375</v>
      </c>
      <c r="BC80">
        <v>45454.8125</v>
      </c>
      <c r="BD80">
        <v>245088.15625</v>
      </c>
      <c r="BE80">
        <v>330024.09375</v>
      </c>
      <c r="BF80">
        <v>68002.578125</v>
      </c>
      <c r="BG80">
        <v>319941.71875</v>
      </c>
      <c r="BH80">
        <v>59225.3984375</v>
      </c>
      <c r="BI80">
        <v>40074.1484375</v>
      </c>
      <c r="BJ80">
        <v>134729.421875</v>
      </c>
      <c r="BK80">
        <v>146624.640625</v>
      </c>
      <c r="BL80">
        <v>131215.828125</v>
      </c>
      <c r="BM80">
        <v>56231.171875</v>
      </c>
      <c r="BN80">
        <v>208247.15625</v>
      </c>
      <c r="BO80">
        <v>231213</v>
      </c>
      <c r="BP80">
        <v>1313665.625</v>
      </c>
      <c r="BQ80">
        <v>2341160.5</v>
      </c>
      <c r="BR80">
        <v>535206.625</v>
      </c>
      <c r="BS80">
        <v>298246.28125</v>
      </c>
      <c r="BT80">
        <v>355740.40625</v>
      </c>
      <c r="BU80">
        <v>127644.78125</v>
      </c>
      <c r="BV80">
        <v>53576.87109375</v>
      </c>
    </row>
    <row r="81" spans="1:74" x14ac:dyDescent="0.2">
      <c r="A81" t="s">
        <v>1278</v>
      </c>
      <c r="B81">
        <v>64543.9375</v>
      </c>
      <c r="C81">
        <v>103728.859375</v>
      </c>
      <c r="D81">
        <v>41240.60546875</v>
      </c>
      <c r="E81">
        <v>73857.640625</v>
      </c>
      <c r="F81">
        <v>106890.9921875</v>
      </c>
      <c r="G81">
        <v>78686.6015625</v>
      </c>
      <c r="H81">
        <v>90397.8984375</v>
      </c>
      <c r="I81">
        <v>44535.4296875</v>
      </c>
      <c r="J81">
        <v>251363.1875</v>
      </c>
      <c r="K81">
        <v>795837.5625</v>
      </c>
      <c r="L81">
        <v>539034</v>
      </c>
      <c r="M81">
        <v>579427.75</v>
      </c>
      <c r="N81">
        <v>211649.4375</v>
      </c>
      <c r="O81">
        <v>1829271.5</v>
      </c>
      <c r="P81">
        <v>157051.5</v>
      </c>
      <c r="Q81">
        <v>178162.1875</v>
      </c>
      <c r="R81">
        <v>160696.65625</v>
      </c>
      <c r="S81">
        <v>157076.078125</v>
      </c>
      <c r="T81">
        <v>114897.65625</v>
      </c>
      <c r="U81">
        <v>228982.015625</v>
      </c>
      <c r="V81">
        <v>90439.53125</v>
      </c>
      <c r="W81">
        <v>96932.734375</v>
      </c>
      <c r="X81">
        <v>292854.1875</v>
      </c>
      <c r="Y81">
        <v>163891.046875</v>
      </c>
      <c r="Z81">
        <v>105589.921875</v>
      </c>
      <c r="AA81">
        <v>164375.359375</v>
      </c>
      <c r="AB81">
        <v>184475.640625</v>
      </c>
      <c r="AC81">
        <v>237004.09375</v>
      </c>
      <c r="AD81">
        <v>324351.84375</v>
      </c>
      <c r="AE81">
        <v>250269.96875</v>
      </c>
      <c r="AF81">
        <v>263956.125</v>
      </c>
      <c r="AG81">
        <v>169358.40625</v>
      </c>
      <c r="AH81">
        <v>283230.875</v>
      </c>
      <c r="AI81">
        <v>176805.140625</v>
      </c>
      <c r="AJ81">
        <v>158706.90625</v>
      </c>
      <c r="AK81">
        <v>90114.9296875</v>
      </c>
      <c r="AL81">
        <v>232547.46875</v>
      </c>
      <c r="AM81">
        <v>155617.734375</v>
      </c>
      <c r="AN81">
        <v>160052.25</v>
      </c>
      <c r="AO81">
        <v>80558.90625</v>
      </c>
      <c r="AP81">
        <v>110256.1015625</v>
      </c>
      <c r="AQ81">
        <v>107800.3828125</v>
      </c>
      <c r="AR81">
        <v>490766.75</v>
      </c>
      <c r="AS81">
        <v>992331.875</v>
      </c>
      <c r="AT81">
        <v>109506.1328125</v>
      </c>
      <c r="AU81">
        <v>226209.234375</v>
      </c>
      <c r="AV81">
        <v>221761.484375</v>
      </c>
      <c r="AW81">
        <v>7427291.5</v>
      </c>
      <c r="AX81">
        <v>29840064</v>
      </c>
      <c r="AY81">
        <v>16413311</v>
      </c>
      <c r="AZ81">
        <v>9526010</v>
      </c>
      <c r="BA81">
        <v>13251197</v>
      </c>
      <c r="BB81">
        <v>10681083</v>
      </c>
      <c r="BC81">
        <v>430057.90625</v>
      </c>
      <c r="BD81">
        <v>378675.75</v>
      </c>
      <c r="BE81">
        <v>214313.3125</v>
      </c>
      <c r="BF81">
        <v>535499.625</v>
      </c>
      <c r="BG81">
        <v>179081.953125</v>
      </c>
      <c r="BH81">
        <v>493100.875</v>
      </c>
      <c r="BI81">
        <v>190380.3125</v>
      </c>
      <c r="BJ81">
        <v>193039.71875</v>
      </c>
      <c r="BK81">
        <v>166709.125</v>
      </c>
      <c r="BL81">
        <v>338095.15625</v>
      </c>
      <c r="BM81">
        <v>267584.5625</v>
      </c>
      <c r="BN81">
        <v>7933300</v>
      </c>
      <c r="BO81">
        <v>11597999</v>
      </c>
      <c r="BP81">
        <v>21128492</v>
      </c>
      <c r="BQ81">
        <v>19614338</v>
      </c>
      <c r="BR81">
        <v>6174053</v>
      </c>
      <c r="BS81">
        <v>425601.8125</v>
      </c>
      <c r="BT81">
        <v>1330872.75</v>
      </c>
      <c r="BU81">
        <v>293965.21875</v>
      </c>
      <c r="BV81">
        <v>266862.40625</v>
      </c>
    </row>
    <row r="82" spans="1:74" x14ac:dyDescent="0.2">
      <c r="A82" t="s">
        <v>1281</v>
      </c>
      <c r="B82">
        <v>36873.03515625</v>
      </c>
      <c r="C82">
        <v>29034.314453125</v>
      </c>
      <c r="D82">
        <v>41002.671875</v>
      </c>
      <c r="E82">
        <v>29720.388671875</v>
      </c>
      <c r="F82">
        <v>20179.2265625</v>
      </c>
      <c r="G82">
        <v>15585.5166015625</v>
      </c>
      <c r="H82">
        <v>35420.5625</v>
      </c>
      <c r="I82">
        <v>20359.90625</v>
      </c>
      <c r="J82">
        <v>435165.375</v>
      </c>
      <c r="K82">
        <v>522272.6875</v>
      </c>
      <c r="L82">
        <v>388697.46875</v>
      </c>
      <c r="M82">
        <v>279385.375</v>
      </c>
      <c r="N82">
        <v>385593.125</v>
      </c>
      <c r="O82">
        <v>525326.5625</v>
      </c>
      <c r="P82">
        <v>333058.03125</v>
      </c>
      <c r="Q82">
        <v>346662.15625</v>
      </c>
      <c r="R82">
        <v>280082.46875</v>
      </c>
      <c r="S82">
        <v>289815.28125</v>
      </c>
      <c r="T82">
        <v>613893</v>
      </c>
      <c r="U82">
        <v>321362.15625</v>
      </c>
      <c r="V82">
        <v>543969.8125</v>
      </c>
      <c r="W82">
        <v>490487.0625</v>
      </c>
      <c r="X82">
        <v>534937.125</v>
      </c>
      <c r="Y82">
        <v>699798.125</v>
      </c>
      <c r="Z82">
        <v>585916.8125</v>
      </c>
      <c r="AA82">
        <v>549185.5625</v>
      </c>
      <c r="AB82">
        <v>410884.09375</v>
      </c>
      <c r="AC82">
        <v>532954.375</v>
      </c>
      <c r="AD82">
        <v>433417.65625</v>
      </c>
      <c r="AE82">
        <v>493232.8125</v>
      </c>
      <c r="AF82">
        <v>508519.625</v>
      </c>
      <c r="AG82">
        <v>219238.875</v>
      </c>
      <c r="AH82">
        <v>208574.734375</v>
      </c>
      <c r="AI82">
        <v>332190.96875</v>
      </c>
      <c r="AJ82">
        <v>294556.875</v>
      </c>
      <c r="AK82">
        <v>313983.4375</v>
      </c>
      <c r="AL82">
        <v>206369.78125</v>
      </c>
      <c r="AM82">
        <v>461362.96875</v>
      </c>
      <c r="AN82">
        <v>366566.9375</v>
      </c>
      <c r="AO82">
        <v>294499.09375</v>
      </c>
      <c r="AP82">
        <v>419968.34375</v>
      </c>
      <c r="AQ82">
        <v>6813383.5</v>
      </c>
      <c r="AR82">
        <v>3611191.25</v>
      </c>
      <c r="AS82">
        <v>9539503</v>
      </c>
      <c r="AT82">
        <v>2172430.5</v>
      </c>
      <c r="AU82">
        <v>3865331.75</v>
      </c>
      <c r="AV82">
        <v>3688017.25</v>
      </c>
      <c r="AW82">
        <v>519719.5</v>
      </c>
      <c r="AX82">
        <v>310130.15625</v>
      </c>
      <c r="AY82">
        <v>784361.4375</v>
      </c>
      <c r="AZ82">
        <v>416922.25</v>
      </c>
      <c r="BA82">
        <v>1111104.375</v>
      </c>
      <c r="BB82">
        <v>512961.8125</v>
      </c>
      <c r="BC82">
        <v>927507.8125</v>
      </c>
      <c r="BD82">
        <v>923117.4375</v>
      </c>
      <c r="BE82">
        <v>1917493.625</v>
      </c>
      <c r="BF82">
        <v>1175415.125</v>
      </c>
      <c r="BG82">
        <v>2132584.5</v>
      </c>
      <c r="BH82">
        <v>1764132.75</v>
      </c>
      <c r="BI82">
        <v>1904270.875</v>
      </c>
      <c r="BJ82">
        <v>2125838</v>
      </c>
      <c r="BK82">
        <v>1318836.125</v>
      </c>
      <c r="BL82">
        <v>2679107</v>
      </c>
      <c r="BM82">
        <v>1414442.5</v>
      </c>
      <c r="BN82">
        <v>167239.28125</v>
      </c>
      <c r="BO82">
        <v>210627.03125</v>
      </c>
      <c r="BP82">
        <v>274819.625</v>
      </c>
      <c r="BQ82">
        <v>721684.9375</v>
      </c>
      <c r="BR82">
        <v>220412.078125</v>
      </c>
      <c r="BS82">
        <v>693841.1875</v>
      </c>
      <c r="BT82">
        <v>725214.9375</v>
      </c>
      <c r="BU82">
        <v>712342.5625</v>
      </c>
      <c r="BV82">
        <v>703765.0625</v>
      </c>
    </row>
    <row r="83" spans="1:74" x14ac:dyDescent="0.2">
      <c r="A83" t="s">
        <v>1285</v>
      </c>
      <c r="B83">
        <v>36873.03515625</v>
      </c>
      <c r="C83">
        <v>29034.314453125</v>
      </c>
      <c r="D83">
        <v>41002.671875</v>
      </c>
      <c r="E83">
        <v>29720.388671875</v>
      </c>
      <c r="F83">
        <v>20179.2265625</v>
      </c>
      <c r="G83">
        <v>15585.5166015625</v>
      </c>
      <c r="H83">
        <v>35420.5625</v>
      </c>
      <c r="I83">
        <v>20359.90625</v>
      </c>
      <c r="J83">
        <v>435165.375</v>
      </c>
      <c r="K83">
        <v>522272.6875</v>
      </c>
      <c r="L83">
        <v>388697.46875</v>
      </c>
      <c r="M83">
        <v>279385.375</v>
      </c>
      <c r="N83">
        <v>385593.125</v>
      </c>
      <c r="O83">
        <v>525326.5625</v>
      </c>
      <c r="P83">
        <v>333058.03125</v>
      </c>
      <c r="Q83">
        <v>346662.15625</v>
      </c>
      <c r="R83">
        <v>280082.46875</v>
      </c>
      <c r="S83">
        <v>289815.28125</v>
      </c>
      <c r="T83">
        <v>613893</v>
      </c>
      <c r="U83">
        <v>321362.15625</v>
      </c>
      <c r="V83">
        <v>543969.8125</v>
      </c>
      <c r="W83">
        <v>490487.0625</v>
      </c>
      <c r="X83">
        <v>534937.125</v>
      </c>
      <c r="Y83">
        <v>699798.125</v>
      </c>
      <c r="Z83">
        <v>585916.8125</v>
      </c>
      <c r="AA83">
        <v>549185.5625</v>
      </c>
      <c r="AB83">
        <v>410884.09375</v>
      </c>
      <c r="AC83">
        <v>532954.375</v>
      </c>
      <c r="AD83">
        <v>433417.65625</v>
      </c>
      <c r="AE83">
        <v>493232.8125</v>
      </c>
      <c r="AF83">
        <v>508519.625</v>
      </c>
      <c r="AG83">
        <v>219238.875</v>
      </c>
      <c r="AH83">
        <v>208574.734375</v>
      </c>
      <c r="AI83">
        <v>332190.96875</v>
      </c>
      <c r="AJ83">
        <v>294556.875</v>
      </c>
      <c r="AK83">
        <v>313983.4375</v>
      </c>
      <c r="AL83">
        <v>206369.78125</v>
      </c>
      <c r="AM83">
        <v>461362.96875</v>
      </c>
      <c r="AN83">
        <v>366566.9375</v>
      </c>
      <c r="AO83">
        <v>294499.09375</v>
      </c>
      <c r="AP83">
        <v>419968.34375</v>
      </c>
      <c r="AQ83">
        <v>6813383.5</v>
      </c>
      <c r="AR83">
        <v>3611191.25</v>
      </c>
      <c r="AS83">
        <v>9539503</v>
      </c>
      <c r="AT83">
        <v>2172430.5</v>
      </c>
      <c r="AU83">
        <v>3865331.75</v>
      </c>
      <c r="AV83">
        <v>3688017.25</v>
      </c>
      <c r="AW83">
        <v>519719.5</v>
      </c>
      <c r="AX83">
        <v>310130.15625</v>
      </c>
      <c r="AY83">
        <v>784361.4375</v>
      </c>
      <c r="AZ83">
        <v>416922.25</v>
      </c>
      <c r="BA83">
        <v>1111104.375</v>
      </c>
      <c r="BB83">
        <v>512961.8125</v>
      </c>
      <c r="BC83">
        <v>927507.8125</v>
      </c>
      <c r="BD83">
        <v>923117.4375</v>
      </c>
      <c r="BE83">
        <v>1917493.625</v>
      </c>
      <c r="BF83">
        <v>1175415.125</v>
      </c>
      <c r="BG83">
        <v>2132584.5</v>
      </c>
      <c r="BH83">
        <v>1764132.75</v>
      </c>
      <c r="BI83">
        <v>1904270.875</v>
      </c>
      <c r="BJ83">
        <v>2125838</v>
      </c>
      <c r="BK83">
        <v>1318836.125</v>
      </c>
      <c r="BL83">
        <v>2679107</v>
      </c>
      <c r="BM83">
        <v>1414442.5</v>
      </c>
      <c r="BN83">
        <v>167239.28125</v>
      </c>
      <c r="BO83">
        <v>210627.03125</v>
      </c>
      <c r="BP83">
        <v>274819.625</v>
      </c>
      <c r="BQ83">
        <v>721684.9375</v>
      </c>
      <c r="BR83">
        <v>220412.078125</v>
      </c>
      <c r="BS83">
        <v>693841.1875</v>
      </c>
      <c r="BT83">
        <v>725214.9375</v>
      </c>
      <c r="BU83">
        <v>712342.5625</v>
      </c>
      <c r="BV83">
        <v>703765.0625</v>
      </c>
    </row>
    <row r="84" spans="1:74" x14ac:dyDescent="0.2">
      <c r="A84" t="s">
        <v>1289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48688.88671875</v>
      </c>
      <c r="K84">
        <v>131416.4375</v>
      </c>
      <c r="L84">
        <v>98807.0390625</v>
      </c>
      <c r="M84">
        <v>98801.7421875</v>
      </c>
      <c r="N84">
        <v>31676.53515625</v>
      </c>
      <c r="O84">
        <v>362992.5</v>
      </c>
      <c r="P84">
        <v>199708.515625</v>
      </c>
      <c r="Q84">
        <v>199004.5</v>
      </c>
      <c r="R84">
        <v>187029.59375</v>
      </c>
      <c r="S84">
        <v>201094.25</v>
      </c>
      <c r="T84">
        <v>117918.5703125</v>
      </c>
      <c r="U84">
        <v>229731.03125</v>
      </c>
      <c r="V84">
        <v>59117.11328125</v>
      </c>
      <c r="W84">
        <v>61715.25390625</v>
      </c>
      <c r="X84">
        <v>112540.0859375</v>
      </c>
      <c r="Y84">
        <v>78950.71875</v>
      </c>
      <c r="Z84">
        <v>161947.109375</v>
      </c>
      <c r="AA84">
        <v>26599.646484375</v>
      </c>
      <c r="AB84">
        <v>45976.64453125</v>
      </c>
      <c r="AC84">
        <v>37414.6875</v>
      </c>
      <c r="AD84">
        <v>66120.1875</v>
      </c>
      <c r="AE84">
        <v>42738.875</v>
      </c>
      <c r="AF84">
        <v>255403.796875</v>
      </c>
      <c r="AG84">
        <v>200526.265625</v>
      </c>
      <c r="AH84">
        <v>265346.28125</v>
      </c>
      <c r="AI84">
        <v>70283.9140625</v>
      </c>
      <c r="AJ84">
        <v>181964.421875</v>
      </c>
      <c r="AK84">
        <v>90890.265625</v>
      </c>
      <c r="AL84">
        <v>278086.375</v>
      </c>
      <c r="AM84">
        <v>95996.2109375</v>
      </c>
      <c r="AN84">
        <v>203996.78125</v>
      </c>
      <c r="AO84">
        <v>31544.85546875</v>
      </c>
      <c r="AP84">
        <v>54647.5234375</v>
      </c>
      <c r="AQ84">
        <v>93126.3671875</v>
      </c>
      <c r="AR84">
        <v>258954.34375</v>
      </c>
      <c r="AS84">
        <v>452694.34375</v>
      </c>
      <c r="AT84">
        <v>84283.84375</v>
      </c>
      <c r="AU84">
        <v>156032.65625</v>
      </c>
      <c r="AV84">
        <v>307974.5</v>
      </c>
      <c r="AW84">
        <v>2834485.25</v>
      </c>
      <c r="AX84">
        <v>15711675</v>
      </c>
      <c r="AY84">
        <v>4615217.5</v>
      </c>
      <c r="AZ84">
        <v>4348020.5</v>
      </c>
      <c r="BA84">
        <v>6055141.5</v>
      </c>
      <c r="BB84">
        <v>4294211.5</v>
      </c>
      <c r="BC84">
        <v>288443.4375</v>
      </c>
      <c r="BD84">
        <v>256316.65625</v>
      </c>
      <c r="BE84">
        <v>171059.578125</v>
      </c>
      <c r="BF84">
        <v>522938.625</v>
      </c>
      <c r="BG84">
        <v>138332.125</v>
      </c>
      <c r="BH84">
        <v>144033.609375</v>
      </c>
      <c r="BI84">
        <v>119406.4375</v>
      </c>
      <c r="BJ84">
        <v>162511.046875</v>
      </c>
      <c r="BK84">
        <v>117676.53125</v>
      </c>
      <c r="BL84">
        <v>166600.46875</v>
      </c>
      <c r="BM84">
        <v>200196.78125</v>
      </c>
      <c r="BN84">
        <v>3934360.5</v>
      </c>
      <c r="BO84">
        <v>6237367.5</v>
      </c>
      <c r="BP84">
        <v>7309074.5</v>
      </c>
      <c r="BQ84">
        <v>9012020</v>
      </c>
      <c r="BR84">
        <v>2858648.75</v>
      </c>
      <c r="BS84">
        <v>274197.5</v>
      </c>
      <c r="BT84">
        <v>1366710.5</v>
      </c>
      <c r="BU84">
        <v>187241.921875</v>
      </c>
      <c r="BV84">
        <v>232228.796875</v>
      </c>
    </row>
    <row r="85" spans="1:74" x14ac:dyDescent="0.2">
      <c r="A85" t="s">
        <v>1293</v>
      </c>
      <c r="B85">
        <v>17557.81640625</v>
      </c>
      <c r="C85">
        <v>0</v>
      </c>
      <c r="D85">
        <v>13827.712890625</v>
      </c>
      <c r="E85">
        <v>18664.30078125</v>
      </c>
      <c r="F85">
        <v>0</v>
      </c>
      <c r="G85">
        <v>11234.849609375</v>
      </c>
      <c r="H85">
        <v>0</v>
      </c>
      <c r="I85">
        <v>9365.3388671875</v>
      </c>
      <c r="J85">
        <v>8960.8994140625</v>
      </c>
      <c r="K85">
        <v>543353.8125</v>
      </c>
      <c r="L85">
        <v>359317.0625</v>
      </c>
      <c r="M85">
        <v>5342.13671875</v>
      </c>
      <c r="N85">
        <v>399598.03125</v>
      </c>
      <c r="O85">
        <v>357802.4375</v>
      </c>
      <c r="P85">
        <v>8276.322265625</v>
      </c>
      <c r="Q85">
        <v>223202.546875</v>
      </c>
      <c r="R85">
        <v>190298.484375</v>
      </c>
      <c r="S85">
        <v>0</v>
      </c>
      <c r="T85">
        <v>27741.185546875</v>
      </c>
      <c r="U85">
        <v>0</v>
      </c>
      <c r="V85">
        <v>331116.40625</v>
      </c>
      <c r="W85">
        <v>195794.625</v>
      </c>
      <c r="X85">
        <v>0</v>
      </c>
      <c r="Y85">
        <v>117957.6484375</v>
      </c>
      <c r="Z85">
        <v>216169.5625</v>
      </c>
      <c r="AA85">
        <v>5738.09521484375</v>
      </c>
      <c r="AB85">
        <v>7208.6298828125</v>
      </c>
      <c r="AC85">
        <v>247675.046875</v>
      </c>
      <c r="AD85">
        <v>8980.642578125</v>
      </c>
      <c r="AE85">
        <v>0</v>
      </c>
      <c r="AF85">
        <v>403492.4375</v>
      </c>
      <c r="AG85">
        <v>9629.58984375</v>
      </c>
      <c r="AH85">
        <v>228410.859375</v>
      </c>
      <c r="AI85">
        <v>0</v>
      </c>
      <c r="AJ85">
        <v>187946.875</v>
      </c>
      <c r="AK85">
        <v>185963.484375</v>
      </c>
      <c r="AL85">
        <v>6545.56884765625</v>
      </c>
      <c r="AM85">
        <v>124403.671875</v>
      </c>
      <c r="AN85">
        <v>0</v>
      </c>
      <c r="AO85">
        <v>65488.12890625</v>
      </c>
      <c r="AP85">
        <v>8980.2041015625</v>
      </c>
      <c r="AQ85">
        <v>6300735</v>
      </c>
      <c r="AR85">
        <v>0</v>
      </c>
      <c r="AS85">
        <v>5202780</v>
      </c>
      <c r="AT85">
        <v>0</v>
      </c>
      <c r="AU85">
        <v>1938146.625</v>
      </c>
      <c r="AV85">
        <v>5570.70654296875</v>
      </c>
      <c r="AW85">
        <v>33694.44140625</v>
      </c>
      <c r="AX85">
        <v>0</v>
      </c>
      <c r="AY85">
        <v>4267326</v>
      </c>
      <c r="AZ85">
        <v>0</v>
      </c>
      <c r="BA85">
        <v>6323928</v>
      </c>
      <c r="BB85">
        <v>273557.1875</v>
      </c>
      <c r="BC85">
        <v>18603.595703125</v>
      </c>
      <c r="BD85">
        <v>208860.171875</v>
      </c>
      <c r="BE85">
        <v>217867.078125</v>
      </c>
      <c r="BF85">
        <v>12010.185546875</v>
      </c>
      <c r="BG85">
        <v>207093.375</v>
      </c>
      <c r="BH85">
        <v>67410.765625</v>
      </c>
      <c r="BI85">
        <v>0</v>
      </c>
      <c r="BJ85">
        <v>1043145</v>
      </c>
      <c r="BK85">
        <v>415146.65625</v>
      </c>
      <c r="BL85">
        <v>597412.6875</v>
      </c>
      <c r="BM85">
        <v>0</v>
      </c>
      <c r="BN85">
        <v>0</v>
      </c>
      <c r="BO85">
        <v>0</v>
      </c>
      <c r="BP85">
        <v>2786340.25</v>
      </c>
      <c r="BQ85">
        <v>172096.28125</v>
      </c>
      <c r="BR85">
        <v>1874752.375</v>
      </c>
      <c r="BS85">
        <v>67303.734375</v>
      </c>
      <c r="BT85">
        <v>151038.6875</v>
      </c>
      <c r="BU85">
        <v>0</v>
      </c>
      <c r="BV85">
        <v>7136.767578125</v>
      </c>
    </row>
    <row r="86" spans="1:74" x14ac:dyDescent="0.2">
      <c r="A86" t="s">
        <v>1298</v>
      </c>
      <c r="B86">
        <v>153636.15625</v>
      </c>
      <c r="C86">
        <v>60436.91796875</v>
      </c>
      <c r="D86">
        <v>117157.1328125</v>
      </c>
      <c r="E86">
        <v>122498.53125</v>
      </c>
      <c r="F86">
        <v>53233.11328125</v>
      </c>
      <c r="G86">
        <v>247736.46875</v>
      </c>
      <c r="H86">
        <v>80882.203125</v>
      </c>
      <c r="I86">
        <v>47902.40234375</v>
      </c>
      <c r="J86">
        <v>132810256</v>
      </c>
      <c r="K86">
        <v>471841632</v>
      </c>
      <c r="L86">
        <v>296685056</v>
      </c>
      <c r="M86">
        <v>138352176</v>
      </c>
      <c r="N86">
        <v>363763520</v>
      </c>
      <c r="O86">
        <v>423509792</v>
      </c>
      <c r="P86">
        <v>111994008</v>
      </c>
      <c r="Q86">
        <v>173380912</v>
      </c>
      <c r="R86">
        <v>252218640</v>
      </c>
      <c r="S86">
        <v>92981896</v>
      </c>
      <c r="T86">
        <v>153981680</v>
      </c>
      <c r="U86">
        <v>269210464</v>
      </c>
      <c r="V86">
        <v>79447696</v>
      </c>
      <c r="W86">
        <v>59613328</v>
      </c>
      <c r="X86">
        <v>67998128</v>
      </c>
      <c r="Y86">
        <v>88139464</v>
      </c>
      <c r="Z86">
        <v>96958944</v>
      </c>
      <c r="AA86">
        <v>215954640</v>
      </c>
      <c r="AB86">
        <v>221002368</v>
      </c>
      <c r="AC86">
        <v>418658784</v>
      </c>
      <c r="AD86">
        <v>286388480</v>
      </c>
      <c r="AE86">
        <v>213216832</v>
      </c>
      <c r="AF86">
        <v>453404064</v>
      </c>
      <c r="AG86">
        <v>94344640</v>
      </c>
      <c r="AH86">
        <v>210616208</v>
      </c>
      <c r="AI86">
        <v>171194304</v>
      </c>
      <c r="AJ86">
        <v>161145680</v>
      </c>
      <c r="AK86">
        <v>335024864</v>
      </c>
      <c r="AL86">
        <v>112438968</v>
      </c>
      <c r="AM86">
        <v>47141724</v>
      </c>
      <c r="AN86">
        <v>9320164</v>
      </c>
      <c r="AO86">
        <v>43476284</v>
      </c>
      <c r="AP86">
        <v>27996534</v>
      </c>
      <c r="AQ86">
        <v>891260608</v>
      </c>
      <c r="AR86">
        <v>532446880</v>
      </c>
      <c r="AS86">
        <v>638611200</v>
      </c>
      <c r="AT86">
        <v>641234624</v>
      </c>
      <c r="AU86">
        <v>1236472448</v>
      </c>
      <c r="AV86">
        <v>432050432</v>
      </c>
      <c r="AW86">
        <v>104487000</v>
      </c>
      <c r="AX86">
        <v>96694976</v>
      </c>
      <c r="AY86">
        <v>252709216</v>
      </c>
      <c r="AZ86">
        <v>100749128</v>
      </c>
      <c r="BA86">
        <v>233147760</v>
      </c>
      <c r="BB86">
        <v>114733832</v>
      </c>
      <c r="BC86">
        <v>43139760</v>
      </c>
      <c r="BD86">
        <v>202060864</v>
      </c>
      <c r="BE86">
        <v>102228176</v>
      </c>
      <c r="BF86">
        <v>26616466</v>
      </c>
      <c r="BG86">
        <v>58194916</v>
      </c>
      <c r="BH86">
        <v>486209312</v>
      </c>
      <c r="BI86">
        <v>482830720</v>
      </c>
      <c r="BJ86">
        <v>946019712</v>
      </c>
      <c r="BK86">
        <v>1085323648</v>
      </c>
      <c r="BL86">
        <v>1010820224</v>
      </c>
      <c r="BM86">
        <v>459869696</v>
      </c>
      <c r="BN86">
        <v>63260904</v>
      </c>
      <c r="BO86">
        <v>94724600</v>
      </c>
      <c r="BP86">
        <v>180136944</v>
      </c>
      <c r="BQ86">
        <v>197491312</v>
      </c>
      <c r="BR86">
        <v>178378064</v>
      </c>
      <c r="BS86">
        <v>58634868</v>
      </c>
      <c r="BT86">
        <v>60770568</v>
      </c>
      <c r="BU86">
        <v>37643092</v>
      </c>
      <c r="BV86">
        <v>17496574</v>
      </c>
    </row>
    <row r="87" spans="1:74" x14ac:dyDescent="0.2">
      <c r="A87" t="s">
        <v>581</v>
      </c>
      <c r="B87">
        <v>137476.734375</v>
      </c>
      <c r="C87">
        <v>28774.767578125</v>
      </c>
      <c r="D87">
        <v>89080.03125</v>
      </c>
      <c r="E87">
        <v>142911.046875</v>
      </c>
      <c r="F87">
        <v>30865.091796875</v>
      </c>
      <c r="G87">
        <v>60674.5625</v>
      </c>
      <c r="H87">
        <v>23995.3515625</v>
      </c>
      <c r="I87">
        <v>64843.3203125</v>
      </c>
      <c r="J87">
        <v>1350518.625</v>
      </c>
      <c r="K87">
        <v>19771324</v>
      </c>
      <c r="L87">
        <v>12629707</v>
      </c>
      <c r="M87">
        <v>2665629</v>
      </c>
      <c r="N87">
        <v>21811036</v>
      </c>
      <c r="O87">
        <v>15003583</v>
      </c>
      <c r="P87">
        <v>2800401.75</v>
      </c>
      <c r="Q87">
        <v>18682864</v>
      </c>
      <c r="R87">
        <v>21791452</v>
      </c>
      <c r="S87">
        <v>3133577</v>
      </c>
      <c r="T87">
        <v>2612275.5</v>
      </c>
      <c r="U87">
        <v>19848714</v>
      </c>
      <c r="V87">
        <v>16838524</v>
      </c>
      <c r="W87">
        <v>13395269</v>
      </c>
      <c r="X87">
        <v>15620005</v>
      </c>
      <c r="Y87">
        <v>19420240</v>
      </c>
      <c r="Z87">
        <v>20083178</v>
      </c>
      <c r="AA87">
        <v>1451177.75</v>
      </c>
      <c r="AB87">
        <v>1767070.625</v>
      </c>
      <c r="AC87">
        <v>8907255</v>
      </c>
      <c r="AD87">
        <v>1786958</v>
      </c>
      <c r="AE87">
        <v>1556159.5</v>
      </c>
      <c r="AF87">
        <v>27286748</v>
      </c>
      <c r="AG87">
        <v>2769222.75</v>
      </c>
      <c r="AH87">
        <v>18503076</v>
      </c>
      <c r="AI87">
        <v>2178552.5</v>
      </c>
      <c r="AJ87">
        <v>20588904</v>
      </c>
      <c r="AK87">
        <v>20975842</v>
      </c>
      <c r="AL87">
        <v>2973166.25</v>
      </c>
      <c r="AM87">
        <v>12550730</v>
      </c>
      <c r="AN87">
        <v>1768976.375</v>
      </c>
      <c r="AO87">
        <v>9015304</v>
      </c>
      <c r="AP87">
        <v>2080211.875</v>
      </c>
      <c r="AQ87">
        <v>28507244</v>
      </c>
      <c r="AR87">
        <v>2260070.5</v>
      </c>
      <c r="AS87">
        <v>17890210</v>
      </c>
      <c r="AT87">
        <v>2661632.25</v>
      </c>
      <c r="AU87">
        <v>34904856</v>
      </c>
      <c r="AV87">
        <v>2007472.625</v>
      </c>
      <c r="AW87">
        <v>1650810</v>
      </c>
      <c r="AX87">
        <v>1853449.75</v>
      </c>
      <c r="AY87">
        <v>41985432</v>
      </c>
      <c r="AZ87">
        <v>1888175.625</v>
      </c>
      <c r="BA87">
        <v>56834020</v>
      </c>
      <c r="BB87">
        <v>1407485.125</v>
      </c>
      <c r="BC87">
        <v>778236.5625</v>
      </c>
      <c r="BD87">
        <v>26584248</v>
      </c>
      <c r="BE87">
        <v>15869348</v>
      </c>
      <c r="BF87">
        <v>955286.875</v>
      </c>
      <c r="BG87">
        <v>17439576</v>
      </c>
      <c r="BH87">
        <v>445353.84375</v>
      </c>
      <c r="BI87">
        <v>711890</v>
      </c>
      <c r="BJ87">
        <v>18731664</v>
      </c>
      <c r="BK87">
        <v>24378002</v>
      </c>
      <c r="BL87">
        <v>12133632</v>
      </c>
      <c r="BM87">
        <v>1043966.25</v>
      </c>
      <c r="BN87">
        <v>1801457.5</v>
      </c>
      <c r="BO87">
        <v>1882354.5</v>
      </c>
      <c r="BP87">
        <v>51689540</v>
      </c>
      <c r="BQ87">
        <v>56947456</v>
      </c>
      <c r="BR87">
        <v>36898048</v>
      </c>
      <c r="BS87">
        <v>11700709</v>
      </c>
      <c r="BT87">
        <v>6610291.5</v>
      </c>
      <c r="BU87">
        <v>8053601.5</v>
      </c>
      <c r="BV87">
        <v>869500.3125</v>
      </c>
    </row>
    <row r="88" spans="1:74" x14ac:dyDescent="0.2">
      <c r="A88" t="s">
        <v>1303</v>
      </c>
      <c r="B88">
        <v>17552.97265625</v>
      </c>
      <c r="C88">
        <v>4468.6494140625</v>
      </c>
      <c r="D88">
        <v>10774.6708984375</v>
      </c>
      <c r="E88">
        <v>19514.9453125</v>
      </c>
      <c r="F88">
        <v>5283.89697265625</v>
      </c>
      <c r="G88">
        <v>17573.927734375</v>
      </c>
      <c r="H88">
        <v>0</v>
      </c>
      <c r="I88">
        <v>6051.9814453125</v>
      </c>
      <c r="J88">
        <v>842872.5625</v>
      </c>
      <c r="K88">
        <v>9186371</v>
      </c>
      <c r="L88">
        <v>4469734.5</v>
      </c>
      <c r="M88">
        <v>485779.65625</v>
      </c>
      <c r="N88">
        <v>5788480</v>
      </c>
      <c r="O88">
        <v>20594322</v>
      </c>
      <c r="P88">
        <v>195123.359375</v>
      </c>
      <c r="Q88">
        <v>787847</v>
      </c>
      <c r="R88">
        <v>693319.25</v>
      </c>
      <c r="S88">
        <v>149172.671875</v>
      </c>
      <c r="T88">
        <v>104495.6796875</v>
      </c>
      <c r="U88">
        <v>1411094.5</v>
      </c>
      <c r="V88">
        <v>3973342.25</v>
      </c>
      <c r="W88">
        <v>1803930.125</v>
      </c>
      <c r="X88">
        <v>2804579.5</v>
      </c>
      <c r="Y88">
        <v>3153192</v>
      </c>
      <c r="Z88">
        <v>5689312</v>
      </c>
      <c r="AA88">
        <v>993177.3125</v>
      </c>
      <c r="AB88">
        <v>442782.59375</v>
      </c>
      <c r="AC88">
        <v>5794370.5</v>
      </c>
      <c r="AD88">
        <v>990171.875</v>
      </c>
      <c r="AE88">
        <v>957073.625</v>
      </c>
      <c r="AF88">
        <v>8577590</v>
      </c>
      <c r="AG88">
        <v>123430.9453125</v>
      </c>
      <c r="AH88">
        <v>1523192</v>
      </c>
      <c r="AI88">
        <v>675774.8125</v>
      </c>
      <c r="AJ88">
        <v>1174962.5</v>
      </c>
      <c r="AK88">
        <v>2661180</v>
      </c>
      <c r="AL88">
        <v>217526.796875</v>
      </c>
      <c r="AM88">
        <v>1998551.75</v>
      </c>
      <c r="AN88">
        <v>156982.8125</v>
      </c>
      <c r="AO88">
        <v>1434374.625</v>
      </c>
      <c r="AP88">
        <v>388058.15625</v>
      </c>
      <c r="AQ88">
        <v>1352103</v>
      </c>
      <c r="AR88">
        <v>423577.25</v>
      </c>
      <c r="AS88">
        <v>6851451</v>
      </c>
      <c r="AT88">
        <v>254347.109375</v>
      </c>
      <c r="AU88">
        <v>1320821.875</v>
      </c>
      <c r="AV88">
        <v>723530.875</v>
      </c>
      <c r="AW88">
        <v>2336589</v>
      </c>
      <c r="AX88">
        <v>5685471</v>
      </c>
      <c r="AY88">
        <v>15269147</v>
      </c>
      <c r="AZ88">
        <v>3367546.5</v>
      </c>
      <c r="BA88">
        <v>20599514</v>
      </c>
      <c r="BB88">
        <v>2494741.75</v>
      </c>
      <c r="BC88">
        <v>183575.171875</v>
      </c>
      <c r="BD88">
        <v>3314148.25</v>
      </c>
      <c r="BE88">
        <v>1803063.875</v>
      </c>
      <c r="BF88">
        <v>197631.671875</v>
      </c>
      <c r="BG88">
        <v>1950733.375</v>
      </c>
      <c r="BH88">
        <v>694654.5</v>
      </c>
      <c r="BI88">
        <v>309125.8125</v>
      </c>
      <c r="BJ88">
        <v>2265283</v>
      </c>
      <c r="BK88">
        <v>2791214.5</v>
      </c>
      <c r="BL88">
        <v>2442556.75</v>
      </c>
      <c r="BM88">
        <v>345120.21875</v>
      </c>
      <c r="BN88">
        <v>3494444.25</v>
      </c>
      <c r="BO88">
        <v>4579251</v>
      </c>
      <c r="BP88">
        <v>23726740</v>
      </c>
      <c r="BQ88">
        <v>44331800</v>
      </c>
      <c r="BR88">
        <v>12723741</v>
      </c>
      <c r="BS88">
        <v>1726381.25</v>
      </c>
      <c r="BT88">
        <v>1137670.5</v>
      </c>
      <c r="BU88">
        <v>5882184.5</v>
      </c>
      <c r="BV88">
        <v>427841.59375</v>
      </c>
    </row>
    <row r="89" spans="1:74" x14ac:dyDescent="0.2">
      <c r="A89" t="s">
        <v>1307</v>
      </c>
      <c r="B89">
        <v>355096.875</v>
      </c>
      <c r="C89">
        <v>92174.5390625</v>
      </c>
      <c r="D89">
        <v>390903</v>
      </c>
      <c r="E89">
        <v>688202.9375</v>
      </c>
      <c r="F89">
        <v>51342.46875</v>
      </c>
      <c r="G89">
        <v>306231.1875</v>
      </c>
      <c r="H89">
        <v>102953.6875</v>
      </c>
      <c r="I89">
        <v>344441.46875</v>
      </c>
      <c r="J89">
        <v>7261591.5</v>
      </c>
      <c r="K89">
        <v>110772376</v>
      </c>
      <c r="L89">
        <v>51038756</v>
      </c>
      <c r="M89">
        <v>16180615</v>
      </c>
      <c r="N89">
        <v>138369680</v>
      </c>
      <c r="O89">
        <v>61548572</v>
      </c>
      <c r="P89">
        <v>61969680</v>
      </c>
      <c r="Q89">
        <v>284920640</v>
      </c>
      <c r="R89">
        <v>319123200</v>
      </c>
      <c r="S89">
        <v>68257136</v>
      </c>
      <c r="T89">
        <v>58045032</v>
      </c>
      <c r="U89">
        <v>311193344</v>
      </c>
      <c r="V89">
        <v>920306176</v>
      </c>
      <c r="W89">
        <v>955210496</v>
      </c>
      <c r="X89">
        <v>1069952576</v>
      </c>
      <c r="Y89">
        <v>858625920</v>
      </c>
      <c r="Z89">
        <v>1078500608</v>
      </c>
      <c r="AA89">
        <v>9772974</v>
      </c>
      <c r="AB89">
        <v>12484639</v>
      </c>
      <c r="AC89">
        <v>83035696</v>
      </c>
      <c r="AD89">
        <v>22632408</v>
      </c>
      <c r="AE89">
        <v>13991385</v>
      </c>
      <c r="AF89">
        <v>502977088</v>
      </c>
      <c r="AG89">
        <v>60402328</v>
      </c>
      <c r="AH89">
        <v>308996896</v>
      </c>
      <c r="AI89">
        <v>31545024</v>
      </c>
      <c r="AJ89">
        <v>363755648</v>
      </c>
      <c r="AK89">
        <v>322052416</v>
      </c>
      <c r="AL89">
        <v>69683104</v>
      </c>
      <c r="AM89">
        <v>991795584</v>
      </c>
      <c r="AN89">
        <v>128768464</v>
      </c>
      <c r="AO89">
        <v>571363712</v>
      </c>
      <c r="AP89">
        <v>140526240</v>
      </c>
      <c r="AQ89">
        <v>162223568</v>
      </c>
      <c r="AR89">
        <v>50249964</v>
      </c>
      <c r="AS89">
        <v>143230400</v>
      </c>
      <c r="AT89">
        <v>49022712</v>
      </c>
      <c r="AU89">
        <v>275697248</v>
      </c>
      <c r="AV89">
        <v>22485910</v>
      </c>
      <c r="AW89">
        <v>79883360</v>
      </c>
      <c r="AX89">
        <v>62796632</v>
      </c>
      <c r="AY89">
        <v>411172384</v>
      </c>
      <c r="AZ89">
        <v>78063088</v>
      </c>
      <c r="BA89">
        <v>591347648</v>
      </c>
      <c r="BB89">
        <v>61608168</v>
      </c>
      <c r="BC89">
        <v>105130360</v>
      </c>
      <c r="BD89">
        <v>376279040</v>
      </c>
      <c r="BE89">
        <v>1143160320</v>
      </c>
      <c r="BF89">
        <v>130027272</v>
      </c>
      <c r="BG89">
        <v>881678720</v>
      </c>
      <c r="BH89">
        <v>30238208</v>
      </c>
      <c r="BI89">
        <v>43814792</v>
      </c>
      <c r="BJ89">
        <v>187844384</v>
      </c>
      <c r="BK89">
        <v>291802624</v>
      </c>
      <c r="BL89">
        <v>161560000</v>
      </c>
      <c r="BM89">
        <v>28194666</v>
      </c>
      <c r="BN89">
        <v>97412680</v>
      </c>
      <c r="BO89">
        <v>93206032</v>
      </c>
      <c r="BP89">
        <v>603572672</v>
      </c>
      <c r="BQ89">
        <v>628162112</v>
      </c>
      <c r="BR89">
        <v>402841760</v>
      </c>
      <c r="BS89">
        <v>581779904</v>
      </c>
      <c r="BT89">
        <v>1455084672</v>
      </c>
      <c r="BU89">
        <v>1006947072</v>
      </c>
      <c r="BV89">
        <v>91838912</v>
      </c>
    </row>
    <row r="90" spans="1:74" x14ac:dyDescent="0.2">
      <c r="A90" t="s">
        <v>1313</v>
      </c>
      <c r="B90">
        <v>992197.75</v>
      </c>
      <c r="C90">
        <v>830707.125</v>
      </c>
      <c r="D90">
        <v>714958.5625</v>
      </c>
      <c r="E90">
        <v>1203874.125</v>
      </c>
      <c r="F90">
        <v>276624.59375</v>
      </c>
      <c r="G90">
        <v>307997.25</v>
      </c>
      <c r="H90">
        <v>737788.1875</v>
      </c>
      <c r="I90">
        <v>166330.890625</v>
      </c>
      <c r="J90">
        <v>60019396</v>
      </c>
      <c r="K90">
        <v>68811888</v>
      </c>
      <c r="L90">
        <v>70414608</v>
      </c>
      <c r="M90">
        <v>55599784</v>
      </c>
      <c r="N90">
        <v>71021760</v>
      </c>
      <c r="O90">
        <v>71443320</v>
      </c>
      <c r="P90">
        <v>19340488</v>
      </c>
      <c r="Q90">
        <v>29155882</v>
      </c>
      <c r="R90">
        <v>16674139</v>
      </c>
      <c r="S90">
        <v>23889172</v>
      </c>
      <c r="T90">
        <v>23722096</v>
      </c>
      <c r="U90">
        <v>30686614</v>
      </c>
      <c r="V90">
        <v>84704592</v>
      </c>
      <c r="W90">
        <v>80031816</v>
      </c>
      <c r="X90">
        <v>76774216</v>
      </c>
      <c r="Y90">
        <v>62876220</v>
      </c>
      <c r="Z90">
        <v>90614152</v>
      </c>
      <c r="AA90">
        <v>79210928</v>
      </c>
      <c r="AB90">
        <v>50151096</v>
      </c>
      <c r="AC90">
        <v>75918024</v>
      </c>
      <c r="AD90">
        <v>86724072</v>
      </c>
      <c r="AE90">
        <v>63473576</v>
      </c>
      <c r="AF90">
        <v>45403656</v>
      </c>
      <c r="AG90">
        <v>20279776</v>
      </c>
      <c r="AH90">
        <v>23692882</v>
      </c>
      <c r="AI90">
        <v>51479036</v>
      </c>
      <c r="AJ90">
        <v>25000352</v>
      </c>
      <c r="AK90">
        <v>17683546</v>
      </c>
      <c r="AL90">
        <v>22923778</v>
      </c>
      <c r="AM90">
        <v>68045048</v>
      </c>
      <c r="AN90">
        <v>39478468</v>
      </c>
      <c r="AO90">
        <v>22903106</v>
      </c>
      <c r="AP90">
        <v>57177520</v>
      </c>
      <c r="AQ90">
        <v>33809316</v>
      </c>
      <c r="AR90">
        <v>33981164</v>
      </c>
      <c r="AS90">
        <v>54464156</v>
      </c>
      <c r="AT90">
        <v>28924912</v>
      </c>
      <c r="AU90">
        <v>31452006</v>
      </c>
      <c r="AV90">
        <v>49458920</v>
      </c>
      <c r="AW90">
        <v>357375520</v>
      </c>
      <c r="AX90">
        <v>184622032</v>
      </c>
      <c r="AY90">
        <v>350158688</v>
      </c>
      <c r="AZ90">
        <v>227745408</v>
      </c>
      <c r="BA90">
        <v>258097168</v>
      </c>
      <c r="BB90">
        <v>194515808</v>
      </c>
      <c r="BC90">
        <v>80829232</v>
      </c>
      <c r="BD90">
        <v>58804928</v>
      </c>
      <c r="BE90">
        <v>152144272</v>
      </c>
      <c r="BF90">
        <v>116931384</v>
      </c>
      <c r="BG90">
        <v>108487216</v>
      </c>
      <c r="BH90">
        <v>51265528</v>
      </c>
      <c r="BI90">
        <v>30049890</v>
      </c>
      <c r="BJ90">
        <v>34491728</v>
      </c>
      <c r="BK90">
        <v>53421036</v>
      </c>
      <c r="BL90">
        <v>58174084</v>
      </c>
      <c r="BM90">
        <v>52679044</v>
      </c>
      <c r="BN90">
        <v>281541568</v>
      </c>
      <c r="BO90">
        <v>434755552</v>
      </c>
      <c r="BP90">
        <v>379572416</v>
      </c>
      <c r="BQ90">
        <v>412802656</v>
      </c>
      <c r="BR90">
        <v>232879392</v>
      </c>
      <c r="BS90">
        <v>98061776</v>
      </c>
      <c r="BT90">
        <v>138729616</v>
      </c>
      <c r="BU90">
        <v>126715384</v>
      </c>
      <c r="BV90">
        <v>74454688</v>
      </c>
    </row>
    <row r="91" spans="1:74" x14ac:dyDescent="0.2">
      <c r="A91" t="s">
        <v>1316</v>
      </c>
      <c r="B91">
        <v>20271.634765625</v>
      </c>
      <c r="C91">
        <v>24581.748046875</v>
      </c>
      <c r="D91">
        <v>22991.451171875</v>
      </c>
      <c r="E91">
        <v>22656.623046875</v>
      </c>
      <c r="F91">
        <v>13275.5361328125</v>
      </c>
      <c r="G91">
        <v>17390.849609375</v>
      </c>
      <c r="H91">
        <v>21243.0859375</v>
      </c>
      <c r="I91">
        <v>15398.2333984375</v>
      </c>
      <c r="J91">
        <v>238203.125</v>
      </c>
      <c r="K91">
        <v>222959.390625</v>
      </c>
      <c r="L91">
        <v>334200.65625</v>
      </c>
      <c r="M91">
        <v>147451.453125</v>
      </c>
      <c r="N91">
        <v>141330.875</v>
      </c>
      <c r="O91">
        <v>508669.53125</v>
      </c>
      <c r="P91">
        <v>65728.5625</v>
      </c>
      <c r="Q91">
        <v>57547.265625</v>
      </c>
      <c r="R91">
        <v>79066.2421875</v>
      </c>
      <c r="S91">
        <v>82129.9765625</v>
      </c>
      <c r="T91">
        <v>101665.8828125</v>
      </c>
      <c r="U91">
        <v>78596.8203125</v>
      </c>
      <c r="V91">
        <v>212506.53125</v>
      </c>
      <c r="W91">
        <v>184683.265625</v>
      </c>
      <c r="X91">
        <v>197035.359375</v>
      </c>
      <c r="Y91">
        <v>161615.484375</v>
      </c>
      <c r="Z91">
        <v>233303.234375</v>
      </c>
      <c r="AA91">
        <v>312147.125</v>
      </c>
      <c r="AB91">
        <v>185511.15625</v>
      </c>
      <c r="AC91">
        <v>188548.765625</v>
      </c>
      <c r="AD91">
        <v>213138.078125</v>
      </c>
      <c r="AE91">
        <v>154623.53125</v>
      </c>
      <c r="AF91">
        <v>149836.25</v>
      </c>
      <c r="AG91">
        <v>79278.8203125</v>
      </c>
      <c r="AH91">
        <v>68508.109375</v>
      </c>
      <c r="AI91">
        <v>118044.4765625</v>
      </c>
      <c r="AJ91">
        <v>77557.09375</v>
      </c>
      <c r="AK91">
        <v>92897.7578125</v>
      </c>
      <c r="AL91">
        <v>70795.90625</v>
      </c>
      <c r="AM91">
        <v>206634.84375</v>
      </c>
      <c r="AN91">
        <v>133667.984375</v>
      </c>
      <c r="AO91">
        <v>52403.21875</v>
      </c>
      <c r="AP91">
        <v>110776.6484375</v>
      </c>
      <c r="AQ91">
        <v>495279.78125</v>
      </c>
      <c r="AR91">
        <v>337065.25</v>
      </c>
      <c r="AS91">
        <v>443113.8125</v>
      </c>
      <c r="AT91">
        <v>399107.875</v>
      </c>
      <c r="AU91">
        <v>269164.375</v>
      </c>
      <c r="AV91">
        <v>389997.53125</v>
      </c>
      <c r="AW91">
        <v>1524524.75</v>
      </c>
      <c r="AX91">
        <v>1196469.125</v>
      </c>
      <c r="AY91">
        <v>1233709.375</v>
      </c>
      <c r="AZ91">
        <v>1703972.625</v>
      </c>
      <c r="BA91">
        <v>765052.9375</v>
      </c>
      <c r="BB91">
        <v>1491389.25</v>
      </c>
      <c r="BC91">
        <v>186644.828125</v>
      </c>
      <c r="BD91">
        <v>107190.515625</v>
      </c>
      <c r="BE91">
        <v>215759.609375</v>
      </c>
      <c r="BF91">
        <v>183380.421875</v>
      </c>
      <c r="BG91">
        <v>265327.6875</v>
      </c>
      <c r="BH91">
        <v>484618.125</v>
      </c>
      <c r="BI91">
        <v>411670.65625</v>
      </c>
      <c r="BJ91">
        <v>362246.03125</v>
      </c>
      <c r="BK91">
        <v>454882.4375</v>
      </c>
      <c r="BL91">
        <v>671454.5</v>
      </c>
      <c r="BM91">
        <v>310248</v>
      </c>
      <c r="BN91">
        <v>1813767</v>
      </c>
      <c r="BO91">
        <v>1739687.25</v>
      </c>
      <c r="BP91">
        <v>1343082.625</v>
      </c>
      <c r="BQ91">
        <v>1376134.75</v>
      </c>
      <c r="BR91">
        <v>683508.8125</v>
      </c>
      <c r="BS91">
        <v>226917.9375</v>
      </c>
      <c r="BT91">
        <v>331180.1875</v>
      </c>
      <c r="BU91">
        <v>328867.34375</v>
      </c>
      <c r="BV91">
        <v>105052.359375</v>
      </c>
    </row>
    <row r="92" spans="1:74" x14ac:dyDescent="0.2">
      <c r="A92" t="s">
        <v>586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411382.5625</v>
      </c>
      <c r="K92">
        <v>524191.90625</v>
      </c>
      <c r="L92">
        <v>320029.78125</v>
      </c>
      <c r="M92">
        <v>202530.09375</v>
      </c>
      <c r="N92">
        <v>221809.390625</v>
      </c>
      <c r="O92">
        <v>646795.125</v>
      </c>
      <c r="P92">
        <v>58137.3515625</v>
      </c>
      <c r="Q92">
        <v>67970.2265625</v>
      </c>
      <c r="R92">
        <v>46680.1171875</v>
      </c>
      <c r="S92">
        <v>64773.8984375</v>
      </c>
      <c r="T92">
        <v>104824.4609375</v>
      </c>
      <c r="U92">
        <v>76007.2421875</v>
      </c>
      <c r="V92">
        <v>43718.2109375</v>
      </c>
      <c r="W92">
        <v>15956.599609375</v>
      </c>
      <c r="X92">
        <v>53141.91796875</v>
      </c>
      <c r="Y92">
        <v>33432.37109375</v>
      </c>
      <c r="Z92">
        <v>84998.3515625</v>
      </c>
      <c r="AA92">
        <v>290946.78125</v>
      </c>
      <c r="AB92">
        <v>329061.96875</v>
      </c>
      <c r="AC92">
        <v>342579.9375</v>
      </c>
      <c r="AD92">
        <v>296904.59375</v>
      </c>
      <c r="AE92">
        <v>268897.09375</v>
      </c>
      <c r="AF92">
        <v>167680.0625</v>
      </c>
      <c r="AG92">
        <v>54967.90625</v>
      </c>
      <c r="AH92">
        <v>69027.5</v>
      </c>
      <c r="AI92">
        <v>239928.25</v>
      </c>
      <c r="AJ92">
        <v>66067.1796875</v>
      </c>
      <c r="AK92">
        <v>101620.9609375</v>
      </c>
      <c r="AL92">
        <v>75033.734375</v>
      </c>
      <c r="AM92">
        <v>45684.08984375</v>
      </c>
      <c r="AN92">
        <v>19197.98046875</v>
      </c>
      <c r="AO92">
        <v>13373.2626953125</v>
      </c>
      <c r="AP92">
        <v>45678.671875</v>
      </c>
      <c r="AQ92">
        <v>436463.53125</v>
      </c>
      <c r="AR92">
        <v>774670.125</v>
      </c>
      <c r="AS92">
        <v>1311531.75</v>
      </c>
      <c r="AT92">
        <v>657653</v>
      </c>
      <c r="AU92">
        <v>595376.3125</v>
      </c>
      <c r="AV92">
        <v>742578.0625</v>
      </c>
      <c r="AW92">
        <v>233522.34375</v>
      </c>
      <c r="AX92">
        <v>673808.6875</v>
      </c>
      <c r="AY92">
        <v>110937.8125</v>
      </c>
      <c r="AZ92">
        <v>298034.0625</v>
      </c>
      <c r="BA92">
        <v>137365.484375</v>
      </c>
      <c r="BB92">
        <v>376817.40625</v>
      </c>
      <c r="BC92">
        <v>179504.625</v>
      </c>
      <c r="BD92">
        <v>199404.796875</v>
      </c>
      <c r="BE92">
        <v>213496.265625</v>
      </c>
      <c r="BF92">
        <v>130446.8125</v>
      </c>
      <c r="BG92">
        <v>236666.265625</v>
      </c>
      <c r="BH92">
        <v>1484308.5</v>
      </c>
      <c r="BI92">
        <v>889065.9375</v>
      </c>
      <c r="BJ92">
        <v>691944.375</v>
      </c>
      <c r="BK92">
        <v>485117.625</v>
      </c>
      <c r="BL92">
        <v>580061.75</v>
      </c>
      <c r="BM92">
        <v>635543.25</v>
      </c>
      <c r="BN92">
        <v>406844.5</v>
      </c>
      <c r="BO92">
        <v>428311.40625</v>
      </c>
      <c r="BP92">
        <v>128456.3046875</v>
      </c>
      <c r="BQ92">
        <v>399515.625</v>
      </c>
      <c r="BR92">
        <v>358091.28125</v>
      </c>
      <c r="BS92">
        <v>185578.953125</v>
      </c>
      <c r="BT92">
        <v>229602.921875</v>
      </c>
      <c r="BU92">
        <v>238610.34375</v>
      </c>
      <c r="BV92">
        <v>155201.609375</v>
      </c>
    </row>
    <row r="93" spans="1:74" x14ac:dyDescent="0.2">
      <c r="A93" t="s">
        <v>1327</v>
      </c>
      <c r="B93">
        <v>42780.6875</v>
      </c>
      <c r="C93">
        <v>41706.86328125</v>
      </c>
      <c r="D93">
        <v>37205.09765625</v>
      </c>
      <c r="E93">
        <v>49103.94921875</v>
      </c>
      <c r="F93">
        <v>37796.3359375</v>
      </c>
      <c r="G93">
        <v>49674.99609375</v>
      </c>
      <c r="H93">
        <v>36539.52734375</v>
      </c>
      <c r="I93">
        <v>39051.3828125</v>
      </c>
      <c r="J93">
        <v>22908.82421875</v>
      </c>
      <c r="K93">
        <v>72218.9765625</v>
      </c>
      <c r="L93">
        <v>28753.71484375</v>
      </c>
      <c r="M93">
        <v>39028.72265625</v>
      </c>
      <c r="N93">
        <v>66757.4765625</v>
      </c>
      <c r="O93">
        <v>97441.390625</v>
      </c>
      <c r="P93">
        <v>126243.859375</v>
      </c>
      <c r="Q93">
        <v>165647.21875</v>
      </c>
      <c r="R93">
        <v>132975.578125</v>
      </c>
      <c r="S93">
        <v>163585.90625</v>
      </c>
      <c r="T93">
        <v>116564.4140625</v>
      </c>
      <c r="U93">
        <v>164105.328125</v>
      </c>
      <c r="V93">
        <v>677094.4375</v>
      </c>
      <c r="W93">
        <v>1001099.3125</v>
      </c>
      <c r="X93">
        <v>280166.8125</v>
      </c>
      <c r="Y93">
        <v>502345.28125</v>
      </c>
      <c r="Z93">
        <v>677273.4375</v>
      </c>
      <c r="AA93">
        <v>64868.828125</v>
      </c>
      <c r="AB93">
        <v>49897.78125</v>
      </c>
      <c r="AC93">
        <v>55006.49609375</v>
      </c>
      <c r="AD93">
        <v>114176.109375</v>
      </c>
      <c r="AE93">
        <v>46285.3203125</v>
      </c>
      <c r="AF93">
        <v>353693.3125</v>
      </c>
      <c r="AG93">
        <v>210037.578125</v>
      </c>
      <c r="AH93">
        <v>331645.0625</v>
      </c>
      <c r="AI93">
        <v>72967.0390625</v>
      </c>
      <c r="AJ93">
        <v>254801.46875</v>
      </c>
      <c r="AK93">
        <v>258007.953125</v>
      </c>
      <c r="AL93">
        <v>246013.953125</v>
      </c>
      <c r="AM93">
        <v>451745.875</v>
      </c>
      <c r="AN93">
        <v>223216.03125</v>
      </c>
      <c r="AO93">
        <v>144335.171875</v>
      </c>
      <c r="AP93">
        <v>308142.53125</v>
      </c>
      <c r="AQ93">
        <v>281666.28125</v>
      </c>
      <c r="AR93">
        <v>774526.5</v>
      </c>
      <c r="AS93">
        <v>407868.3125</v>
      </c>
      <c r="AT93">
        <v>963039.875</v>
      </c>
      <c r="AU93">
        <v>618734.25</v>
      </c>
      <c r="AV93">
        <v>358885.09375</v>
      </c>
      <c r="AW93">
        <v>829495.4375</v>
      </c>
      <c r="AX93">
        <v>1044590.3125</v>
      </c>
      <c r="AY93">
        <v>1048999</v>
      </c>
      <c r="AZ93">
        <v>1576086.5</v>
      </c>
      <c r="BA93">
        <v>777708.125</v>
      </c>
      <c r="BB93">
        <v>1250836.25</v>
      </c>
      <c r="BC93">
        <v>433393.75</v>
      </c>
      <c r="BD93">
        <v>229950.21875</v>
      </c>
      <c r="BE93">
        <v>757611.25</v>
      </c>
      <c r="BF93">
        <v>549290.0625</v>
      </c>
      <c r="BG93">
        <v>1138866.5</v>
      </c>
      <c r="BH93">
        <v>289521.625</v>
      </c>
      <c r="BI93">
        <v>868998.0625</v>
      </c>
      <c r="BJ93">
        <v>1488231.625</v>
      </c>
      <c r="BK93">
        <v>1369797</v>
      </c>
      <c r="BL93">
        <v>393356.34375</v>
      </c>
      <c r="BM93">
        <v>642204.9375</v>
      </c>
      <c r="BN93">
        <v>1469661.125</v>
      </c>
      <c r="BO93">
        <v>856842.5</v>
      </c>
      <c r="BP93">
        <v>1188921.625</v>
      </c>
      <c r="BQ93">
        <v>861736.375</v>
      </c>
      <c r="BR93">
        <v>1172976.875</v>
      </c>
      <c r="BS93">
        <v>859884.0625</v>
      </c>
      <c r="BT93">
        <v>2660969</v>
      </c>
      <c r="BU93">
        <v>730324.875</v>
      </c>
      <c r="BV93">
        <v>239601.34375</v>
      </c>
    </row>
    <row r="94" spans="1:74" x14ac:dyDescent="0.2">
      <c r="A94" t="s">
        <v>1332</v>
      </c>
      <c r="B94">
        <v>22447.265625</v>
      </c>
      <c r="C94">
        <v>12838.794921875</v>
      </c>
      <c r="D94">
        <v>12985.5986328125</v>
      </c>
      <c r="E94">
        <v>15530.849609375</v>
      </c>
      <c r="F94">
        <v>13147.4736328125</v>
      </c>
      <c r="G94">
        <v>17222.6015625</v>
      </c>
      <c r="H94">
        <v>13715.94921875</v>
      </c>
      <c r="I94">
        <v>10759.978515625</v>
      </c>
      <c r="J94">
        <v>7898768</v>
      </c>
      <c r="K94">
        <v>6407033</v>
      </c>
      <c r="L94">
        <v>9503493</v>
      </c>
      <c r="M94">
        <v>2608870.75</v>
      </c>
      <c r="N94">
        <v>4421862.5</v>
      </c>
      <c r="O94">
        <v>8487774</v>
      </c>
      <c r="P94">
        <v>60547.53125</v>
      </c>
      <c r="Q94">
        <v>105083.1015625</v>
      </c>
      <c r="R94">
        <v>57095.01953125</v>
      </c>
      <c r="S94">
        <v>50227.21875</v>
      </c>
      <c r="T94">
        <v>72114.8671875</v>
      </c>
      <c r="U94">
        <v>78541.6640625</v>
      </c>
      <c r="V94">
        <v>71041.2734375</v>
      </c>
      <c r="W94">
        <v>58626.828125</v>
      </c>
      <c r="X94">
        <v>56332.43359375</v>
      </c>
      <c r="Y94">
        <v>93366.875</v>
      </c>
      <c r="Z94">
        <v>72708.046875</v>
      </c>
      <c r="AA94">
        <v>6374889.5</v>
      </c>
      <c r="AB94">
        <v>6709797.5</v>
      </c>
      <c r="AC94">
        <v>13311016</v>
      </c>
      <c r="AD94">
        <v>4561180.5</v>
      </c>
      <c r="AE94">
        <v>8671990</v>
      </c>
      <c r="AF94">
        <v>2196397</v>
      </c>
      <c r="AG94">
        <v>45744.91015625</v>
      </c>
      <c r="AH94">
        <v>332104.375</v>
      </c>
      <c r="AI94">
        <v>5107297</v>
      </c>
      <c r="AJ94">
        <v>212856.921875</v>
      </c>
      <c r="AK94">
        <v>125664.078125</v>
      </c>
      <c r="AL94">
        <v>44274.31640625</v>
      </c>
      <c r="AM94">
        <v>53930.203125</v>
      </c>
      <c r="AN94">
        <v>49533.53515625</v>
      </c>
      <c r="AO94">
        <v>35676.828125</v>
      </c>
      <c r="AP94">
        <v>51799.11328125</v>
      </c>
      <c r="AQ94">
        <v>23725294</v>
      </c>
      <c r="AR94">
        <v>7358904.5</v>
      </c>
      <c r="AS94">
        <v>21459218</v>
      </c>
      <c r="AT94">
        <v>2677677.75</v>
      </c>
      <c r="AU94">
        <v>6494372.5</v>
      </c>
      <c r="AV94">
        <v>24969770</v>
      </c>
      <c r="AW94">
        <v>115631.546875</v>
      </c>
      <c r="AX94">
        <v>93746.8203125</v>
      </c>
      <c r="AY94">
        <v>301980.1875</v>
      </c>
      <c r="AZ94">
        <v>117489.34375</v>
      </c>
      <c r="BA94">
        <v>140965.59375</v>
      </c>
      <c r="BB94">
        <v>103072.8203125</v>
      </c>
      <c r="BC94">
        <v>151528.78125</v>
      </c>
      <c r="BD94">
        <v>119957.5078125</v>
      </c>
      <c r="BE94">
        <v>234157.984375</v>
      </c>
      <c r="BF94">
        <v>141179.46875</v>
      </c>
      <c r="BG94">
        <v>212089.625</v>
      </c>
      <c r="BH94">
        <v>30849778</v>
      </c>
      <c r="BI94">
        <v>6566162</v>
      </c>
      <c r="BJ94">
        <v>13116975</v>
      </c>
      <c r="BK94">
        <v>8595147</v>
      </c>
      <c r="BL94">
        <v>23217680</v>
      </c>
      <c r="BM94">
        <v>17026810</v>
      </c>
      <c r="BN94">
        <v>112873.5234375</v>
      </c>
      <c r="BO94">
        <v>106994.0859375</v>
      </c>
      <c r="BP94">
        <v>186276.546875</v>
      </c>
      <c r="BQ94">
        <v>147400.859375</v>
      </c>
      <c r="BR94">
        <v>100457.265625</v>
      </c>
      <c r="BS94">
        <v>201694.140625</v>
      </c>
      <c r="BT94">
        <v>167322.15625</v>
      </c>
      <c r="BU94">
        <v>304817.375</v>
      </c>
      <c r="BV94">
        <v>115251.5234375</v>
      </c>
    </row>
    <row r="95" spans="1:74" x14ac:dyDescent="0.2">
      <c r="A95" t="s">
        <v>1337</v>
      </c>
      <c r="B95">
        <v>27136.423828125</v>
      </c>
      <c r="C95">
        <v>31377.072265625</v>
      </c>
      <c r="D95">
        <v>17219.69140625</v>
      </c>
      <c r="E95">
        <v>22843.384765625</v>
      </c>
      <c r="F95">
        <v>28936.4453125</v>
      </c>
      <c r="G95">
        <v>24102.78125</v>
      </c>
      <c r="H95">
        <v>30811.69921875</v>
      </c>
      <c r="I95">
        <v>17196.884765625</v>
      </c>
      <c r="J95">
        <v>25317.912109375</v>
      </c>
      <c r="K95">
        <v>18934.91015625</v>
      </c>
      <c r="L95">
        <v>13580.7626953125</v>
      </c>
      <c r="M95">
        <v>21231.623046875</v>
      </c>
      <c r="N95">
        <v>18123.22265625</v>
      </c>
      <c r="O95">
        <v>18469.6796875</v>
      </c>
      <c r="P95">
        <v>18285.8125</v>
      </c>
      <c r="Q95">
        <v>13655.203125</v>
      </c>
      <c r="R95">
        <v>10538.244140625</v>
      </c>
      <c r="S95">
        <v>21704.541015625</v>
      </c>
      <c r="T95">
        <v>15700.349609375</v>
      </c>
      <c r="U95">
        <v>19438.453125</v>
      </c>
      <c r="V95">
        <v>14710</v>
      </c>
      <c r="W95">
        <v>0</v>
      </c>
      <c r="X95">
        <v>15075.8857421875</v>
      </c>
      <c r="Y95">
        <v>14711.6962890625</v>
      </c>
      <c r="Z95">
        <v>11262.365234375</v>
      </c>
      <c r="AA95">
        <v>18332.46484375</v>
      </c>
      <c r="AB95">
        <v>24332.75390625</v>
      </c>
      <c r="AC95">
        <v>17450.279296875</v>
      </c>
      <c r="AD95">
        <v>18421.4453125</v>
      </c>
      <c r="AE95">
        <v>25306.400390625</v>
      </c>
      <c r="AF95">
        <v>14673.75390625</v>
      </c>
      <c r="AG95">
        <v>18677.89453125</v>
      </c>
      <c r="AH95">
        <v>17200.935546875</v>
      </c>
      <c r="AI95">
        <v>22377.041015625</v>
      </c>
      <c r="AJ95">
        <v>16419.68359375</v>
      </c>
      <c r="AK95">
        <v>13591.1923828125</v>
      </c>
      <c r="AL95">
        <v>15383.919921875</v>
      </c>
      <c r="AM95">
        <v>22214.1015625</v>
      </c>
      <c r="AN95">
        <v>16583.55859375</v>
      </c>
      <c r="AO95">
        <v>14765.9833984375</v>
      </c>
      <c r="AP95">
        <v>17846.03125</v>
      </c>
      <c r="AQ95">
        <v>15873.8564453125</v>
      </c>
      <c r="AR95">
        <v>14923.26171875</v>
      </c>
      <c r="AS95">
        <v>16061.5185546875</v>
      </c>
      <c r="AT95">
        <v>23020.521484375</v>
      </c>
      <c r="AU95">
        <v>22240.421875</v>
      </c>
      <c r="AV95">
        <v>33429.2734375</v>
      </c>
      <c r="AW95">
        <v>4419285.5</v>
      </c>
      <c r="AX95">
        <v>3352692.5</v>
      </c>
      <c r="AY95">
        <v>3338369.75</v>
      </c>
      <c r="AZ95">
        <v>3657282</v>
      </c>
      <c r="BA95">
        <v>2282539.75</v>
      </c>
      <c r="BB95">
        <v>2836659.25</v>
      </c>
      <c r="BC95">
        <v>41453.65234375</v>
      </c>
      <c r="BD95">
        <v>46239.37109375</v>
      </c>
      <c r="BE95">
        <v>40876.9609375</v>
      </c>
      <c r="BF95">
        <v>46089.9140625</v>
      </c>
      <c r="BG95">
        <v>54244.62109375</v>
      </c>
      <c r="BH95">
        <v>18688.845703125</v>
      </c>
      <c r="BI95">
        <v>15095.798828125</v>
      </c>
      <c r="BJ95">
        <v>12175.7255859375</v>
      </c>
      <c r="BK95">
        <v>19851.275390625</v>
      </c>
      <c r="BL95">
        <v>22734.275390625</v>
      </c>
      <c r="BM95">
        <v>19804.3125</v>
      </c>
      <c r="BN95">
        <v>3516848.75</v>
      </c>
      <c r="BO95">
        <v>4890554.5</v>
      </c>
      <c r="BP95">
        <v>4327413</v>
      </c>
      <c r="BQ95">
        <v>4236837</v>
      </c>
      <c r="BR95">
        <v>2299104.5</v>
      </c>
      <c r="BS95">
        <v>114508.875</v>
      </c>
      <c r="BT95">
        <v>39547.75390625</v>
      </c>
      <c r="BU95">
        <v>23297.966796875</v>
      </c>
      <c r="BV95">
        <v>34319.12109375</v>
      </c>
    </row>
    <row r="96" spans="1:74" x14ac:dyDescent="0.2">
      <c r="A96" t="s">
        <v>1342</v>
      </c>
      <c r="B96">
        <v>25793.48828125</v>
      </c>
      <c r="C96">
        <v>14493.83203125</v>
      </c>
      <c r="D96">
        <v>12695.4052734375</v>
      </c>
      <c r="E96">
        <v>27329.5234375</v>
      </c>
      <c r="F96">
        <v>4904.03564453125</v>
      </c>
      <c r="G96">
        <v>18869.95703125</v>
      </c>
      <c r="H96">
        <v>13231.33203125</v>
      </c>
      <c r="I96">
        <v>11491.822265625</v>
      </c>
      <c r="J96">
        <v>5298113.5</v>
      </c>
      <c r="K96">
        <v>19987062</v>
      </c>
      <c r="L96">
        <v>7172846.5</v>
      </c>
      <c r="M96">
        <v>16318707</v>
      </c>
      <c r="N96">
        <v>17554076</v>
      </c>
      <c r="O96">
        <v>7738203.5</v>
      </c>
      <c r="P96">
        <v>10578783</v>
      </c>
      <c r="Q96">
        <v>13036599</v>
      </c>
      <c r="R96">
        <v>8387919.5</v>
      </c>
      <c r="S96">
        <v>14785973</v>
      </c>
      <c r="T96">
        <v>8657566</v>
      </c>
      <c r="U96">
        <v>12373082</v>
      </c>
      <c r="V96">
        <v>22313414</v>
      </c>
      <c r="W96">
        <v>33762624</v>
      </c>
      <c r="X96">
        <v>30541958</v>
      </c>
      <c r="Y96">
        <v>34092004</v>
      </c>
      <c r="Z96">
        <v>25808806</v>
      </c>
      <c r="AA96">
        <v>14827797</v>
      </c>
      <c r="AB96">
        <v>6022076</v>
      </c>
      <c r="AC96">
        <v>7782660.5</v>
      </c>
      <c r="AD96">
        <v>17931394</v>
      </c>
      <c r="AE96">
        <v>8021605</v>
      </c>
      <c r="AF96">
        <v>18568468</v>
      </c>
      <c r="AG96">
        <v>11205753</v>
      </c>
      <c r="AH96">
        <v>14437373</v>
      </c>
      <c r="AI96">
        <v>10010487</v>
      </c>
      <c r="AJ96">
        <v>13940239</v>
      </c>
      <c r="AK96">
        <v>8151114.5</v>
      </c>
      <c r="AL96">
        <v>13409059</v>
      </c>
      <c r="AM96">
        <v>29662024</v>
      </c>
      <c r="AN96">
        <v>14588091</v>
      </c>
      <c r="AO96">
        <v>7999055.5</v>
      </c>
      <c r="AP96">
        <v>18664250</v>
      </c>
      <c r="AQ96">
        <v>9446466</v>
      </c>
      <c r="AR96">
        <v>18094014</v>
      </c>
      <c r="AS96">
        <v>12733135</v>
      </c>
      <c r="AT96">
        <v>23221446</v>
      </c>
      <c r="AU96">
        <v>34105760</v>
      </c>
      <c r="AV96">
        <v>10722312</v>
      </c>
      <c r="AW96">
        <v>25376384</v>
      </c>
      <c r="AX96">
        <v>26688518</v>
      </c>
      <c r="AY96">
        <v>27129526</v>
      </c>
      <c r="AZ96">
        <v>26489200</v>
      </c>
      <c r="BA96">
        <v>19183630</v>
      </c>
      <c r="BB96">
        <v>22807876</v>
      </c>
      <c r="BC96">
        <v>26977756</v>
      </c>
      <c r="BD96">
        <v>30677796</v>
      </c>
      <c r="BE96">
        <v>40679444</v>
      </c>
      <c r="BF96">
        <v>36444640</v>
      </c>
      <c r="BG96">
        <v>43814280</v>
      </c>
      <c r="BH96">
        <v>13027019</v>
      </c>
      <c r="BI96">
        <v>17394230</v>
      </c>
      <c r="BJ96">
        <v>29715210</v>
      </c>
      <c r="BK96">
        <v>28235912</v>
      </c>
      <c r="BL96">
        <v>15273262</v>
      </c>
      <c r="BM96">
        <v>12146925</v>
      </c>
      <c r="BN96">
        <v>29197880</v>
      </c>
      <c r="BO96">
        <v>33642044</v>
      </c>
      <c r="BP96">
        <v>32471192</v>
      </c>
      <c r="BQ96">
        <v>42350324</v>
      </c>
      <c r="BR96">
        <v>33059682</v>
      </c>
      <c r="BS96">
        <v>40692788</v>
      </c>
      <c r="BT96">
        <v>92285504</v>
      </c>
      <c r="BU96">
        <v>13632291</v>
      </c>
      <c r="BV96">
        <v>11098131</v>
      </c>
    </row>
    <row r="97" spans="1:74" x14ac:dyDescent="0.2">
      <c r="A97" t="s">
        <v>1347</v>
      </c>
      <c r="B97">
        <v>6952.470703125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354192.5625</v>
      </c>
      <c r="K97">
        <v>225354.609375</v>
      </c>
      <c r="L97">
        <v>237711.640625</v>
      </c>
      <c r="M97">
        <v>181328.578125</v>
      </c>
      <c r="N97">
        <v>223212.953125</v>
      </c>
      <c r="O97">
        <v>302553.4375</v>
      </c>
      <c r="P97">
        <v>139879.5</v>
      </c>
      <c r="Q97">
        <v>221046.96875</v>
      </c>
      <c r="R97">
        <v>193568.734375</v>
      </c>
      <c r="S97">
        <v>164128</v>
      </c>
      <c r="T97">
        <v>241300.96875</v>
      </c>
      <c r="U97">
        <v>231357.484375</v>
      </c>
      <c r="V97">
        <v>95980.703125</v>
      </c>
      <c r="W97">
        <v>113103.1953125</v>
      </c>
      <c r="X97">
        <v>92326.3125</v>
      </c>
      <c r="Y97">
        <v>88875.359375</v>
      </c>
      <c r="Z97">
        <v>102848.7890625</v>
      </c>
      <c r="AA97">
        <v>779356.875</v>
      </c>
      <c r="AB97">
        <v>267607.875</v>
      </c>
      <c r="AC97">
        <v>389808.96875</v>
      </c>
      <c r="AD97">
        <v>242712.40625</v>
      </c>
      <c r="AE97">
        <v>304828.65625</v>
      </c>
      <c r="AF97">
        <v>323105.46875</v>
      </c>
      <c r="AG97">
        <v>126442.59375</v>
      </c>
      <c r="AH97">
        <v>81899.703125</v>
      </c>
      <c r="AI97">
        <v>261210.8125</v>
      </c>
      <c r="AJ97">
        <v>177627.984375</v>
      </c>
      <c r="AK97">
        <v>175176.15625</v>
      </c>
      <c r="AL97">
        <v>67761.796875</v>
      </c>
      <c r="AM97">
        <v>134161.140625</v>
      </c>
      <c r="AN97">
        <v>165743.15625</v>
      </c>
      <c r="AO97">
        <v>53310.8671875</v>
      </c>
      <c r="AP97">
        <v>91244.65625</v>
      </c>
      <c r="AQ97">
        <v>1883504.25</v>
      </c>
      <c r="AR97">
        <v>3015128.25</v>
      </c>
      <c r="AS97">
        <v>1341502.875</v>
      </c>
      <c r="AT97">
        <v>2743513.75</v>
      </c>
      <c r="AU97">
        <v>2269282.5</v>
      </c>
      <c r="AV97">
        <v>4226787</v>
      </c>
      <c r="AW97">
        <v>2054644.25</v>
      </c>
      <c r="AX97">
        <v>1455715.125</v>
      </c>
      <c r="AY97">
        <v>3182921.75</v>
      </c>
      <c r="AZ97">
        <v>2864812.5</v>
      </c>
      <c r="BA97">
        <v>1172909.875</v>
      </c>
      <c r="BB97">
        <v>1769160.25</v>
      </c>
      <c r="BC97">
        <v>124164.1796875</v>
      </c>
      <c r="BD97">
        <v>139757.046875</v>
      </c>
      <c r="BE97">
        <v>283920.25</v>
      </c>
      <c r="BF97">
        <v>164129.234375</v>
      </c>
      <c r="BG97">
        <v>326614.71875</v>
      </c>
      <c r="BH97">
        <v>542206.6875</v>
      </c>
      <c r="BI97">
        <v>1206444.875</v>
      </c>
      <c r="BJ97">
        <v>1098835.875</v>
      </c>
      <c r="BK97">
        <v>1412898.5</v>
      </c>
      <c r="BL97">
        <v>1466499.5</v>
      </c>
      <c r="BM97">
        <v>2773215</v>
      </c>
      <c r="BN97">
        <v>2489359.5</v>
      </c>
      <c r="BO97">
        <v>1628158.25</v>
      </c>
      <c r="BP97">
        <v>2360705.75</v>
      </c>
      <c r="BQ97">
        <v>1276891</v>
      </c>
      <c r="BR97">
        <v>1430711.875</v>
      </c>
      <c r="BS97">
        <v>159357.375</v>
      </c>
      <c r="BT97">
        <v>440627</v>
      </c>
      <c r="BU97">
        <v>183426.921875</v>
      </c>
      <c r="BV97">
        <v>100893.03125</v>
      </c>
    </row>
    <row r="98" spans="1:74" x14ac:dyDescent="0.2">
      <c r="A98" t="s">
        <v>1352</v>
      </c>
      <c r="B98">
        <v>45203.515625</v>
      </c>
      <c r="C98">
        <v>15580.7822265625</v>
      </c>
      <c r="D98">
        <v>17253.5390625</v>
      </c>
      <c r="E98">
        <v>45389.1875</v>
      </c>
      <c r="F98">
        <v>12340.5595703125</v>
      </c>
      <c r="G98">
        <v>14019.84765625</v>
      </c>
      <c r="H98">
        <v>8130.466796875</v>
      </c>
      <c r="I98">
        <v>21747.421875</v>
      </c>
      <c r="J98">
        <v>451661.21875</v>
      </c>
      <c r="K98">
        <v>2098078.25</v>
      </c>
      <c r="L98">
        <v>907862.875</v>
      </c>
      <c r="M98">
        <v>394549.46875</v>
      </c>
      <c r="N98">
        <v>1837086.75</v>
      </c>
      <c r="O98">
        <v>1708913.125</v>
      </c>
      <c r="P98">
        <v>165049.0625</v>
      </c>
      <c r="Q98">
        <v>368734.5625</v>
      </c>
      <c r="R98">
        <v>598224.625</v>
      </c>
      <c r="S98">
        <v>200709.984375</v>
      </c>
      <c r="T98">
        <v>348661.9375</v>
      </c>
      <c r="U98">
        <v>557310.5</v>
      </c>
      <c r="V98">
        <v>3588084.5</v>
      </c>
      <c r="W98">
        <v>3497151.75</v>
      </c>
      <c r="X98">
        <v>3944580.5</v>
      </c>
      <c r="Y98">
        <v>4468342</v>
      </c>
      <c r="Z98">
        <v>4006404.75</v>
      </c>
      <c r="AA98">
        <v>315923.25</v>
      </c>
      <c r="AB98">
        <v>459919</v>
      </c>
      <c r="AC98">
        <v>1235504.5</v>
      </c>
      <c r="AD98">
        <v>977212.25</v>
      </c>
      <c r="AE98">
        <v>425747.71875</v>
      </c>
      <c r="AF98">
        <v>654946.625</v>
      </c>
      <c r="AG98">
        <v>164284.65625</v>
      </c>
      <c r="AH98">
        <v>326460.34375</v>
      </c>
      <c r="AI98">
        <v>308449.59375</v>
      </c>
      <c r="AJ98">
        <v>357652.65625</v>
      </c>
      <c r="AK98">
        <v>1044616.8125</v>
      </c>
      <c r="AL98">
        <v>180018.046875</v>
      </c>
      <c r="AM98">
        <v>2005214.125</v>
      </c>
      <c r="AN98">
        <v>280850.71875</v>
      </c>
      <c r="AO98">
        <v>501465.75</v>
      </c>
      <c r="AP98">
        <v>442963.0625</v>
      </c>
      <c r="AQ98">
        <v>18803240</v>
      </c>
      <c r="AR98">
        <v>20069694</v>
      </c>
      <c r="AS98">
        <v>10435982</v>
      </c>
      <c r="AT98">
        <v>18959488</v>
      </c>
      <c r="AU98">
        <v>57214828</v>
      </c>
      <c r="AV98">
        <v>7484255</v>
      </c>
      <c r="AW98">
        <v>920594.9375</v>
      </c>
      <c r="AX98">
        <v>714109.9375</v>
      </c>
      <c r="AY98">
        <v>3334173.5</v>
      </c>
      <c r="AZ98">
        <v>956726.4375</v>
      </c>
      <c r="BA98">
        <v>5085522</v>
      </c>
      <c r="BB98">
        <v>1082750.375</v>
      </c>
      <c r="BC98">
        <v>3337233.25</v>
      </c>
      <c r="BD98">
        <v>12827752</v>
      </c>
      <c r="BE98">
        <v>13616673</v>
      </c>
      <c r="BF98">
        <v>5478219.5</v>
      </c>
      <c r="BG98">
        <v>11156382</v>
      </c>
      <c r="BH98">
        <v>3844052.25</v>
      </c>
      <c r="BI98">
        <v>12113167</v>
      </c>
      <c r="BJ98">
        <v>26924248</v>
      </c>
      <c r="BK98">
        <v>20425278</v>
      </c>
      <c r="BL98">
        <v>12315531</v>
      </c>
      <c r="BM98">
        <v>5372677.5</v>
      </c>
      <c r="BN98">
        <v>627614.6875</v>
      </c>
      <c r="BO98">
        <v>758745.9375</v>
      </c>
      <c r="BP98">
        <v>2937156.25</v>
      </c>
      <c r="BQ98">
        <v>6313915.5</v>
      </c>
      <c r="BR98">
        <v>2039387.875</v>
      </c>
      <c r="BS98">
        <v>6868012</v>
      </c>
      <c r="BT98">
        <v>22686434</v>
      </c>
      <c r="BU98">
        <v>4551529</v>
      </c>
      <c r="BV98">
        <v>1674411.125</v>
      </c>
    </row>
    <row r="99" spans="1:74" x14ac:dyDescent="0.2">
      <c r="A99" t="s">
        <v>1357</v>
      </c>
      <c r="B99">
        <v>0</v>
      </c>
      <c r="C99">
        <v>4853.68408203125</v>
      </c>
      <c r="D99">
        <v>0</v>
      </c>
      <c r="E99">
        <v>5171.38134765625</v>
      </c>
      <c r="F99">
        <v>0</v>
      </c>
      <c r="G99">
        <v>0</v>
      </c>
      <c r="H99">
        <v>0</v>
      </c>
      <c r="I99">
        <v>0</v>
      </c>
      <c r="J99">
        <v>539181.6875</v>
      </c>
      <c r="K99">
        <v>651738.5</v>
      </c>
      <c r="L99">
        <v>732767.0625</v>
      </c>
      <c r="M99">
        <v>243791.75</v>
      </c>
      <c r="N99">
        <v>461242.75</v>
      </c>
      <c r="O99">
        <v>1275972.75</v>
      </c>
      <c r="P99">
        <v>117573.3359375</v>
      </c>
      <c r="Q99">
        <v>100154.8671875</v>
      </c>
      <c r="R99">
        <v>103502.40625</v>
      </c>
      <c r="S99">
        <v>119533.4453125</v>
      </c>
      <c r="T99">
        <v>79907</v>
      </c>
      <c r="U99">
        <v>132734.375</v>
      </c>
      <c r="V99">
        <v>535307.625</v>
      </c>
      <c r="W99">
        <v>416140.5</v>
      </c>
      <c r="X99">
        <v>552653.3125</v>
      </c>
      <c r="Y99">
        <v>329109.71875</v>
      </c>
      <c r="Z99">
        <v>820861.875</v>
      </c>
      <c r="AA99">
        <v>806604.8125</v>
      </c>
      <c r="AB99">
        <v>367917.1875</v>
      </c>
      <c r="AC99">
        <v>512271.25</v>
      </c>
      <c r="AD99">
        <v>612031.8125</v>
      </c>
      <c r="AE99">
        <v>665158.5</v>
      </c>
      <c r="AF99">
        <v>378902.65625</v>
      </c>
      <c r="AG99">
        <v>96282.828125</v>
      </c>
      <c r="AH99">
        <v>152077.3125</v>
      </c>
      <c r="AI99">
        <v>400896.75</v>
      </c>
      <c r="AJ99">
        <v>95280.1875</v>
      </c>
      <c r="AK99">
        <v>84300.0390625</v>
      </c>
      <c r="AL99">
        <v>94219.390625</v>
      </c>
      <c r="AM99">
        <v>448543.1875</v>
      </c>
      <c r="AN99">
        <v>232467.203125</v>
      </c>
      <c r="AO99">
        <v>159520.828125</v>
      </c>
      <c r="AP99">
        <v>221997.46875</v>
      </c>
      <c r="AQ99">
        <v>379156.75</v>
      </c>
      <c r="AR99">
        <v>463360.0625</v>
      </c>
      <c r="AS99">
        <v>571059.1875</v>
      </c>
      <c r="AT99">
        <v>334994.125</v>
      </c>
      <c r="AU99">
        <v>539417.6875</v>
      </c>
      <c r="AV99">
        <v>1149059.125</v>
      </c>
      <c r="AW99">
        <v>4448572</v>
      </c>
      <c r="AX99">
        <v>6833647</v>
      </c>
      <c r="AY99">
        <v>4182758</v>
      </c>
      <c r="AZ99">
        <v>4723603</v>
      </c>
      <c r="BA99">
        <v>2969623</v>
      </c>
      <c r="BB99">
        <v>3996006.25</v>
      </c>
      <c r="BC99">
        <v>1609740.25</v>
      </c>
      <c r="BD99">
        <v>643850.875</v>
      </c>
      <c r="BE99">
        <v>1443758.5</v>
      </c>
      <c r="BF99">
        <v>996392.4375</v>
      </c>
      <c r="BG99">
        <v>1980206.75</v>
      </c>
      <c r="BH99">
        <v>285657.09375</v>
      </c>
      <c r="BI99">
        <v>258186.6875</v>
      </c>
      <c r="BJ99">
        <v>250756.421875</v>
      </c>
      <c r="BK99">
        <v>184248.609375</v>
      </c>
      <c r="BL99">
        <v>514085.59375</v>
      </c>
      <c r="BM99">
        <v>762835.125</v>
      </c>
      <c r="BN99">
        <v>5489879</v>
      </c>
      <c r="BO99">
        <v>6686112</v>
      </c>
      <c r="BP99">
        <v>6009142.5</v>
      </c>
      <c r="BQ99">
        <v>7077266.5</v>
      </c>
      <c r="BR99">
        <v>3569031.5</v>
      </c>
      <c r="BS99">
        <v>1469487.875</v>
      </c>
      <c r="BT99">
        <v>2355107</v>
      </c>
      <c r="BU99">
        <v>2696454.25</v>
      </c>
      <c r="BV99">
        <v>592121.9375</v>
      </c>
    </row>
    <row r="100" spans="1:74" x14ac:dyDescent="0.2">
      <c r="A100" t="s">
        <v>600</v>
      </c>
      <c r="B100">
        <v>9152.0908203125</v>
      </c>
      <c r="C100">
        <v>5748.88037109375</v>
      </c>
      <c r="D100">
        <v>10482.0517578125</v>
      </c>
      <c r="E100">
        <v>10779.24609375</v>
      </c>
      <c r="F100">
        <v>6158.67041015625</v>
      </c>
      <c r="G100">
        <v>13204.3720703125</v>
      </c>
      <c r="H100">
        <v>4304.94482421875</v>
      </c>
      <c r="I100">
        <v>7532.7802734375</v>
      </c>
      <c r="J100">
        <v>339134.15625</v>
      </c>
      <c r="K100">
        <v>434638.46875</v>
      </c>
      <c r="L100">
        <v>494922.5</v>
      </c>
      <c r="M100">
        <v>97548.4453125</v>
      </c>
      <c r="N100">
        <v>153883.21875</v>
      </c>
      <c r="O100">
        <v>968470.75</v>
      </c>
      <c r="P100">
        <v>937562.25</v>
      </c>
      <c r="Q100">
        <v>962456.25</v>
      </c>
      <c r="R100">
        <v>1066887.75</v>
      </c>
      <c r="S100">
        <v>1050430.25</v>
      </c>
      <c r="T100">
        <v>2177148.25</v>
      </c>
      <c r="U100">
        <v>1507062.75</v>
      </c>
      <c r="V100">
        <v>1809446.625</v>
      </c>
      <c r="W100">
        <v>759463.75</v>
      </c>
      <c r="X100">
        <v>1209372</v>
      </c>
      <c r="Y100">
        <v>1054033.625</v>
      </c>
      <c r="Z100">
        <v>1722832.25</v>
      </c>
      <c r="AA100">
        <v>502084</v>
      </c>
      <c r="AB100">
        <v>102372.203125</v>
      </c>
      <c r="AC100">
        <v>318138.28125</v>
      </c>
      <c r="AD100">
        <v>391032.5625</v>
      </c>
      <c r="AE100">
        <v>489822.75</v>
      </c>
      <c r="AF100">
        <v>2964436.5</v>
      </c>
      <c r="AG100">
        <v>645097.5</v>
      </c>
      <c r="AH100">
        <v>636120.5625</v>
      </c>
      <c r="AI100">
        <v>407092.25</v>
      </c>
      <c r="AJ100">
        <v>818275.5625</v>
      </c>
      <c r="AK100">
        <v>891108.375</v>
      </c>
      <c r="AL100">
        <v>948687</v>
      </c>
      <c r="AM100">
        <v>256428.953125</v>
      </c>
      <c r="AN100">
        <v>168887.3125</v>
      </c>
      <c r="AO100">
        <v>110050.859375</v>
      </c>
      <c r="AP100">
        <v>240802.828125</v>
      </c>
      <c r="AQ100">
        <v>13961011</v>
      </c>
      <c r="AR100">
        <v>66302688</v>
      </c>
      <c r="AS100">
        <v>14866598</v>
      </c>
      <c r="AT100">
        <v>61317788</v>
      </c>
      <c r="AU100">
        <v>73375616</v>
      </c>
      <c r="AV100">
        <v>20981442</v>
      </c>
      <c r="AW100">
        <v>14425501</v>
      </c>
      <c r="AX100">
        <v>16140952</v>
      </c>
      <c r="AY100">
        <v>20849248</v>
      </c>
      <c r="AZ100">
        <v>20153804</v>
      </c>
      <c r="BA100">
        <v>13445496</v>
      </c>
      <c r="BB100">
        <v>18609738</v>
      </c>
      <c r="BC100">
        <v>7640664</v>
      </c>
      <c r="BD100">
        <v>12252434</v>
      </c>
      <c r="BE100">
        <v>11657108</v>
      </c>
      <c r="BF100">
        <v>12066659</v>
      </c>
      <c r="BG100">
        <v>13974168</v>
      </c>
      <c r="BH100">
        <v>11711425</v>
      </c>
      <c r="BI100">
        <v>36414728</v>
      </c>
      <c r="BJ100">
        <v>43107420</v>
      </c>
      <c r="BK100">
        <v>40903012</v>
      </c>
      <c r="BL100">
        <v>15321112</v>
      </c>
      <c r="BM100">
        <v>23650190</v>
      </c>
      <c r="BN100">
        <v>18715976</v>
      </c>
      <c r="BO100">
        <v>18723252</v>
      </c>
      <c r="BP100">
        <v>20319442</v>
      </c>
      <c r="BQ100">
        <v>20065520</v>
      </c>
      <c r="BR100">
        <v>12080392</v>
      </c>
      <c r="BS100">
        <v>5065423.5</v>
      </c>
      <c r="BT100">
        <v>16877246</v>
      </c>
      <c r="BU100">
        <v>5223766.5</v>
      </c>
      <c r="BV100">
        <v>3281481</v>
      </c>
    </row>
    <row r="101" spans="1:74" x14ac:dyDescent="0.2">
      <c r="A101" t="s">
        <v>1364</v>
      </c>
      <c r="B101">
        <v>27917.38671875</v>
      </c>
      <c r="C101">
        <v>10315.4716796875</v>
      </c>
      <c r="D101">
        <v>21461.109375</v>
      </c>
      <c r="E101">
        <v>27835.57421875</v>
      </c>
      <c r="F101">
        <v>9300.521484375</v>
      </c>
      <c r="G101">
        <v>25555.083984375</v>
      </c>
      <c r="H101">
        <v>10186.7431640625</v>
      </c>
      <c r="I101">
        <v>23787.03515625</v>
      </c>
      <c r="J101">
        <v>1880538</v>
      </c>
      <c r="K101">
        <v>3825205.5</v>
      </c>
      <c r="L101">
        <v>3963446</v>
      </c>
      <c r="M101">
        <v>1359001</v>
      </c>
      <c r="N101">
        <v>3406601.25</v>
      </c>
      <c r="O101">
        <v>4682325</v>
      </c>
      <c r="P101">
        <v>369609.5625</v>
      </c>
      <c r="Q101">
        <v>769255.25</v>
      </c>
      <c r="R101">
        <v>500008.6875</v>
      </c>
      <c r="S101">
        <v>467357.625</v>
      </c>
      <c r="T101">
        <v>467403.25</v>
      </c>
      <c r="U101">
        <v>849609.5625</v>
      </c>
      <c r="V101">
        <v>1078693.5</v>
      </c>
      <c r="W101">
        <v>741248</v>
      </c>
      <c r="X101">
        <v>1593484.125</v>
      </c>
      <c r="Y101">
        <v>1345154.375</v>
      </c>
      <c r="Z101">
        <v>1351028.375</v>
      </c>
      <c r="AA101">
        <v>2088164.25</v>
      </c>
      <c r="AB101">
        <v>1819010.375</v>
      </c>
      <c r="AC101">
        <v>4604205</v>
      </c>
      <c r="AD101">
        <v>2011867.75</v>
      </c>
      <c r="AE101">
        <v>2175797</v>
      </c>
      <c r="AF101">
        <v>1556648</v>
      </c>
      <c r="AG101">
        <v>552622.1875</v>
      </c>
      <c r="AH101">
        <v>1336612.625</v>
      </c>
      <c r="AI101">
        <v>1400111.875</v>
      </c>
      <c r="AJ101">
        <v>1080423</v>
      </c>
      <c r="AK101">
        <v>1504188.375</v>
      </c>
      <c r="AL101">
        <v>659877.9375</v>
      </c>
      <c r="AM101">
        <v>1228759.75</v>
      </c>
      <c r="AN101">
        <v>416317.0625</v>
      </c>
      <c r="AO101">
        <v>427373.46875</v>
      </c>
      <c r="AP101">
        <v>413751.90625</v>
      </c>
      <c r="AQ101">
        <v>1122713.125</v>
      </c>
      <c r="AR101">
        <v>807391.9375</v>
      </c>
      <c r="AS101">
        <v>1609437.75</v>
      </c>
      <c r="AT101">
        <v>617931.9375</v>
      </c>
      <c r="AU101">
        <v>1261819.875</v>
      </c>
      <c r="AV101">
        <v>679310.3125</v>
      </c>
      <c r="AW101">
        <v>313150.03125</v>
      </c>
      <c r="AX101">
        <v>379159.3125</v>
      </c>
      <c r="AY101">
        <v>705935.3125</v>
      </c>
      <c r="AZ101">
        <v>407612.875</v>
      </c>
      <c r="BA101">
        <v>482294.84375</v>
      </c>
      <c r="BB101">
        <v>380641.3125</v>
      </c>
      <c r="BC101">
        <v>1709537.875</v>
      </c>
      <c r="BD101">
        <v>2193334.75</v>
      </c>
      <c r="BE101">
        <v>1568332.5</v>
      </c>
      <c r="BF101">
        <v>852646.25</v>
      </c>
      <c r="BG101">
        <v>1972932.625</v>
      </c>
      <c r="BH101">
        <v>1352896.875</v>
      </c>
      <c r="BI101">
        <v>860533</v>
      </c>
      <c r="BJ101">
        <v>1427011.125</v>
      </c>
      <c r="BK101">
        <v>1733050.125</v>
      </c>
      <c r="BL101">
        <v>1641210.625</v>
      </c>
      <c r="BM101">
        <v>779322.3125</v>
      </c>
      <c r="BN101">
        <v>340164.25</v>
      </c>
      <c r="BO101">
        <v>384552.21875</v>
      </c>
      <c r="BP101">
        <v>694486.5</v>
      </c>
      <c r="BQ101">
        <v>717457</v>
      </c>
      <c r="BR101">
        <v>572185.9375</v>
      </c>
      <c r="BS101">
        <v>3771494</v>
      </c>
      <c r="BT101">
        <v>1017282</v>
      </c>
      <c r="BU101">
        <v>4062214.75</v>
      </c>
      <c r="BV101">
        <v>1837577.5</v>
      </c>
    </row>
    <row r="102" spans="1:74" x14ac:dyDescent="0.2">
      <c r="A102" t="s">
        <v>1369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339196.21875</v>
      </c>
      <c r="K102">
        <v>0</v>
      </c>
      <c r="L102">
        <v>320272</v>
      </c>
      <c r="M102">
        <v>31749.845703125</v>
      </c>
      <c r="N102">
        <v>109709.1484375</v>
      </c>
      <c r="O102">
        <v>89068.203125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2696145.75</v>
      </c>
      <c r="AB102">
        <v>162135.046875</v>
      </c>
      <c r="AC102">
        <v>863710.5625</v>
      </c>
      <c r="AD102">
        <v>190515.109375</v>
      </c>
      <c r="AE102">
        <v>497202.34375</v>
      </c>
      <c r="AF102">
        <v>102208.546875</v>
      </c>
      <c r="AG102">
        <v>0</v>
      </c>
      <c r="AH102">
        <v>0</v>
      </c>
      <c r="AI102">
        <v>221345.6875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3697032</v>
      </c>
      <c r="AR102">
        <v>5280515</v>
      </c>
      <c r="AS102">
        <v>2385363.75</v>
      </c>
      <c r="AT102">
        <v>5133258</v>
      </c>
      <c r="AU102">
        <v>5549224</v>
      </c>
      <c r="AV102">
        <v>16070995</v>
      </c>
      <c r="AW102">
        <v>631942.3125</v>
      </c>
      <c r="AX102">
        <v>687885.75</v>
      </c>
      <c r="AY102">
        <v>2024265</v>
      </c>
      <c r="AZ102">
        <v>1468971.375</v>
      </c>
      <c r="BA102">
        <v>497918.96875</v>
      </c>
      <c r="BB102">
        <v>1414837.625</v>
      </c>
      <c r="BC102">
        <v>0</v>
      </c>
      <c r="BD102">
        <v>0</v>
      </c>
      <c r="BE102">
        <v>0</v>
      </c>
      <c r="BF102">
        <v>0</v>
      </c>
      <c r="BG102">
        <v>42764.6171875</v>
      </c>
      <c r="BH102">
        <v>582559</v>
      </c>
      <c r="BI102">
        <v>1237952.25</v>
      </c>
      <c r="BJ102">
        <v>1270995.25</v>
      </c>
      <c r="BK102">
        <v>1568754</v>
      </c>
      <c r="BL102">
        <v>3919688</v>
      </c>
      <c r="BM102">
        <v>7781301.5</v>
      </c>
      <c r="BN102">
        <v>1212416.75</v>
      </c>
      <c r="BO102">
        <v>970585.4375</v>
      </c>
      <c r="BP102">
        <v>1536657.625</v>
      </c>
      <c r="BQ102">
        <v>575707.5</v>
      </c>
      <c r="BR102">
        <v>701199.6875</v>
      </c>
      <c r="BS102">
        <v>0</v>
      </c>
      <c r="BT102">
        <v>41844.0625</v>
      </c>
      <c r="BU102">
        <v>0</v>
      </c>
      <c r="BV102">
        <v>0</v>
      </c>
    </row>
    <row r="103" spans="1:74" x14ac:dyDescent="0.2">
      <c r="A103" t="s">
        <v>1374</v>
      </c>
      <c r="B103">
        <v>9498.853515625</v>
      </c>
      <c r="C103">
        <v>4738.646484375</v>
      </c>
      <c r="D103">
        <v>7806.2841796875</v>
      </c>
      <c r="E103">
        <v>9622.5625</v>
      </c>
      <c r="F103">
        <v>4833.72314453125</v>
      </c>
      <c r="G103">
        <v>5385.44921875</v>
      </c>
      <c r="H103">
        <v>5045.97119140625</v>
      </c>
      <c r="I103">
        <v>4867.703125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4226029.5</v>
      </c>
      <c r="Q103">
        <v>6259863.5</v>
      </c>
      <c r="R103">
        <v>3712287.75</v>
      </c>
      <c r="S103">
        <v>4456608.5</v>
      </c>
      <c r="T103">
        <v>3975920.5</v>
      </c>
      <c r="U103">
        <v>5221417</v>
      </c>
      <c r="V103">
        <v>37231.3515625</v>
      </c>
      <c r="W103">
        <v>28824.146484375</v>
      </c>
      <c r="X103">
        <v>41638.01171875</v>
      </c>
      <c r="Y103">
        <v>34404.69921875</v>
      </c>
      <c r="Z103">
        <v>30115.720703125</v>
      </c>
      <c r="AA103">
        <v>0</v>
      </c>
      <c r="AB103">
        <v>3691.09936523437</v>
      </c>
      <c r="AC103">
        <v>100478.515625</v>
      </c>
      <c r="AD103">
        <v>0</v>
      </c>
      <c r="AE103">
        <v>0</v>
      </c>
      <c r="AF103">
        <v>6588134.5</v>
      </c>
      <c r="AG103">
        <v>4314786</v>
      </c>
      <c r="AH103">
        <v>5640694</v>
      </c>
      <c r="AI103">
        <v>1200212.375</v>
      </c>
      <c r="AJ103">
        <v>6368512</v>
      </c>
      <c r="AK103">
        <v>3967083.25</v>
      </c>
      <c r="AL103">
        <v>4332725.5</v>
      </c>
      <c r="AM103">
        <v>38841.0546875</v>
      </c>
      <c r="AN103">
        <v>23878.197265625</v>
      </c>
      <c r="AO103">
        <v>9371.794921875</v>
      </c>
      <c r="AP103">
        <v>19470.794921875</v>
      </c>
      <c r="AQ103">
        <v>0</v>
      </c>
      <c r="AR103">
        <v>0</v>
      </c>
      <c r="AS103">
        <v>6597.78125</v>
      </c>
      <c r="AT103">
        <v>4217.712890625</v>
      </c>
      <c r="AU103">
        <v>5848.0927734375</v>
      </c>
      <c r="AV103">
        <v>0</v>
      </c>
      <c r="AW103">
        <v>1725577.75</v>
      </c>
      <c r="AX103">
        <v>1535271.25</v>
      </c>
      <c r="AY103">
        <v>2453706.75</v>
      </c>
      <c r="AZ103">
        <v>1831114.375</v>
      </c>
      <c r="BA103">
        <v>2087412.125</v>
      </c>
      <c r="BB103">
        <v>1373170.75</v>
      </c>
      <c r="BC103">
        <v>28043.96484375</v>
      </c>
      <c r="BD103">
        <v>45720.46875</v>
      </c>
      <c r="BE103">
        <v>54125.7421875</v>
      </c>
      <c r="BF103">
        <v>24635.033203125</v>
      </c>
      <c r="BG103">
        <v>41621.1875</v>
      </c>
      <c r="BH103">
        <v>3865.30249023437</v>
      </c>
      <c r="BI103">
        <v>9177.03125</v>
      </c>
      <c r="BJ103">
        <v>0</v>
      </c>
      <c r="BK103">
        <v>7990.87353515625</v>
      </c>
      <c r="BL103">
        <v>5727.92724609375</v>
      </c>
      <c r="BM103">
        <v>0</v>
      </c>
      <c r="BN103">
        <v>1755279.875</v>
      </c>
      <c r="BO103">
        <v>1547589.25</v>
      </c>
      <c r="BP103">
        <v>3145996.5</v>
      </c>
      <c r="BQ103">
        <v>2185182.75</v>
      </c>
      <c r="BR103">
        <v>3538696.75</v>
      </c>
      <c r="BS103">
        <v>79519.8515625</v>
      </c>
      <c r="BT103">
        <v>58858.13671875</v>
      </c>
      <c r="BU103">
        <v>25960.55859375</v>
      </c>
      <c r="BV103">
        <v>20597.84375</v>
      </c>
    </row>
    <row r="104" spans="1:74" x14ac:dyDescent="0.2">
      <c r="A104" t="s">
        <v>1377</v>
      </c>
      <c r="B104">
        <v>7791.1982421875</v>
      </c>
      <c r="C104">
        <v>4830.3232421875</v>
      </c>
      <c r="D104">
        <v>0</v>
      </c>
      <c r="E104">
        <v>6758.4931640625</v>
      </c>
      <c r="F104">
        <v>3808.96801757812</v>
      </c>
      <c r="G104">
        <v>0</v>
      </c>
      <c r="H104">
        <v>5672.36376953125</v>
      </c>
      <c r="I104">
        <v>0</v>
      </c>
      <c r="J104">
        <v>4887995.5</v>
      </c>
      <c r="K104">
        <v>632857.3125</v>
      </c>
      <c r="L104">
        <v>6618262</v>
      </c>
      <c r="M104">
        <v>66139.0078125</v>
      </c>
      <c r="N104">
        <v>42767.22265625</v>
      </c>
      <c r="O104">
        <v>5215826.5</v>
      </c>
      <c r="P104">
        <v>2340841.75</v>
      </c>
      <c r="Q104">
        <v>1172729.75</v>
      </c>
      <c r="R104">
        <v>1065293.625</v>
      </c>
      <c r="S104">
        <v>1806601.625</v>
      </c>
      <c r="T104">
        <v>2320804.5</v>
      </c>
      <c r="U104">
        <v>2366533.5</v>
      </c>
      <c r="V104">
        <v>56240.3984375</v>
      </c>
      <c r="W104">
        <v>40803.25390625</v>
      </c>
      <c r="X104">
        <v>79814.578125</v>
      </c>
      <c r="Y104">
        <v>53315.890625</v>
      </c>
      <c r="Z104">
        <v>55318.66796875</v>
      </c>
      <c r="AA104">
        <v>7998728.5</v>
      </c>
      <c r="AB104">
        <v>520542.5625</v>
      </c>
      <c r="AC104">
        <v>834534.8125</v>
      </c>
      <c r="AD104">
        <v>468952.1875</v>
      </c>
      <c r="AE104">
        <v>1495757.875</v>
      </c>
      <c r="AF104">
        <v>4097314.75</v>
      </c>
      <c r="AG104">
        <v>1907392.5</v>
      </c>
      <c r="AH104">
        <v>1085739.125</v>
      </c>
      <c r="AI104">
        <v>1378368.5</v>
      </c>
      <c r="AJ104">
        <v>1632521.5</v>
      </c>
      <c r="AK104">
        <v>2651578.75</v>
      </c>
      <c r="AL104">
        <v>1119244.25</v>
      </c>
      <c r="AM104">
        <v>51455.78125</v>
      </c>
      <c r="AN104">
        <v>35213.28515625</v>
      </c>
      <c r="AO104">
        <v>36393.80859375</v>
      </c>
      <c r="AP104">
        <v>62530.3046875</v>
      </c>
      <c r="AQ104">
        <v>746524.25</v>
      </c>
      <c r="AR104">
        <v>571164.875</v>
      </c>
      <c r="AS104">
        <v>2287873.25</v>
      </c>
      <c r="AT104">
        <v>163460.5</v>
      </c>
      <c r="AU104">
        <v>151996.421875</v>
      </c>
      <c r="AV104">
        <v>1796320.5</v>
      </c>
      <c r="AW104">
        <v>34046560</v>
      </c>
      <c r="AX104">
        <v>19651596</v>
      </c>
      <c r="AY104">
        <v>18818154</v>
      </c>
      <c r="AZ104">
        <v>19224464</v>
      </c>
      <c r="BA104">
        <v>9583431</v>
      </c>
      <c r="BB104">
        <v>26711648</v>
      </c>
      <c r="BC104">
        <v>338237.84375</v>
      </c>
      <c r="BD104">
        <v>229264.828125</v>
      </c>
      <c r="BE104">
        <v>170401.453125</v>
      </c>
      <c r="BF104">
        <v>261020.90625</v>
      </c>
      <c r="BG104">
        <v>298406.625</v>
      </c>
      <c r="BH104">
        <v>870608.9375</v>
      </c>
      <c r="BI104">
        <v>547223.875</v>
      </c>
      <c r="BJ104">
        <v>3032995.5</v>
      </c>
      <c r="BK104">
        <v>172236.390625</v>
      </c>
      <c r="BL104">
        <v>210247.78125</v>
      </c>
      <c r="BM104">
        <v>173989.109375</v>
      </c>
      <c r="BN104">
        <v>14818434</v>
      </c>
      <c r="BO104">
        <v>10931850</v>
      </c>
      <c r="BP104">
        <v>13373593</v>
      </c>
      <c r="BQ104">
        <v>10927462</v>
      </c>
      <c r="BR104">
        <v>6832431</v>
      </c>
      <c r="BS104">
        <v>144648.390625</v>
      </c>
      <c r="BT104">
        <v>112896.828125</v>
      </c>
      <c r="BU104">
        <v>152323.40625</v>
      </c>
      <c r="BV104">
        <v>134453.265625</v>
      </c>
    </row>
    <row r="105" spans="1:74" x14ac:dyDescent="0.2">
      <c r="A105" t="s">
        <v>1382</v>
      </c>
      <c r="B105">
        <v>0</v>
      </c>
      <c r="C105">
        <v>4853.68408203125</v>
      </c>
      <c r="D105">
        <v>0</v>
      </c>
      <c r="E105">
        <v>5171.38134765625</v>
      </c>
      <c r="F105">
        <v>0</v>
      </c>
      <c r="G105">
        <v>0</v>
      </c>
      <c r="H105">
        <v>0</v>
      </c>
      <c r="I105">
        <v>0</v>
      </c>
      <c r="J105">
        <v>539181.6875</v>
      </c>
      <c r="K105">
        <v>651738.5</v>
      </c>
      <c r="L105">
        <v>732767.0625</v>
      </c>
      <c r="M105">
        <v>243791.75</v>
      </c>
      <c r="N105">
        <v>461242.75</v>
      </c>
      <c r="O105">
        <v>1275972.75</v>
      </c>
      <c r="P105">
        <v>117573.3359375</v>
      </c>
      <c r="Q105">
        <v>100154.8671875</v>
      </c>
      <c r="R105">
        <v>103502.40625</v>
      </c>
      <c r="S105">
        <v>119533.4453125</v>
      </c>
      <c r="T105">
        <v>79907</v>
      </c>
      <c r="U105">
        <v>132734.375</v>
      </c>
      <c r="V105">
        <v>535307.625</v>
      </c>
      <c r="W105">
        <v>416140.5</v>
      </c>
      <c r="X105">
        <v>552653.3125</v>
      </c>
      <c r="Y105">
        <v>329109.71875</v>
      </c>
      <c r="Z105">
        <v>820861.875</v>
      </c>
      <c r="AA105">
        <v>806604.8125</v>
      </c>
      <c r="AB105">
        <v>367917.1875</v>
      </c>
      <c r="AC105">
        <v>512271.25</v>
      </c>
      <c r="AD105">
        <v>612031.8125</v>
      </c>
      <c r="AE105">
        <v>665158.5</v>
      </c>
      <c r="AF105">
        <v>378902.65625</v>
      </c>
      <c r="AG105">
        <v>96282.828125</v>
      </c>
      <c r="AH105">
        <v>152077.3125</v>
      </c>
      <c r="AI105">
        <v>400896.75</v>
      </c>
      <c r="AJ105">
        <v>95280.1875</v>
      </c>
      <c r="AK105">
        <v>84300.0390625</v>
      </c>
      <c r="AL105">
        <v>94219.390625</v>
      </c>
      <c r="AM105">
        <v>448543.1875</v>
      </c>
      <c r="AN105">
        <v>232467.203125</v>
      </c>
      <c r="AO105">
        <v>159520.828125</v>
      </c>
      <c r="AP105">
        <v>221997.46875</v>
      </c>
      <c r="AQ105">
        <v>379156.75</v>
      </c>
      <c r="AR105">
        <v>463360.0625</v>
      </c>
      <c r="AS105">
        <v>571059.1875</v>
      </c>
      <c r="AT105">
        <v>334994.125</v>
      </c>
      <c r="AU105">
        <v>539417.6875</v>
      </c>
      <c r="AV105">
        <v>1149059.125</v>
      </c>
      <c r="AW105">
        <v>4448572</v>
      </c>
      <c r="AX105">
        <v>6833647</v>
      </c>
      <c r="AY105">
        <v>4182758</v>
      </c>
      <c r="AZ105">
        <v>4723603</v>
      </c>
      <c r="BA105">
        <v>2969623</v>
      </c>
      <c r="BB105">
        <v>3996006.25</v>
      </c>
      <c r="BC105">
        <v>1609740.25</v>
      </c>
      <c r="BD105">
        <v>643850.875</v>
      </c>
      <c r="BE105">
        <v>1443758.5</v>
      </c>
      <c r="BF105">
        <v>996392.4375</v>
      </c>
      <c r="BG105">
        <v>1980206.75</v>
      </c>
      <c r="BH105">
        <v>285657.09375</v>
      </c>
      <c r="BI105">
        <v>258186.6875</v>
      </c>
      <c r="BJ105">
        <v>250756.421875</v>
      </c>
      <c r="BK105">
        <v>184248.609375</v>
      </c>
      <c r="BL105">
        <v>514085.59375</v>
      </c>
      <c r="BM105">
        <v>762835.125</v>
      </c>
      <c r="BN105">
        <v>5489879</v>
      </c>
      <c r="BO105">
        <v>6686112</v>
      </c>
      <c r="BP105">
        <v>6009142.5</v>
      </c>
      <c r="BQ105">
        <v>7077266.5</v>
      </c>
      <c r="BR105">
        <v>3569031.5</v>
      </c>
      <c r="BS105">
        <v>1469487.875</v>
      </c>
      <c r="BT105">
        <v>2355107</v>
      </c>
      <c r="BU105">
        <v>2696454.25</v>
      </c>
      <c r="BV105">
        <v>592121.9375</v>
      </c>
    </row>
    <row r="106" spans="1:74" x14ac:dyDescent="0.2">
      <c r="A106" t="s">
        <v>1387</v>
      </c>
      <c r="B106">
        <v>20009.134765625</v>
      </c>
      <c r="C106">
        <v>5986.16796875</v>
      </c>
      <c r="D106">
        <v>9222.439453125</v>
      </c>
      <c r="E106">
        <v>19940.955078125</v>
      </c>
      <c r="F106">
        <v>3824.8720703125</v>
      </c>
      <c r="G106">
        <v>15290.892578125</v>
      </c>
      <c r="H106">
        <v>7561.52197265625</v>
      </c>
      <c r="I106">
        <v>9569.8310546875</v>
      </c>
      <c r="J106">
        <v>2548670</v>
      </c>
      <c r="K106">
        <v>8962807</v>
      </c>
      <c r="L106">
        <v>3267636.25</v>
      </c>
      <c r="M106">
        <v>5861689</v>
      </c>
      <c r="N106">
        <v>9539304</v>
      </c>
      <c r="O106">
        <v>4757541.5</v>
      </c>
      <c r="P106">
        <v>385804.6875</v>
      </c>
      <c r="Q106">
        <v>1163078.375</v>
      </c>
      <c r="R106">
        <v>743106.5</v>
      </c>
      <c r="S106">
        <v>459511</v>
      </c>
      <c r="T106">
        <v>202347.5</v>
      </c>
      <c r="U106">
        <v>872852.875</v>
      </c>
      <c r="V106">
        <v>457057.6875</v>
      </c>
      <c r="W106">
        <v>512673.375</v>
      </c>
      <c r="X106">
        <v>687204.9375</v>
      </c>
      <c r="Y106">
        <v>535505.5</v>
      </c>
      <c r="Z106">
        <v>546271.75</v>
      </c>
      <c r="AA106">
        <v>4132157.25</v>
      </c>
      <c r="AB106">
        <v>1930351.625</v>
      </c>
      <c r="AC106">
        <v>3145743.5</v>
      </c>
      <c r="AD106">
        <v>4081271.25</v>
      </c>
      <c r="AE106">
        <v>2278720.75</v>
      </c>
      <c r="AF106">
        <v>4207115</v>
      </c>
      <c r="AG106">
        <v>365219.65625</v>
      </c>
      <c r="AH106">
        <v>1002828.4375</v>
      </c>
      <c r="AI106">
        <v>2400056.25</v>
      </c>
      <c r="AJ106">
        <v>1454824.5</v>
      </c>
      <c r="AK106">
        <v>477093.96875</v>
      </c>
      <c r="AL106">
        <v>578630.125</v>
      </c>
      <c r="AM106">
        <v>672627.125</v>
      </c>
      <c r="AN106">
        <v>602435.0625</v>
      </c>
      <c r="AO106">
        <v>178093.84375</v>
      </c>
      <c r="AP106">
        <v>197769.921875</v>
      </c>
      <c r="AQ106">
        <v>1448621</v>
      </c>
      <c r="AR106">
        <v>986669.125</v>
      </c>
      <c r="AS106">
        <v>1070806.625</v>
      </c>
      <c r="AT106">
        <v>1036848.375</v>
      </c>
      <c r="AU106">
        <v>1893048.375</v>
      </c>
      <c r="AV106">
        <v>390021.46875</v>
      </c>
      <c r="AW106">
        <v>4119988</v>
      </c>
      <c r="AX106">
        <v>5485254</v>
      </c>
      <c r="AY106">
        <v>5765139</v>
      </c>
      <c r="AZ106">
        <v>2805265.25</v>
      </c>
      <c r="BA106">
        <v>2952355.75</v>
      </c>
      <c r="BB106">
        <v>2477348.75</v>
      </c>
      <c r="BC106">
        <v>641188.1875</v>
      </c>
      <c r="BD106">
        <v>1112435.5</v>
      </c>
      <c r="BE106">
        <v>1181739.375</v>
      </c>
      <c r="BF106">
        <v>824009.375</v>
      </c>
      <c r="BG106">
        <v>1684235.5</v>
      </c>
      <c r="BH106">
        <v>315596.15625</v>
      </c>
      <c r="BI106">
        <v>339301.84375</v>
      </c>
      <c r="BJ106">
        <v>1566106.875</v>
      </c>
      <c r="BK106">
        <v>1392882.625</v>
      </c>
      <c r="BL106">
        <v>398125.9375</v>
      </c>
      <c r="BM106">
        <v>251063.515625</v>
      </c>
      <c r="BN106">
        <v>2627830</v>
      </c>
      <c r="BO106">
        <v>4147103</v>
      </c>
      <c r="BP106">
        <v>5975542.5</v>
      </c>
      <c r="BQ106">
        <v>5500000.5</v>
      </c>
      <c r="BR106">
        <v>3608045.25</v>
      </c>
      <c r="BS106">
        <v>1573021.875</v>
      </c>
      <c r="BT106">
        <v>1418472.875</v>
      </c>
      <c r="BU106">
        <v>1162927.75</v>
      </c>
      <c r="BV106">
        <v>560932.5625</v>
      </c>
    </row>
    <row r="107" spans="1:74" x14ac:dyDescent="0.2">
      <c r="A107" t="s">
        <v>604</v>
      </c>
      <c r="B107">
        <v>489116.84375</v>
      </c>
      <c r="C107">
        <v>181233.34375</v>
      </c>
      <c r="D107">
        <v>389820.65625</v>
      </c>
      <c r="E107">
        <v>529667.125</v>
      </c>
      <c r="F107">
        <v>194797.484375</v>
      </c>
      <c r="G107">
        <v>448347.96875</v>
      </c>
      <c r="H107">
        <v>179824.609375</v>
      </c>
      <c r="I107">
        <v>214645.03125</v>
      </c>
      <c r="J107">
        <v>52993852</v>
      </c>
      <c r="K107">
        <v>148172160</v>
      </c>
      <c r="L107">
        <v>168923456</v>
      </c>
      <c r="M107">
        <v>55869956</v>
      </c>
      <c r="N107">
        <v>143282224</v>
      </c>
      <c r="O107">
        <v>186021952</v>
      </c>
      <c r="P107">
        <v>73941632</v>
      </c>
      <c r="Q107">
        <v>139186560</v>
      </c>
      <c r="R107">
        <v>153195840</v>
      </c>
      <c r="S107">
        <v>62736280</v>
      </c>
      <c r="T107">
        <v>104440600</v>
      </c>
      <c r="U107">
        <v>151416496</v>
      </c>
      <c r="V107">
        <v>63877656</v>
      </c>
      <c r="W107">
        <v>62173840</v>
      </c>
      <c r="X107">
        <v>79982464</v>
      </c>
      <c r="Y107">
        <v>73544776</v>
      </c>
      <c r="Z107">
        <v>61182008</v>
      </c>
      <c r="AA107">
        <v>76425040</v>
      </c>
      <c r="AB107">
        <v>55855300</v>
      </c>
      <c r="AC107">
        <v>156057568</v>
      </c>
      <c r="AD107">
        <v>60354724</v>
      </c>
      <c r="AE107">
        <v>80393720</v>
      </c>
      <c r="AF107">
        <v>315495776</v>
      </c>
      <c r="AG107">
        <v>65166492</v>
      </c>
      <c r="AH107">
        <v>158867984</v>
      </c>
      <c r="AI107">
        <v>69121728</v>
      </c>
      <c r="AJ107">
        <v>158099696</v>
      </c>
      <c r="AK107">
        <v>198721840</v>
      </c>
      <c r="AL107">
        <v>81070856</v>
      </c>
      <c r="AM107">
        <v>63318324</v>
      </c>
      <c r="AN107">
        <v>22815474</v>
      </c>
      <c r="AO107">
        <v>42160664</v>
      </c>
      <c r="AP107">
        <v>18813838</v>
      </c>
      <c r="AQ107">
        <v>389863264</v>
      </c>
      <c r="AR107">
        <v>179379632</v>
      </c>
      <c r="AS107">
        <v>443746208</v>
      </c>
      <c r="AT107">
        <v>111437640</v>
      </c>
      <c r="AU107">
        <v>297239072</v>
      </c>
      <c r="AV107">
        <v>164349248</v>
      </c>
      <c r="AW107">
        <v>189151040</v>
      </c>
      <c r="AX107">
        <v>140593856</v>
      </c>
      <c r="AY107">
        <v>590565184</v>
      </c>
      <c r="AZ107">
        <v>203585728</v>
      </c>
      <c r="BA107">
        <v>349525760</v>
      </c>
      <c r="BB107">
        <v>133289576</v>
      </c>
      <c r="BC107">
        <v>175818928</v>
      </c>
      <c r="BD107">
        <v>378549856</v>
      </c>
      <c r="BE107">
        <v>352644640</v>
      </c>
      <c r="BF107">
        <v>165896576</v>
      </c>
      <c r="BG107">
        <v>413891808</v>
      </c>
      <c r="BH107">
        <v>180242432</v>
      </c>
      <c r="BI107">
        <v>183505440</v>
      </c>
      <c r="BJ107">
        <v>447678624</v>
      </c>
      <c r="BK107">
        <v>421360832</v>
      </c>
      <c r="BL107">
        <v>328510592</v>
      </c>
      <c r="BM107">
        <v>132246984</v>
      </c>
      <c r="BN107">
        <v>281385792</v>
      </c>
      <c r="BO107">
        <v>284229088</v>
      </c>
      <c r="BP107">
        <v>675867264</v>
      </c>
      <c r="BQ107">
        <v>598566144</v>
      </c>
      <c r="BR107">
        <v>473837920</v>
      </c>
      <c r="BS107">
        <v>296607680</v>
      </c>
      <c r="BT107">
        <v>205673968</v>
      </c>
      <c r="BU107">
        <v>331964256</v>
      </c>
      <c r="BV107">
        <v>172882576</v>
      </c>
    </row>
    <row r="108" spans="1:74" x14ac:dyDescent="0.2">
      <c r="A108" t="s">
        <v>609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24199.830078125</v>
      </c>
      <c r="K108">
        <v>42510.33984375</v>
      </c>
      <c r="L108">
        <v>22450.16015625</v>
      </c>
      <c r="M108">
        <v>46326.6484375</v>
      </c>
      <c r="N108">
        <v>38556.8359375</v>
      </c>
      <c r="O108">
        <v>39467.71875</v>
      </c>
      <c r="P108">
        <v>9532.2490234375</v>
      </c>
      <c r="Q108">
        <v>33015.2734375</v>
      </c>
      <c r="R108">
        <v>21946.580078125</v>
      </c>
      <c r="S108">
        <v>18158.556640625</v>
      </c>
      <c r="T108">
        <v>18393.873046875</v>
      </c>
      <c r="U108">
        <v>20621.337890625</v>
      </c>
      <c r="V108">
        <v>33510.1875</v>
      </c>
      <c r="W108">
        <v>42890.7265625</v>
      </c>
      <c r="X108">
        <v>352473.1875</v>
      </c>
      <c r="Y108">
        <v>55261.1640625</v>
      </c>
      <c r="Z108">
        <v>40391.44921875</v>
      </c>
      <c r="AA108">
        <v>32286.55859375</v>
      </c>
      <c r="AB108">
        <v>18521.80859375</v>
      </c>
      <c r="AC108">
        <v>44339.91015625</v>
      </c>
      <c r="AD108">
        <v>30191.529296875</v>
      </c>
      <c r="AE108">
        <v>16420.666015625</v>
      </c>
      <c r="AF108">
        <v>46000.7890625</v>
      </c>
      <c r="AG108">
        <v>16446.478515625</v>
      </c>
      <c r="AH108">
        <v>14875.0498046875</v>
      </c>
      <c r="AI108">
        <v>59930.75</v>
      </c>
      <c r="AJ108">
        <v>24632.767578125</v>
      </c>
      <c r="AK108">
        <v>23889.986328125</v>
      </c>
      <c r="AL108">
        <v>13925.287109375</v>
      </c>
      <c r="AM108">
        <v>375918.625</v>
      </c>
      <c r="AN108">
        <v>27628.876953125</v>
      </c>
      <c r="AO108">
        <v>20683.576171875</v>
      </c>
      <c r="AP108">
        <v>44229.31640625</v>
      </c>
      <c r="AQ108">
        <v>299071.65625</v>
      </c>
      <c r="AR108">
        <v>2633806</v>
      </c>
      <c r="AS108">
        <v>2339371.5</v>
      </c>
      <c r="AT108">
        <v>1107354.125</v>
      </c>
      <c r="AU108">
        <v>1191041.625</v>
      </c>
      <c r="AV108">
        <v>425450.5625</v>
      </c>
      <c r="AW108">
        <v>19082.154296875</v>
      </c>
      <c r="AX108">
        <v>16628.484375</v>
      </c>
      <c r="AY108">
        <v>71671.578125</v>
      </c>
      <c r="AZ108">
        <v>43454.015625</v>
      </c>
      <c r="BA108">
        <v>40541.74609375</v>
      </c>
      <c r="BB108">
        <v>18482.107421875</v>
      </c>
      <c r="BC108">
        <v>1804079.625</v>
      </c>
      <c r="BD108">
        <v>666713.8125</v>
      </c>
      <c r="BE108">
        <v>161294.5625</v>
      </c>
      <c r="BF108">
        <v>440012.90625</v>
      </c>
      <c r="BG108">
        <v>220317.21875</v>
      </c>
      <c r="BH108">
        <v>1680565.75</v>
      </c>
      <c r="BI108">
        <v>1585254.875</v>
      </c>
      <c r="BJ108">
        <v>1739354.5</v>
      </c>
      <c r="BK108">
        <v>1692027.375</v>
      </c>
      <c r="BL108">
        <v>808460.125</v>
      </c>
      <c r="BM108">
        <v>678705.875</v>
      </c>
      <c r="BN108">
        <v>43359.34765625</v>
      </c>
      <c r="BO108">
        <v>78554.71875</v>
      </c>
      <c r="BP108">
        <v>12050.4033203125</v>
      </c>
      <c r="BQ108">
        <v>57579.359375</v>
      </c>
      <c r="BR108">
        <v>30049.69140625</v>
      </c>
      <c r="BS108">
        <v>1338713</v>
      </c>
      <c r="BT108">
        <v>165938.375</v>
      </c>
      <c r="BU108">
        <v>319847.03125</v>
      </c>
      <c r="BV108">
        <v>681517.9375</v>
      </c>
    </row>
    <row r="109" spans="1:74" x14ac:dyDescent="0.2">
      <c r="A109" t="s">
        <v>615</v>
      </c>
      <c r="B109">
        <v>55074.9453125</v>
      </c>
      <c r="C109">
        <v>46801.75</v>
      </c>
      <c r="D109">
        <v>29956.404296875</v>
      </c>
      <c r="E109">
        <v>59276.73046875</v>
      </c>
      <c r="F109">
        <v>57402.2890625</v>
      </c>
      <c r="G109">
        <v>66171.46875</v>
      </c>
      <c r="H109">
        <v>53228.015625</v>
      </c>
      <c r="I109">
        <v>41386.44921875</v>
      </c>
      <c r="J109">
        <v>14379517</v>
      </c>
      <c r="K109">
        <v>4687960</v>
      </c>
      <c r="L109">
        <v>9225634</v>
      </c>
      <c r="M109">
        <v>3981781.5</v>
      </c>
      <c r="N109">
        <v>4273196</v>
      </c>
      <c r="O109">
        <v>10878583</v>
      </c>
      <c r="P109">
        <v>1927708.25</v>
      </c>
      <c r="Q109">
        <v>1036880.0625</v>
      </c>
      <c r="R109">
        <v>354233.78125</v>
      </c>
      <c r="S109">
        <v>2277149</v>
      </c>
      <c r="T109">
        <v>2146297.25</v>
      </c>
      <c r="U109">
        <v>1411156.375</v>
      </c>
      <c r="V109">
        <v>2096971.875</v>
      </c>
      <c r="W109">
        <v>1207234.625</v>
      </c>
      <c r="X109">
        <v>2168952.5</v>
      </c>
      <c r="Y109">
        <v>1500099.5</v>
      </c>
      <c r="Z109">
        <v>3630071.75</v>
      </c>
      <c r="AA109">
        <v>16292100</v>
      </c>
      <c r="AB109">
        <v>6675844</v>
      </c>
      <c r="AC109">
        <v>9128218</v>
      </c>
      <c r="AD109">
        <v>10940725</v>
      </c>
      <c r="AE109">
        <v>14361541</v>
      </c>
      <c r="AF109">
        <v>1545155.125</v>
      </c>
      <c r="AG109">
        <v>1465291.125</v>
      </c>
      <c r="AH109">
        <v>957639.5</v>
      </c>
      <c r="AI109">
        <v>8538792</v>
      </c>
      <c r="AJ109">
        <v>910625.875</v>
      </c>
      <c r="AK109">
        <v>371557.90625</v>
      </c>
      <c r="AL109">
        <v>1499799.625</v>
      </c>
      <c r="AM109">
        <v>1357542.125</v>
      </c>
      <c r="AN109">
        <v>3258209</v>
      </c>
      <c r="AO109">
        <v>297153.40625</v>
      </c>
      <c r="AP109">
        <v>2709250.5</v>
      </c>
      <c r="AQ109">
        <v>1652736</v>
      </c>
      <c r="AR109">
        <v>3926917.5</v>
      </c>
      <c r="AS109">
        <v>2990698</v>
      </c>
      <c r="AT109">
        <v>1465521.625</v>
      </c>
      <c r="AU109">
        <v>2301316.25</v>
      </c>
      <c r="AV109">
        <v>16148364</v>
      </c>
      <c r="AW109">
        <v>8232047.5</v>
      </c>
      <c r="AX109">
        <v>5703375</v>
      </c>
      <c r="AY109">
        <v>11981078</v>
      </c>
      <c r="AZ109">
        <v>9565478</v>
      </c>
      <c r="BA109">
        <v>5140736.5</v>
      </c>
      <c r="BB109">
        <v>7365528.5</v>
      </c>
      <c r="BC109">
        <v>898656.5</v>
      </c>
      <c r="BD109">
        <v>318647.59375</v>
      </c>
      <c r="BE109">
        <v>701416.1875</v>
      </c>
      <c r="BF109">
        <v>703568.875</v>
      </c>
      <c r="BG109">
        <v>1040506.5</v>
      </c>
      <c r="BH109">
        <v>1460935</v>
      </c>
      <c r="BI109">
        <v>5164487</v>
      </c>
      <c r="BJ109">
        <v>1314973.625</v>
      </c>
      <c r="BK109">
        <v>551178.375</v>
      </c>
      <c r="BL109">
        <v>5373831</v>
      </c>
      <c r="BM109">
        <v>8628931</v>
      </c>
      <c r="BN109">
        <v>8416286</v>
      </c>
      <c r="BO109">
        <v>8197660</v>
      </c>
      <c r="BP109">
        <v>6763544</v>
      </c>
      <c r="BQ109">
        <v>8144733</v>
      </c>
      <c r="BR109">
        <v>6793241</v>
      </c>
      <c r="BS109">
        <v>725768.9375</v>
      </c>
      <c r="BT109">
        <v>2041885.375</v>
      </c>
      <c r="BU109">
        <v>876131.8125</v>
      </c>
      <c r="BV109">
        <v>550611.125</v>
      </c>
    </row>
    <row r="110" spans="1:74" x14ac:dyDescent="0.2">
      <c r="A110" t="s">
        <v>621</v>
      </c>
      <c r="B110">
        <v>335868.46875</v>
      </c>
      <c r="C110">
        <v>106880.9765625</v>
      </c>
      <c r="D110">
        <v>253853.59375</v>
      </c>
      <c r="E110">
        <v>435953.6875</v>
      </c>
      <c r="F110">
        <v>63870.1171875</v>
      </c>
      <c r="G110">
        <v>153756.859375</v>
      </c>
      <c r="H110">
        <v>106573.046875</v>
      </c>
      <c r="I110">
        <v>95921.65625</v>
      </c>
      <c r="J110">
        <v>12600645</v>
      </c>
      <c r="K110">
        <v>43741340</v>
      </c>
      <c r="L110">
        <v>53646508</v>
      </c>
      <c r="M110">
        <v>8686567</v>
      </c>
      <c r="N110">
        <v>36044404</v>
      </c>
      <c r="O110">
        <v>52768688</v>
      </c>
      <c r="P110">
        <v>18716902</v>
      </c>
      <c r="Q110">
        <v>54003588</v>
      </c>
      <c r="R110">
        <v>49421160</v>
      </c>
      <c r="S110">
        <v>18223348</v>
      </c>
      <c r="T110">
        <v>17517074</v>
      </c>
      <c r="U110">
        <v>53451408</v>
      </c>
      <c r="V110">
        <v>16677646</v>
      </c>
      <c r="W110">
        <v>13835612</v>
      </c>
      <c r="X110">
        <v>21121174</v>
      </c>
      <c r="Y110">
        <v>13706872</v>
      </c>
      <c r="Z110">
        <v>20534358</v>
      </c>
      <c r="AA110">
        <v>13498351</v>
      </c>
      <c r="AB110">
        <v>12571320</v>
      </c>
      <c r="AC110">
        <v>53266520</v>
      </c>
      <c r="AD110">
        <v>14922716</v>
      </c>
      <c r="AE110">
        <v>15366072</v>
      </c>
      <c r="AF110">
        <v>78780104</v>
      </c>
      <c r="AG110">
        <v>16649133</v>
      </c>
      <c r="AH110">
        <v>51162696</v>
      </c>
      <c r="AI110">
        <v>14337092</v>
      </c>
      <c r="AJ110">
        <v>52088704</v>
      </c>
      <c r="AK110">
        <v>42724456</v>
      </c>
      <c r="AL110">
        <v>17149168</v>
      </c>
      <c r="AM110">
        <v>14048742</v>
      </c>
      <c r="AN110">
        <v>2937726</v>
      </c>
      <c r="AO110">
        <v>7751714</v>
      </c>
      <c r="AP110">
        <v>4774491</v>
      </c>
      <c r="AQ110">
        <v>79948104</v>
      </c>
      <c r="AR110">
        <v>26663310</v>
      </c>
      <c r="AS110">
        <v>104178736</v>
      </c>
      <c r="AT110">
        <v>15273862</v>
      </c>
      <c r="AU110">
        <v>57506376</v>
      </c>
      <c r="AV110">
        <v>29111900</v>
      </c>
      <c r="AW110">
        <v>84730240</v>
      </c>
      <c r="AX110">
        <v>74335392</v>
      </c>
      <c r="AY110">
        <v>269267264</v>
      </c>
      <c r="AZ110">
        <v>86029864</v>
      </c>
      <c r="BA110">
        <v>194042192</v>
      </c>
      <c r="BB110">
        <v>71347112</v>
      </c>
      <c r="BC110">
        <v>20725740</v>
      </c>
      <c r="BD110">
        <v>43521268</v>
      </c>
      <c r="BE110">
        <v>64979344</v>
      </c>
      <c r="BF110">
        <v>20709056</v>
      </c>
      <c r="BG110">
        <v>83601200</v>
      </c>
      <c r="BH110">
        <v>29610532</v>
      </c>
      <c r="BI110">
        <v>25456820</v>
      </c>
      <c r="BJ110">
        <v>82516760</v>
      </c>
      <c r="BK110">
        <v>88841344</v>
      </c>
      <c r="BL110">
        <v>67785872</v>
      </c>
      <c r="BM110">
        <v>23983832</v>
      </c>
      <c r="BN110">
        <v>100276376</v>
      </c>
      <c r="BO110">
        <v>87944160</v>
      </c>
      <c r="BP110">
        <v>327792032</v>
      </c>
      <c r="BQ110">
        <v>329525568</v>
      </c>
      <c r="BR110">
        <v>244684608</v>
      </c>
      <c r="BS110">
        <v>50984320</v>
      </c>
      <c r="BT110">
        <v>60278624</v>
      </c>
      <c r="BU110">
        <v>104290928</v>
      </c>
      <c r="BV110">
        <v>27110238</v>
      </c>
    </row>
    <row r="111" spans="1:74" x14ac:dyDescent="0.2">
      <c r="A111" t="s">
        <v>1399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2159837</v>
      </c>
      <c r="K111">
        <v>1193325.125</v>
      </c>
      <c r="L111">
        <v>1708773.5</v>
      </c>
      <c r="M111">
        <v>1073682.75</v>
      </c>
      <c r="N111">
        <v>1788766</v>
      </c>
      <c r="O111">
        <v>1535517.125</v>
      </c>
      <c r="P111">
        <v>1420562.25</v>
      </c>
      <c r="Q111">
        <v>1113397.75</v>
      </c>
      <c r="R111">
        <v>635266.5</v>
      </c>
      <c r="S111">
        <v>1730648</v>
      </c>
      <c r="T111">
        <v>1209047.625</v>
      </c>
      <c r="U111">
        <v>1035937.75</v>
      </c>
      <c r="V111">
        <v>167290.625</v>
      </c>
      <c r="W111">
        <v>143383.375</v>
      </c>
      <c r="X111">
        <v>331926.8125</v>
      </c>
      <c r="Y111">
        <v>289920.46875</v>
      </c>
      <c r="Z111">
        <v>312484.375</v>
      </c>
      <c r="AA111">
        <v>3442848</v>
      </c>
      <c r="AB111">
        <v>973248.5</v>
      </c>
      <c r="AC111">
        <v>2012540.625</v>
      </c>
      <c r="AD111">
        <v>1688258.875</v>
      </c>
      <c r="AE111">
        <v>1776718</v>
      </c>
      <c r="AF111">
        <v>1824885</v>
      </c>
      <c r="AG111">
        <v>1379568.875</v>
      </c>
      <c r="AH111">
        <v>854875.8125</v>
      </c>
      <c r="AI111">
        <v>1983171.125</v>
      </c>
      <c r="AJ111">
        <v>1484325.625</v>
      </c>
      <c r="AK111">
        <v>626397.1875</v>
      </c>
      <c r="AL111">
        <v>1306443</v>
      </c>
      <c r="AM111">
        <v>532920.0625</v>
      </c>
      <c r="AN111">
        <v>638125.6875</v>
      </c>
      <c r="AO111">
        <v>15103.353515625</v>
      </c>
      <c r="AP111">
        <v>239138.65625</v>
      </c>
      <c r="AQ111">
        <v>664492.9375</v>
      </c>
      <c r="AR111">
        <v>1292779.875</v>
      </c>
      <c r="AS111">
        <v>715714.1875</v>
      </c>
      <c r="AT111">
        <v>1356039.125</v>
      </c>
      <c r="AU111">
        <v>1202633.125</v>
      </c>
      <c r="AV111">
        <v>1694101.125</v>
      </c>
      <c r="AW111">
        <v>8582729</v>
      </c>
      <c r="AX111">
        <v>7213566</v>
      </c>
      <c r="AY111">
        <v>9131605</v>
      </c>
      <c r="AZ111">
        <v>10657204</v>
      </c>
      <c r="BA111">
        <v>3116122</v>
      </c>
      <c r="BB111">
        <v>7040101</v>
      </c>
      <c r="BC111">
        <v>493721.28125</v>
      </c>
      <c r="BD111">
        <v>359951.75</v>
      </c>
      <c r="BE111">
        <v>430571.1875</v>
      </c>
      <c r="BF111">
        <v>242321.421875</v>
      </c>
      <c r="BG111">
        <v>718526.875</v>
      </c>
      <c r="BH111">
        <v>646425.3125</v>
      </c>
      <c r="BI111">
        <v>1329185.5</v>
      </c>
      <c r="BJ111">
        <v>1168040.125</v>
      </c>
      <c r="BK111">
        <v>1987954.375</v>
      </c>
      <c r="BL111">
        <v>1920498.75</v>
      </c>
      <c r="BM111">
        <v>2334143</v>
      </c>
      <c r="BN111">
        <v>10034497</v>
      </c>
      <c r="BO111">
        <v>6017151.5</v>
      </c>
      <c r="BP111">
        <v>8017334.5</v>
      </c>
      <c r="BQ111">
        <v>6913484</v>
      </c>
      <c r="BR111">
        <v>11607730</v>
      </c>
      <c r="BS111">
        <v>606703.375</v>
      </c>
      <c r="BT111">
        <v>654499.9375</v>
      </c>
      <c r="BU111">
        <v>741546.5</v>
      </c>
      <c r="BV111">
        <v>338828.09375</v>
      </c>
    </row>
    <row r="112" spans="1:74" x14ac:dyDescent="0.2">
      <c r="A112" t="s">
        <v>1404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2159837</v>
      </c>
      <c r="K112">
        <v>1193325.125</v>
      </c>
      <c r="L112">
        <v>1708773.5</v>
      </c>
      <c r="M112">
        <v>1073682.75</v>
      </c>
      <c r="N112">
        <v>1788766</v>
      </c>
      <c r="O112">
        <v>1535517.125</v>
      </c>
      <c r="P112">
        <v>1420562.25</v>
      </c>
      <c r="Q112">
        <v>1113397.75</v>
      </c>
      <c r="R112">
        <v>635266.5</v>
      </c>
      <c r="S112">
        <v>1730648</v>
      </c>
      <c r="T112">
        <v>1209047.625</v>
      </c>
      <c r="U112">
        <v>1035937.75</v>
      </c>
      <c r="V112">
        <v>167290.625</v>
      </c>
      <c r="W112">
        <v>143383.375</v>
      </c>
      <c r="X112">
        <v>331926.8125</v>
      </c>
      <c r="Y112">
        <v>289920.46875</v>
      </c>
      <c r="Z112">
        <v>312484.375</v>
      </c>
      <c r="AA112">
        <v>3442848</v>
      </c>
      <c r="AB112">
        <v>973248.5</v>
      </c>
      <c r="AC112">
        <v>2012540.625</v>
      </c>
      <c r="AD112">
        <v>1688258.875</v>
      </c>
      <c r="AE112">
        <v>1776718</v>
      </c>
      <c r="AF112">
        <v>1824885</v>
      </c>
      <c r="AG112">
        <v>1379568.875</v>
      </c>
      <c r="AH112">
        <v>854875.8125</v>
      </c>
      <c r="AI112">
        <v>1983171.125</v>
      </c>
      <c r="AJ112">
        <v>1484325.625</v>
      </c>
      <c r="AK112">
        <v>626397.1875</v>
      </c>
      <c r="AL112">
        <v>1306443</v>
      </c>
      <c r="AM112">
        <v>532920.0625</v>
      </c>
      <c r="AN112">
        <v>638125.6875</v>
      </c>
      <c r="AO112">
        <v>15103.353515625</v>
      </c>
      <c r="AP112">
        <v>239138.65625</v>
      </c>
      <c r="AQ112">
        <v>664492.9375</v>
      </c>
      <c r="AR112">
        <v>1292779.875</v>
      </c>
      <c r="AS112">
        <v>715714.1875</v>
      </c>
      <c r="AT112">
        <v>1356039.125</v>
      </c>
      <c r="AU112">
        <v>1202633.125</v>
      </c>
      <c r="AV112">
        <v>1694101.125</v>
      </c>
      <c r="AW112">
        <v>8582729</v>
      </c>
      <c r="AX112">
        <v>7213566</v>
      </c>
      <c r="AY112">
        <v>9131605</v>
      </c>
      <c r="AZ112">
        <v>10657204</v>
      </c>
      <c r="BA112">
        <v>3116122</v>
      </c>
      <c r="BB112">
        <v>7040101</v>
      </c>
      <c r="BC112">
        <v>493721.28125</v>
      </c>
      <c r="BD112">
        <v>359951.75</v>
      </c>
      <c r="BE112">
        <v>430571.1875</v>
      </c>
      <c r="BF112">
        <v>242321.421875</v>
      </c>
      <c r="BG112">
        <v>718526.875</v>
      </c>
      <c r="BH112">
        <v>646425.3125</v>
      </c>
      <c r="BI112">
        <v>1329185.5</v>
      </c>
      <c r="BJ112">
        <v>1168040.125</v>
      </c>
      <c r="BK112">
        <v>1987954.375</v>
      </c>
      <c r="BL112">
        <v>1920498.75</v>
      </c>
      <c r="BM112">
        <v>2334143</v>
      </c>
      <c r="BN112">
        <v>10034497</v>
      </c>
      <c r="BO112">
        <v>6017151.5</v>
      </c>
      <c r="BP112">
        <v>8017334.5</v>
      </c>
      <c r="BQ112">
        <v>6913484</v>
      </c>
      <c r="BR112">
        <v>11607730</v>
      </c>
      <c r="BS112">
        <v>606703.375</v>
      </c>
      <c r="BT112">
        <v>654499.9375</v>
      </c>
      <c r="BU112">
        <v>741546.5</v>
      </c>
      <c r="BV112">
        <v>338828.09375</v>
      </c>
    </row>
    <row r="113" spans="1:74" x14ac:dyDescent="0.2">
      <c r="A113" t="s">
        <v>626</v>
      </c>
      <c r="B113">
        <v>67471.8046875</v>
      </c>
      <c r="C113">
        <v>17190.80859375</v>
      </c>
      <c r="D113">
        <v>49314.3828125</v>
      </c>
      <c r="E113">
        <v>57055.625</v>
      </c>
      <c r="F113">
        <v>12608.7568359375</v>
      </c>
      <c r="G113">
        <v>29373.177734375</v>
      </c>
      <c r="H113">
        <v>18031.2265625</v>
      </c>
      <c r="I113">
        <v>19285.009765625</v>
      </c>
      <c r="J113">
        <v>990715.5</v>
      </c>
      <c r="K113">
        <v>2801285</v>
      </c>
      <c r="L113">
        <v>3946946.75</v>
      </c>
      <c r="M113">
        <v>520627.15625</v>
      </c>
      <c r="N113">
        <v>1637712.25</v>
      </c>
      <c r="O113">
        <v>6872996</v>
      </c>
      <c r="P113">
        <v>632107.8125</v>
      </c>
      <c r="Q113">
        <v>1170991.375</v>
      </c>
      <c r="R113">
        <v>1164489.125</v>
      </c>
      <c r="S113">
        <v>527196.8125</v>
      </c>
      <c r="T113">
        <v>708894.6875</v>
      </c>
      <c r="U113">
        <v>1361161.375</v>
      </c>
      <c r="V113">
        <v>701764.5</v>
      </c>
      <c r="W113">
        <v>552243</v>
      </c>
      <c r="X113">
        <v>782974.5625</v>
      </c>
      <c r="Y113">
        <v>547441</v>
      </c>
      <c r="Z113">
        <v>617406.125</v>
      </c>
      <c r="AA113">
        <v>817316.3125</v>
      </c>
      <c r="AB113">
        <v>571484.9375</v>
      </c>
      <c r="AC113">
        <v>2343655.5</v>
      </c>
      <c r="AD113">
        <v>613416.5</v>
      </c>
      <c r="AE113">
        <v>832944.5625</v>
      </c>
      <c r="AF113">
        <v>1500009.75</v>
      </c>
      <c r="AG113">
        <v>530717.6875</v>
      </c>
      <c r="AH113">
        <v>813673.75</v>
      </c>
      <c r="AI113">
        <v>597787.9375</v>
      </c>
      <c r="AJ113">
        <v>884776.1875</v>
      </c>
      <c r="AK113">
        <v>952155.9375</v>
      </c>
      <c r="AL113">
        <v>503376.78125</v>
      </c>
      <c r="AM113">
        <v>535450.4375</v>
      </c>
      <c r="AN113">
        <v>202556.03125</v>
      </c>
      <c r="AO113">
        <v>366937.1875</v>
      </c>
      <c r="AP113">
        <v>231593.609375</v>
      </c>
      <c r="AQ113">
        <v>70720384</v>
      </c>
      <c r="AR113">
        <v>2542675.5</v>
      </c>
      <c r="AS113">
        <v>58134300</v>
      </c>
      <c r="AT113">
        <v>1300522.5</v>
      </c>
      <c r="AU113">
        <v>9117438</v>
      </c>
      <c r="AV113">
        <v>4077905.25</v>
      </c>
      <c r="AW113">
        <v>2081784.375</v>
      </c>
      <c r="AX113">
        <v>2117065</v>
      </c>
      <c r="AY113">
        <v>12783530</v>
      </c>
      <c r="AZ113">
        <v>2046214.625</v>
      </c>
      <c r="BA113">
        <v>12658960</v>
      </c>
      <c r="BB113">
        <v>1882194.125</v>
      </c>
      <c r="BC113">
        <v>966978.375</v>
      </c>
      <c r="BD113">
        <v>4741490</v>
      </c>
      <c r="BE113">
        <v>2817286.75</v>
      </c>
      <c r="BF113">
        <v>1049420</v>
      </c>
      <c r="BG113">
        <v>3977715.5</v>
      </c>
      <c r="BH113">
        <v>2081351.875</v>
      </c>
      <c r="BI113">
        <v>642210.4375</v>
      </c>
      <c r="BJ113">
        <v>28067462</v>
      </c>
      <c r="BK113">
        <v>8249209.5</v>
      </c>
      <c r="BL113">
        <v>26960118</v>
      </c>
      <c r="BM113">
        <v>2603641.75</v>
      </c>
      <c r="BN113">
        <v>1110926.5</v>
      </c>
      <c r="BO113">
        <v>1607097.875</v>
      </c>
      <c r="BP113">
        <v>9888228</v>
      </c>
      <c r="BQ113">
        <v>9283544</v>
      </c>
      <c r="BR113">
        <v>3901583.75</v>
      </c>
      <c r="BS113">
        <v>1569965.25</v>
      </c>
      <c r="BT113">
        <v>1577276.625</v>
      </c>
      <c r="BU113">
        <v>2341443.75</v>
      </c>
      <c r="BV113">
        <v>1007099.8125</v>
      </c>
    </row>
    <row r="114" spans="1:74" x14ac:dyDescent="0.2">
      <c r="A114" t="s">
        <v>1410</v>
      </c>
      <c r="B114">
        <v>9080.5126953125</v>
      </c>
      <c r="C114">
        <v>8560.140625</v>
      </c>
      <c r="D114">
        <v>8025.65673828125</v>
      </c>
      <c r="E114">
        <v>9975.37109375</v>
      </c>
      <c r="F114">
        <v>4829.546875</v>
      </c>
      <c r="G114">
        <v>11561.8330078125</v>
      </c>
      <c r="H114">
        <v>8011.44921875</v>
      </c>
      <c r="I114">
        <v>0</v>
      </c>
      <c r="J114">
        <v>4946885</v>
      </c>
      <c r="K114">
        <v>1624931.5</v>
      </c>
      <c r="L114">
        <v>2810627.5</v>
      </c>
      <c r="M114">
        <v>1182043.25</v>
      </c>
      <c r="N114">
        <v>2029802</v>
      </c>
      <c r="O114">
        <v>1913193.5</v>
      </c>
      <c r="P114">
        <v>784704.5625</v>
      </c>
      <c r="Q114">
        <v>721564.9375</v>
      </c>
      <c r="R114">
        <v>370792.5625</v>
      </c>
      <c r="S114">
        <v>924006.5</v>
      </c>
      <c r="T114">
        <v>1027863.9375</v>
      </c>
      <c r="U114">
        <v>861406.9375</v>
      </c>
      <c r="V114">
        <v>1737159.375</v>
      </c>
      <c r="W114">
        <v>1242200</v>
      </c>
      <c r="X114">
        <v>2150775.25</v>
      </c>
      <c r="Y114">
        <v>1462811.625</v>
      </c>
      <c r="Z114">
        <v>3140012.5</v>
      </c>
      <c r="AA114">
        <v>6215392</v>
      </c>
      <c r="AB114">
        <v>2507716.5</v>
      </c>
      <c r="AC114">
        <v>4151913.5</v>
      </c>
      <c r="AD114">
        <v>3602142</v>
      </c>
      <c r="AE114">
        <v>4842987</v>
      </c>
      <c r="AF114">
        <v>921544.5625</v>
      </c>
      <c r="AG114">
        <v>636225.375</v>
      </c>
      <c r="AH114">
        <v>510454.6875</v>
      </c>
      <c r="AI114">
        <v>3128901.25</v>
      </c>
      <c r="AJ114">
        <v>548701.5</v>
      </c>
      <c r="AK114">
        <v>465753.4375</v>
      </c>
      <c r="AL114">
        <v>528946.875</v>
      </c>
      <c r="AM114">
        <v>1680837.375</v>
      </c>
      <c r="AN114">
        <v>2611670.5</v>
      </c>
      <c r="AO114">
        <v>498146</v>
      </c>
      <c r="AP114">
        <v>1823949.625</v>
      </c>
      <c r="AQ114">
        <v>1397772.375</v>
      </c>
      <c r="AR114">
        <v>1770595.125</v>
      </c>
      <c r="AS114">
        <v>1473970.75</v>
      </c>
      <c r="AT114">
        <v>1119312.375</v>
      </c>
      <c r="AU114">
        <v>1348797.625</v>
      </c>
      <c r="AV114">
        <v>5457190</v>
      </c>
      <c r="AW114">
        <v>2506993.25</v>
      </c>
      <c r="AX114">
        <v>2352610.75</v>
      </c>
      <c r="AY114">
        <v>3292076.5</v>
      </c>
      <c r="AZ114">
        <v>4030733.75</v>
      </c>
      <c r="BA114">
        <v>1867716.75</v>
      </c>
      <c r="BB114">
        <v>3156944.25</v>
      </c>
      <c r="BC114">
        <v>314649.09375</v>
      </c>
      <c r="BD114">
        <v>133743.140625</v>
      </c>
      <c r="BE114">
        <v>640879.625</v>
      </c>
      <c r="BF114">
        <v>124329.25</v>
      </c>
      <c r="BG114">
        <v>891460.1875</v>
      </c>
      <c r="BH114">
        <v>703835.3125</v>
      </c>
      <c r="BI114">
        <v>1501592.5</v>
      </c>
      <c r="BJ114">
        <v>877050.8125</v>
      </c>
      <c r="BK114">
        <v>490386.59375</v>
      </c>
      <c r="BL114">
        <v>1887626.875</v>
      </c>
      <c r="BM114">
        <v>3160274.5</v>
      </c>
      <c r="BN114">
        <v>2670968</v>
      </c>
      <c r="BO114">
        <v>1687866.875</v>
      </c>
      <c r="BP114">
        <v>1948157.75</v>
      </c>
      <c r="BQ114">
        <v>2254708.75</v>
      </c>
      <c r="BR114">
        <v>2352995.25</v>
      </c>
      <c r="BS114">
        <v>527409.1875</v>
      </c>
      <c r="BT114">
        <v>525565.875</v>
      </c>
      <c r="BU114">
        <v>718923.9375</v>
      </c>
      <c r="BV114">
        <v>170761.46875</v>
      </c>
    </row>
    <row r="115" spans="1:74" x14ac:dyDescent="0.2">
      <c r="A115" t="s">
        <v>1415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8557722</v>
      </c>
      <c r="K115">
        <v>2020107.5</v>
      </c>
      <c r="L115">
        <v>3436019</v>
      </c>
      <c r="M115">
        <v>1718568.875</v>
      </c>
      <c r="N115">
        <v>2765415.25</v>
      </c>
      <c r="O115">
        <v>2742749.5</v>
      </c>
      <c r="P115">
        <v>3681945.75</v>
      </c>
      <c r="Q115">
        <v>3502168.5</v>
      </c>
      <c r="R115">
        <v>2155100</v>
      </c>
      <c r="S115">
        <v>5003509</v>
      </c>
      <c r="T115">
        <v>8105529</v>
      </c>
      <c r="U115">
        <v>4273924.5</v>
      </c>
      <c r="V115">
        <v>377234.9375</v>
      </c>
      <c r="W115">
        <v>466336.75</v>
      </c>
      <c r="X115">
        <v>803201.4375</v>
      </c>
      <c r="Y115">
        <v>508908.46875</v>
      </c>
      <c r="Z115">
        <v>459726.1875</v>
      </c>
      <c r="AA115">
        <v>14297139</v>
      </c>
      <c r="AB115">
        <v>2964765.75</v>
      </c>
      <c r="AC115">
        <v>6791789.5</v>
      </c>
      <c r="AD115">
        <v>3437739.5</v>
      </c>
      <c r="AE115">
        <v>5796116.5</v>
      </c>
      <c r="AF115">
        <v>3076382.75</v>
      </c>
      <c r="AG115">
        <v>3110704.5</v>
      </c>
      <c r="AH115">
        <v>929856.1875</v>
      </c>
      <c r="AI115">
        <v>6026380</v>
      </c>
      <c r="AJ115">
        <v>3112277</v>
      </c>
      <c r="AK115">
        <v>1841070</v>
      </c>
      <c r="AL115">
        <v>1339142.125</v>
      </c>
      <c r="AM115">
        <v>1031445.625</v>
      </c>
      <c r="AN115">
        <v>926501.5</v>
      </c>
      <c r="AO115">
        <v>50466.2109375</v>
      </c>
      <c r="AP115">
        <v>245634.609375</v>
      </c>
      <c r="AQ115">
        <v>2734591.75</v>
      </c>
      <c r="AR115">
        <v>10924353</v>
      </c>
      <c r="AS115">
        <v>2042713.25</v>
      </c>
      <c r="AT115">
        <v>10324273</v>
      </c>
      <c r="AU115">
        <v>3367027.25</v>
      </c>
      <c r="AV115">
        <v>4573734</v>
      </c>
      <c r="AW115">
        <v>2411216.75</v>
      </c>
      <c r="AX115">
        <v>1411529.625</v>
      </c>
      <c r="AY115">
        <v>4164885.25</v>
      </c>
      <c r="AZ115">
        <v>7009564</v>
      </c>
      <c r="BA115">
        <v>2388127.25</v>
      </c>
      <c r="BB115">
        <v>4848847</v>
      </c>
      <c r="BC115">
        <v>1577377.5</v>
      </c>
      <c r="BD115">
        <v>1469558.875</v>
      </c>
      <c r="BE115">
        <v>1293997.25</v>
      </c>
      <c r="BF115">
        <v>650830.4375</v>
      </c>
      <c r="BG115">
        <v>2167760</v>
      </c>
      <c r="BH115">
        <v>1171670.5</v>
      </c>
      <c r="BI115">
        <v>2363632.5</v>
      </c>
      <c r="BJ115">
        <v>3137469</v>
      </c>
      <c r="BK115">
        <v>6461181</v>
      </c>
      <c r="BL115">
        <v>3377288.75</v>
      </c>
      <c r="BM115">
        <v>3081807.75</v>
      </c>
      <c r="BN115">
        <v>3861444.5</v>
      </c>
      <c r="BO115">
        <v>802076.8125</v>
      </c>
      <c r="BP115">
        <v>1134513.125</v>
      </c>
      <c r="BQ115">
        <v>1920451.125</v>
      </c>
      <c r="BR115">
        <v>5171321.5</v>
      </c>
      <c r="BS115">
        <v>1469203.875</v>
      </c>
      <c r="BT115">
        <v>352314.25</v>
      </c>
      <c r="BU115">
        <v>1024863.4375</v>
      </c>
      <c r="BV115">
        <v>1047454.0625</v>
      </c>
    </row>
    <row r="116" spans="1:74" x14ac:dyDescent="0.2">
      <c r="A116" t="s">
        <v>1420</v>
      </c>
      <c r="B116">
        <v>9080.5126953125</v>
      </c>
      <c r="C116">
        <v>8560.140625</v>
      </c>
      <c r="D116">
        <v>8025.65673828125</v>
      </c>
      <c r="E116">
        <v>9975.37109375</v>
      </c>
      <c r="F116">
        <v>4829.546875</v>
      </c>
      <c r="G116">
        <v>11561.8330078125</v>
      </c>
      <c r="H116">
        <v>8011.44921875</v>
      </c>
      <c r="I116">
        <v>0</v>
      </c>
      <c r="J116">
        <v>4946885</v>
      </c>
      <c r="K116">
        <v>1624931.5</v>
      </c>
      <c r="L116">
        <v>2810627.5</v>
      </c>
      <c r="M116">
        <v>1182043.25</v>
      </c>
      <c r="N116">
        <v>2029802</v>
      </c>
      <c r="O116">
        <v>1913193.5</v>
      </c>
      <c r="P116">
        <v>784704.5625</v>
      </c>
      <c r="Q116">
        <v>721564.9375</v>
      </c>
      <c r="R116">
        <v>370792.5625</v>
      </c>
      <c r="S116">
        <v>924006.5</v>
      </c>
      <c r="T116">
        <v>1027863.9375</v>
      </c>
      <c r="U116">
        <v>861406.9375</v>
      </c>
      <c r="V116">
        <v>1737159.375</v>
      </c>
      <c r="W116">
        <v>1242200</v>
      </c>
      <c r="X116">
        <v>2150775.25</v>
      </c>
      <c r="Y116">
        <v>1462811.625</v>
      </c>
      <c r="Z116">
        <v>3140012.5</v>
      </c>
      <c r="AA116">
        <v>6215392</v>
      </c>
      <c r="AB116">
        <v>2507716.5</v>
      </c>
      <c r="AC116">
        <v>4151913.5</v>
      </c>
      <c r="AD116">
        <v>3602142</v>
      </c>
      <c r="AE116">
        <v>4842987</v>
      </c>
      <c r="AF116">
        <v>921544.5625</v>
      </c>
      <c r="AG116">
        <v>636225.375</v>
      </c>
      <c r="AH116">
        <v>510454.6875</v>
      </c>
      <c r="AI116">
        <v>3128901.25</v>
      </c>
      <c r="AJ116">
        <v>548701.5</v>
      </c>
      <c r="AK116">
        <v>465753.4375</v>
      </c>
      <c r="AL116">
        <v>528946.875</v>
      </c>
      <c r="AM116">
        <v>1680837.375</v>
      </c>
      <c r="AN116">
        <v>2611670.5</v>
      </c>
      <c r="AO116">
        <v>498146</v>
      </c>
      <c r="AP116">
        <v>1823949.625</v>
      </c>
      <c r="AQ116">
        <v>1397772.375</v>
      </c>
      <c r="AR116">
        <v>1770595.125</v>
      </c>
      <c r="AS116">
        <v>1473970.75</v>
      </c>
      <c r="AT116">
        <v>1119312.375</v>
      </c>
      <c r="AU116">
        <v>1348797.625</v>
      </c>
      <c r="AV116">
        <v>5457190</v>
      </c>
      <c r="AW116">
        <v>2506993.25</v>
      </c>
      <c r="AX116">
        <v>2352610.75</v>
      </c>
      <c r="AY116">
        <v>3292076.5</v>
      </c>
      <c r="AZ116">
        <v>4030733.75</v>
      </c>
      <c r="BA116">
        <v>1867716.75</v>
      </c>
      <c r="BB116">
        <v>3156944.25</v>
      </c>
      <c r="BC116">
        <v>314649.09375</v>
      </c>
      <c r="BD116">
        <v>133743.140625</v>
      </c>
      <c r="BE116">
        <v>640879.625</v>
      </c>
      <c r="BF116">
        <v>124329.25</v>
      </c>
      <c r="BG116">
        <v>891460.1875</v>
      </c>
      <c r="BH116">
        <v>703835.3125</v>
      </c>
      <c r="BI116">
        <v>1501592.5</v>
      </c>
      <c r="BJ116">
        <v>877050.8125</v>
      </c>
      <c r="BK116">
        <v>490386.59375</v>
      </c>
      <c r="BL116">
        <v>1887626.875</v>
      </c>
      <c r="BM116">
        <v>3160274.5</v>
      </c>
      <c r="BN116">
        <v>2670968</v>
      </c>
      <c r="BO116">
        <v>1687866.875</v>
      </c>
      <c r="BP116">
        <v>1948157.75</v>
      </c>
      <c r="BQ116">
        <v>2254708.75</v>
      </c>
      <c r="BR116">
        <v>2352995.25</v>
      </c>
      <c r="BS116">
        <v>527409.1875</v>
      </c>
      <c r="BT116">
        <v>525565.875</v>
      </c>
      <c r="BU116">
        <v>718923.9375</v>
      </c>
      <c r="BV116">
        <v>170761.46875</v>
      </c>
    </row>
    <row r="117" spans="1:74" x14ac:dyDescent="0.2">
      <c r="A117" t="s">
        <v>1425</v>
      </c>
      <c r="B117">
        <v>7557.80517578125</v>
      </c>
      <c r="C117">
        <v>4088.15942382812</v>
      </c>
      <c r="D117">
        <v>5179.28564453125</v>
      </c>
      <c r="E117">
        <v>8028.443359375</v>
      </c>
      <c r="F117">
        <v>7330.4873046875</v>
      </c>
      <c r="G117">
        <v>6713.3134765625</v>
      </c>
      <c r="H117">
        <v>0</v>
      </c>
      <c r="I117">
        <v>0</v>
      </c>
      <c r="J117">
        <v>22706.146484375</v>
      </c>
      <c r="K117">
        <v>40317.16796875</v>
      </c>
      <c r="L117">
        <v>9079.7724609375</v>
      </c>
      <c r="M117">
        <v>30494.6953125</v>
      </c>
      <c r="N117">
        <v>30643.25</v>
      </c>
      <c r="O117">
        <v>34590.48046875</v>
      </c>
      <c r="P117">
        <v>31672.439453125</v>
      </c>
      <c r="Q117">
        <v>21579.044921875</v>
      </c>
      <c r="R117">
        <v>20833.828125</v>
      </c>
      <c r="S117">
        <v>36104.29296875</v>
      </c>
      <c r="T117">
        <v>14048.453125</v>
      </c>
      <c r="U117">
        <v>18685.521484375</v>
      </c>
      <c r="V117">
        <v>40763.20703125</v>
      </c>
      <c r="W117">
        <v>79383.3671875</v>
      </c>
      <c r="X117">
        <v>21696.18359375</v>
      </c>
      <c r="Y117">
        <v>41839.87109375</v>
      </c>
      <c r="Z117">
        <v>47692.75</v>
      </c>
      <c r="AA117">
        <v>19498.302734375</v>
      </c>
      <c r="AB117">
        <v>16350.7314453125</v>
      </c>
      <c r="AC117">
        <v>19033.91015625</v>
      </c>
      <c r="AD117">
        <v>26764.294921875</v>
      </c>
      <c r="AE117">
        <v>11682.634765625</v>
      </c>
      <c r="AF117">
        <v>33126.03125</v>
      </c>
      <c r="AG117">
        <v>23341.7890625</v>
      </c>
      <c r="AH117">
        <v>36040.94921875</v>
      </c>
      <c r="AI117">
        <v>10054.755859375</v>
      </c>
      <c r="AJ117">
        <v>20375.193359375</v>
      </c>
      <c r="AK117">
        <v>16027.2900390625</v>
      </c>
      <c r="AL117">
        <v>27558.212890625</v>
      </c>
      <c r="AM117">
        <v>29373.072265625</v>
      </c>
      <c r="AN117">
        <v>13288.1875</v>
      </c>
      <c r="AO117">
        <v>18824.10546875</v>
      </c>
      <c r="AP117">
        <v>26768.97265625</v>
      </c>
      <c r="AQ117">
        <v>148608.328125</v>
      </c>
      <c r="AR117">
        <v>421939.6875</v>
      </c>
      <c r="AS117">
        <v>697008.25</v>
      </c>
      <c r="AT117">
        <v>205095.609375</v>
      </c>
      <c r="AU117">
        <v>300824.125</v>
      </c>
      <c r="AV117">
        <v>232363.53125</v>
      </c>
      <c r="AW117">
        <v>237469.125</v>
      </c>
      <c r="AX117">
        <v>1160701.625</v>
      </c>
      <c r="AY117">
        <v>168684.6875</v>
      </c>
      <c r="AZ117">
        <v>648682.5625</v>
      </c>
      <c r="BA117">
        <v>431568.59375</v>
      </c>
      <c r="BB117">
        <v>827984.3125</v>
      </c>
      <c r="BC117">
        <v>146253.859375</v>
      </c>
      <c r="BD117">
        <v>126627</v>
      </c>
      <c r="BE117">
        <v>87773.8671875</v>
      </c>
      <c r="BF117">
        <v>93840.453125</v>
      </c>
      <c r="BG117">
        <v>112544.6953125</v>
      </c>
      <c r="BH117">
        <v>634080.625</v>
      </c>
      <c r="BI117">
        <v>427556.5</v>
      </c>
      <c r="BJ117">
        <v>274152.625</v>
      </c>
      <c r="BK117">
        <v>284019.40625</v>
      </c>
      <c r="BL117">
        <v>179060.75</v>
      </c>
      <c r="BM117">
        <v>145200.328125</v>
      </c>
      <c r="BN117">
        <v>339791.03125</v>
      </c>
      <c r="BO117">
        <v>491442.5</v>
      </c>
      <c r="BP117">
        <v>232332.71875</v>
      </c>
      <c r="BQ117">
        <v>551633</v>
      </c>
      <c r="BR117">
        <v>280377.6875</v>
      </c>
      <c r="BS117">
        <v>158200.328125</v>
      </c>
      <c r="BT117">
        <v>277757</v>
      </c>
      <c r="BU117">
        <v>111358.625</v>
      </c>
      <c r="BV117">
        <v>178106.96875</v>
      </c>
    </row>
    <row r="118" spans="1:74" x14ac:dyDescent="0.2">
      <c r="A118" t="s">
        <v>1430</v>
      </c>
      <c r="B118">
        <v>70754.6484375</v>
      </c>
      <c r="C118">
        <v>39873.64453125</v>
      </c>
      <c r="D118">
        <v>76617.7421875</v>
      </c>
      <c r="E118">
        <v>78309.3125</v>
      </c>
      <c r="F118">
        <v>34061.42578125</v>
      </c>
      <c r="G118">
        <v>107066.9609375</v>
      </c>
      <c r="H118">
        <v>66896.6640625</v>
      </c>
      <c r="I118">
        <v>35253.3828125</v>
      </c>
      <c r="J118">
        <v>988816.5625</v>
      </c>
      <c r="K118">
        <v>15777125</v>
      </c>
      <c r="L118">
        <v>2552130</v>
      </c>
      <c r="M118">
        <v>9603834</v>
      </c>
      <c r="N118">
        <v>12261065</v>
      </c>
      <c r="O118">
        <v>5090071</v>
      </c>
      <c r="P118">
        <v>6270483.5</v>
      </c>
      <c r="Q118">
        <v>9589418</v>
      </c>
      <c r="R118">
        <v>8553247</v>
      </c>
      <c r="S118">
        <v>9114462</v>
      </c>
      <c r="T118">
        <v>4974389.5</v>
      </c>
      <c r="U118">
        <v>10119650</v>
      </c>
      <c r="V118">
        <v>28171724</v>
      </c>
      <c r="W118">
        <v>46028616</v>
      </c>
      <c r="X118">
        <v>22696128</v>
      </c>
      <c r="Y118">
        <v>37824772</v>
      </c>
      <c r="Z118">
        <v>19942908</v>
      </c>
      <c r="AA118">
        <v>3863815</v>
      </c>
      <c r="AB118">
        <v>3116041.25</v>
      </c>
      <c r="AC118">
        <v>4461601.5</v>
      </c>
      <c r="AD118">
        <v>10511088</v>
      </c>
      <c r="AE118">
        <v>1693654.875</v>
      </c>
      <c r="AF118">
        <v>20321858</v>
      </c>
      <c r="AG118">
        <v>6820245</v>
      </c>
      <c r="AH118">
        <v>12781762</v>
      </c>
      <c r="AI118">
        <v>3997932.5</v>
      </c>
      <c r="AJ118">
        <v>14467996</v>
      </c>
      <c r="AK118">
        <v>6455206</v>
      </c>
      <c r="AL118">
        <v>9355282</v>
      </c>
      <c r="AM118">
        <v>25373300</v>
      </c>
      <c r="AN118">
        <v>11489233</v>
      </c>
      <c r="AO118">
        <v>4279434.5</v>
      </c>
      <c r="AP118">
        <v>13561947</v>
      </c>
      <c r="AQ118">
        <v>176204224</v>
      </c>
      <c r="AR118">
        <v>254825280</v>
      </c>
      <c r="AS118">
        <v>130531600</v>
      </c>
      <c r="AT118">
        <v>277107200</v>
      </c>
      <c r="AU118">
        <v>389957184</v>
      </c>
      <c r="AV118">
        <v>149775088</v>
      </c>
      <c r="AW118">
        <v>43020664</v>
      </c>
      <c r="AX118">
        <v>50161032</v>
      </c>
      <c r="AY118">
        <v>58447064</v>
      </c>
      <c r="AZ118">
        <v>59660504</v>
      </c>
      <c r="BA118">
        <v>70635064</v>
      </c>
      <c r="BB118">
        <v>57433896</v>
      </c>
      <c r="BC118">
        <v>65402804</v>
      </c>
      <c r="BD118">
        <v>113352672</v>
      </c>
      <c r="BE118">
        <v>85570040</v>
      </c>
      <c r="BF118">
        <v>91344768</v>
      </c>
      <c r="BG118">
        <v>104768512</v>
      </c>
      <c r="BH118">
        <v>75023672</v>
      </c>
      <c r="BI118">
        <v>193020480</v>
      </c>
      <c r="BJ118">
        <v>235955520</v>
      </c>
      <c r="BK118">
        <v>256382048</v>
      </c>
      <c r="BL118">
        <v>109741160</v>
      </c>
      <c r="BM118">
        <v>84205240</v>
      </c>
      <c r="BN118">
        <v>49048112</v>
      </c>
      <c r="BO118">
        <v>56342204</v>
      </c>
      <c r="BP118">
        <v>53999608</v>
      </c>
      <c r="BQ118">
        <v>92054520</v>
      </c>
      <c r="BR118">
        <v>51247116</v>
      </c>
      <c r="BS118">
        <v>92117688</v>
      </c>
      <c r="BT118">
        <v>219576000</v>
      </c>
      <c r="BU118">
        <v>43297284</v>
      </c>
      <c r="BV118">
        <v>39586928</v>
      </c>
    </row>
    <row r="119" spans="1:74" x14ac:dyDescent="0.2">
      <c r="A119" t="s">
        <v>1435</v>
      </c>
      <c r="B119">
        <v>56966.44921875</v>
      </c>
      <c r="C119">
        <v>41818.60546875</v>
      </c>
      <c r="D119">
        <v>57074.58984375</v>
      </c>
      <c r="E119">
        <v>53473.57421875</v>
      </c>
      <c r="F119">
        <v>20179.75390625</v>
      </c>
      <c r="G119">
        <v>24431.962890625</v>
      </c>
      <c r="H119">
        <v>39345.171875</v>
      </c>
      <c r="I119">
        <v>10700.7392578125</v>
      </c>
      <c r="J119">
        <v>561960.5</v>
      </c>
      <c r="K119">
        <v>5030533.5</v>
      </c>
      <c r="L119">
        <v>1306605.125</v>
      </c>
      <c r="M119">
        <v>3617005.25</v>
      </c>
      <c r="N119">
        <v>3718473.75</v>
      </c>
      <c r="O119">
        <v>1850951.25</v>
      </c>
      <c r="P119">
        <v>5530587</v>
      </c>
      <c r="Q119">
        <v>6361136.5</v>
      </c>
      <c r="R119">
        <v>4995511</v>
      </c>
      <c r="S119">
        <v>6474410</v>
      </c>
      <c r="T119">
        <v>3378377.75</v>
      </c>
      <c r="U119">
        <v>6042144</v>
      </c>
      <c r="V119">
        <v>1117906.375</v>
      </c>
      <c r="W119">
        <v>1738666</v>
      </c>
      <c r="X119">
        <v>1393692.625</v>
      </c>
      <c r="Y119">
        <v>1031852.6875</v>
      </c>
      <c r="Z119">
        <v>1048695.5</v>
      </c>
      <c r="AA119">
        <v>1784409.25</v>
      </c>
      <c r="AB119">
        <v>1287479.25</v>
      </c>
      <c r="AC119">
        <v>1498804.5</v>
      </c>
      <c r="AD119">
        <v>4108450</v>
      </c>
      <c r="AE119">
        <v>1030630.75</v>
      </c>
      <c r="AF119">
        <v>15562593</v>
      </c>
      <c r="AG119">
        <v>5994059.5</v>
      </c>
      <c r="AH119">
        <v>9149647</v>
      </c>
      <c r="AI119">
        <v>2691835.5</v>
      </c>
      <c r="AJ119">
        <v>10401074</v>
      </c>
      <c r="AK119">
        <v>3391074.75</v>
      </c>
      <c r="AL119">
        <v>8217557.5</v>
      </c>
      <c r="AM119">
        <v>3985089</v>
      </c>
      <c r="AN119">
        <v>2385071</v>
      </c>
      <c r="AO119">
        <v>1097285.25</v>
      </c>
      <c r="AP119">
        <v>2302759.25</v>
      </c>
      <c r="AQ119">
        <v>5355911</v>
      </c>
      <c r="AR119">
        <v>30278630</v>
      </c>
      <c r="AS119">
        <v>8974410</v>
      </c>
      <c r="AT119">
        <v>26138590</v>
      </c>
      <c r="AU119">
        <v>51600232</v>
      </c>
      <c r="AV119">
        <v>5757975.5</v>
      </c>
      <c r="AW119">
        <v>74986696</v>
      </c>
      <c r="AX119">
        <v>124251568</v>
      </c>
      <c r="AY119">
        <v>67470168</v>
      </c>
      <c r="AZ119">
        <v>121002824</v>
      </c>
      <c r="BA119">
        <v>79610080</v>
      </c>
      <c r="BB119">
        <v>117298776</v>
      </c>
      <c r="BC119">
        <v>3422108.25</v>
      </c>
      <c r="BD119">
        <v>4171709.5</v>
      </c>
      <c r="BE119">
        <v>3427599</v>
      </c>
      <c r="BF119">
        <v>4246522</v>
      </c>
      <c r="BG119">
        <v>4480083.5</v>
      </c>
      <c r="BH119">
        <v>6665604.5</v>
      </c>
      <c r="BI119">
        <v>19307026</v>
      </c>
      <c r="BJ119">
        <v>34999992</v>
      </c>
      <c r="BK119">
        <v>34518232</v>
      </c>
      <c r="BL119">
        <v>7552098.5</v>
      </c>
      <c r="BM119">
        <v>7371520.5</v>
      </c>
      <c r="BN119">
        <v>96232080</v>
      </c>
      <c r="BO119">
        <v>110910264</v>
      </c>
      <c r="BP119">
        <v>75633256</v>
      </c>
      <c r="BQ119">
        <v>111895072</v>
      </c>
      <c r="BR119">
        <v>55836256</v>
      </c>
      <c r="BS119">
        <v>20233556</v>
      </c>
      <c r="BT119">
        <v>19563768</v>
      </c>
      <c r="BU119">
        <v>10881877</v>
      </c>
      <c r="BV119">
        <v>10682037</v>
      </c>
    </row>
    <row r="120" spans="1:74" x14ac:dyDescent="0.2">
      <c r="A120" t="s">
        <v>1438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8557722</v>
      </c>
      <c r="K120">
        <v>2020107.5</v>
      </c>
      <c r="L120">
        <v>3436019</v>
      </c>
      <c r="M120">
        <v>1718568.875</v>
      </c>
      <c r="N120">
        <v>2765415.25</v>
      </c>
      <c r="O120">
        <v>2742749.5</v>
      </c>
      <c r="P120">
        <v>3681945.75</v>
      </c>
      <c r="Q120">
        <v>3502168.5</v>
      </c>
      <c r="R120">
        <v>2155100</v>
      </c>
      <c r="S120">
        <v>5003509</v>
      </c>
      <c r="T120">
        <v>8105529</v>
      </c>
      <c r="U120">
        <v>4273924.5</v>
      </c>
      <c r="V120">
        <v>377234.9375</v>
      </c>
      <c r="W120">
        <v>466336.75</v>
      </c>
      <c r="X120">
        <v>803201.4375</v>
      </c>
      <c r="Y120">
        <v>508908.46875</v>
      </c>
      <c r="Z120">
        <v>459726.1875</v>
      </c>
      <c r="AA120">
        <v>14297139</v>
      </c>
      <c r="AB120">
        <v>2964765.75</v>
      </c>
      <c r="AC120">
        <v>6791789.5</v>
      </c>
      <c r="AD120">
        <v>3437739.5</v>
      </c>
      <c r="AE120">
        <v>5796116.5</v>
      </c>
      <c r="AF120">
        <v>3076382.75</v>
      </c>
      <c r="AG120">
        <v>3110704.5</v>
      </c>
      <c r="AH120">
        <v>929856.1875</v>
      </c>
      <c r="AI120">
        <v>6026380</v>
      </c>
      <c r="AJ120">
        <v>3112277</v>
      </c>
      <c r="AK120">
        <v>1841070</v>
      </c>
      <c r="AL120">
        <v>1339142.125</v>
      </c>
      <c r="AM120">
        <v>1031445.625</v>
      </c>
      <c r="AN120">
        <v>926501.5</v>
      </c>
      <c r="AO120">
        <v>50466.2109375</v>
      </c>
      <c r="AP120">
        <v>245634.609375</v>
      </c>
      <c r="AQ120">
        <v>2734591.75</v>
      </c>
      <c r="AR120">
        <v>10924353</v>
      </c>
      <c r="AS120">
        <v>2042713.25</v>
      </c>
      <c r="AT120">
        <v>10324273</v>
      </c>
      <c r="AU120">
        <v>3367027.25</v>
      </c>
      <c r="AV120">
        <v>4573734</v>
      </c>
      <c r="AW120">
        <v>2411216.75</v>
      </c>
      <c r="AX120">
        <v>1411529.625</v>
      </c>
      <c r="AY120">
        <v>4164885.25</v>
      </c>
      <c r="AZ120">
        <v>7009564</v>
      </c>
      <c r="BA120">
        <v>2388127.25</v>
      </c>
      <c r="BB120">
        <v>4848847</v>
      </c>
      <c r="BC120">
        <v>1577377.5</v>
      </c>
      <c r="BD120">
        <v>1469558.875</v>
      </c>
      <c r="BE120">
        <v>1293997.25</v>
      </c>
      <c r="BF120">
        <v>650830.4375</v>
      </c>
      <c r="BG120">
        <v>2167760</v>
      </c>
      <c r="BH120">
        <v>1171670.5</v>
      </c>
      <c r="BI120">
        <v>2363632.5</v>
      </c>
      <c r="BJ120">
        <v>3137469</v>
      </c>
      <c r="BK120">
        <v>6461181</v>
      </c>
      <c r="BL120">
        <v>3377288.75</v>
      </c>
      <c r="BM120">
        <v>3081807.75</v>
      </c>
      <c r="BN120">
        <v>3861444.5</v>
      </c>
      <c r="BO120">
        <v>802076.8125</v>
      </c>
      <c r="BP120">
        <v>1134513.125</v>
      </c>
      <c r="BQ120">
        <v>1920451.125</v>
      </c>
      <c r="BR120">
        <v>5171321.5</v>
      </c>
      <c r="BS120">
        <v>1469203.875</v>
      </c>
      <c r="BT120">
        <v>352314.25</v>
      </c>
      <c r="BU120">
        <v>1024863.4375</v>
      </c>
      <c r="BV120">
        <v>1047454.0625</v>
      </c>
    </row>
    <row r="121" spans="1:74" x14ac:dyDescent="0.2">
      <c r="A121" t="s">
        <v>1443</v>
      </c>
      <c r="B121">
        <v>15241.978515625</v>
      </c>
      <c r="C121">
        <v>7615.7880859375</v>
      </c>
      <c r="D121">
        <v>10683.396484375</v>
      </c>
      <c r="E121">
        <v>12118.1884765625</v>
      </c>
      <c r="F121">
        <v>12577.0380859375</v>
      </c>
      <c r="G121">
        <v>11575.818359375</v>
      </c>
      <c r="H121">
        <v>7458.23388671875</v>
      </c>
      <c r="I121">
        <v>9445.109375</v>
      </c>
      <c r="J121">
        <v>23121.169921875</v>
      </c>
      <c r="K121">
        <v>164011.609375</v>
      </c>
      <c r="L121">
        <v>24999.255859375</v>
      </c>
      <c r="M121">
        <v>155985.265625</v>
      </c>
      <c r="N121">
        <v>103533.15625</v>
      </c>
      <c r="O121">
        <v>66532.359375</v>
      </c>
      <c r="P121">
        <v>180810.40625</v>
      </c>
      <c r="Q121">
        <v>251430.5</v>
      </c>
      <c r="R121">
        <v>233907.109375</v>
      </c>
      <c r="S121">
        <v>276197.84375</v>
      </c>
      <c r="T121">
        <v>318648</v>
      </c>
      <c r="U121">
        <v>324275.21875</v>
      </c>
      <c r="V121">
        <v>815288.25</v>
      </c>
      <c r="W121">
        <v>873204.0625</v>
      </c>
      <c r="X121">
        <v>255135.90625</v>
      </c>
      <c r="Y121">
        <v>355182.53125</v>
      </c>
      <c r="Z121">
        <v>236453.375</v>
      </c>
      <c r="AA121">
        <v>107685.9921875</v>
      </c>
      <c r="AB121">
        <v>72174.5078125</v>
      </c>
      <c r="AC121">
        <v>62904.37109375</v>
      </c>
      <c r="AD121">
        <v>261741.234375</v>
      </c>
      <c r="AE121">
        <v>29703.421875</v>
      </c>
      <c r="AF121">
        <v>448783.34375</v>
      </c>
      <c r="AG121">
        <v>205956.09375</v>
      </c>
      <c r="AH121">
        <v>355125.65625</v>
      </c>
      <c r="AI121">
        <v>83973.234375</v>
      </c>
      <c r="AJ121">
        <v>374707.40625</v>
      </c>
      <c r="AK121">
        <v>379734.4375</v>
      </c>
      <c r="AL121">
        <v>294010.375</v>
      </c>
      <c r="AM121">
        <v>231132.265625</v>
      </c>
      <c r="AN121">
        <v>178874.09375</v>
      </c>
      <c r="AO121">
        <v>48178.703125</v>
      </c>
      <c r="AP121">
        <v>288353.34375</v>
      </c>
      <c r="AQ121">
        <v>4267868</v>
      </c>
      <c r="AR121">
        <v>99927808</v>
      </c>
      <c r="AS121">
        <v>2844461.75</v>
      </c>
      <c r="AT121">
        <v>43163272</v>
      </c>
      <c r="AU121">
        <v>94293464</v>
      </c>
      <c r="AV121">
        <v>4479794.5</v>
      </c>
      <c r="AW121">
        <v>2227186</v>
      </c>
      <c r="AX121">
        <v>2881722</v>
      </c>
      <c r="AY121">
        <v>1717343.5</v>
      </c>
      <c r="AZ121">
        <v>3334351</v>
      </c>
      <c r="BA121">
        <v>4068463</v>
      </c>
      <c r="BB121">
        <v>3068530</v>
      </c>
      <c r="BC121">
        <v>1029609</v>
      </c>
      <c r="BD121">
        <v>1194911.125</v>
      </c>
      <c r="BE121">
        <v>1113415.875</v>
      </c>
      <c r="BF121">
        <v>1650073.375</v>
      </c>
      <c r="BG121">
        <v>1053104.875</v>
      </c>
      <c r="BH121">
        <v>1487415.25</v>
      </c>
      <c r="BI121">
        <v>12570156</v>
      </c>
      <c r="BJ121">
        <v>24655452</v>
      </c>
      <c r="BK121">
        <v>18331846</v>
      </c>
      <c r="BL121">
        <v>2960437.25</v>
      </c>
      <c r="BM121">
        <v>4107670.25</v>
      </c>
      <c r="BN121">
        <v>2856944.5</v>
      </c>
      <c r="BO121">
        <v>2052282.75</v>
      </c>
      <c r="BP121">
        <v>1276424.5</v>
      </c>
      <c r="BQ121">
        <v>4377377</v>
      </c>
      <c r="BR121">
        <v>1632321.625</v>
      </c>
      <c r="BS121">
        <v>827124.1875</v>
      </c>
      <c r="BT121">
        <v>2293218</v>
      </c>
      <c r="BU121">
        <v>438265.3125</v>
      </c>
      <c r="BV121">
        <v>620964.375</v>
      </c>
    </row>
    <row r="122" spans="1:74" x14ac:dyDescent="0.2">
      <c r="A122" t="s">
        <v>1449</v>
      </c>
      <c r="B122">
        <v>48578.5234375</v>
      </c>
      <c r="C122">
        <v>33421.42578125</v>
      </c>
      <c r="D122">
        <v>24510.63671875</v>
      </c>
      <c r="E122">
        <v>19555.572265625</v>
      </c>
      <c r="F122">
        <v>8219.3271484375</v>
      </c>
      <c r="G122">
        <v>0</v>
      </c>
      <c r="H122">
        <v>31212.474609375</v>
      </c>
      <c r="I122">
        <v>0</v>
      </c>
      <c r="J122">
        <v>59818.109375</v>
      </c>
      <c r="K122">
        <v>27008.19140625</v>
      </c>
      <c r="L122">
        <v>50644.19140625</v>
      </c>
      <c r="M122">
        <v>25125.251953125</v>
      </c>
      <c r="N122">
        <v>65685.484375</v>
      </c>
      <c r="O122">
        <v>15956.064453125</v>
      </c>
      <c r="P122">
        <v>55226.63671875</v>
      </c>
      <c r="Q122">
        <v>58229.796875</v>
      </c>
      <c r="R122">
        <v>28814.220703125</v>
      </c>
      <c r="S122">
        <v>24710.3515625</v>
      </c>
      <c r="T122">
        <v>35306.7890625</v>
      </c>
      <c r="U122">
        <v>39243.58203125</v>
      </c>
      <c r="V122">
        <v>30696.87890625</v>
      </c>
      <c r="W122">
        <v>25061.23046875</v>
      </c>
      <c r="X122">
        <v>29835.5390625</v>
      </c>
      <c r="Y122">
        <v>22247.908203125</v>
      </c>
      <c r="Z122">
        <v>77500.875</v>
      </c>
      <c r="AA122">
        <v>114750.078125</v>
      </c>
      <c r="AB122">
        <v>51803.03125</v>
      </c>
      <c r="AC122">
        <v>167783.359375</v>
      </c>
      <c r="AD122">
        <v>46632.92578125</v>
      </c>
      <c r="AE122">
        <v>66929.3828125</v>
      </c>
      <c r="AF122">
        <v>57360.859375</v>
      </c>
      <c r="AG122">
        <v>33249.68359375</v>
      </c>
      <c r="AH122">
        <v>32156.021484375</v>
      </c>
      <c r="AI122">
        <v>72923.5078125</v>
      </c>
      <c r="AJ122">
        <v>40107.921875</v>
      </c>
      <c r="AK122">
        <v>38322.27734375</v>
      </c>
      <c r="AL122">
        <v>19783.59765625</v>
      </c>
      <c r="AM122">
        <v>28859.39453125</v>
      </c>
      <c r="AN122">
        <v>96659.1484375</v>
      </c>
      <c r="AO122">
        <v>31933.9453125</v>
      </c>
      <c r="AP122">
        <v>24459.791015625</v>
      </c>
      <c r="AQ122">
        <v>38674.15234375</v>
      </c>
      <c r="AR122">
        <v>25988.9765625</v>
      </c>
      <c r="AS122">
        <v>39035.8046875</v>
      </c>
      <c r="AT122">
        <v>35637.9453125</v>
      </c>
      <c r="AU122">
        <v>37843.06640625</v>
      </c>
      <c r="AV122">
        <v>76173.484375</v>
      </c>
      <c r="AW122">
        <v>1614501.375</v>
      </c>
      <c r="AX122">
        <v>774325.375</v>
      </c>
      <c r="AY122">
        <v>2578347.5</v>
      </c>
      <c r="AZ122">
        <v>1948004.75</v>
      </c>
      <c r="BA122">
        <v>1487167.75</v>
      </c>
      <c r="BB122">
        <v>1703900.5</v>
      </c>
      <c r="BC122">
        <v>0</v>
      </c>
      <c r="BD122">
        <v>0</v>
      </c>
      <c r="BE122">
        <v>0</v>
      </c>
      <c r="BF122">
        <v>0</v>
      </c>
      <c r="BG122">
        <v>25779.931640625</v>
      </c>
      <c r="BH122">
        <v>17062.486328125</v>
      </c>
      <c r="BI122">
        <v>44020.3046875</v>
      </c>
      <c r="BJ122">
        <v>55672.921875</v>
      </c>
      <c r="BK122">
        <v>20478.025390625</v>
      </c>
      <c r="BL122">
        <v>34113.9765625</v>
      </c>
      <c r="BM122">
        <v>59611.01953125</v>
      </c>
      <c r="BN122">
        <v>957324.3125</v>
      </c>
      <c r="BO122">
        <v>706539.125</v>
      </c>
      <c r="BP122">
        <v>731838</v>
      </c>
      <c r="BQ122">
        <v>1526495.375</v>
      </c>
      <c r="BR122">
        <v>2002801.125</v>
      </c>
      <c r="BS122">
        <v>11472.3603515625</v>
      </c>
      <c r="BT122">
        <v>0</v>
      </c>
      <c r="BU122">
        <v>8283.5810546875</v>
      </c>
      <c r="BV122">
        <v>0</v>
      </c>
    </row>
    <row r="123" spans="1:74" x14ac:dyDescent="0.2">
      <c r="A123" t="s">
        <v>1454</v>
      </c>
      <c r="B123">
        <v>8910.5390625</v>
      </c>
      <c r="C123">
        <v>20953.21484375</v>
      </c>
      <c r="D123">
        <v>20267.466796875</v>
      </c>
      <c r="E123">
        <v>12395.7646484375</v>
      </c>
      <c r="F123">
        <v>35284.546875</v>
      </c>
      <c r="G123">
        <v>22206.205078125</v>
      </c>
      <c r="H123">
        <v>11940.990234375</v>
      </c>
      <c r="I123">
        <v>12878.2880859375</v>
      </c>
      <c r="J123">
        <v>347229.8125</v>
      </c>
      <c r="K123">
        <v>192117.625</v>
      </c>
      <c r="L123">
        <v>105994.5703125</v>
      </c>
      <c r="M123">
        <v>266962</v>
      </c>
      <c r="N123">
        <v>163741.03125</v>
      </c>
      <c r="O123">
        <v>335356.96875</v>
      </c>
      <c r="P123">
        <v>940805.5</v>
      </c>
      <c r="Q123">
        <v>2753618.25</v>
      </c>
      <c r="R123">
        <v>2627740.5</v>
      </c>
      <c r="S123">
        <v>930137.9375</v>
      </c>
      <c r="T123">
        <v>711625.5625</v>
      </c>
      <c r="U123">
        <v>3954003.75</v>
      </c>
      <c r="V123">
        <v>73935.546875</v>
      </c>
      <c r="W123">
        <v>63492.86328125</v>
      </c>
      <c r="X123">
        <v>46816.2109375</v>
      </c>
      <c r="Y123">
        <v>63806</v>
      </c>
      <c r="Z123">
        <v>57388.05859375</v>
      </c>
      <c r="AA123">
        <v>93262.1640625</v>
      </c>
      <c r="AB123">
        <v>140260.953125</v>
      </c>
      <c r="AC123">
        <v>253195.03125</v>
      </c>
      <c r="AD123">
        <v>172829.140625</v>
      </c>
      <c r="AE123">
        <v>226681.296875</v>
      </c>
      <c r="AF123">
        <v>11540572</v>
      </c>
      <c r="AG123">
        <v>929052.5625</v>
      </c>
      <c r="AH123">
        <v>3652556</v>
      </c>
      <c r="AI123">
        <v>409432.9375</v>
      </c>
      <c r="AJ123">
        <v>1520975.125</v>
      </c>
      <c r="AK123">
        <v>1616017.625</v>
      </c>
      <c r="AL123">
        <v>937310.0625</v>
      </c>
      <c r="AM123">
        <v>54179.19921875</v>
      </c>
      <c r="AN123">
        <v>57353.703125</v>
      </c>
      <c r="AO123">
        <v>38717.79296875</v>
      </c>
      <c r="AP123">
        <v>38243.78125</v>
      </c>
      <c r="AQ123">
        <v>63954.7265625</v>
      </c>
      <c r="AR123">
        <v>66813.109375</v>
      </c>
      <c r="AS123">
        <v>119194.2421875</v>
      </c>
      <c r="AT123">
        <v>103743.96875</v>
      </c>
      <c r="AU123">
        <v>97570.3515625</v>
      </c>
      <c r="AV123">
        <v>101829.484375</v>
      </c>
      <c r="AW123">
        <v>307341.6875</v>
      </c>
      <c r="AX123">
        <v>254705.421875</v>
      </c>
      <c r="AY123">
        <v>254432.296875</v>
      </c>
      <c r="AZ123">
        <v>170462.484375</v>
      </c>
      <c r="BA123">
        <v>209812.796875</v>
      </c>
      <c r="BB123">
        <v>209366.640625</v>
      </c>
      <c r="BC123">
        <v>157852.921875</v>
      </c>
      <c r="BD123">
        <v>131527.21875</v>
      </c>
      <c r="BE123">
        <v>96782.6640625</v>
      </c>
      <c r="BF123">
        <v>159962.71875</v>
      </c>
      <c r="BG123">
        <v>191779.484375</v>
      </c>
      <c r="BH123">
        <v>169907.46875</v>
      </c>
      <c r="BI123">
        <v>148103.15625</v>
      </c>
      <c r="BJ123">
        <v>86940.3046875</v>
      </c>
      <c r="BK123">
        <v>168796</v>
      </c>
      <c r="BL123">
        <v>88488.1875</v>
      </c>
      <c r="BM123">
        <v>119689.0703125</v>
      </c>
      <c r="BN123">
        <v>211842.75</v>
      </c>
      <c r="BO123">
        <v>303207.59375</v>
      </c>
      <c r="BP123">
        <v>240132.71875</v>
      </c>
      <c r="BQ123">
        <v>436965.3125</v>
      </c>
      <c r="BR123">
        <v>187061.921875</v>
      </c>
      <c r="BS123">
        <v>149687.5625</v>
      </c>
      <c r="BT123">
        <v>242432.09375</v>
      </c>
      <c r="BU123">
        <v>185541.90625</v>
      </c>
      <c r="BV123">
        <v>142914.921875</v>
      </c>
    </row>
    <row r="124" spans="1:74" x14ac:dyDescent="0.2">
      <c r="A124" t="s">
        <v>1458</v>
      </c>
      <c r="B124">
        <v>213625.453125</v>
      </c>
      <c r="C124">
        <v>635197.625</v>
      </c>
      <c r="D124">
        <v>550767.9375</v>
      </c>
      <c r="E124">
        <v>476873.15625</v>
      </c>
      <c r="F124">
        <v>996492.625</v>
      </c>
      <c r="G124">
        <v>998753.25</v>
      </c>
      <c r="H124">
        <v>900091.0625</v>
      </c>
      <c r="I124">
        <v>773936.3125</v>
      </c>
      <c r="J124">
        <v>4580491</v>
      </c>
      <c r="K124">
        <v>6408473</v>
      </c>
      <c r="L124">
        <v>5632929</v>
      </c>
      <c r="M124">
        <v>3870391</v>
      </c>
      <c r="N124">
        <v>2996744.25</v>
      </c>
      <c r="O124">
        <v>15415820</v>
      </c>
      <c r="P124">
        <v>2707930</v>
      </c>
      <c r="Q124">
        <v>4303717.5</v>
      </c>
      <c r="R124">
        <v>6827417</v>
      </c>
      <c r="S124">
        <v>3870848</v>
      </c>
      <c r="T124">
        <v>2857140</v>
      </c>
      <c r="U124">
        <v>2399846.5</v>
      </c>
      <c r="V124">
        <v>10262765</v>
      </c>
      <c r="W124">
        <v>5499491.5</v>
      </c>
      <c r="X124">
        <v>11020050</v>
      </c>
      <c r="Y124">
        <v>9720292</v>
      </c>
      <c r="Z124">
        <v>13903466</v>
      </c>
      <c r="AA124">
        <v>3215221.5</v>
      </c>
      <c r="AB124">
        <v>2986440.25</v>
      </c>
      <c r="AC124">
        <v>4757938.5</v>
      </c>
      <c r="AD124">
        <v>4936421.5</v>
      </c>
      <c r="AE124">
        <v>3596829.25</v>
      </c>
      <c r="AF124">
        <v>6995079.5</v>
      </c>
      <c r="AG124">
        <v>2650661.5</v>
      </c>
      <c r="AH124">
        <v>5217111</v>
      </c>
      <c r="AI124">
        <v>2579360.25</v>
      </c>
      <c r="AJ124">
        <v>2445073.25</v>
      </c>
      <c r="AK124">
        <v>4157403.75</v>
      </c>
      <c r="AL124">
        <v>4130395.5</v>
      </c>
      <c r="AM124">
        <v>6467696</v>
      </c>
      <c r="AN124">
        <v>6723754</v>
      </c>
      <c r="AO124">
        <v>4290645</v>
      </c>
      <c r="AP124">
        <v>9623984</v>
      </c>
      <c r="AQ124">
        <v>1818313.625</v>
      </c>
      <c r="AR124">
        <v>2188810.75</v>
      </c>
      <c r="AS124">
        <v>13464156</v>
      </c>
      <c r="AT124">
        <v>1864318.5</v>
      </c>
      <c r="AU124">
        <v>1686926.875</v>
      </c>
      <c r="AV124">
        <v>1162946.5</v>
      </c>
      <c r="AW124">
        <v>17646802</v>
      </c>
      <c r="AX124">
        <v>32206892</v>
      </c>
      <c r="AY124">
        <v>23658476</v>
      </c>
      <c r="AZ124">
        <v>24775234</v>
      </c>
      <c r="BA124">
        <v>30808662</v>
      </c>
      <c r="BB124">
        <v>24640144</v>
      </c>
      <c r="BC124">
        <v>20820538</v>
      </c>
      <c r="BD124">
        <v>22376758</v>
      </c>
      <c r="BE124">
        <v>21592282</v>
      </c>
      <c r="BF124">
        <v>13822089</v>
      </c>
      <c r="BG124">
        <v>23388214</v>
      </c>
      <c r="BH124">
        <v>12383780</v>
      </c>
      <c r="BI124">
        <v>6007023</v>
      </c>
      <c r="BJ124">
        <v>5419079.5</v>
      </c>
      <c r="BK124">
        <v>3870810.75</v>
      </c>
      <c r="BL124">
        <v>2850579.5</v>
      </c>
      <c r="BM124">
        <v>2389885.5</v>
      </c>
      <c r="BN124">
        <v>32596512</v>
      </c>
      <c r="BO124">
        <v>44899200</v>
      </c>
      <c r="BP124">
        <v>44735288</v>
      </c>
      <c r="BQ124">
        <v>42254880</v>
      </c>
      <c r="BR124">
        <v>22215974</v>
      </c>
      <c r="BS124">
        <v>22333178</v>
      </c>
      <c r="BT124">
        <v>27512354</v>
      </c>
      <c r="BU124">
        <v>32010652</v>
      </c>
      <c r="BV124">
        <v>26301438</v>
      </c>
    </row>
    <row r="125" spans="1:74" x14ac:dyDescent="0.2">
      <c r="A125" t="s">
        <v>1462</v>
      </c>
      <c r="B125">
        <v>25196.845703125</v>
      </c>
      <c r="C125">
        <v>26139.7734375</v>
      </c>
      <c r="D125">
        <v>23861.853515625</v>
      </c>
      <c r="E125">
        <v>28891.20703125</v>
      </c>
      <c r="F125">
        <v>26910.83984375</v>
      </c>
      <c r="G125">
        <v>29315.951171875</v>
      </c>
      <c r="H125">
        <v>25221.1796875</v>
      </c>
      <c r="I125">
        <v>29928.138671875</v>
      </c>
      <c r="J125">
        <v>98114.5390625</v>
      </c>
      <c r="K125">
        <v>98668.6796875</v>
      </c>
      <c r="L125">
        <v>56339.23828125</v>
      </c>
      <c r="M125">
        <v>80730.421875</v>
      </c>
      <c r="N125">
        <v>105673.6015625</v>
      </c>
      <c r="O125">
        <v>159775.171875</v>
      </c>
      <c r="P125">
        <v>6517051.5</v>
      </c>
      <c r="Q125">
        <v>7570454.5</v>
      </c>
      <c r="R125">
        <v>5608791</v>
      </c>
      <c r="S125">
        <v>7552084</v>
      </c>
      <c r="T125">
        <v>5742866.5</v>
      </c>
      <c r="U125">
        <v>9174365</v>
      </c>
      <c r="V125">
        <v>99831.1484375</v>
      </c>
      <c r="W125">
        <v>112220.6875</v>
      </c>
      <c r="X125">
        <v>144939.046875</v>
      </c>
      <c r="Y125">
        <v>102185.921875</v>
      </c>
      <c r="Z125">
        <v>109705.2734375</v>
      </c>
      <c r="AA125">
        <v>75160.5546875</v>
      </c>
      <c r="AB125">
        <v>129554.046875</v>
      </c>
      <c r="AC125">
        <v>584568.1875</v>
      </c>
      <c r="AD125">
        <v>63668.84375</v>
      </c>
      <c r="AE125">
        <v>98376.34375</v>
      </c>
      <c r="AF125">
        <v>27593496</v>
      </c>
      <c r="AG125">
        <v>6929778</v>
      </c>
      <c r="AH125">
        <v>9935672</v>
      </c>
      <c r="AI125">
        <v>2779510.25</v>
      </c>
      <c r="AJ125">
        <v>3488216</v>
      </c>
      <c r="AK125">
        <v>3083620.75</v>
      </c>
      <c r="AL125">
        <v>8473126</v>
      </c>
      <c r="AM125">
        <v>78479.328125</v>
      </c>
      <c r="AN125">
        <v>94390.7265625</v>
      </c>
      <c r="AO125">
        <v>78247.9375</v>
      </c>
      <c r="AP125">
        <v>69797.2265625</v>
      </c>
      <c r="AQ125">
        <v>81871.4609375</v>
      </c>
      <c r="AR125">
        <v>85205.65625</v>
      </c>
      <c r="AS125">
        <v>84146.0625</v>
      </c>
      <c r="AT125">
        <v>79175.265625</v>
      </c>
      <c r="AU125">
        <v>94290.328125</v>
      </c>
      <c r="AV125">
        <v>73501.5625</v>
      </c>
      <c r="AW125">
        <v>2203680</v>
      </c>
      <c r="AX125">
        <v>2911196.75</v>
      </c>
      <c r="AY125">
        <v>1658142.125</v>
      </c>
      <c r="AZ125">
        <v>1197657.25</v>
      </c>
      <c r="BA125">
        <v>2473192.5</v>
      </c>
      <c r="BB125">
        <v>2796601.25</v>
      </c>
      <c r="BC125">
        <v>113726.546875</v>
      </c>
      <c r="BD125">
        <v>148354.671875</v>
      </c>
      <c r="BE125">
        <v>90307.6484375</v>
      </c>
      <c r="BF125">
        <v>131628.578125</v>
      </c>
      <c r="BG125">
        <v>183414.28125</v>
      </c>
      <c r="BH125">
        <v>105567.734375</v>
      </c>
      <c r="BI125">
        <v>82095.578125</v>
      </c>
      <c r="BJ125">
        <v>112998.4921875</v>
      </c>
      <c r="BK125">
        <v>101508.453125</v>
      </c>
      <c r="BL125">
        <v>91696.2890625</v>
      </c>
      <c r="BM125">
        <v>134637.453125</v>
      </c>
      <c r="BN125">
        <v>1881700.375</v>
      </c>
      <c r="BO125">
        <v>2531677</v>
      </c>
      <c r="BP125">
        <v>1022035.875</v>
      </c>
      <c r="BQ125">
        <v>3179305.75</v>
      </c>
      <c r="BR125">
        <v>1504600.875</v>
      </c>
      <c r="BS125">
        <v>141447.28125</v>
      </c>
      <c r="BT125">
        <v>260061.59375</v>
      </c>
      <c r="BU125">
        <v>149878.421875</v>
      </c>
      <c r="BV125">
        <v>97656.515625</v>
      </c>
    </row>
    <row r="126" spans="1:74" x14ac:dyDescent="0.2">
      <c r="A126" t="s">
        <v>1468</v>
      </c>
      <c r="B126">
        <v>21021.845703125</v>
      </c>
      <c r="C126">
        <v>11536.595703125</v>
      </c>
      <c r="D126">
        <v>18647.767578125</v>
      </c>
      <c r="E126">
        <v>28147.703125</v>
      </c>
      <c r="F126">
        <v>10720.7470703125</v>
      </c>
      <c r="G126">
        <v>17071.4453125</v>
      </c>
      <c r="H126">
        <v>11322.787109375</v>
      </c>
      <c r="I126">
        <v>9502.388671875</v>
      </c>
      <c r="J126">
        <v>731592.625</v>
      </c>
      <c r="K126">
        <v>415393.4375</v>
      </c>
      <c r="L126">
        <v>316929.9375</v>
      </c>
      <c r="M126">
        <v>260270.921875</v>
      </c>
      <c r="N126">
        <v>628749.625</v>
      </c>
      <c r="O126">
        <v>439970.4375</v>
      </c>
      <c r="P126">
        <v>37136020</v>
      </c>
      <c r="Q126">
        <v>27227682</v>
      </c>
      <c r="R126">
        <v>30071558</v>
      </c>
      <c r="S126">
        <v>34186424</v>
      </c>
      <c r="T126">
        <v>37068192</v>
      </c>
      <c r="U126">
        <v>74681904</v>
      </c>
      <c r="V126">
        <v>89015.421875</v>
      </c>
      <c r="W126">
        <v>68441.2265625</v>
      </c>
      <c r="X126">
        <v>97248.90625</v>
      </c>
      <c r="Y126">
        <v>53638.625</v>
      </c>
      <c r="Z126">
        <v>79653.7578125</v>
      </c>
      <c r="AA126">
        <v>442009.53125</v>
      </c>
      <c r="AB126">
        <v>487894.40625</v>
      </c>
      <c r="AC126">
        <v>2532628.25</v>
      </c>
      <c r="AD126">
        <v>448768</v>
      </c>
      <c r="AE126">
        <v>449103.5625</v>
      </c>
      <c r="AF126">
        <v>81898088</v>
      </c>
      <c r="AG126">
        <v>23117958</v>
      </c>
      <c r="AH126">
        <v>33006362</v>
      </c>
      <c r="AI126">
        <v>6476394</v>
      </c>
      <c r="AJ126">
        <v>33883392</v>
      </c>
      <c r="AK126">
        <v>30915808</v>
      </c>
      <c r="AL126">
        <v>40536592</v>
      </c>
      <c r="AM126">
        <v>67853.7421875</v>
      </c>
      <c r="AN126">
        <v>52489.8515625</v>
      </c>
      <c r="AO126">
        <v>26923.19921875</v>
      </c>
      <c r="AP126">
        <v>42014.4453125</v>
      </c>
      <c r="AQ126">
        <v>111288.6328125</v>
      </c>
      <c r="AR126">
        <v>232898.296875</v>
      </c>
      <c r="AS126">
        <v>681612.625</v>
      </c>
      <c r="AT126">
        <v>216166.40625</v>
      </c>
      <c r="AU126">
        <v>83809.0390625</v>
      </c>
      <c r="AV126">
        <v>151553.21875</v>
      </c>
      <c r="AW126">
        <v>425020512</v>
      </c>
      <c r="AX126">
        <v>655865088</v>
      </c>
      <c r="AY126">
        <v>230754528</v>
      </c>
      <c r="AZ126">
        <v>400914912</v>
      </c>
      <c r="BA126">
        <v>459701856</v>
      </c>
      <c r="BB126">
        <v>481787136</v>
      </c>
      <c r="BC126">
        <v>99430.703125</v>
      </c>
      <c r="BD126">
        <v>98616.390625</v>
      </c>
      <c r="BE126">
        <v>77774.2109375</v>
      </c>
      <c r="BF126">
        <v>80319.6875</v>
      </c>
      <c r="BG126">
        <v>90270.3203125</v>
      </c>
      <c r="BH126">
        <v>548586.5625</v>
      </c>
      <c r="BI126">
        <v>153343.703125</v>
      </c>
      <c r="BJ126">
        <v>170442.40625</v>
      </c>
      <c r="BK126">
        <v>138070.484375</v>
      </c>
      <c r="BL126">
        <v>119481.4609375</v>
      </c>
      <c r="BM126">
        <v>215158.515625</v>
      </c>
      <c r="BN126">
        <v>363659392</v>
      </c>
      <c r="BO126">
        <v>487819488</v>
      </c>
      <c r="BP126">
        <v>214863360</v>
      </c>
      <c r="BQ126">
        <v>754146816</v>
      </c>
      <c r="BR126">
        <v>283480576</v>
      </c>
      <c r="BS126">
        <v>122352.3359375</v>
      </c>
      <c r="BT126">
        <v>120635.8203125</v>
      </c>
      <c r="BU126">
        <v>80876.265625</v>
      </c>
      <c r="BV126">
        <v>67915.953125</v>
      </c>
    </row>
    <row r="127" spans="1:74" x14ac:dyDescent="0.2">
      <c r="A127" t="s">
        <v>649</v>
      </c>
      <c r="B127">
        <v>0</v>
      </c>
      <c r="C127">
        <v>0</v>
      </c>
      <c r="D127">
        <v>0</v>
      </c>
      <c r="E127">
        <v>13381.2783203125</v>
      </c>
      <c r="F127">
        <v>0</v>
      </c>
      <c r="G127">
        <v>15600.455078125</v>
      </c>
      <c r="H127">
        <v>8805.677734375</v>
      </c>
      <c r="I127">
        <v>0</v>
      </c>
      <c r="J127">
        <v>14850803</v>
      </c>
      <c r="K127">
        <v>11322725</v>
      </c>
      <c r="L127">
        <v>10769000</v>
      </c>
      <c r="M127">
        <v>12798108</v>
      </c>
      <c r="N127">
        <v>14830967</v>
      </c>
      <c r="O127">
        <v>20650454</v>
      </c>
      <c r="P127">
        <v>41896588</v>
      </c>
      <c r="Q127">
        <v>39110056</v>
      </c>
      <c r="R127">
        <v>43984824</v>
      </c>
      <c r="S127">
        <v>38132732</v>
      </c>
      <c r="T127">
        <v>39928940</v>
      </c>
      <c r="U127">
        <v>28056744</v>
      </c>
      <c r="V127">
        <v>16379062</v>
      </c>
      <c r="W127">
        <v>16098373</v>
      </c>
      <c r="X127">
        <v>20696114</v>
      </c>
      <c r="Y127">
        <v>15419056</v>
      </c>
      <c r="Z127">
        <v>18486614</v>
      </c>
      <c r="AA127">
        <v>19820412</v>
      </c>
      <c r="AB127">
        <v>13330680</v>
      </c>
      <c r="AC127">
        <v>27261782</v>
      </c>
      <c r="AD127">
        <v>13546491</v>
      </c>
      <c r="AE127">
        <v>16227599</v>
      </c>
      <c r="AF127">
        <v>84985848</v>
      </c>
      <c r="AG127">
        <v>59753304</v>
      </c>
      <c r="AH127">
        <v>35492240</v>
      </c>
      <c r="AI127">
        <v>27876244</v>
      </c>
      <c r="AJ127">
        <v>28684302</v>
      </c>
      <c r="AK127">
        <v>36568064</v>
      </c>
      <c r="AL127">
        <v>63966540</v>
      </c>
      <c r="AM127">
        <v>17363470</v>
      </c>
      <c r="AN127">
        <v>38781172</v>
      </c>
      <c r="AO127">
        <v>11968127</v>
      </c>
      <c r="AP127">
        <v>19943778</v>
      </c>
      <c r="AQ127">
        <v>15372004</v>
      </c>
      <c r="AR127">
        <v>15345188</v>
      </c>
      <c r="AS127">
        <v>43688948</v>
      </c>
      <c r="AT127">
        <v>16488288</v>
      </c>
      <c r="AU127">
        <v>14033010</v>
      </c>
      <c r="AV127">
        <v>11861312</v>
      </c>
      <c r="AW127">
        <v>42122472</v>
      </c>
      <c r="AX127">
        <v>31637534</v>
      </c>
      <c r="AY127">
        <v>41687328</v>
      </c>
      <c r="AZ127">
        <v>62666692</v>
      </c>
      <c r="BA127">
        <v>39583852</v>
      </c>
      <c r="BB127">
        <v>42484992</v>
      </c>
      <c r="BC127">
        <v>56930364</v>
      </c>
      <c r="BD127">
        <v>72766248</v>
      </c>
      <c r="BE127">
        <v>56840500</v>
      </c>
      <c r="BF127">
        <v>43232940</v>
      </c>
      <c r="BG127">
        <v>49180760</v>
      </c>
      <c r="BH127">
        <v>33423902</v>
      </c>
      <c r="BI127">
        <v>18106566</v>
      </c>
      <c r="BJ127">
        <v>23266994</v>
      </c>
      <c r="BK127">
        <v>41905920</v>
      </c>
      <c r="BL127">
        <v>29456802</v>
      </c>
      <c r="BM127">
        <v>17101926</v>
      </c>
      <c r="BN127">
        <v>79908152</v>
      </c>
      <c r="BO127">
        <v>88056296</v>
      </c>
      <c r="BP127">
        <v>41977484</v>
      </c>
      <c r="BQ127">
        <v>52941108</v>
      </c>
      <c r="BR127">
        <v>43194756</v>
      </c>
      <c r="BS127">
        <v>46405644</v>
      </c>
      <c r="BT127">
        <v>32306990</v>
      </c>
      <c r="BU127">
        <v>60033236</v>
      </c>
      <c r="BV127">
        <v>65342936</v>
      </c>
    </row>
    <row r="128" spans="1:74" x14ac:dyDescent="0.2">
      <c r="A128" t="s">
        <v>1473</v>
      </c>
      <c r="B128">
        <v>26173.498046875</v>
      </c>
      <c r="C128">
        <v>10213.748046875</v>
      </c>
      <c r="D128">
        <v>0</v>
      </c>
      <c r="E128">
        <v>18531.146484375</v>
      </c>
      <c r="F128">
        <v>37775.05859375</v>
      </c>
      <c r="G128">
        <v>20164.521484375</v>
      </c>
      <c r="H128">
        <v>11897.1044921875</v>
      </c>
      <c r="I128">
        <v>18594.93359375</v>
      </c>
      <c r="J128">
        <v>4761682.5</v>
      </c>
      <c r="K128">
        <v>4667728</v>
      </c>
      <c r="L128">
        <v>7002043</v>
      </c>
      <c r="M128">
        <v>2332884.25</v>
      </c>
      <c r="N128">
        <v>2727287.5</v>
      </c>
      <c r="O128">
        <v>10339612</v>
      </c>
      <c r="P128">
        <v>23594636</v>
      </c>
      <c r="Q128">
        <v>4314318.5</v>
      </c>
      <c r="R128">
        <v>27597904</v>
      </c>
      <c r="S128">
        <v>12276808</v>
      </c>
      <c r="T128">
        <v>19122152</v>
      </c>
      <c r="U128">
        <v>25908640</v>
      </c>
      <c r="V128">
        <v>7153834.5</v>
      </c>
      <c r="W128">
        <v>8957602</v>
      </c>
      <c r="X128">
        <v>9977860</v>
      </c>
      <c r="Y128">
        <v>7862419</v>
      </c>
      <c r="Z128">
        <v>5492237.5</v>
      </c>
      <c r="AA128">
        <v>6822189</v>
      </c>
      <c r="AB128">
        <v>4655842</v>
      </c>
      <c r="AC128">
        <v>7548353.5</v>
      </c>
      <c r="AD128">
        <v>5624531</v>
      </c>
      <c r="AE128">
        <v>8723740</v>
      </c>
      <c r="AF128">
        <v>47165716</v>
      </c>
      <c r="AG128">
        <v>13056646</v>
      </c>
      <c r="AH128">
        <v>4110165.25</v>
      </c>
      <c r="AI128">
        <v>9649521</v>
      </c>
      <c r="AJ128">
        <v>12043560</v>
      </c>
      <c r="AK128">
        <v>4278753.5</v>
      </c>
      <c r="AL128">
        <v>17847094</v>
      </c>
      <c r="AM128">
        <v>6144369.5</v>
      </c>
      <c r="AN128">
        <v>9939009</v>
      </c>
      <c r="AO128">
        <v>6965138</v>
      </c>
      <c r="AP128">
        <v>8728114</v>
      </c>
      <c r="AQ128">
        <v>2776079</v>
      </c>
      <c r="AR128">
        <v>6466642</v>
      </c>
      <c r="AS128">
        <v>13614381</v>
      </c>
      <c r="AT128">
        <v>5379302</v>
      </c>
      <c r="AU128">
        <v>2552454.75</v>
      </c>
      <c r="AV128">
        <v>5800638.5</v>
      </c>
      <c r="AW128">
        <v>46087872</v>
      </c>
      <c r="AX128">
        <v>192478992</v>
      </c>
      <c r="AY128">
        <v>74158392</v>
      </c>
      <c r="AZ128">
        <v>80512568</v>
      </c>
      <c r="BA128">
        <v>97943856</v>
      </c>
      <c r="BB128">
        <v>77126120</v>
      </c>
      <c r="BC128">
        <v>2841899.75</v>
      </c>
      <c r="BD128">
        <v>2119516</v>
      </c>
      <c r="BE128">
        <v>2205719.25</v>
      </c>
      <c r="BF128">
        <v>2501297.5</v>
      </c>
      <c r="BG128">
        <v>1506525.5</v>
      </c>
      <c r="BH128">
        <v>16122657</v>
      </c>
      <c r="BI128">
        <v>9892406</v>
      </c>
      <c r="BJ128">
        <v>5942376.5</v>
      </c>
      <c r="BK128">
        <v>5528023</v>
      </c>
      <c r="BL128">
        <v>4843483</v>
      </c>
      <c r="BM128">
        <v>5267520.5</v>
      </c>
      <c r="BN128">
        <v>100974272</v>
      </c>
      <c r="BO128">
        <v>105779440</v>
      </c>
      <c r="BP128">
        <v>100040576</v>
      </c>
      <c r="BQ128">
        <v>107467032</v>
      </c>
      <c r="BR128">
        <v>21902604</v>
      </c>
      <c r="BS128">
        <v>2056596.25</v>
      </c>
      <c r="BT128">
        <v>3373630.25</v>
      </c>
      <c r="BU128">
        <v>2269013</v>
      </c>
      <c r="BV128">
        <v>773380.0625</v>
      </c>
    </row>
    <row r="129" spans="1:74" x14ac:dyDescent="0.2">
      <c r="A129" t="s">
        <v>1479</v>
      </c>
      <c r="B129">
        <v>72646.671875</v>
      </c>
      <c r="C129">
        <v>15669.6611328125</v>
      </c>
      <c r="D129">
        <v>39420.58984375</v>
      </c>
      <c r="E129">
        <v>55155.54296875</v>
      </c>
      <c r="F129">
        <v>25060.345703125</v>
      </c>
      <c r="G129">
        <v>56103.9453125</v>
      </c>
      <c r="H129">
        <v>28355.0078125</v>
      </c>
      <c r="I129">
        <v>47301.33203125</v>
      </c>
      <c r="J129">
        <v>0</v>
      </c>
      <c r="K129">
        <v>74574.8125</v>
      </c>
      <c r="L129">
        <v>0</v>
      </c>
      <c r="M129">
        <v>0</v>
      </c>
      <c r="N129">
        <v>0</v>
      </c>
      <c r="O129">
        <v>78285.1328125</v>
      </c>
      <c r="P129">
        <v>0</v>
      </c>
      <c r="Q129">
        <v>47380.5859375</v>
      </c>
      <c r="R129">
        <v>38179.07421875</v>
      </c>
      <c r="S129">
        <v>0</v>
      </c>
      <c r="T129">
        <v>0</v>
      </c>
      <c r="U129">
        <v>50444.5</v>
      </c>
      <c r="V129">
        <v>272388.375</v>
      </c>
      <c r="W129">
        <v>191620.421875</v>
      </c>
      <c r="X129">
        <v>89141.625</v>
      </c>
      <c r="Y129">
        <v>88329.8671875</v>
      </c>
      <c r="Z129">
        <v>152100.078125</v>
      </c>
      <c r="AA129">
        <v>0</v>
      </c>
      <c r="AB129">
        <v>67974.640625</v>
      </c>
      <c r="AC129">
        <v>68142.0859375</v>
      </c>
      <c r="AD129">
        <v>0</v>
      </c>
      <c r="AE129">
        <v>0</v>
      </c>
      <c r="AF129">
        <v>69806.1015625</v>
      </c>
      <c r="AG129">
        <v>50502.80078125</v>
      </c>
      <c r="AH129">
        <v>44999.22265625</v>
      </c>
      <c r="AI129">
        <v>0</v>
      </c>
      <c r="AJ129">
        <v>64936.98828125</v>
      </c>
      <c r="AK129">
        <v>40450.3828125</v>
      </c>
      <c r="AL129">
        <v>0</v>
      </c>
      <c r="AM129">
        <v>81879.5625</v>
      </c>
      <c r="AN129">
        <v>34613.52734375</v>
      </c>
      <c r="AO129">
        <v>152238.171875</v>
      </c>
      <c r="AP129">
        <v>43159.4296875</v>
      </c>
      <c r="AQ129">
        <v>71991.375</v>
      </c>
      <c r="AR129">
        <v>0</v>
      </c>
      <c r="AS129">
        <v>86310.34375</v>
      </c>
      <c r="AT129">
        <v>0</v>
      </c>
      <c r="AU129">
        <v>0</v>
      </c>
      <c r="AV129">
        <v>0</v>
      </c>
      <c r="AW129">
        <v>532016.5625</v>
      </c>
      <c r="AX129">
        <v>253549.484375</v>
      </c>
      <c r="AY129">
        <v>2369879</v>
      </c>
      <c r="AZ129">
        <v>197912.1875</v>
      </c>
      <c r="BA129">
        <v>749784</v>
      </c>
      <c r="BB129">
        <v>175796.25</v>
      </c>
      <c r="BC129">
        <v>129040.28125</v>
      </c>
      <c r="BD129">
        <v>328513.0625</v>
      </c>
      <c r="BE129">
        <v>77083.2421875</v>
      </c>
      <c r="BF129">
        <v>121322.640625</v>
      </c>
      <c r="BG129">
        <v>304243.21875</v>
      </c>
      <c r="BH129">
        <v>0</v>
      </c>
      <c r="BI129">
        <v>0</v>
      </c>
      <c r="BJ129">
        <v>79224.5078125</v>
      </c>
      <c r="BK129">
        <v>0</v>
      </c>
      <c r="BL129">
        <v>0</v>
      </c>
      <c r="BM129">
        <v>0</v>
      </c>
      <c r="BN129">
        <v>280928.8125</v>
      </c>
      <c r="BO129">
        <v>409394.34375</v>
      </c>
      <c r="BP129">
        <v>3074761.75</v>
      </c>
      <c r="BQ129">
        <v>1417993.625</v>
      </c>
      <c r="BR129">
        <v>561682.6875</v>
      </c>
      <c r="BS129">
        <v>512411.03125</v>
      </c>
      <c r="BT129">
        <v>1390092.125</v>
      </c>
      <c r="BU129">
        <v>194914.296875</v>
      </c>
      <c r="BV129">
        <v>98735.109375</v>
      </c>
    </row>
    <row r="130" spans="1:74" x14ac:dyDescent="0.2">
      <c r="A130" t="s">
        <v>1483</v>
      </c>
      <c r="B130">
        <v>0</v>
      </c>
      <c r="C130">
        <v>11198.6044921875</v>
      </c>
      <c r="D130">
        <v>0</v>
      </c>
      <c r="E130">
        <v>0</v>
      </c>
      <c r="F130">
        <v>10684.4609375</v>
      </c>
      <c r="G130">
        <v>0</v>
      </c>
      <c r="H130">
        <v>0</v>
      </c>
      <c r="I130">
        <v>0</v>
      </c>
      <c r="J130">
        <v>695929.5</v>
      </c>
      <c r="K130">
        <v>2548479.25</v>
      </c>
      <c r="L130">
        <v>1678095.875</v>
      </c>
      <c r="M130">
        <v>413370.25</v>
      </c>
      <c r="N130">
        <v>855490.6875</v>
      </c>
      <c r="O130">
        <v>4417445.5</v>
      </c>
      <c r="P130">
        <v>0</v>
      </c>
      <c r="Q130">
        <v>0</v>
      </c>
      <c r="R130">
        <v>80004.5703125</v>
      </c>
      <c r="S130">
        <v>57504.2421875</v>
      </c>
      <c r="T130">
        <v>78700.9765625</v>
      </c>
      <c r="U130">
        <v>81938.5234375</v>
      </c>
      <c r="V130">
        <v>406721.71875</v>
      </c>
      <c r="W130">
        <v>249638.046875</v>
      </c>
      <c r="X130">
        <v>772299.8125</v>
      </c>
      <c r="Y130">
        <v>591860.5</v>
      </c>
      <c r="Z130">
        <v>356568.5</v>
      </c>
      <c r="AA130">
        <v>534260.4375</v>
      </c>
      <c r="AB130">
        <v>942355.625</v>
      </c>
      <c r="AC130">
        <v>435533.15625</v>
      </c>
      <c r="AD130">
        <v>3623827</v>
      </c>
      <c r="AE130">
        <v>1188717.625</v>
      </c>
      <c r="AF130">
        <v>1211915.125</v>
      </c>
      <c r="AG130">
        <v>38994.1484375</v>
      </c>
      <c r="AH130">
        <v>59188.4140625</v>
      </c>
      <c r="AI130">
        <v>869365.6875</v>
      </c>
      <c r="AJ130">
        <v>53598.91796875</v>
      </c>
      <c r="AK130">
        <v>64822.52734375</v>
      </c>
      <c r="AL130">
        <v>56615.3671875</v>
      </c>
      <c r="AM130">
        <v>335918.5625</v>
      </c>
      <c r="AN130">
        <v>957701.3125</v>
      </c>
      <c r="AO130">
        <v>311771.6875</v>
      </c>
      <c r="AP130">
        <v>209032.890625</v>
      </c>
      <c r="AQ130">
        <v>780771.5625</v>
      </c>
      <c r="AR130">
        <v>650966.1875</v>
      </c>
      <c r="AS130">
        <v>556361.0625</v>
      </c>
      <c r="AT130">
        <v>369468.46875</v>
      </c>
      <c r="AU130">
        <v>411547.5</v>
      </c>
      <c r="AV130">
        <v>608988</v>
      </c>
      <c r="AW130">
        <v>764820.5</v>
      </c>
      <c r="AX130">
        <v>902585</v>
      </c>
      <c r="AY130">
        <v>239572.90625</v>
      </c>
      <c r="AZ130">
        <v>598487.25</v>
      </c>
      <c r="BA130">
        <v>644753.1875</v>
      </c>
      <c r="BB130">
        <v>689569</v>
      </c>
      <c r="BC130">
        <v>2260825.25</v>
      </c>
      <c r="BD130">
        <v>1429290.125</v>
      </c>
      <c r="BE130">
        <v>1100385.75</v>
      </c>
      <c r="BF130">
        <v>1634478.375</v>
      </c>
      <c r="BG130">
        <v>1320903.25</v>
      </c>
      <c r="BH130">
        <v>706241.9375</v>
      </c>
      <c r="BI130">
        <v>337566.84375</v>
      </c>
      <c r="BJ130">
        <v>565041</v>
      </c>
      <c r="BK130">
        <v>405227.125</v>
      </c>
      <c r="BL130">
        <v>561780.1875</v>
      </c>
      <c r="BM130">
        <v>491096.3125</v>
      </c>
      <c r="BN130">
        <v>490762.9375</v>
      </c>
      <c r="BO130">
        <v>396967.59375</v>
      </c>
      <c r="BP130">
        <v>106546.0546875</v>
      </c>
      <c r="BQ130">
        <v>408733.40625</v>
      </c>
      <c r="BR130">
        <v>199384.9375</v>
      </c>
      <c r="BS130">
        <v>816364.0625</v>
      </c>
      <c r="BT130">
        <v>828611.875</v>
      </c>
      <c r="BU130">
        <v>615560.1875</v>
      </c>
      <c r="BV130">
        <v>715690.5625</v>
      </c>
    </row>
    <row r="131" spans="1:74" x14ac:dyDescent="0.2">
      <c r="A131" t="s">
        <v>1488</v>
      </c>
      <c r="B131">
        <v>30742.056640625</v>
      </c>
      <c r="C131">
        <v>19645.4453125</v>
      </c>
      <c r="D131">
        <v>21640.84765625</v>
      </c>
      <c r="E131">
        <v>21895.666015625</v>
      </c>
      <c r="F131">
        <v>56080.765625</v>
      </c>
      <c r="G131">
        <v>26915.443359375</v>
      </c>
      <c r="H131">
        <v>18381.767578125</v>
      </c>
      <c r="I131">
        <v>30431.63671875</v>
      </c>
      <c r="J131">
        <v>3504745.25</v>
      </c>
      <c r="K131">
        <v>4410835</v>
      </c>
      <c r="L131">
        <v>2925678.5</v>
      </c>
      <c r="M131">
        <v>2573782.25</v>
      </c>
      <c r="N131">
        <v>3114755.5</v>
      </c>
      <c r="O131">
        <v>6420029</v>
      </c>
      <c r="P131">
        <v>1003888.5</v>
      </c>
      <c r="Q131">
        <v>969806.0625</v>
      </c>
      <c r="R131">
        <v>1272540.375</v>
      </c>
      <c r="S131">
        <v>1250145.25</v>
      </c>
      <c r="T131">
        <v>1153056.875</v>
      </c>
      <c r="U131">
        <v>1399878.75</v>
      </c>
      <c r="V131">
        <v>12879307</v>
      </c>
      <c r="W131">
        <v>15658641</v>
      </c>
      <c r="X131">
        <v>9840845</v>
      </c>
      <c r="Y131">
        <v>12761510</v>
      </c>
      <c r="Z131">
        <v>13814842</v>
      </c>
      <c r="AA131">
        <v>3445787.75</v>
      </c>
      <c r="AB131">
        <v>2467645</v>
      </c>
      <c r="AC131">
        <v>2931774.5</v>
      </c>
      <c r="AD131">
        <v>3242361.75</v>
      </c>
      <c r="AE131">
        <v>2467452.25</v>
      </c>
      <c r="AF131">
        <v>3069036.25</v>
      </c>
      <c r="AG131">
        <v>866815.875</v>
      </c>
      <c r="AH131">
        <v>753889.0625</v>
      </c>
      <c r="AI131">
        <v>1851459</v>
      </c>
      <c r="AJ131">
        <v>1064562</v>
      </c>
      <c r="AK131">
        <v>766903.1875</v>
      </c>
      <c r="AL131">
        <v>1201669.75</v>
      </c>
      <c r="AM131">
        <v>7758264.5</v>
      </c>
      <c r="AN131">
        <v>9034449</v>
      </c>
      <c r="AO131">
        <v>3967956</v>
      </c>
      <c r="AP131">
        <v>6525672.5</v>
      </c>
      <c r="AQ131">
        <v>2703747</v>
      </c>
      <c r="AR131">
        <v>5355268.5</v>
      </c>
      <c r="AS131">
        <v>7637045.5</v>
      </c>
      <c r="AT131">
        <v>3831469.25</v>
      </c>
      <c r="AU131">
        <v>2289893.75</v>
      </c>
      <c r="AV131">
        <v>3313902.75</v>
      </c>
      <c r="AW131">
        <v>22707274</v>
      </c>
      <c r="AX131">
        <v>38281184</v>
      </c>
      <c r="AY131">
        <v>21936478</v>
      </c>
      <c r="AZ131">
        <v>32697934</v>
      </c>
      <c r="BA131">
        <v>15649758</v>
      </c>
      <c r="BB131">
        <v>24863114</v>
      </c>
      <c r="BC131">
        <v>15467684</v>
      </c>
      <c r="BD131">
        <v>23624406</v>
      </c>
      <c r="BE131">
        <v>10734611</v>
      </c>
      <c r="BF131">
        <v>15096117</v>
      </c>
      <c r="BG131">
        <v>12745683</v>
      </c>
      <c r="BH131">
        <v>5122242</v>
      </c>
      <c r="BI131">
        <v>3815547.25</v>
      </c>
      <c r="BJ131">
        <v>3139292.5</v>
      </c>
      <c r="BK131">
        <v>4530098</v>
      </c>
      <c r="BL131">
        <v>2563240.25</v>
      </c>
      <c r="BM131">
        <v>2673441.25</v>
      </c>
      <c r="BN131">
        <v>22579476</v>
      </c>
      <c r="BO131">
        <v>24330318</v>
      </c>
      <c r="BP131">
        <v>21353026</v>
      </c>
      <c r="BQ131">
        <v>20098806</v>
      </c>
      <c r="BR131">
        <v>10960303</v>
      </c>
      <c r="BS131">
        <v>19203574</v>
      </c>
      <c r="BT131">
        <v>30486574</v>
      </c>
      <c r="BU131">
        <v>10943287</v>
      </c>
      <c r="BV131">
        <v>12215292</v>
      </c>
    </row>
    <row r="132" spans="1:74" x14ac:dyDescent="0.2">
      <c r="A132" t="s">
        <v>654</v>
      </c>
      <c r="B132">
        <v>26173.498046875</v>
      </c>
      <c r="C132">
        <v>10213.748046875</v>
      </c>
      <c r="D132">
        <v>0</v>
      </c>
      <c r="E132">
        <v>18531.146484375</v>
      </c>
      <c r="F132">
        <v>37775.05859375</v>
      </c>
      <c r="G132">
        <v>20164.521484375</v>
      </c>
      <c r="H132">
        <v>11897.1044921875</v>
      </c>
      <c r="I132">
        <v>18594.93359375</v>
      </c>
      <c r="J132">
        <v>4761682.5</v>
      </c>
      <c r="K132">
        <v>4667728</v>
      </c>
      <c r="L132">
        <v>7002043</v>
      </c>
      <c r="M132">
        <v>2332884.25</v>
      </c>
      <c r="N132">
        <v>2727287.5</v>
      </c>
      <c r="O132">
        <v>10339612</v>
      </c>
      <c r="P132">
        <v>23594636</v>
      </c>
      <c r="Q132">
        <v>4314318.5</v>
      </c>
      <c r="R132">
        <v>27597904</v>
      </c>
      <c r="S132">
        <v>12276808</v>
      </c>
      <c r="T132">
        <v>19122152</v>
      </c>
      <c r="U132">
        <v>25908640</v>
      </c>
      <c r="V132">
        <v>7153834.5</v>
      </c>
      <c r="W132">
        <v>8957602</v>
      </c>
      <c r="X132">
        <v>9977860</v>
      </c>
      <c r="Y132">
        <v>7862419</v>
      </c>
      <c r="Z132">
        <v>5492237.5</v>
      </c>
      <c r="AA132">
        <v>6822189</v>
      </c>
      <c r="AB132">
        <v>4655842</v>
      </c>
      <c r="AC132">
        <v>7548353.5</v>
      </c>
      <c r="AD132">
        <v>5624531</v>
      </c>
      <c r="AE132">
        <v>8723740</v>
      </c>
      <c r="AF132">
        <v>47165716</v>
      </c>
      <c r="AG132">
        <v>13056646</v>
      </c>
      <c r="AH132">
        <v>4110165.25</v>
      </c>
      <c r="AI132">
        <v>9649521</v>
      </c>
      <c r="AJ132">
        <v>12043560</v>
      </c>
      <c r="AK132">
        <v>4278753.5</v>
      </c>
      <c r="AL132">
        <v>17847094</v>
      </c>
      <c r="AM132">
        <v>6144369.5</v>
      </c>
      <c r="AN132">
        <v>9939009</v>
      </c>
      <c r="AO132">
        <v>6965138</v>
      </c>
      <c r="AP132">
        <v>8728114</v>
      </c>
      <c r="AQ132">
        <v>2776079</v>
      </c>
      <c r="AR132">
        <v>6466642</v>
      </c>
      <c r="AS132">
        <v>13614381</v>
      </c>
      <c r="AT132">
        <v>5379302</v>
      </c>
      <c r="AU132">
        <v>2552454.75</v>
      </c>
      <c r="AV132">
        <v>5800638.5</v>
      </c>
      <c r="AW132">
        <v>46087872</v>
      </c>
      <c r="AX132">
        <v>192478992</v>
      </c>
      <c r="AY132">
        <v>74158392</v>
      </c>
      <c r="AZ132">
        <v>80512568</v>
      </c>
      <c r="BA132">
        <v>97943856</v>
      </c>
      <c r="BB132">
        <v>77126120</v>
      </c>
      <c r="BC132">
        <v>2841899.75</v>
      </c>
      <c r="BD132">
        <v>2119516</v>
      </c>
      <c r="BE132">
        <v>2205719.25</v>
      </c>
      <c r="BF132">
        <v>2501297.5</v>
      </c>
      <c r="BG132">
        <v>1506525.5</v>
      </c>
      <c r="BH132">
        <v>16122657</v>
      </c>
      <c r="BI132">
        <v>9892406</v>
      </c>
      <c r="BJ132">
        <v>5942376.5</v>
      </c>
      <c r="BK132">
        <v>5528023</v>
      </c>
      <c r="BL132">
        <v>4843483</v>
      </c>
      <c r="BM132">
        <v>5267520.5</v>
      </c>
      <c r="BN132">
        <v>100974272</v>
      </c>
      <c r="BO132">
        <v>105779440</v>
      </c>
      <c r="BP132">
        <v>100040576</v>
      </c>
      <c r="BQ132">
        <v>107467032</v>
      </c>
      <c r="BR132">
        <v>21902604</v>
      </c>
      <c r="BS132">
        <v>2056596.25</v>
      </c>
      <c r="BT132">
        <v>3373630.25</v>
      </c>
      <c r="BU132">
        <v>2269013</v>
      </c>
      <c r="BV132">
        <v>773380.0625</v>
      </c>
    </row>
    <row r="133" spans="1:74" x14ac:dyDescent="0.2">
      <c r="A133" t="s">
        <v>694</v>
      </c>
      <c r="B133">
        <v>290346.25</v>
      </c>
      <c r="C133">
        <v>202125.3125</v>
      </c>
      <c r="D133">
        <v>215933.625</v>
      </c>
      <c r="E133">
        <v>312015.3125</v>
      </c>
      <c r="F133">
        <v>378597.46875</v>
      </c>
      <c r="G133">
        <v>538038.9375</v>
      </c>
      <c r="H133">
        <v>283993.9375</v>
      </c>
      <c r="I133">
        <v>320023.40625</v>
      </c>
      <c r="J133">
        <v>905708160</v>
      </c>
      <c r="K133">
        <v>1141938432</v>
      </c>
      <c r="L133">
        <v>943254912</v>
      </c>
      <c r="M133">
        <v>781530944</v>
      </c>
      <c r="N133">
        <v>924974912</v>
      </c>
      <c r="O133">
        <v>1817902208</v>
      </c>
      <c r="P133">
        <v>592955328</v>
      </c>
      <c r="Q133">
        <v>531421472</v>
      </c>
      <c r="R133">
        <v>614672704</v>
      </c>
      <c r="S133">
        <v>581847744</v>
      </c>
      <c r="T133">
        <v>706962176</v>
      </c>
      <c r="U133">
        <v>787641152</v>
      </c>
      <c r="V133">
        <v>563871232</v>
      </c>
      <c r="W133">
        <v>484730368</v>
      </c>
      <c r="X133">
        <v>761338496</v>
      </c>
      <c r="Y133">
        <v>660080896</v>
      </c>
      <c r="Z133">
        <v>780077760</v>
      </c>
      <c r="AA133">
        <v>763236480</v>
      </c>
      <c r="AB133">
        <v>886505344</v>
      </c>
      <c r="AC133">
        <v>1040678592</v>
      </c>
      <c r="AD133">
        <v>931469504</v>
      </c>
      <c r="AE133">
        <v>1029138304</v>
      </c>
      <c r="AF133">
        <v>1315852160</v>
      </c>
      <c r="AG133">
        <v>529717312</v>
      </c>
      <c r="AH133">
        <v>505245920</v>
      </c>
      <c r="AI133">
        <v>749748672</v>
      </c>
      <c r="AJ133">
        <v>583330816</v>
      </c>
      <c r="AK133">
        <v>459816992</v>
      </c>
      <c r="AL133">
        <v>508245408</v>
      </c>
      <c r="AM133">
        <v>604369728</v>
      </c>
      <c r="AN133">
        <v>562888000</v>
      </c>
      <c r="AO133">
        <v>424749408</v>
      </c>
      <c r="AP133">
        <v>522744320</v>
      </c>
      <c r="AQ133">
        <v>66063848</v>
      </c>
      <c r="AR133">
        <v>403445088</v>
      </c>
      <c r="AS133">
        <v>719296960</v>
      </c>
      <c r="AT133">
        <v>110052632</v>
      </c>
      <c r="AU133">
        <v>23234498</v>
      </c>
      <c r="AV133">
        <v>103539792</v>
      </c>
      <c r="AW133">
        <v>206423984</v>
      </c>
      <c r="AX133">
        <v>529613472</v>
      </c>
      <c r="AY133">
        <v>131496360</v>
      </c>
      <c r="AZ133">
        <v>108754256</v>
      </c>
      <c r="BA133">
        <v>116349232</v>
      </c>
      <c r="BB133">
        <v>183773968</v>
      </c>
      <c r="BC133">
        <v>1175967744</v>
      </c>
      <c r="BD133">
        <v>1076068352</v>
      </c>
      <c r="BE133">
        <v>716148608</v>
      </c>
      <c r="BF133">
        <v>809551488</v>
      </c>
      <c r="BG133">
        <v>925357568</v>
      </c>
      <c r="BH133">
        <v>992588352</v>
      </c>
      <c r="BI133">
        <v>508889632</v>
      </c>
      <c r="BJ133">
        <v>328037344</v>
      </c>
      <c r="BK133">
        <v>159039456</v>
      </c>
      <c r="BL133">
        <v>68811272</v>
      </c>
      <c r="BM133">
        <v>171256880</v>
      </c>
      <c r="BN133">
        <v>179690480</v>
      </c>
      <c r="BO133">
        <v>141162768</v>
      </c>
      <c r="BP133">
        <v>88616776</v>
      </c>
      <c r="BQ133">
        <v>205899648</v>
      </c>
      <c r="BR133">
        <v>49292220</v>
      </c>
      <c r="BS133">
        <v>965540992</v>
      </c>
      <c r="BT133">
        <v>980357760</v>
      </c>
      <c r="BU133">
        <v>1287312640</v>
      </c>
      <c r="BV133">
        <v>1004255552</v>
      </c>
    </row>
    <row r="134" spans="1:74" x14ac:dyDescent="0.2">
      <c r="A134" t="s">
        <v>1498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460146.75</v>
      </c>
      <c r="K134">
        <v>295564.71875</v>
      </c>
      <c r="L134">
        <v>168867.546875</v>
      </c>
      <c r="M134">
        <v>275985.8125</v>
      </c>
      <c r="N134">
        <v>184945.046875</v>
      </c>
      <c r="O134">
        <v>478310.21875</v>
      </c>
      <c r="P134">
        <v>4390915</v>
      </c>
      <c r="Q134">
        <v>2885637.75</v>
      </c>
      <c r="R134">
        <v>693090.75</v>
      </c>
      <c r="S134">
        <v>2792336.25</v>
      </c>
      <c r="T134">
        <v>2680274.75</v>
      </c>
      <c r="U134">
        <v>2464848.25</v>
      </c>
      <c r="V134">
        <v>41702.5625</v>
      </c>
      <c r="W134">
        <v>0</v>
      </c>
      <c r="X134">
        <v>55410.703125</v>
      </c>
      <c r="Y134">
        <v>62178.84765625</v>
      </c>
      <c r="Z134">
        <v>88136.203125</v>
      </c>
      <c r="AA134">
        <v>156971.984375</v>
      </c>
      <c r="AB134">
        <v>177419.90625</v>
      </c>
      <c r="AC134">
        <v>225957.65625</v>
      </c>
      <c r="AD134">
        <v>791461.125</v>
      </c>
      <c r="AE134">
        <v>413859.71875</v>
      </c>
      <c r="AF134">
        <v>2733350</v>
      </c>
      <c r="AG134">
        <v>1963523</v>
      </c>
      <c r="AH134">
        <v>2184794.75</v>
      </c>
      <c r="AI134">
        <v>2840547.25</v>
      </c>
      <c r="AJ134">
        <v>1675006.125</v>
      </c>
      <c r="AK134">
        <v>491357.46875</v>
      </c>
      <c r="AL134">
        <v>2261001.75</v>
      </c>
      <c r="AM134">
        <v>0</v>
      </c>
      <c r="AN134">
        <v>118129.6171875</v>
      </c>
      <c r="AO134">
        <v>0</v>
      </c>
      <c r="AP134">
        <v>0</v>
      </c>
      <c r="AQ134">
        <v>55631.609375</v>
      </c>
      <c r="AR134">
        <v>109891.375</v>
      </c>
      <c r="AS134">
        <v>0</v>
      </c>
      <c r="AT134">
        <v>67801.9609375</v>
      </c>
      <c r="AU134">
        <v>0</v>
      </c>
      <c r="AV134">
        <v>120845.2890625</v>
      </c>
      <c r="AW134">
        <v>986815</v>
      </c>
      <c r="AX134">
        <v>1364961.75</v>
      </c>
      <c r="AY134">
        <v>679910.1875</v>
      </c>
      <c r="AZ134">
        <v>856234.6875</v>
      </c>
      <c r="BA134">
        <v>162635.25</v>
      </c>
      <c r="BB134">
        <v>982493.1875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359465.84375</v>
      </c>
      <c r="BO134">
        <v>708192.4375</v>
      </c>
      <c r="BP134">
        <v>823272.625</v>
      </c>
      <c r="BQ134">
        <v>538004.0625</v>
      </c>
      <c r="BR134">
        <v>680475.4375</v>
      </c>
      <c r="BS134">
        <v>0</v>
      </c>
      <c r="BT134">
        <v>109563.1484375</v>
      </c>
      <c r="BU134">
        <v>0</v>
      </c>
      <c r="BV134">
        <v>70843.3828125</v>
      </c>
    </row>
    <row r="135" spans="1:74" x14ac:dyDescent="0.2">
      <c r="A135" t="s">
        <v>1504</v>
      </c>
      <c r="B135">
        <v>0</v>
      </c>
      <c r="C135">
        <v>6600.244140625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156931.03125</v>
      </c>
      <c r="K135">
        <v>389091.25</v>
      </c>
      <c r="L135">
        <v>161749.453125</v>
      </c>
      <c r="M135">
        <v>423703.46875</v>
      </c>
      <c r="N135">
        <v>406229.53125</v>
      </c>
      <c r="O135">
        <v>333629.5625</v>
      </c>
      <c r="P135">
        <v>63195.1015625</v>
      </c>
      <c r="Q135">
        <v>114103.328125</v>
      </c>
      <c r="R135">
        <v>242544.453125</v>
      </c>
      <c r="S135">
        <v>64994.671875</v>
      </c>
      <c r="T135">
        <v>160633.078125</v>
      </c>
      <c r="U135">
        <v>572710.875</v>
      </c>
      <c r="V135">
        <v>941844.375</v>
      </c>
      <c r="W135">
        <v>600203.875</v>
      </c>
      <c r="X135">
        <v>1348771.5</v>
      </c>
      <c r="Y135">
        <v>997922.6875</v>
      </c>
      <c r="Z135">
        <v>1260214.375</v>
      </c>
      <c r="AA135">
        <v>102527.84375</v>
      </c>
      <c r="AB135">
        <v>104137.4375</v>
      </c>
      <c r="AC135">
        <v>474964.875</v>
      </c>
      <c r="AD135">
        <v>0</v>
      </c>
      <c r="AE135">
        <v>140399.4375</v>
      </c>
      <c r="AF135">
        <v>812081.0625</v>
      </c>
      <c r="AG135">
        <v>209070.78125</v>
      </c>
      <c r="AH135">
        <v>138189.078125</v>
      </c>
      <c r="AI135">
        <v>181128.34375</v>
      </c>
      <c r="AJ135">
        <v>162239.109375</v>
      </c>
      <c r="AK135">
        <v>136892.140625</v>
      </c>
      <c r="AL135">
        <v>65742.65625</v>
      </c>
      <c r="AM135">
        <v>728921.9375</v>
      </c>
      <c r="AN135">
        <v>257265.296875</v>
      </c>
      <c r="AO135">
        <v>1185234.5</v>
      </c>
      <c r="AP135">
        <v>242548.5625</v>
      </c>
      <c r="AQ135">
        <v>102831.578125</v>
      </c>
      <c r="AR135">
        <v>0</v>
      </c>
      <c r="AS135">
        <v>216608.609375</v>
      </c>
      <c r="AT135">
        <v>0</v>
      </c>
      <c r="AU135">
        <v>76552.0859375</v>
      </c>
      <c r="AV135">
        <v>0</v>
      </c>
      <c r="AW135">
        <v>140387.515625</v>
      </c>
      <c r="AX135">
        <v>180503.015625</v>
      </c>
      <c r="AY135">
        <v>303925.09375</v>
      </c>
      <c r="AZ135">
        <v>119344.421875</v>
      </c>
      <c r="BA135">
        <v>351602.28125</v>
      </c>
      <c r="BB135">
        <v>176332.5625</v>
      </c>
      <c r="BC135">
        <v>106020.4453125</v>
      </c>
      <c r="BD135">
        <v>487256.5625</v>
      </c>
      <c r="BE135">
        <v>92364.3671875</v>
      </c>
      <c r="BF135">
        <v>0</v>
      </c>
      <c r="BG135">
        <v>122113.5546875</v>
      </c>
      <c r="BH135">
        <v>299947.78125</v>
      </c>
      <c r="BI135">
        <v>112008.8359375</v>
      </c>
      <c r="BJ135">
        <v>239009.671875</v>
      </c>
      <c r="BK135">
        <v>176188.40625</v>
      </c>
      <c r="BL135">
        <v>207151.65625</v>
      </c>
      <c r="BM135">
        <v>0</v>
      </c>
      <c r="BN135">
        <v>121801.953125</v>
      </c>
      <c r="BO135">
        <v>160624.375</v>
      </c>
      <c r="BP135">
        <v>357381.125</v>
      </c>
      <c r="BQ135">
        <v>570513.75</v>
      </c>
      <c r="BR135">
        <v>184845.953125</v>
      </c>
      <c r="BS135">
        <v>365335.3125</v>
      </c>
      <c r="BT135">
        <v>379098.78125</v>
      </c>
      <c r="BU135">
        <v>918668.75</v>
      </c>
      <c r="BV135">
        <v>252627.625</v>
      </c>
    </row>
    <row r="136" spans="1:74" x14ac:dyDescent="0.2">
      <c r="A136" t="s">
        <v>1509</v>
      </c>
      <c r="B136">
        <v>41904.93359375</v>
      </c>
      <c r="C136">
        <v>22392.853515625</v>
      </c>
      <c r="D136">
        <v>48276.08203125</v>
      </c>
      <c r="E136">
        <v>61599.25390625</v>
      </c>
      <c r="F136">
        <v>22716.017578125</v>
      </c>
      <c r="G136">
        <v>49667.67578125</v>
      </c>
      <c r="H136">
        <v>22531.162109375</v>
      </c>
      <c r="I136">
        <v>105989.78125</v>
      </c>
      <c r="J136">
        <v>212783.453125</v>
      </c>
      <c r="K136">
        <v>148842.46875</v>
      </c>
      <c r="L136">
        <v>321310.96875</v>
      </c>
      <c r="M136">
        <v>126064.328125</v>
      </c>
      <c r="N136">
        <v>133127.71875</v>
      </c>
      <c r="O136">
        <v>367483.3125</v>
      </c>
      <c r="P136">
        <v>0</v>
      </c>
      <c r="Q136">
        <v>54233.9140625</v>
      </c>
      <c r="R136">
        <v>70403.90625</v>
      </c>
      <c r="S136">
        <v>0</v>
      </c>
      <c r="T136">
        <v>57180.72265625</v>
      </c>
      <c r="U136">
        <v>83783.796875</v>
      </c>
      <c r="V136">
        <v>178581.765625</v>
      </c>
      <c r="W136">
        <v>117352.3984375</v>
      </c>
      <c r="X136">
        <v>142181.21875</v>
      </c>
      <c r="Y136">
        <v>116894.7421875</v>
      </c>
      <c r="Z136">
        <v>149910.46875</v>
      </c>
      <c r="AA136">
        <v>219018.96875</v>
      </c>
      <c r="AB136">
        <v>102933.3203125</v>
      </c>
      <c r="AC136">
        <v>127718.671875</v>
      </c>
      <c r="AD136">
        <v>314549.65625</v>
      </c>
      <c r="AE136">
        <v>156654.984375</v>
      </c>
      <c r="AF136">
        <v>98965.78125</v>
      </c>
      <c r="AG136">
        <v>0</v>
      </c>
      <c r="AH136">
        <v>66631.15625</v>
      </c>
      <c r="AI136">
        <v>138974.9375</v>
      </c>
      <c r="AJ136">
        <v>96868.5390625</v>
      </c>
      <c r="AK136">
        <v>66521.5390625</v>
      </c>
      <c r="AL136">
        <v>0</v>
      </c>
      <c r="AM136">
        <v>112455.9375</v>
      </c>
      <c r="AN136">
        <v>96780.203125</v>
      </c>
      <c r="AO136">
        <v>162442.5625</v>
      </c>
      <c r="AP136">
        <v>61429.25390625</v>
      </c>
      <c r="AQ136">
        <v>279913.53125</v>
      </c>
      <c r="AR136">
        <v>73629.921875</v>
      </c>
      <c r="AS136">
        <v>870262.5625</v>
      </c>
      <c r="AT136">
        <v>89630.28125</v>
      </c>
      <c r="AU136">
        <v>88105.9375</v>
      </c>
      <c r="AV136">
        <v>83242.578125</v>
      </c>
      <c r="AW136">
        <v>1461136.875</v>
      </c>
      <c r="AX136">
        <v>1729731.375</v>
      </c>
      <c r="AY136">
        <v>1206123.75</v>
      </c>
      <c r="AZ136">
        <v>1420132</v>
      </c>
      <c r="BA136">
        <v>905915.625</v>
      </c>
      <c r="BB136">
        <v>1338003.875</v>
      </c>
      <c r="BC136">
        <v>98492.40625</v>
      </c>
      <c r="BD136">
        <v>117606.96875</v>
      </c>
      <c r="BE136">
        <v>158993.6875</v>
      </c>
      <c r="BF136">
        <v>229092.859375</v>
      </c>
      <c r="BG136">
        <v>237126.6875</v>
      </c>
      <c r="BH136">
        <v>682738</v>
      </c>
      <c r="BI136">
        <v>144347.203125</v>
      </c>
      <c r="BJ136">
        <v>234318.25</v>
      </c>
      <c r="BK136">
        <v>147040.3125</v>
      </c>
      <c r="BL136">
        <v>425776.75</v>
      </c>
      <c r="BM136">
        <v>260235.96875</v>
      </c>
      <c r="BN136">
        <v>2828810.25</v>
      </c>
      <c r="BO136">
        <v>3183537</v>
      </c>
      <c r="BP136">
        <v>1255390.75</v>
      </c>
      <c r="BQ136">
        <v>1854828.875</v>
      </c>
      <c r="BR136">
        <v>922685.375</v>
      </c>
      <c r="BS136">
        <v>110479.1328125</v>
      </c>
      <c r="BT136">
        <v>575838.375</v>
      </c>
      <c r="BU136">
        <v>152457.140625</v>
      </c>
      <c r="BV136">
        <v>104087.53125</v>
      </c>
    </row>
    <row r="137" spans="1:74" x14ac:dyDescent="0.2">
      <c r="A137" t="s">
        <v>1517</v>
      </c>
      <c r="B137">
        <v>352705.46875</v>
      </c>
      <c r="C137">
        <v>196721.171875</v>
      </c>
      <c r="D137">
        <v>236869.703125</v>
      </c>
      <c r="E137">
        <v>325287.84375</v>
      </c>
      <c r="F137">
        <v>223039.328125</v>
      </c>
      <c r="G137">
        <v>190001.40625</v>
      </c>
      <c r="H137">
        <v>208147.453125</v>
      </c>
      <c r="I137">
        <v>84466.6484375</v>
      </c>
      <c r="J137">
        <v>144254960</v>
      </c>
      <c r="K137">
        <v>60719048</v>
      </c>
      <c r="L137">
        <v>240905776</v>
      </c>
      <c r="M137">
        <v>111270400</v>
      </c>
      <c r="N137">
        <v>72914600</v>
      </c>
      <c r="O137">
        <v>134591520</v>
      </c>
      <c r="P137">
        <v>43353724</v>
      </c>
      <c r="Q137">
        <v>36633632</v>
      </c>
      <c r="R137">
        <v>20895180</v>
      </c>
      <c r="S137">
        <v>26023782</v>
      </c>
      <c r="T137">
        <v>44378580</v>
      </c>
      <c r="U137">
        <v>42074660</v>
      </c>
      <c r="V137">
        <v>71706208</v>
      </c>
      <c r="W137">
        <v>44573100</v>
      </c>
      <c r="X137">
        <v>145344704</v>
      </c>
      <c r="Y137">
        <v>82887608</v>
      </c>
      <c r="Z137">
        <v>47739468</v>
      </c>
      <c r="AA137">
        <v>448068032</v>
      </c>
      <c r="AB137">
        <v>124616280</v>
      </c>
      <c r="AC137">
        <v>326169408</v>
      </c>
      <c r="AD137">
        <v>131670360</v>
      </c>
      <c r="AE137">
        <v>360766784</v>
      </c>
      <c r="AF137">
        <v>193278192</v>
      </c>
      <c r="AG137">
        <v>44447912</v>
      </c>
      <c r="AH137">
        <v>28331860</v>
      </c>
      <c r="AI137">
        <v>297256896</v>
      </c>
      <c r="AJ137">
        <v>14198971</v>
      </c>
      <c r="AK137">
        <v>7808945.5</v>
      </c>
      <c r="AL137">
        <v>24547044</v>
      </c>
      <c r="AM137">
        <v>89359704</v>
      </c>
      <c r="AN137">
        <v>122100712</v>
      </c>
      <c r="AO137">
        <v>68617048</v>
      </c>
      <c r="AP137">
        <v>113256872</v>
      </c>
      <c r="AQ137">
        <v>99367952</v>
      </c>
      <c r="AR137">
        <v>484753440</v>
      </c>
      <c r="AS137">
        <v>1030107136</v>
      </c>
      <c r="AT137">
        <v>314666240</v>
      </c>
      <c r="AU137">
        <v>177099120</v>
      </c>
      <c r="AV137">
        <v>256825344</v>
      </c>
      <c r="AW137">
        <v>1098868608</v>
      </c>
      <c r="AX137">
        <v>2032779648</v>
      </c>
      <c r="AY137">
        <v>1121832576</v>
      </c>
      <c r="AZ137">
        <v>1294470656</v>
      </c>
      <c r="BA137">
        <v>1110969088</v>
      </c>
      <c r="BB137">
        <v>1286144384</v>
      </c>
      <c r="BC137">
        <v>20611474</v>
      </c>
      <c r="BD137">
        <v>16997722</v>
      </c>
      <c r="BE137">
        <v>34868404</v>
      </c>
      <c r="BF137">
        <v>50282660</v>
      </c>
      <c r="BG137">
        <v>39913436</v>
      </c>
      <c r="BH137">
        <v>989205312</v>
      </c>
      <c r="BI137">
        <v>888480384</v>
      </c>
      <c r="BJ137">
        <v>609291968</v>
      </c>
      <c r="BK137">
        <v>382437472</v>
      </c>
      <c r="BL137">
        <v>357151008</v>
      </c>
      <c r="BM137">
        <v>435341184</v>
      </c>
      <c r="BN137">
        <v>1449962112</v>
      </c>
      <c r="BO137">
        <v>1587303168</v>
      </c>
      <c r="BP137">
        <v>1158929536</v>
      </c>
      <c r="BQ137">
        <v>1724552064</v>
      </c>
      <c r="BR137">
        <v>875050816</v>
      </c>
      <c r="BS137">
        <v>14392141</v>
      </c>
      <c r="BT137">
        <v>388644672</v>
      </c>
      <c r="BU137">
        <v>20520110</v>
      </c>
      <c r="BV137">
        <v>10429315</v>
      </c>
    </row>
    <row r="138" spans="1:74" x14ac:dyDescent="0.2">
      <c r="A138" t="s">
        <v>1524</v>
      </c>
      <c r="B138">
        <v>139149.015625</v>
      </c>
      <c r="C138">
        <v>53972.98046875</v>
      </c>
      <c r="D138">
        <v>63380.14453125</v>
      </c>
      <c r="E138">
        <v>114392.09375</v>
      </c>
      <c r="F138">
        <v>232611.5625</v>
      </c>
      <c r="G138">
        <v>72949.796875</v>
      </c>
      <c r="H138">
        <v>47287.6484375</v>
      </c>
      <c r="I138">
        <v>91157.21875</v>
      </c>
      <c r="J138">
        <v>8694130</v>
      </c>
      <c r="K138">
        <v>7550399.5</v>
      </c>
      <c r="L138">
        <v>4886589</v>
      </c>
      <c r="M138">
        <v>4128948.5</v>
      </c>
      <c r="N138">
        <v>4768955.5</v>
      </c>
      <c r="O138">
        <v>16012549</v>
      </c>
      <c r="P138">
        <v>2145815.5</v>
      </c>
      <c r="Q138">
        <v>1683460.625</v>
      </c>
      <c r="R138">
        <v>1279047.25</v>
      </c>
      <c r="S138">
        <v>1357521.75</v>
      </c>
      <c r="T138">
        <v>1680953.5</v>
      </c>
      <c r="U138">
        <v>8838077</v>
      </c>
      <c r="V138">
        <v>4181498</v>
      </c>
      <c r="W138">
        <v>6110540.5</v>
      </c>
      <c r="X138">
        <v>5216843</v>
      </c>
      <c r="Y138">
        <v>3320870.25</v>
      </c>
      <c r="Z138">
        <v>6039148</v>
      </c>
      <c r="AA138">
        <v>5134244.5</v>
      </c>
      <c r="AB138">
        <v>3175273</v>
      </c>
      <c r="AC138">
        <v>5394256.5</v>
      </c>
      <c r="AD138">
        <v>4263399</v>
      </c>
      <c r="AE138">
        <v>3421388.75</v>
      </c>
      <c r="AF138">
        <v>2771870.25</v>
      </c>
      <c r="AG138">
        <v>1287594.375</v>
      </c>
      <c r="AH138">
        <v>1041951.375</v>
      </c>
      <c r="AI138">
        <v>3193241.75</v>
      </c>
      <c r="AJ138">
        <v>911751.8125</v>
      </c>
      <c r="AK138">
        <v>628143.1875</v>
      </c>
      <c r="AL138">
        <v>702243.8125</v>
      </c>
      <c r="AM138">
        <v>2510975</v>
      </c>
      <c r="AN138">
        <v>4701839</v>
      </c>
      <c r="AO138">
        <v>3172604</v>
      </c>
      <c r="AP138">
        <v>1801553.875</v>
      </c>
      <c r="AQ138">
        <v>2032112.875</v>
      </c>
      <c r="AR138">
        <v>1518775.375</v>
      </c>
      <c r="AS138">
        <v>1657541.25</v>
      </c>
      <c r="AT138">
        <v>5280031</v>
      </c>
      <c r="AU138">
        <v>8106718</v>
      </c>
      <c r="AV138">
        <v>2364399.75</v>
      </c>
      <c r="AW138">
        <v>760987.375</v>
      </c>
      <c r="AX138">
        <v>580732.875</v>
      </c>
      <c r="AY138">
        <v>818918.0625</v>
      </c>
      <c r="AZ138">
        <v>454848.25</v>
      </c>
      <c r="BA138">
        <v>741151.6875</v>
      </c>
      <c r="BB138">
        <v>566674.0625</v>
      </c>
      <c r="BC138">
        <v>2615539.25</v>
      </c>
      <c r="BD138">
        <v>3520703.75</v>
      </c>
      <c r="BE138">
        <v>1468557</v>
      </c>
      <c r="BF138">
        <v>2201354.25</v>
      </c>
      <c r="BG138">
        <v>1457025.125</v>
      </c>
      <c r="BH138">
        <v>1107225.625</v>
      </c>
      <c r="BI138">
        <v>449043.03125</v>
      </c>
      <c r="BJ138">
        <v>736115.0625</v>
      </c>
      <c r="BK138">
        <v>1142129.25</v>
      </c>
      <c r="BL138">
        <v>876626.5</v>
      </c>
      <c r="BM138">
        <v>860201.875</v>
      </c>
      <c r="BN138">
        <v>533550.0625</v>
      </c>
      <c r="BO138">
        <v>498625.9375</v>
      </c>
      <c r="BP138">
        <v>816766.375</v>
      </c>
      <c r="BQ138">
        <v>1147343.375</v>
      </c>
      <c r="BR138">
        <v>612215</v>
      </c>
      <c r="BS138">
        <v>1823223.375</v>
      </c>
      <c r="BT138">
        <v>5436567</v>
      </c>
      <c r="BU138">
        <v>5092417.5</v>
      </c>
      <c r="BV138">
        <v>4096541.75</v>
      </c>
    </row>
    <row r="139" spans="1:74" x14ac:dyDescent="0.2">
      <c r="A139" t="s">
        <v>1530</v>
      </c>
      <c r="B139">
        <v>33977.03515625</v>
      </c>
      <c r="C139">
        <v>28948.556640625</v>
      </c>
      <c r="D139">
        <v>34203.67578125</v>
      </c>
      <c r="E139">
        <v>48499.93359375</v>
      </c>
      <c r="F139">
        <v>30866.142578125</v>
      </c>
      <c r="G139">
        <v>36336.515625</v>
      </c>
      <c r="H139">
        <v>34665.50390625</v>
      </c>
      <c r="I139">
        <v>31424.267578125</v>
      </c>
      <c r="J139">
        <v>1849695</v>
      </c>
      <c r="K139">
        <v>773257.3125</v>
      </c>
      <c r="L139">
        <v>1121215.125</v>
      </c>
      <c r="M139">
        <v>980366.125</v>
      </c>
      <c r="N139">
        <v>681650</v>
      </c>
      <c r="O139">
        <v>1436051.25</v>
      </c>
      <c r="P139">
        <v>1467203.875</v>
      </c>
      <c r="Q139">
        <v>1005927.5</v>
      </c>
      <c r="R139">
        <v>920015.5625</v>
      </c>
      <c r="S139">
        <v>1091196.625</v>
      </c>
      <c r="T139">
        <v>1244520.875</v>
      </c>
      <c r="U139">
        <v>1162302.375</v>
      </c>
      <c r="V139">
        <v>330904.59375</v>
      </c>
      <c r="W139">
        <v>247804.796875</v>
      </c>
      <c r="X139">
        <v>394008.78125</v>
      </c>
      <c r="Y139">
        <v>305429.4375</v>
      </c>
      <c r="Z139">
        <v>430870.4375</v>
      </c>
      <c r="AA139">
        <v>1422971.625</v>
      </c>
      <c r="AB139">
        <v>861466.1875</v>
      </c>
      <c r="AC139">
        <v>1574223.75</v>
      </c>
      <c r="AD139">
        <v>1147517.125</v>
      </c>
      <c r="AE139">
        <v>1962976.125</v>
      </c>
      <c r="AF139">
        <v>1498467.625</v>
      </c>
      <c r="AG139">
        <v>906440.625</v>
      </c>
      <c r="AH139">
        <v>871458.1875</v>
      </c>
      <c r="AI139">
        <v>1389403.5</v>
      </c>
      <c r="AJ139">
        <v>1281752.875</v>
      </c>
      <c r="AK139">
        <v>690138.8125</v>
      </c>
      <c r="AL139">
        <v>930930.625</v>
      </c>
      <c r="AM139">
        <v>329945.375</v>
      </c>
      <c r="AN139">
        <v>290517.625</v>
      </c>
      <c r="AO139">
        <v>365142.625</v>
      </c>
      <c r="AP139">
        <v>252851.203125</v>
      </c>
      <c r="AQ139">
        <v>206263.46875</v>
      </c>
      <c r="AR139">
        <v>262342.34375</v>
      </c>
      <c r="AS139">
        <v>462214.0625</v>
      </c>
      <c r="AT139">
        <v>117041.75</v>
      </c>
      <c r="AU139">
        <v>172643.859375</v>
      </c>
      <c r="AV139">
        <v>150762.25</v>
      </c>
      <c r="AW139">
        <v>405719.96875</v>
      </c>
      <c r="AX139">
        <v>249769.75</v>
      </c>
      <c r="AY139">
        <v>513877.09375</v>
      </c>
      <c r="AZ139">
        <v>281510.4375</v>
      </c>
      <c r="BA139">
        <v>477449.3125</v>
      </c>
      <c r="BB139">
        <v>451138.28125</v>
      </c>
      <c r="BC139">
        <v>345111</v>
      </c>
      <c r="BD139">
        <v>642791.3125</v>
      </c>
      <c r="BE139">
        <v>873944.75</v>
      </c>
      <c r="BF139">
        <v>897190.25</v>
      </c>
      <c r="BG139">
        <v>2198182</v>
      </c>
      <c r="BH139">
        <v>242660.765625</v>
      </c>
      <c r="BI139">
        <v>188009.828125</v>
      </c>
      <c r="BJ139">
        <v>171786.015625</v>
      </c>
      <c r="BK139">
        <v>103790.0078125</v>
      </c>
      <c r="BL139">
        <v>170151.796875</v>
      </c>
      <c r="BM139">
        <v>168164.015625</v>
      </c>
      <c r="BN139">
        <v>143880.234375</v>
      </c>
      <c r="BO139">
        <v>209413.53125</v>
      </c>
      <c r="BP139">
        <v>448233.84375</v>
      </c>
      <c r="BQ139">
        <v>549611.4375</v>
      </c>
      <c r="BR139">
        <v>370582.96875</v>
      </c>
      <c r="BS139">
        <v>972120.125</v>
      </c>
      <c r="BT139">
        <v>321674.46875</v>
      </c>
      <c r="BU139">
        <v>209640.9375</v>
      </c>
      <c r="BV139">
        <v>375282.75</v>
      </c>
    </row>
    <row r="140" spans="1:74" x14ac:dyDescent="0.2">
      <c r="A140" t="s">
        <v>688</v>
      </c>
      <c r="B140">
        <v>1598537.25</v>
      </c>
      <c r="C140">
        <v>781389.5</v>
      </c>
      <c r="D140">
        <v>2030154.125</v>
      </c>
      <c r="E140">
        <v>2595360</v>
      </c>
      <c r="F140">
        <v>477623</v>
      </c>
      <c r="G140">
        <v>4488458.5</v>
      </c>
      <c r="H140">
        <v>696200.5625</v>
      </c>
      <c r="I140">
        <v>788924.0625</v>
      </c>
      <c r="J140">
        <v>2148268800</v>
      </c>
      <c r="K140">
        <v>3661896704</v>
      </c>
      <c r="L140">
        <v>3107641344</v>
      </c>
      <c r="M140">
        <v>1829951104</v>
      </c>
      <c r="N140">
        <v>3544372480</v>
      </c>
      <c r="O140">
        <v>4246723840</v>
      </c>
      <c r="P140">
        <v>1322455296</v>
      </c>
      <c r="Q140">
        <v>2047676672</v>
      </c>
      <c r="R140">
        <v>1182088576</v>
      </c>
      <c r="S140">
        <v>1362533504</v>
      </c>
      <c r="T140">
        <v>1182967936</v>
      </c>
      <c r="U140">
        <v>1743063936</v>
      </c>
      <c r="V140">
        <v>2976349952</v>
      </c>
      <c r="W140">
        <v>2681325312</v>
      </c>
      <c r="X140">
        <v>2590706176</v>
      </c>
      <c r="Y140">
        <v>2384927744</v>
      </c>
      <c r="Z140">
        <v>2354886912</v>
      </c>
      <c r="AA140">
        <v>2258317824</v>
      </c>
      <c r="AB140">
        <v>2095045632</v>
      </c>
      <c r="AC140">
        <v>3470318080</v>
      </c>
      <c r="AD140">
        <v>2345354496</v>
      </c>
      <c r="AE140">
        <v>1993682176</v>
      </c>
      <c r="AF140">
        <v>2048238080</v>
      </c>
      <c r="AG140">
        <v>1449223680</v>
      </c>
      <c r="AH140">
        <v>2263134720</v>
      </c>
      <c r="AI140">
        <v>1671649152</v>
      </c>
      <c r="AJ140">
        <v>1697559808</v>
      </c>
      <c r="AK140">
        <v>1562661888</v>
      </c>
      <c r="AL140">
        <v>1470746240</v>
      </c>
      <c r="AM140">
        <v>2443807744</v>
      </c>
      <c r="AN140">
        <v>1243581312</v>
      </c>
      <c r="AO140">
        <v>2369647360</v>
      </c>
      <c r="AP140">
        <v>1622009088</v>
      </c>
      <c r="AQ140">
        <v>2909898496</v>
      </c>
      <c r="AR140">
        <v>2115018112</v>
      </c>
      <c r="AS140">
        <v>4000538368</v>
      </c>
      <c r="AT140">
        <v>1958458112</v>
      </c>
      <c r="AU140">
        <v>3071224832</v>
      </c>
      <c r="AV140">
        <v>2192680960</v>
      </c>
      <c r="AW140">
        <v>2318003456</v>
      </c>
      <c r="AX140">
        <v>2308092672</v>
      </c>
      <c r="AY140">
        <v>3610310656</v>
      </c>
      <c r="AZ140">
        <v>2212983808</v>
      </c>
      <c r="BA140">
        <v>3089032960</v>
      </c>
      <c r="BB140">
        <v>2284976896</v>
      </c>
      <c r="BC140">
        <v>2144363904</v>
      </c>
      <c r="BD140">
        <v>4381003776</v>
      </c>
      <c r="BE140">
        <v>2632396800</v>
      </c>
      <c r="BF140">
        <v>1981246720</v>
      </c>
      <c r="BG140">
        <v>3843597312</v>
      </c>
      <c r="BH140">
        <v>2386547200</v>
      </c>
      <c r="BI140">
        <v>2146623232</v>
      </c>
      <c r="BJ140">
        <v>3715946752</v>
      </c>
      <c r="BK140">
        <v>3966738688</v>
      </c>
      <c r="BL140">
        <v>3464363520</v>
      </c>
      <c r="BM140">
        <v>2243582208</v>
      </c>
      <c r="BN140">
        <v>2479507200</v>
      </c>
      <c r="BO140">
        <v>2544774144</v>
      </c>
      <c r="BP140">
        <v>3688564480</v>
      </c>
      <c r="BQ140">
        <v>3850441728</v>
      </c>
      <c r="BR140">
        <v>3303573760</v>
      </c>
      <c r="BS140">
        <v>3585027584</v>
      </c>
      <c r="BT140">
        <v>3747573248</v>
      </c>
      <c r="BU140">
        <v>3897829376</v>
      </c>
      <c r="BV140">
        <v>2100013440</v>
      </c>
    </row>
    <row r="141" spans="1:74" x14ac:dyDescent="0.2">
      <c r="A141" t="s">
        <v>700</v>
      </c>
      <c r="B141">
        <v>19467.345703125</v>
      </c>
      <c r="C141">
        <v>20094.802734375</v>
      </c>
      <c r="D141">
        <v>17505.08203125</v>
      </c>
      <c r="E141">
        <v>25231.841796875</v>
      </c>
      <c r="F141">
        <v>15144.73828125</v>
      </c>
      <c r="G141">
        <v>17703.736328125</v>
      </c>
      <c r="H141">
        <v>25504.087890625</v>
      </c>
      <c r="I141">
        <v>22279.244140625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668308.3125</v>
      </c>
      <c r="Q141">
        <v>529232.6875</v>
      </c>
      <c r="R141">
        <v>558629.875</v>
      </c>
      <c r="S141">
        <v>487554.21875</v>
      </c>
      <c r="T141">
        <v>1041239</v>
      </c>
      <c r="U141">
        <v>650980.8125</v>
      </c>
      <c r="V141">
        <v>1010675.75</v>
      </c>
      <c r="W141">
        <v>1378403.75</v>
      </c>
      <c r="X141">
        <v>1258755.625</v>
      </c>
      <c r="Y141">
        <v>1333971.625</v>
      </c>
      <c r="Z141">
        <v>1473312.5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549293.5625</v>
      </c>
      <c r="AG141">
        <v>658611.75</v>
      </c>
      <c r="AH141">
        <v>499291.0625</v>
      </c>
      <c r="AI141">
        <v>0</v>
      </c>
      <c r="AJ141">
        <v>760904.625</v>
      </c>
      <c r="AK141">
        <v>636656.3125</v>
      </c>
      <c r="AL141">
        <v>692938.625</v>
      </c>
      <c r="AM141">
        <v>982900.0625</v>
      </c>
      <c r="AN141">
        <v>1740547.875</v>
      </c>
      <c r="AO141">
        <v>711394.9375</v>
      </c>
      <c r="AP141">
        <v>530462.75</v>
      </c>
      <c r="AQ141">
        <v>139010.046875</v>
      </c>
      <c r="AR141">
        <v>0</v>
      </c>
      <c r="AS141">
        <v>0</v>
      </c>
      <c r="AT141">
        <v>170459.90625</v>
      </c>
      <c r="AU141">
        <v>298507.1875</v>
      </c>
      <c r="AV141">
        <v>0</v>
      </c>
      <c r="AW141">
        <v>755914.375</v>
      </c>
      <c r="AX141">
        <v>806990.0625</v>
      </c>
      <c r="AY141">
        <v>800088.75</v>
      </c>
      <c r="AZ141">
        <v>907603.4375</v>
      </c>
      <c r="BA141">
        <v>809971.375</v>
      </c>
      <c r="BB141">
        <v>735041.125</v>
      </c>
      <c r="BC141">
        <v>1184448.75</v>
      </c>
      <c r="BD141">
        <v>1053357.125</v>
      </c>
      <c r="BE141">
        <v>1415061.625</v>
      </c>
      <c r="BF141">
        <v>1423426.375</v>
      </c>
      <c r="BG141">
        <v>1261142.25</v>
      </c>
      <c r="BH141">
        <v>219474.84375</v>
      </c>
      <c r="BI141">
        <v>181557.453125</v>
      </c>
      <c r="BJ141">
        <v>0</v>
      </c>
      <c r="BK141">
        <v>231361.234375</v>
      </c>
      <c r="BL141">
        <v>226730.109375</v>
      </c>
      <c r="BM141">
        <v>213701.046875</v>
      </c>
      <c r="BN141">
        <v>983746</v>
      </c>
      <c r="BO141">
        <v>840997.6875</v>
      </c>
      <c r="BP141">
        <v>631028.25</v>
      </c>
      <c r="BQ141">
        <v>930558.25</v>
      </c>
      <c r="BR141">
        <v>623001.4375</v>
      </c>
      <c r="BS141">
        <v>1318756.875</v>
      </c>
      <c r="BT141">
        <v>1618524.625</v>
      </c>
      <c r="BU141">
        <v>1489416.25</v>
      </c>
      <c r="BV141">
        <v>1298628.625</v>
      </c>
    </row>
    <row r="142" spans="1:74" x14ac:dyDescent="0.2">
      <c r="A142" t="s">
        <v>705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18998.703125</v>
      </c>
      <c r="H142">
        <v>0</v>
      </c>
      <c r="I142">
        <v>0</v>
      </c>
      <c r="J142">
        <v>217071.953125</v>
      </c>
      <c r="K142">
        <v>1427077.125</v>
      </c>
      <c r="L142">
        <v>453307.34375</v>
      </c>
      <c r="M142">
        <v>948357.5625</v>
      </c>
      <c r="N142">
        <v>409122.625</v>
      </c>
      <c r="O142">
        <v>1775014.75</v>
      </c>
      <c r="P142">
        <v>2625485</v>
      </c>
      <c r="Q142">
        <v>2129215.75</v>
      </c>
      <c r="R142">
        <v>1706321.625</v>
      </c>
      <c r="S142">
        <v>2009130.375</v>
      </c>
      <c r="T142">
        <v>3227161</v>
      </c>
      <c r="U142">
        <v>2052643.25</v>
      </c>
      <c r="V142">
        <v>4454859</v>
      </c>
      <c r="W142">
        <v>4331599</v>
      </c>
      <c r="X142">
        <v>3097075</v>
      </c>
      <c r="Y142">
        <v>2377463.25</v>
      </c>
      <c r="Z142">
        <v>1711405.25</v>
      </c>
      <c r="AA142">
        <v>210563.109375</v>
      </c>
      <c r="AB142">
        <v>282757.59375</v>
      </c>
      <c r="AC142">
        <v>231083.109375</v>
      </c>
      <c r="AD142">
        <v>402772.40625</v>
      </c>
      <c r="AE142">
        <v>348012.9375</v>
      </c>
      <c r="AF142">
        <v>1184244.5</v>
      </c>
      <c r="AG142">
        <v>3030549</v>
      </c>
      <c r="AH142">
        <v>2789909.25</v>
      </c>
      <c r="AI142">
        <v>266192.71875</v>
      </c>
      <c r="AJ142">
        <v>2392066.5</v>
      </c>
      <c r="AK142">
        <v>965570.4375</v>
      </c>
      <c r="AL142">
        <v>6278472.5</v>
      </c>
      <c r="AM142">
        <v>2213571.75</v>
      </c>
      <c r="AN142">
        <v>1692650.5</v>
      </c>
      <c r="AO142">
        <v>6646788</v>
      </c>
      <c r="AP142">
        <v>3003812.5</v>
      </c>
      <c r="AQ142">
        <v>868017</v>
      </c>
      <c r="AR142">
        <v>3778420.75</v>
      </c>
      <c r="AS142">
        <v>10416414</v>
      </c>
      <c r="AT142">
        <v>865384.4375</v>
      </c>
      <c r="AU142">
        <v>1791568.125</v>
      </c>
      <c r="AV142">
        <v>928872</v>
      </c>
      <c r="AW142">
        <v>2272100</v>
      </c>
      <c r="AX142">
        <v>3132346.5</v>
      </c>
      <c r="AY142">
        <v>3955560.5</v>
      </c>
      <c r="AZ142">
        <v>2099044.75</v>
      </c>
      <c r="BA142">
        <v>2699938.75</v>
      </c>
      <c r="BB142">
        <v>2770675.5</v>
      </c>
      <c r="BC142">
        <v>14494526</v>
      </c>
      <c r="BD142">
        <v>12920271</v>
      </c>
      <c r="BE142">
        <v>5625547</v>
      </c>
      <c r="BF142">
        <v>9477446</v>
      </c>
      <c r="BG142">
        <v>6860499.5</v>
      </c>
      <c r="BH142">
        <v>7494914</v>
      </c>
      <c r="BI142">
        <v>6094953.5</v>
      </c>
      <c r="BJ142">
        <v>6237013</v>
      </c>
      <c r="BK142">
        <v>2665876.5</v>
      </c>
      <c r="BL142">
        <v>2573113.5</v>
      </c>
      <c r="BM142">
        <v>1845952.25</v>
      </c>
      <c r="BN142">
        <v>3120186.75</v>
      </c>
      <c r="BO142">
        <v>3322453.25</v>
      </c>
      <c r="BP142">
        <v>3904494</v>
      </c>
      <c r="BQ142">
        <v>2516456.25</v>
      </c>
      <c r="BR142">
        <v>2043203.5</v>
      </c>
      <c r="BS142">
        <v>13424141</v>
      </c>
      <c r="BT142">
        <v>11485569</v>
      </c>
      <c r="BU142">
        <v>12921391</v>
      </c>
      <c r="BV142">
        <v>15787674</v>
      </c>
    </row>
    <row r="143" spans="1:74" x14ac:dyDescent="0.2">
      <c r="A143" t="s">
        <v>1542</v>
      </c>
      <c r="B143">
        <v>33885.87109375</v>
      </c>
      <c r="C143">
        <v>20023.083984375</v>
      </c>
      <c r="D143">
        <v>24607.2734375</v>
      </c>
      <c r="E143">
        <v>42482.6015625</v>
      </c>
      <c r="F143">
        <v>33205.8515625</v>
      </c>
      <c r="G143">
        <v>31928.125</v>
      </c>
      <c r="H143">
        <v>24011.119140625</v>
      </c>
      <c r="I143">
        <v>18290.333984375</v>
      </c>
      <c r="J143">
        <v>2093477.875</v>
      </c>
      <c r="K143">
        <v>3098903</v>
      </c>
      <c r="L143">
        <v>811305.6875</v>
      </c>
      <c r="M143">
        <v>5455049.5</v>
      </c>
      <c r="N143">
        <v>3440273.5</v>
      </c>
      <c r="O143">
        <v>1537541</v>
      </c>
      <c r="P143">
        <v>6209161.5</v>
      </c>
      <c r="Q143">
        <v>4328370.5</v>
      </c>
      <c r="R143">
        <v>4611701</v>
      </c>
      <c r="S143">
        <v>6707896.5</v>
      </c>
      <c r="T143">
        <v>10411018</v>
      </c>
      <c r="U143">
        <v>9549921</v>
      </c>
      <c r="V143">
        <v>8428212</v>
      </c>
      <c r="W143">
        <v>8303871</v>
      </c>
      <c r="X143">
        <v>7185193.5</v>
      </c>
      <c r="Y143">
        <v>8394757</v>
      </c>
      <c r="Z143">
        <v>9681153</v>
      </c>
      <c r="AA143">
        <v>2979536.25</v>
      </c>
      <c r="AB143">
        <v>3731985.75</v>
      </c>
      <c r="AC143">
        <v>2593892.75</v>
      </c>
      <c r="AD143">
        <v>2895766.75</v>
      </c>
      <c r="AE143">
        <v>3034921.25</v>
      </c>
      <c r="AF143">
        <v>9539365</v>
      </c>
      <c r="AG143">
        <v>8925142</v>
      </c>
      <c r="AH143">
        <v>5954406</v>
      </c>
      <c r="AI143">
        <v>3185260</v>
      </c>
      <c r="AJ143">
        <v>5068429.5</v>
      </c>
      <c r="AK143">
        <v>4491610.5</v>
      </c>
      <c r="AL143">
        <v>14587103</v>
      </c>
      <c r="AM143">
        <v>6717059</v>
      </c>
      <c r="AN143">
        <v>10589878</v>
      </c>
      <c r="AO143">
        <v>4689140</v>
      </c>
      <c r="AP143">
        <v>9649099</v>
      </c>
      <c r="AQ143">
        <v>1057061.25</v>
      </c>
      <c r="AR143">
        <v>2208079.25</v>
      </c>
      <c r="AS143">
        <v>1567934.875</v>
      </c>
      <c r="AT143">
        <v>3890650.25</v>
      </c>
      <c r="AU143">
        <v>2588425.25</v>
      </c>
      <c r="AV143">
        <v>2292053</v>
      </c>
      <c r="AW143">
        <v>5061603</v>
      </c>
      <c r="AX143">
        <v>5098502.5</v>
      </c>
      <c r="AY143">
        <v>3210318.25</v>
      </c>
      <c r="AZ143">
        <v>6974518.5</v>
      </c>
      <c r="BA143">
        <v>2696597.75</v>
      </c>
      <c r="BB143">
        <v>5350653</v>
      </c>
      <c r="BC143">
        <v>7299946.5</v>
      </c>
      <c r="BD143">
        <v>6759643</v>
      </c>
      <c r="BE143">
        <v>3922897</v>
      </c>
      <c r="BF143">
        <v>5878589</v>
      </c>
      <c r="BG143">
        <v>4500281</v>
      </c>
      <c r="BH143">
        <v>3347901</v>
      </c>
      <c r="BI143">
        <v>4782210</v>
      </c>
      <c r="BJ143">
        <v>2723033.5</v>
      </c>
      <c r="BK143">
        <v>4080437.75</v>
      </c>
      <c r="BL143">
        <v>1648526.625</v>
      </c>
      <c r="BM143">
        <v>2490838.75</v>
      </c>
      <c r="BN143">
        <v>5182289</v>
      </c>
      <c r="BO143">
        <v>3675040.25</v>
      </c>
      <c r="BP143">
        <v>4193266.25</v>
      </c>
      <c r="BQ143">
        <v>3331586.25</v>
      </c>
      <c r="BR143">
        <v>3372533.5</v>
      </c>
      <c r="BS143">
        <v>10394070</v>
      </c>
      <c r="BT143">
        <v>8162543</v>
      </c>
      <c r="BU143">
        <v>8855511</v>
      </c>
      <c r="BV143">
        <v>13599530</v>
      </c>
    </row>
    <row r="144" spans="1:74" x14ac:dyDescent="0.2">
      <c r="A144" t="s">
        <v>1547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74703.1875</v>
      </c>
      <c r="N144">
        <v>0</v>
      </c>
      <c r="O144">
        <v>0</v>
      </c>
      <c r="P144">
        <v>14444331</v>
      </c>
      <c r="Q144">
        <v>16223255</v>
      </c>
      <c r="R144">
        <v>12179262</v>
      </c>
      <c r="S144">
        <v>14095255</v>
      </c>
      <c r="T144">
        <v>13880337</v>
      </c>
      <c r="U144">
        <v>21236598</v>
      </c>
      <c r="V144">
        <v>7990390</v>
      </c>
      <c r="W144">
        <v>7684590</v>
      </c>
      <c r="X144">
        <v>8556846</v>
      </c>
      <c r="Y144">
        <v>9674171</v>
      </c>
      <c r="Z144">
        <v>11011511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22293926</v>
      </c>
      <c r="AG144">
        <v>14065930</v>
      </c>
      <c r="AH144">
        <v>14688783</v>
      </c>
      <c r="AI144">
        <v>2734245</v>
      </c>
      <c r="AJ144">
        <v>19609812</v>
      </c>
      <c r="AK144">
        <v>11695567</v>
      </c>
      <c r="AL144">
        <v>14474434</v>
      </c>
      <c r="AM144">
        <v>7386324.5</v>
      </c>
      <c r="AN144">
        <v>9827450</v>
      </c>
      <c r="AO144">
        <v>4468816</v>
      </c>
      <c r="AP144">
        <v>7912302</v>
      </c>
      <c r="AQ144">
        <v>0</v>
      </c>
      <c r="AR144">
        <v>0</v>
      </c>
      <c r="AS144">
        <v>0</v>
      </c>
      <c r="AT144">
        <v>96911.2265625</v>
      </c>
      <c r="AU144">
        <v>0</v>
      </c>
      <c r="AV144">
        <v>0</v>
      </c>
      <c r="AW144">
        <v>6050144.5</v>
      </c>
      <c r="AX144">
        <v>1133109.5</v>
      </c>
      <c r="AY144">
        <v>3305773.25</v>
      </c>
      <c r="AZ144">
        <v>6549583.5</v>
      </c>
      <c r="BA144">
        <v>2758051.5</v>
      </c>
      <c r="BB144">
        <v>4296415.5</v>
      </c>
      <c r="BC144">
        <v>0</v>
      </c>
      <c r="BD144">
        <v>0</v>
      </c>
      <c r="BE144">
        <v>0</v>
      </c>
      <c r="BF144">
        <v>231146.859375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844871.8125</v>
      </c>
      <c r="BO144">
        <v>1101413.75</v>
      </c>
      <c r="BP144">
        <v>2373945.75</v>
      </c>
      <c r="BQ144">
        <v>3642779</v>
      </c>
      <c r="BR144">
        <v>1845854.875</v>
      </c>
      <c r="BS144">
        <v>0</v>
      </c>
      <c r="BT144">
        <v>0</v>
      </c>
      <c r="BU144">
        <v>0</v>
      </c>
      <c r="BV144">
        <v>336635.65625</v>
      </c>
    </row>
  </sheetData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E5F9-E61F-4288-A107-60D4E797D094}">
  <dimension ref="A1:C74"/>
  <sheetViews>
    <sheetView workbookViewId="0">
      <selection activeCell="A17" sqref="A17"/>
    </sheetView>
  </sheetViews>
  <sheetFormatPr defaultRowHeight="12.75" x14ac:dyDescent="0.2"/>
  <cols>
    <col min="1" max="1" width="37.42578125" customWidth="1"/>
    <col min="2" max="2" width="22.5703125" bestFit="1" customWidth="1"/>
    <col min="3" max="3" width="15" bestFit="1" customWidth="1"/>
  </cols>
  <sheetData>
    <row r="1" spans="1:3" x14ac:dyDescent="0.2">
      <c r="A1" s="31" t="s">
        <v>2383</v>
      </c>
      <c r="B1" s="31" t="s">
        <v>2396</v>
      </c>
      <c r="C1" s="31" t="s">
        <v>2385</v>
      </c>
    </row>
    <row r="2" spans="1:3" x14ac:dyDescent="0.2">
      <c r="A2" t="s">
        <v>739</v>
      </c>
      <c r="B2" t="s">
        <v>725</v>
      </c>
      <c r="C2" t="s">
        <v>2397</v>
      </c>
    </row>
    <row r="3" spans="1:3" x14ac:dyDescent="0.2">
      <c r="A3" t="s">
        <v>740</v>
      </c>
      <c r="B3" t="s">
        <v>725</v>
      </c>
      <c r="C3" t="s">
        <v>2397</v>
      </c>
    </row>
    <row r="4" spans="1:3" x14ac:dyDescent="0.2">
      <c r="A4" t="s">
        <v>741</v>
      </c>
      <c r="B4" t="s">
        <v>725</v>
      </c>
      <c r="C4" t="s">
        <v>2397</v>
      </c>
    </row>
    <row r="5" spans="1:3" x14ac:dyDescent="0.2">
      <c r="A5" t="s">
        <v>742</v>
      </c>
      <c r="B5" t="s">
        <v>725</v>
      </c>
      <c r="C5" t="s">
        <v>2397</v>
      </c>
    </row>
    <row r="6" spans="1:3" x14ac:dyDescent="0.2">
      <c r="A6" t="s">
        <v>743</v>
      </c>
      <c r="B6" t="s">
        <v>725</v>
      </c>
      <c r="C6" t="s">
        <v>2397</v>
      </c>
    </row>
    <row r="7" spans="1:3" x14ac:dyDescent="0.2">
      <c r="A7" t="s">
        <v>744</v>
      </c>
      <c r="B7" t="s">
        <v>725</v>
      </c>
      <c r="C7" t="s">
        <v>2397</v>
      </c>
    </row>
    <row r="8" spans="1:3" x14ac:dyDescent="0.2">
      <c r="A8" t="s">
        <v>745</v>
      </c>
      <c r="B8" t="s">
        <v>725</v>
      </c>
      <c r="C8" t="s">
        <v>2397</v>
      </c>
    </row>
    <row r="9" spans="1:3" x14ac:dyDescent="0.2">
      <c r="A9" t="s">
        <v>746</v>
      </c>
      <c r="B9" t="s">
        <v>725</v>
      </c>
      <c r="C9" t="s">
        <v>2397</v>
      </c>
    </row>
    <row r="10" spans="1:3" x14ac:dyDescent="0.2">
      <c r="A10" t="s">
        <v>747</v>
      </c>
      <c r="B10" t="s">
        <v>726</v>
      </c>
      <c r="C10" t="s">
        <v>2397</v>
      </c>
    </row>
    <row r="11" spans="1:3" x14ac:dyDescent="0.2">
      <c r="A11" t="s">
        <v>748</v>
      </c>
      <c r="B11" t="s">
        <v>726</v>
      </c>
      <c r="C11" t="s">
        <v>2397</v>
      </c>
    </row>
    <row r="12" spans="1:3" x14ac:dyDescent="0.2">
      <c r="A12" t="s">
        <v>749</v>
      </c>
      <c r="B12" t="s">
        <v>726</v>
      </c>
      <c r="C12" t="s">
        <v>2397</v>
      </c>
    </row>
    <row r="13" spans="1:3" x14ac:dyDescent="0.2">
      <c r="A13" t="s">
        <v>750</v>
      </c>
      <c r="B13" t="s">
        <v>726</v>
      </c>
      <c r="C13" t="s">
        <v>2397</v>
      </c>
    </row>
    <row r="14" spans="1:3" x14ac:dyDescent="0.2">
      <c r="A14" t="s">
        <v>751</v>
      </c>
      <c r="B14" t="s">
        <v>726</v>
      </c>
      <c r="C14" t="s">
        <v>2397</v>
      </c>
    </row>
    <row r="15" spans="1:3" x14ac:dyDescent="0.2">
      <c r="A15" t="s">
        <v>752</v>
      </c>
      <c r="B15" t="s">
        <v>726</v>
      </c>
      <c r="C15" t="s">
        <v>2397</v>
      </c>
    </row>
    <row r="16" spans="1:3" x14ac:dyDescent="0.2">
      <c r="A16" t="s">
        <v>753</v>
      </c>
      <c r="B16" t="s">
        <v>727</v>
      </c>
      <c r="C16" t="s">
        <v>2397</v>
      </c>
    </row>
    <row r="17" spans="1:3" x14ac:dyDescent="0.2">
      <c r="A17" t="s">
        <v>754</v>
      </c>
      <c r="B17" t="s">
        <v>727</v>
      </c>
      <c r="C17" t="s">
        <v>2397</v>
      </c>
    </row>
    <row r="18" spans="1:3" x14ac:dyDescent="0.2">
      <c r="A18" t="s">
        <v>755</v>
      </c>
      <c r="B18" t="s">
        <v>727</v>
      </c>
      <c r="C18" t="s">
        <v>2397</v>
      </c>
    </row>
    <row r="19" spans="1:3" x14ac:dyDescent="0.2">
      <c r="A19" t="s">
        <v>756</v>
      </c>
      <c r="B19" t="s">
        <v>727</v>
      </c>
      <c r="C19" t="s">
        <v>2397</v>
      </c>
    </row>
    <row r="20" spans="1:3" x14ac:dyDescent="0.2">
      <c r="A20" t="s">
        <v>757</v>
      </c>
      <c r="B20" t="s">
        <v>727</v>
      </c>
      <c r="C20" t="s">
        <v>2397</v>
      </c>
    </row>
    <row r="21" spans="1:3" x14ac:dyDescent="0.2">
      <c r="A21" t="s">
        <v>758</v>
      </c>
      <c r="B21" t="s">
        <v>727</v>
      </c>
      <c r="C21" t="s">
        <v>2397</v>
      </c>
    </row>
    <row r="22" spans="1:3" x14ac:dyDescent="0.2">
      <c r="A22" t="s">
        <v>759</v>
      </c>
      <c r="B22" t="s">
        <v>728</v>
      </c>
      <c r="C22" t="s">
        <v>2397</v>
      </c>
    </row>
    <row r="23" spans="1:3" x14ac:dyDescent="0.2">
      <c r="A23" t="s">
        <v>760</v>
      </c>
      <c r="B23" t="s">
        <v>728</v>
      </c>
      <c r="C23" t="s">
        <v>2397</v>
      </c>
    </row>
    <row r="24" spans="1:3" x14ac:dyDescent="0.2">
      <c r="A24" t="s">
        <v>761</v>
      </c>
      <c r="B24" t="s">
        <v>728</v>
      </c>
      <c r="C24" t="s">
        <v>2397</v>
      </c>
    </row>
    <row r="25" spans="1:3" x14ac:dyDescent="0.2">
      <c r="A25" t="s">
        <v>762</v>
      </c>
      <c r="B25" t="s">
        <v>728</v>
      </c>
      <c r="C25" t="s">
        <v>2397</v>
      </c>
    </row>
    <row r="26" spans="1:3" x14ac:dyDescent="0.2">
      <c r="A26" t="s">
        <v>763</v>
      </c>
      <c r="B26" t="s">
        <v>728</v>
      </c>
      <c r="C26" t="s">
        <v>2397</v>
      </c>
    </row>
    <row r="27" spans="1:3" x14ac:dyDescent="0.2">
      <c r="A27" t="s">
        <v>764</v>
      </c>
      <c r="B27" t="s">
        <v>729</v>
      </c>
      <c r="C27" t="s">
        <v>2397</v>
      </c>
    </row>
    <row r="28" spans="1:3" x14ac:dyDescent="0.2">
      <c r="A28" t="s">
        <v>765</v>
      </c>
      <c r="B28" t="s">
        <v>729</v>
      </c>
      <c r="C28" t="s">
        <v>2397</v>
      </c>
    </row>
    <row r="29" spans="1:3" x14ac:dyDescent="0.2">
      <c r="A29" t="s">
        <v>766</v>
      </c>
      <c r="B29" t="s">
        <v>729</v>
      </c>
      <c r="C29" t="s">
        <v>2397</v>
      </c>
    </row>
    <row r="30" spans="1:3" x14ac:dyDescent="0.2">
      <c r="A30" t="s">
        <v>767</v>
      </c>
      <c r="B30" t="s">
        <v>729</v>
      </c>
      <c r="C30" t="s">
        <v>2397</v>
      </c>
    </row>
    <row r="31" spans="1:3" x14ac:dyDescent="0.2">
      <c r="A31" t="s">
        <v>768</v>
      </c>
      <c r="B31" t="s">
        <v>729</v>
      </c>
      <c r="C31" t="s">
        <v>2397</v>
      </c>
    </row>
    <row r="32" spans="1:3" x14ac:dyDescent="0.2">
      <c r="A32" t="s">
        <v>769</v>
      </c>
      <c r="B32" t="s">
        <v>729</v>
      </c>
      <c r="C32" t="s">
        <v>2397</v>
      </c>
    </row>
    <row r="33" spans="1:3" x14ac:dyDescent="0.2">
      <c r="A33" t="s">
        <v>770</v>
      </c>
      <c r="B33" t="s">
        <v>730</v>
      </c>
      <c r="C33" t="s">
        <v>2397</v>
      </c>
    </row>
    <row r="34" spans="1:3" x14ac:dyDescent="0.2">
      <c r="A34" t="s">
        <v>771</v>
      </c>
      <c r="B34" t="s">
        <v>730</v>
      </c>
      <c r="C34" t="s">
        <v>2397</v>
      </c>
    </row>
    <row r="35" spans="1:3" x14ac:dyDescent="0.2">
      <c r="A35" t="s">
        <v>772</v>
      </c>
      <c r="B35" t="s">
        <v>730</v>
      </c>
      <c r="C35" t="s">
        <v>2397</v>
      </c>
    </row>
    <row r="36" spans="1:3" x14ac:dyDescent="0.2">
      <c r="A36" t="s">
        <v>773</v>
      </c>
      <c r="B36" t="s">
        <v>730</v>
      </c>
      <c r="C36" t="s">
        <v>2397</v>
      </c>
    </row>
    <row r="37" spans="1:3" x14ac:dyDescent="0.2">
      <c r="A37" t="s">
        <v>774</v>
      </c>
      <c r="B37" t="s">
        <v>730</v>
      </c>
      <c r="C37" t="s">
        <v>2397</v>
      </c>
    </row>
    <row r="38" spans="1:3" x14ac:dyDescent="0.2">
      <c r="A38" t="s">
        <v>775</v>
      </c>
      <c r="B38" t="s">
        <v>730</v>
      </c>
      <c r="C38" t="s">
        <v>2397</v>
      </c>
    </row>
    <row r="39" spans="1:3" x14ac:dyDescent="0.2">
      <c r="A39" t="s">
        <v>776</v>
      </c>
      <c r="B39" t="s">
        <v>731</v>
      </c>
      <c r="C39" t="s">
        <v>2397</v>
      </c>
    </row>
    <row r="40" spans="1:3" x14ac:dyDescent="0.2">
      <c r="A40" t="s">
        <v>777</v>
      </c>
      <c r="B40" t="s">
        <v>731</v>
      </c>
      <c r="C40" t="s">
        <v>2397</v>
      </c>
    </row>
    <row r="41" spans="1:3" x14ac:dyDescent="0.2">
      <c r="A41" t="s">
        <v>778</v>
      </c>
      <c r="B41" t="s">
        <v>731</v>
      </c>
      <c r="C41" t="s">
        <v>2397</v>
      </c>
    </row>
    <row r="42" spans="1:3" x14ac:dyDescent="0.2">
      <c r="A42" t="s">
        <v>779</v>
      </c>
      <c r="B42" t="s">
        <v>731</v>
      </c>
      <c r="C42" t="s">
        <v>2397</v>
      </c>
    </row>
    <row r="43" spans="1:3" x14ac:dyDescent="0.2">
      <c r="A43" t="s">
        <v>780</v>
      </c>
      <c r="B43" t="s">
        <v>732</v>
      </c>
      <c r="C43" t="s">
        <v>2397</v>
      </c>
    </row>
    <row r="44" spans="1:3" x14ac:dyDescent="0.2">
      <c r="A44" t="s">
        <v>781</v>
      </c>
      <c r="B44" t="s">
        <v>732</v>
      </c>
      <c r="C44" t="s">
        <v>2397</v>
      </c>
    </row>
    <row r="45" spans="1:3" x14ac:dyDescent="0.2">
      <c r="A45" t="s">
        <v>782</v>
      </c>
      <c r="B45" t="s">
        <v>732</v>
      </c>
      <c r="C45" t="s">
        <v>2397</v>
      </c>
    </row>
    <row r="46" spans="1:3" x14ac:dyDescent="0.2">
      <c r="A46" t="s">
        <v>783</v>
      </c>
      <c r="B46" t="s">
        <v>732</v>
      </c>
      <c r="C46" t="s">
        <v>2397</v>
      </c>
    </row>
    <row r="47" spans="1:3" x14ac:dyDescent="0.2">
      <c r="A47" t="s">
        <v>784</v>
      </c>
      <c r="B47" t="s">
        <v>732</v>
      </c>
      <c r="C47" t="s">
        <v>2397</v>
      </c>
    </row>
    <row r="48" spans="1:3" x14ac:dyDescent="0.2">
      <c r="A48" t="s">
        <v>785</v>
      </c>
      <c r="B48" t="s">
        <v>732</v>
      </c>
      <c r="C48" t="s">
        <v>2397</v>
      </c>
    </row>
    <row r="49" spans="1:3" x14ac:dyDescent="0.2">
      <c r="A49" t="s">
        <v>786</v>
      </c>
      <c r="B49" t="s">
        <v>733</v>
      </c>
      <c r="C49" t="s">
        <v>2397</v>
      </c>
    </row>
    <row r="50" spans="1:3" x14ac:dyDescent="0.2">
      <c r="A50" t="s">
        <v>787</v>
      </c>
      <c r="B50" t="s">
        <v>733</v>
      </c>
      <c r="C50" t="s">
        <v>2397</v>
      </c>
    </row>
    <row r="51" spans="1:3" x14ac:dyDescent="0.2">
      <c r="A51" t="s">
        <v>788</v>
      </c>
      <c r="B51" t="s">
        <v>733</v>
      </c>
      <c r="C51" t="s">
        <v>2397</v>
      </c>
    </row>
    <row r="52" spans="1:3" x14ac:dyDescent="0.2">
      <c r="A52" t="s">
        <v>789</v>
      </c>
      <c r="B52" t="s">
        <v>733</v>
      </c>
      <c r="C52" t="s">
        <v>2397</v>
      </c>
    </row>
    <row r="53" spans="1:3" x14ac:dyDescent="0.2">
      <c r="A53" t="s">
        <v>790</v>
      </c>
      <c r="B53" t="s">
        <v>733</v>
      </c>
      <c r="C53" t="s">
        <v>2397</v>
      </c>
    </row>
    <row r="54" spans="1:3" x14ac:dyDescent="0.2">
      <c r="A54" t="s">
        <v>791</v>
      </c>
      <c r="B54" t="s">
        <v>733</v>
      </c>
      <c r="C54" t="s">
        <v>2397</v>
      </c>
    </row>
    <row r="55" spans="1:3" x14ac:dyDescent="0.2">
      <c r="A55" t="s">
        <v>792</v>
      </c>
      <c r="B55" t="s">
        <v>734</v>
      </c>
      <c r="C55" t="s">
        <v>2397</v>
      </c>
    </row>
    <row r="56" spans="1:3" x14ac:dyDescent="0.2">
      <c r="A56" t="s">
        <v>793</v>
      </c>
      <c r="B56" t="s">
        <v>734</v>
      </c>
      <c r="C56" t="s">
        <v>2397</v>
      </c>
    </row>
    <row r="57" spans="1:3" x14ac:dyDescent="0.2">
      <c r="A57" t="s">
        <v>794</v>
      </c>
      <c r="B57" t="s">
        <v>734</v>
      </c>
      <c r="C57" t="s">
        <v>2397</v>
      </c>
    </row>
    <row r="58" spans="1:3" x14ac:dyDescent="0.2">
      <c r="A58" t="s">
        <v>795</v>
      </c>
      <c r="B58" t="s">
        <v>734</v>
      </c>
      <c r="C58" t="s">
        <v>2397</v>
      </c>
    </row>
    <row r="59" spans="1:3" x14ac:dyDescent="0.2">
      <c r="A59" t="s">
        <v>796</v>
      </c>
      <c r="B59" t="s">
        <v>734</v>
      </c>
      <c r="C59" t="s">
        <v>2397</v>
      </c>
    </row>
    <row r="60" spans="1:3" x14ac:dyDescent="0.2">
      <c r="A60" t="s">
        <v>797</v>
      </c>
      <c r="B60" t="s">
        <v>735</v>
      </c>
      <c r="C60" t="s">
        <v>2397</v>
      </c>
    </row>
    <row r="61" spans="1:3" x14ac:dyDescent="0.2">
      <c r="A61" t="s">
        <v>798</v>
      </c>
      <c r="B61" t="s">
        <v>735</v>
      </c>
      <c r="C61" t="s">
        <v>2397</v>
      </c>
    </row>
    <row r="62" spans="1:3" x14ac:dyDescent="0.2">
      <c r="A62" t="s">
        <v>799</v>
      </c>
      <c r="B62" t="s">
        <v>735</v>
      </c>
      <c r="C62" t="s">
        <v>2397</v>
      </c>
    </row>
    <row r="63" spans="1:3" x14ac:dyDescent="0.2">
      <c r="A63" t="s">
        <v>800</v>
      </c>
      <c r="B63" t="s">
        <v>735</v>
      </c>
      <c r="C63" t="s">
        <v>2397</v>
      </c>
    </row>
    <row r="64" spans="1:3" x14ac:dyDescent="0.2">
      <c r="A64" t="s">
        <v>801</v>
      </c>
      <c r="B64" t="s">
        <v>735</v>
      </c>
      <c r="C64" t="s">
        <v>2397</v>
      </c>
    </row>
    <row r="65" spans="1:3" x14ac:dyDescent="0.2">
      <c r="A65" t="s">
        <v>802</v>
      </c>
      <c r="B65" t="s">
        <v>735</v>
      </c>
      <c r="C65" t="s">
        <v>2397</v>
      </c>
    </row>
    <row r="66" spans="1:3" x14ac:dyDescent="0.2">
      <c r="A66" t="s">
        <v>803</v>
      </c>
      <c r="B66" t="s">
        <v>736</v>
      </c>
      <c r="C66" t="s">
        <v>2397</v>
      </c>
    </row>
    <row r="67" spans="1:3" x14ac:dyDescent="0.2">
      <c r="A67" t="s">
        <v>804</v>
      </c>
      <c r="B67" t="s">
        <v>736</v>
      </c>
      <c r="C67" t="s">
        <v>2397</v>
      </c>
    </row>
    <row r="68" spans="1:3" x14ac:dyDescent="0.2">
      <c r="A68" t="s">
        <v>805</v>
      </c>
      <c r="B68" t="s">
        <v>736</v>
      </c>
      <c r="C68" t="s">
        <v>2397</v>
      </c>
    </row>
    <row r="69" spans="1:3" x14ac:dyDescent="0.2">
      <c r="A69" t="s">
        <v>806</v>
      </c>
      <c r="B69" t="s">
        <v>736</v>
      </c>
      <c r="C69" t="s">
        <v>2397</v>
      </c>
    </row>
    <row r="70" spans="1:3" x14ac:dyDescent="0.2">
      <c r="A70" t="s">
        <v>807</v>
      </c>
      <c r="B70" t="s">
        <v>736</v>
      </c>
      <c r="C70" t="s">
        <v>2397</v>
      </c>
    </row>
    <row r="71" spans="1:3" x14ac:dyDescent="0.2">
      <c r="A71" t="s">
        <v>808</v>
      </c>
      <c r="B71" t="s">
        <v>737</v>
      </c>
      <c r="C71" t="s">
        <v>2397</v>
      </c>
    </row>
    <row r="72" spans="1:3" x14ac:dyDescent="0.2">
      <c r="A72" t="s">
        <v>809</v>
      </c>
      <c r="B72" t="s">
        <v>737</v>
      </c>
      <c r="C72" t="s">
        <v>2397</v>
      </c>
    </row>
    <row r="73" spans="1:3" x14ac:dyDescent="0.2">
      <c r="A73" t="s">
        <v>810</v>
      </c>
      <c r="B73" t="s">
        <v>737</v>
      </c>
      <c r="C73" t="s">
        <v>2397</v>
      </c>
    </row>
    <row r="74" spans="1:3" x14ac:dyDescent="0.2">
      <c r="A74" t="s">
        <v>811</v>
      </c>
      <c r="B74" t="s">
        <v>737</v>
      </c>
      <c r="C74" t="s">
        <v>2397</v>
      </c>
    </row>
  </sheetData>
  <phoneticPr fontId="1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I81"/>
  <sheetViews>
    <sheetView topLeftCell="AW1" workbookViewId="0">
      <selection activeCell="AL79" sqref="AL1:CI79"/>
    </sheetView>
  </sheetViews>
  <sheetFormatPr defaultColWidth="14.42578125" defaultRowHeight="15.75" customHeight="1" x14ac:dyDescent="0.2"/>
  <cols>
    <col min="1" max="19" width="8.7109375" customWidth="1"/>
    <col min="20" max="20" width="9.140625" customWidth="1"/>
    <col min="21" max="87" width="8.7109375" customWidth="1"/>
  </cols>
  <sheetData>
    <row r="1" spans="1:87" ht="48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42" t="s">
        <v>1</v>
      </c>
      <c r="L1" s="39"/>
      <c r="M1" s="39"/>
      <c r="N1" s="39"/>
      <c r="O1" s="39"/>
      <c r="P1" s="39"/>
      <c r="Q1" s="39"/>
      <c r="R1" s="39"/>
      <c r="S1" s="38"/>
      <c r="T1" s="41" t="s">
        <v>2</v>
      </c>
      <c r="U1" s="39"/>
      <c r="V1" s="38"/>
      <c r="W1" s="41" t="s">
        <v>3</v>
      </c>
      <c r="X1" s="39"/>
      <c r="Y1" s="39"/>
      <c r="Z1" s="38"/>
      <c r="AA1" s="9" t="s">
        <v>4</v>
      </c>
      <c r="AB1" s="41" t="s">
        <v>5</v>
      </c>
      <c r="AC1" s="39"/>
      <c r="AD1" s="38"/>
      <c r="AE1" s="40" t="s">
        <v>6</v>
      </c>
      <c r="AF1" s="38"/>
      <c r="AG1" s="41" t="s">
        <v>7</v>
      </c>
      <c r="AH1" s="39"/>
      <c r="AI1" s="39"/>
      <c r="AJ1" s="38"/>
      <c r="AK1" s="9" t="s">
        <v>8</v>
      </c>
      <c r="AL1" s="10" t="s">
        <v>1561</v>
      </c>
      <c r="AM1" s="10" t="s">
        <v>1562</v>
      </c>
      <c r="AN1" s="10" t="s">
        <v>1563</v>
      </c>
      <c r="AO1" s="10" t="s">
        <v>1564</v>
      </c>
      <c r="AP1" s="10" t="s">
        <v>1565</v>
      </c>
      <c r="AQ1" s="10" t="s">
        <v>1566</v>
      </c>
      <c r="AR1" s="10" t="s">
        <v>1567</v>
      </c>
      <c r="AS1" s="10" t="s">
        <v>1568</v>
      </c>
      <c r="AT1" s="10" t="s">
        <v>1569</v>
      </c>
      <c r="AU1" s="10" t="s">
        <v>1570</v>
      </c>
      <c r="AV1" s="10" t="s">
        <v>1571</v>
      </c>
      <c r="AW1" s="10" t="s">
        <v>1572</v>
      </c>
      <c r="AX1" s="10" t="s">
        <v>1573</v>
      </c>
      <c r="AY1" s="10" t="s">
        <v>1574</v>
      </c>
      <c r="AZ1" s="10" t="s">
        <v>1575</v>
      </c>
      <c r="BA1" s="10" t="s">
        <v>1576</v>
      </c>
      <c r="BB1" s="10" t="s">
        <v>1577</v>
      </c>
      <c r="BC1" s="10" t="s">
        <v>1578</v>
      </c>
      <c r="BD1" s="10" t="s">
        <v>1579</v>
      </c>
      <c r="BE1" s="10" t="s">
        <v>1580</v>
      </c>
      <c r="BF1" s="10" t="s">
        <v>1581</v>
      </c>
      <c r="BG1" s="10" t="s">
        <v>1582</v>
      </c>
      <c r="BH1" s="10" t="s">
        <v>1583</v>
      </c>
      <c r="BI1" s="10" t="s">
        <v>1584</v>
      </c>
      <c r="BJ1" s="10" t="s">
        <v>1585</v>
      </c>
      <c r="BK1" s="10" t="s">
        <v>1586</v>
      </c>
      <c r="BL1" s="10" t="s">
        <v>1587</v>
      </c>
      <c r="BM1" s="10" t="s">
        <v>1588</v>
      </c>
      <c r="BN1" s="10" t="s">
        <v>1589</v>
      </c>
      <c r="BO1" s="10" t="s">
        <v>1590</v>
      </c>
      <c r="BP1" s="10" t="s">
        <v>1591</v>
      </c>
      <c r="BQ1" s="10" t="s">
        <v>1592</v>
      </c>
      <c r="BR1" s="10" t="s">
        <v>1593</v>
      </c>
      <c r="BS1" s="10" t="s">
        <v>1594</v>
      </c>
      <c r="BT1" s="10" t="s">
        <v>1595</v>
      </c>
      <c r="BU1" s="10" t="s">
        <v>1596</v>
      </c>
      <c r="BV1" s="10" t="s">
        <v>1597</v>
      </c>
      <c r="BW1" s="10" t="s">
        <v>1598</v>
      </c>
      <c r="BX1" s="10" t="s">
        <v>1599</v>
      </c>
      <c r="BY1" s="10" t="s">
        <v>1600</v>
      </c>
      <c r="BZ1" s="10" t="s">
        <v>1601</v>
      </c>
      <c r="CA1" s="10" t="s">
        <v>1602</v>
      </c>
      <c r="CB1" s="10" t="s">
        <v>1603</v>
      </c>
      <c r="CC1" s="10" t="s">
        <v>1604</v>
      </c>
      <c r="CD1" s="10" t="s">
        <v>1605</v>
      </c>
      <c r="CE1" s="10" t="s">
        <v>1606</v>
      </c>
      <c r="CF1" s="10" t="s">
        <v>1607</v>
      </c>
      <c r="CG1" s="10" t="s">
        <v>1608</v>
      </c>
      <c r="CH1" s="10" t="s">
        <v>1609</v>
      </c>
      <c r="CI1" s="10" t="s">
        <v>1610</v>
      </c>
    </row>
    <row r="2" spans="1:87" ht="60" customHeight="1" x14ac:dyDescent="0.2">
      <c r="A2" s="1" t="s">
        <v>35</v>
      </c>
      <c r="B2" s="1" t="s">
        <v>36</v>
      </c>
      <c r="C2" s="1" t="s">
        <v>1611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4" t="s">
        <v>51</v>
      </c>
      <c r="R2" s="4" t="s">
        <v>52</v>
      </c>
      <c r="S2" s="4" t="s">
        <v>53</v>
      </c>
      <c r="T2" s="11" t="s">
        <v>54</v>
      </c>
      <c r="U2" s="11" t="s">
        <v>55</v>
      </c>
      <c r="V2" s="11" t="s">
        <v>56</v>
      </c>
      <c r="W2" s="11" t="s">
        <v>57</v>
      </c>
      <c r="X2" s="11" t="s">
        <v>58</v>
      </c>
      <c r="Y2" s="11" t="s">
        <v>59</v>
      </c>
      <c r="Z2" s="11" t="s">
        <v>60</v>
      </c>
      <c r="AA2" s="9"/>
      <c r="AB2" s="11" t="s">
        <v>61</v>
      </c>
      <c r="AC2" s="11" t="s">
        <v>62</v>
      </c>
      <c r="AD2" s="11" t="s">
        <v>63</v>
      </c>
      <c r="AE2" s="9" t="s">
        <v>64</v>
      </c>
      <c r="AF2" s="9" t="s">
        <v>65</v>
      </c>
      <c r="AG2" s="11" t="s">
        <v>66</v>
      </c>
      <c r="AH2" s="11" t="s">
        <v>67</v>
      </c>
      <c r="AI2" s="11" t="s">
        <v>68</v>
      </c>
      <c r="AJ2" s="11" t="s">
        <v>69</v>
      </c>
      <c r="AK2" s="9" t="s">
        <v>70</v>
      </c>
      <c r="AL2" s="10" t="s">
        <v>9</v>
      </c>
      <c r="AM2" s="10" t="s">
        <v>1612</v>
      </c>
      <c r="AN2" s="10" t="s">
        <v>1612</v>
      </c>
      <c r="AO2" s="10" t="s">
        <v>1612</v>
      </c>
      <c r="AP2" s="10" t="s">
        <v>1612</v>
      </c>
      <c r="AQ2" s="10" t="s">
        <v>1612</v>
      </c>
      <c r="AR2" s="10" t="s">
        <v>1613</v>
      </c>
      <c r="AS2" s="10" t="s">
        <v>1613</v>
      </c>
      <c r="AT2" s="10" t="s">
        <v>1613</v>
      </c>
      <c r="AU2" s="10" t="s">
        <v>1613</v>
      </c>
      <c r="AV2" s="10" t="s">
        <v>1613</v>
      </c>
      <c r="AW2" s="10" t="s">
        <v>1613</v>
      </c>
      <c r="AX2" s="10" t="s">
        <v>1613</v>
      </c>
      <c r="AY2" s="10" t="s">
        <v>1613</v>
      </c>
      <c r="AZ2" s="10" t="s">
        <v>1614</v>
      </c>
      <c r="BA2" s="10" t="s">
        <v>1614</v>
      </c>
      <c r="BB2" s="10" t="s">
        <v>1614</v>
      </c>
      <c r="BC2" s="10" t="s">
        <v>1614</v>
      </c>
      <c r="BD2" s="10" t="s">
        <v>1614</v>
      </c>
      <c r="BE2" s="10" t="s">
        <v>1614</v>
      </c>
      <c r="BF2" s="10" t="s">
        <v>1614</v>
      </c>
      <c r="BG2" s="10" t="s">
        <v>1615</v>
      </c>
      <c r="BH2" s="10" t="s">
        <v>1615</v>
      </c>
      <c r="BI2" s="10" t="s">
        <v>1615</v>
      </c>
      <c r="BJ2" s="10" t="s">
        <v>1616</v>
      </c>
      <c r="BK2" s="10" t="s">
        <v>1616</v>
      </c>
      <c r="BL2" s="10" t="s">
        <v>1616</v>
      </c>
      <c r="BM2" s="10" t="s">
        <v>1616</v>
      </c>
      <c r="BN2" s="10" t="s">
        <v>1617</v>
      </c>
      <c r="BO2" s="10" t="s">
        <v>1617</v>
      </c>
      <c r="BP2" s="10" t="s">
        <v>1617</v>
      </c>
      <c r="BQ2" s="10" t="s">
        <v>1617</v>
      </c>
      <c r="BR2" s="10" t="s">
        <v>1617</v>
      </c>
      <c r="BS2" s="10" t="s">
        <v>1617</v>
      </c>
      <c r="BT2" s="10" t="s">
        <v>1617</v>
      </c>
      <c r="BU2" s="10" t="s">
        <v>1617</v>
      </c>
      <c r="BV2" s="10" t="s">
        <v>1618</v>
      </c>
      <c r="BW2" s="10" t="s">
        <v>1618</v>
      </c>
      <c r="BX2" s="10" t="s">
        <v>1618</v>
      </c>
      <c r="BY2" s="10" t="s">
        <v>1618</v>
      </c>
      <c r="BZ2" s="10" t="s">
        <v>1618</v>
      </c>
      <c r="CA2" s="10" t="s">
        <v>1618</v>
      </c>
      <c r="CB2" s="10" t="s">
        <v>1618</v>
      </c>
      <c r="CC2" s="10" t="s">
        <v>1619</v>
      </c>
      <c r="CD2" s="10" t="s">
        <v>1619</v>
      </c>
      <c r="CE2" s="10" t="s">
        <v>1619</v>
      </c>
      <c r="CF2" s="10" t="s">
        <v>1620</v>
      </c>
      <c r="CG2" s="10" t="s">
        <v>1620</v>
      </c>
      <c r="CH2" s="10" t="s">
        <v>1620</v>
      </c>
      <c r="CI2" s="10" t="s">
        <v>1620</v>
      </c>
    </row>
    <row r="3" spans="1:87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1" t="s">
        <v>87</v>
      </c>
      <c r="K3" s="4" t="s">
        <v>88</v>
      </c>
      <c r="L3" s="4" t="s">
        <v>1621</v>
      </c>
      <c r="M3" s="4" t="s">
        <v>90</v>
      </c>
      <c r="N3" s="4" t="s">
        <v>91</v>
      </c>
      <c r="O3" s="4" t="s">
        <v>812</v>
      </c>
      <c r="P3" s="4" t="s">
        <v>93</v>
      </c>
      <c r="Q3" s="4"/>
      <c r="R3" s="4"/>
      <c r="S3" s="4"/>
      <c r="T3" s="11"/>
      <c r="U3" s="11"/>
      <c r="V3" s="11"/>
      <c r="W3" s="11"/>
      <c r="X3" s="11"/>
      <c r="Y3" s="11" t="s">
        <v>94</v>
      </c>
      <c r="Z3" s="11"/>
      <c r="AA3" s="9" t="s">
        <v>95</v>
      </c>
      <c r="AB3" s="11" t="s">
        <v>96</v>
      </c>
      <c r="AC3" s="11" t="s">
        <v>97</v>
      </c>
      <c r="AD3" s="11" t="s">
        <v>98</v>
      </c>
      <c r="AE3" s="9" t="s">
        <v>99</v>
      </c>
      <c r="AF3" s="9" t="s">
        <v>100</v>
      </c>
      <c r="AG3" s="41" t="s">
        <v>101</v>
      </c>
      <c r="AH3" s="38"/>
      <c r="AI3" s="11" t="s">
        <v>102</v>
      </c>
      <c r="AJ3" s="11" t="s">
        <v>103</v>
      </c>
      <c r="AK3" s="9" t="s">
        <v>104</v>
      </c>
      <c r="AL3" s="23" t="s">
        <v>1622</v>
      </c>
      <c r="AM3" s="23" t="s">
        <v>1623</v>
      </c>
      <c r="AN3" s="23" t="s">
        <v>1624</v>
      </c>
      <c r="AO3" s="23" t="s">
        <v>1625</v>
      </c>
      <c r="AP3" s="23" t="s">
        <v>1626</v>
      </c>
      <c r="AQ3" s="23" t="s">
        <v>1627</v>
      </c>
      <c r="AR3" s="23" t="s">
        <v>1628</v>
      </c>
      <c r="AS3" s="23" t="s">
        <v>1629</v>
      </c>
      <c r="AT3" s="23" t="s">
        <v>1630</v>
      </c>
      <c r="AU3" s="23" t="s">
        <v>1631</v>
      </c>
      <c r="AV3" s="23" t="s">
        <v>1632</v>
      </c>
      <c r="AW3" s="23" t="s">
        <v>1633</v>
      </c>
      <c r="AX3" s="23" t="s">
        <v>1634</v>
      </c>
      <c r="AY3" s="23" t="s">
        <v>1635</v>
      </c>
      <c r="AZ3" s="23" t="s">
        <v>1636</v>
      </c>
      <c r="BA3" s="23" t="s">
        <v>1637</v>
      </c>
      <c r="BB3" s="23" t="s">
        <v>1638</v>
      </c>
      <c r="BC3" s="23" t="s">
        <v>1639</v>
      </c>
      <c r="BD3" s="23" t="s">
        <v>1640</v>
      </c>
      <c r="BE3" s="23" t="s">
        <v>1641</v>
      </c>
      <c r="BF3" s="23" t="s">
        <v>1642</v>
      </c>
      <c r="BG3" s="23" t="s">
        <v>1643</v>
      </c>
      <c r="BH3" s="23" t="s">
        <v>1644</v>
      </c>
      <c r="BI3" s="23" t="s">
        <v>1645</v>
      </c>
      <c r="BJ3" s="23" t="s">
        <v>1646</v>
      </c>
      <c r="BK3" s="23" t="s">
        <v>1647</v>
      </c>
      <c r="BL3" s="23" t="s">
        <v>1648</v>
      </c>
      <c r="BM3" s="23" t="s">
        <v>1649</v>
      </c>
      <c r="BN3" s="23" t="s">
        <v>1650</v>
      </c>
      <c r="BO3" s="23" t="s">
        <v>1651</v>
      </c>
      <c r="BP3" s="23" t="s">
        <v>1652</v>
      </c>
      <c r="BQ3" s="23" t="s">
        <v>1653</v>
      </c>
      <c r="BR3" s="23" t="s">
        <v>1654</v>
      </c>
      <c r="BS3" s="23" t="s">
        <v>1655</v>
      </c>
      <c r="BT3" s="23" t="s">
        <v>1656</v>
      </c>
      <c r="BU3" s="23" t="s">
        <v>1657</v>
      </c>
      <c r="BV3" s="23" t="s">
        <v>1658</v>
      </c>
      <c r="BW3" s="23" t="s">
        <v>1659</v>
      </c>
      <c r="BX3" s="23" t="s">
        <v>1660</v>
      </c>
      <c r="BY3" s="23" t="s">
        <v>1661</v>
      </c>
      <c r="BZ3" s="23" t="s">
        <v>1662</v>
      </c>
      <c r="CA3" s="23" t="s">
        <v>1663</v>
      </c>
      <c r="CB3" s="23" t="s">
        <v>1664</v>
      </c>
      <c r="CC3" s="23" t="s">
        <v>1665</v>
      </c>
      <c r="CD3" s="23" t="s">
        <v>1666</v>
      </c>
      <c r="CE3" s="23" t="s">
        <v>1667</v>
      </c>
      <c r="CF3" s="23" t="s">
        <v>1668</v>
      </c>
      <c r="CG3" s="23" t="s">
        <v>1669</v>
      </c>
      <c r="CH3" s="23" t="s">
        <v>1670</v>
      </c>
      <c r="CI3" s="23" t="s">
        <v>1671</v>
      </c>
    </row>
    <row r="4" spans="1:87" ht="12.75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12" t="s">
        <v>215</v>
      </c>
      <c r="L4" s="12" t="s">
        <v>216</v>
      </c>
      <c r="M4" s="12" t="s">
        <v>217</v>
      </c>
      <c r="N4" s="12" t="s">
        <v>218</v>
      </c>
      <c r="O4" s="12" t="s">
        <v>219</v>
      </c>
      <c r="P4" s="12" t="s">
        <v>220</v>
      </c>
      <c r="Q4" s="12" t="s">
        <v>221</v>
      </c>
      <c r="R4" s="12" t="s">
        <v>222</v>
      </c>
      <c r="S4" s="12" t="s">
        <v>223</v>
      </c>
      <c r="T4" s="13" t="s">
        <v>224</v>
      </c>
      <c r="U4" s="13" t="s">
        <v>225</v>
      </c>
      <c r="V4" s="13" t="s">
        <v>226</v>
      </c>
      <c r="W4" s="13" t="s">
        <v>227</v>
      </c>
      <c r="X4" s="13" t="s">
        <v>228</v>
      </c>
      <c r="Y4" s="13" t="s">
        <v>229</v>
      </c>
      <c r="Z4" s="13" t="s">
        <v>230</v>
      </c>
      <c r="AA4" s="14" t="s">
        <v>231</v>
      </c>
      <c r="AB4" s="13" t="s">
        <v>232</v>
      </c>
      <c r="AC4" s="13" t="s">
        <v>233</v>
      </c>
      <c r="AD4" s="13" t="s">
        <v>234</v>
      </c>
      <c r="AE4" s="14" t="s">
        <v>235</v>
      </c>
      <c r="AF4" s="14" t="s">
        <v>236</v>
      </c>
      <c r="AG4" s="13" t="s">
        <v>237</v>
      </c>
      <c r="AH4" s="13" t="s">
        <v>238</v>
      </c>
      <c r="AI4" s="13" t="s">
        <v>239</v>
      </c>
      <c r="AJ4" s="13" t="s">
        <v>240</v>
      </c>
      <c r="AK4" s="14" t="s">
        <v>241</v>
      </c>
      <c r="AL4" s="6" t="s">
        <v>1622</v>
      </c>
      <c r="AM4" s="6" t="s">
        <v>1623</v>
      </c>
      <c r="AN4" s="6" t="s">
        <v>1624</v>
      </c>
      <c r="AO4" s="6" t="s">
        <v>1625</v>
      </c>
      <c r="AP4" s="6" t="s">
        <v>1626</v>
      </c>
      <c r="AQ4" s="6" t="s">
        <v>1627</v>
      </c>
      <c r="AR4" s="6" t="s">
        <v>1672</v>
      </c>
      <c r="AS4" s="6" t="s">
        <v>1673</v>
      </c>
      <c r="AT4" s="6" t="s">
        <v>1674</v>
      </c>
      <c r="AU4" s="6" t="s">
        <v>1675</v>
      </c>
      <c r="AV4" s="6" t="s">
        <v>1676</v>
      </c>
      <c r="AW4" s="6" t="s">
        <v>1677</v>
      </c>
      <c r="AX4" s="6" t="s">
        <v>1678</v>
      </c>
      <c r="AY4" s="6" t="s">
        <v>1679</v>
      </c>
      <c r="AZ4" s="6" t="s">
        <v>1680</v>
      </c>
      <c r="BA4" s="6" t="s">
        <v>1681</v>
      </c>
      <c r="BB4" s="6" t="s">
        <v>1682</v>
      </c>
      <c r="BC4" s="6" t="s">
        <v>1683</v>
      </c>
      <c r="BD4" s="6" t="s">
        <v>1684</v>
      </c>
      <c r="BE4" s="6" t="s">
        <v>1685</v>
      </c>
      <c r="BF4" s="6" t="s">
        <v>1686</v>
      </c>
      <c r="BG4" s="6" t="s">
        <v>1687</v>
      </c>
      <c r="BH4" s="6" t="s">
        <v>1688</v>
      </c>
      <c r="BI4" s="6" t="s">
        <v>1689</v>
      </c>
      <c r="BJ4" s="6" t="s">
        <v>1690</v>
      </c>
      <c r="BK4" s="6" t="s">
        <v>1691</v>
      </c>
      <c r="BL4" s="6" t="s">
        <v>1692</v>
      </c>
      <c r="BM4" s="6" t="s">
        <v>1693</v>
      </c>
      <c r="BN4" s="6" t="s">
        <v>1694</v>
      </c>
      <c r="BO4" s="6" t="s">
        <v>1695</v>
      </c>
      <c r="BP4" s="6" t="s">
        <v>1696</v>
      </c>
      <c r="BQ4" s="6" t="s">
        <v>1697</v>
      </c>
      <c r="BR4" s="6" t="s">
        <v>1698</v>
      </c>
      <c r="BS4" s="6" t="s">
        <v>1699</v>
      </c>
      <c r="BT4" s="6" t="s">
        <v>1700</v>
      </c>
      <c r="BU4" s="6" t="s">
        <v>1701</v>
      </c>
      <c r="BV4" s="6" t="s">
        <v>1702</v>
      </c>
      <c r="BW4" s="6" t="s">
        <v>1703</v>
      </c>
      <c r="BX4" s="6" t="s">
        <v>1704</v>
      </c>
      <c r="BY4" s="6" t="s">
        <v>1705</v>
      </c>
      <c r="BZ4" s="6" t="s">
        <v>1706</v>
      </c>
      <c r="CA4" s="6" t="s">
        <v>1707</v>
      </c>
      <c r="CB4" s="6" t="s">
        <v>1708</v>
      </c>
      <c r="CC4" s="6" t="s">
        <v>1709</v>
      </c>
      <c r="CD4" s="6" t="s">
        <v>1710</v>
      </c>
      <c r="CE4" s="6" t="s">
        <v>1711</v>
      </c>
      <c r="CF4" s="6" t="s">
        <v>1712</v>
      </c>
      <c r="CG4" s="6" t="s">
        <v>1713</v>
      </c>
      <c r="CH4" s="6" t="s">
        <v>1714</v>
      </c>
      <c r="CI4" s="6" t="s">
        <v>1715</v>
      </c>
    </row>
    <row r="5" spans="1:87" ht="10.5" customHeight="1" x14ac:dyDescent="0.2">
      <c r="A5" s="7">
        <v>2</v>
      </c>
      <c r="B5" s="7" t="s">
        <v>339</v>
      </c>
      <c r="C5" s="7" t="s">
        <v>961</v>
      </c>
      <c r="D5" s="7" t="s">
        <v>339</v>
      </c>
      <c r="E5" s="7"/>
      <c r="F5" s="7"/>
      <c r="G5" s="7" t="s">
        <v>341</v>
      </c>
      <c r="H5" s="7" t="s">
        <v>342</v>
      </c>
      <c r="I5" s="7">
        <v>95.037113779999999</v>
      </c>
      <c r="J5" s="7" t="s">
        <v>343</v>
      </c>
      <c r="K5" s="16">
        <v>1</v>
      </c>
      <c r="L5" s="16">
        <v>1</v>
      </c>
      <c r="M5" s="16">
        <f t="shared" ref="M5:M79" si="0">IF(AK5&gt;2,0,IF(AK5&gt;0.5,0.5,1))</f>
        <v>1</v>
      </c>
      <c r="N5" s="16">
        <f t="shared" ref="N5:N79" si="1">SUM(K5:M5)</f>
        <v>3</v>
      </c>
      <c r="O5" s="16" t="str">
        <f t="shared" ref="O5:O79" si="2">IF(N5&gt;2,"Level 1+",IF(N5=2,"Level 1","NA"))</f>
        <v>Level 1+</v>
      </c>
      <c r="P5" s="16"/>
      <c r="Q5" s="16"/>
      <c r="R5" s="16"/>
      <c r="S5" s="16" t="s">
        <v>964</v>
      </c>
      <c r="T5" s="21">
        <v>6638754.5</v>
      </c>
      <c r="U5" s="18" t="s">
        <v>1635</v>
      </c>
      <c r="V5" s="18">
        <v>1.31766071907039</v>
      </c>
      <c r="W5" s="18" t="s">
        <v>1635</v>
      </c>
      <c r="X5" s="18">
        <v>1.3</v>
      </c>
      <c r="Y5" s="18">
        <v>3</v>
      </c>
      <c r="Z5" s="18" t="s">
        <v>1716</v>
      </c>
      <c r="AA5" s="22">
        <v>0.94699999999999995</v>
      </c>
      <c r="AB5" s="18" t="s">
        <v>345</v>
      </c>
      <c r="AC5" s="18">
        <v>96.044399999999996</v>
      </c>
      <c r="AD5" s="18">
        <v>96.044700000000006</v>
      </c>
      <c r="AE5" s="22">
        <v>2.9999999999999997E-4</v>
      </c>
      <c r="AF5" s="22">
        <v>2.6615000000000002</v>
      </c>
      <c r="AG5" s="18">
        <v>1.25</v>
      </c>
      <c r="AH5" s="18">
        <v>1.37</v>
      </c>
      <c r="AI5" s="18">
        <v>1.32</v>
      </c>
      <c r="AJ5" s="18">
        <v>1.29</v>
      </c>
      <c r="AK5" s="22">
        <v>0.03</v>
      </c>
      <c r="AL5" s="7" t="s">
        <v>1717</v>
      </c>
      <c r="AM5" s="7">
        <v>83813.21875</v>
      </c>
      <c r="AN5" s="7">
        <v>68437.898440000004</v>
      </c>
      <c r="AO5" s="7">
        <v>41771.511720000002</v>
      </c>
      <c r="AP5" s="7">
        <v>54231.53125</v>
      </c>
      <c r="AQ5" s="7">
        <v>48047.433590000001</v>
      </c>
      <c r="AR5" s="7">
        <v>1455620.625</v>
      </c>
      <c r="AS5" s="7">
        <v>6172855</v>
      </c>
      <c r="AT5" s="7">
        <v>418284.6875</v>
      </c>
      <c r="AU5" s="7">
        <v>657066.6875</v>
      </c>
      <c r="AV5" s="7">
        <v>432328.21879999997</v>
      </c>
      <c r="AW5" s="7">
        <v>594339</v>
      </c>
      <c r="AX5" s="7">
        <v>1644423.25</v>
      </c>
      <c r="AY5" s="7">
        <v>6638754.5</v>
      </c>
      <c r="AZ5" s="7">
        <v>355418.75</v>
      </c>
      <c r="BA5" s="7">
        <v>291737.09379999997</v>
      </c>
      <c r="BB5" s="7">
        <v>360344.78129999997</v>
      </c>
      <c r="BC5" s="7">
        <v>377646.09379999997</v>
      </c>
      <c r="BD5" s="7">
        <v>426906.15629999997</v>
      </c>
      <c r="BE5" s="7">
        <v>367284.90629999997</v>
      </c>
      <c r="BF5" s="7">
        <v>170368.9063</v>
      </c>
      <c r="BG5" s="7">
        <v>240358.1875</v>
      </c>
      <c r="BH5" s="7">
        <v>315141.25</v>
      </c>
      <c r="BI5" s="7">
        <v>169940.14060000001</v>
      </c>
      <c r="BJ5" s="7">
        <v>460096.96879999997</v>
      </c>
      <c r="BK5" s="7">
        <v>772373.625</v>
      </c>
      <c r="BL5" s="7">
        <v>901869.4375</v>
      </c>
      <c r="BM5" s="7">
        <v>481933.25</v>
      </c>
      <c r="BN5" s="7">
        <v>404513.25</v>
      </c>
      <c r="BO5" s="7">
        <v>533876.25</v>
      </c>
      <c r="BP5" s="7">
        <v>323807.21879999997</v>
      </c>
      <c r="BQ5" s="7">
        <v>283240.59379999997</v>
      </c>
      <c r="BR5" s="7">
        <v>187358.89060000001</v>
      </c>
      <c r="BS5" s="7">
        <v>305930.75</v>
      </c>
      <c r="BT5" s="7">
        <v>444081.625</v>
      </c>
      <c r="BU5" s="7">
        <v>424319.3125</v>
      </c>
      <c r="BV5" s="7">
        <v>147012.42189999999</v>
      </c>
      <c r="BW5" s="7">
        <v>145495.4063</v>
      </c>
      <c r="BX5" s="7">
        <v>195415.57810000001</v>
      </c>
      <c r="BY5" s="7">
        <v>138074.1563</v>
      </c>
      <c r="BZ5" s="7">
        <v>132697.20310000001</v>
      </c>
      <c r="CA5" s="7">
        <v>202596.32810000001</v>
      </c>
      <c r="CB5" s="7">
        <v>130859.53909999999</v>
      </c>
      <c r="CC5" s="7">
        <v>197123</v>
      </c>
      <c r="CD5" s="7">
        <v>123047.86719999999</v>
      </c>
      <c r="CE5" s="7">
        <v>139997.1875</v>
      </c>
      <c r="CF5" s="7">
        <v>272887.875</v>
      </c>
      <c r="CG5" s="7">
        <v>376466.09379999997</v>
      </c>
      <c r="CH5" s="7">
        <v>273016.09379999997</v>
      </c>
      <c r="CI5" s="7">
        <v>325500.625</v>
      </c>
    </row>
    <row r="6" spans="1:87" ht="10.5" customHeight="1" x14ac:dyDescent="0.2">
      <c r="A6" s="7">
        <v>37</v>
      </c>
      <c r="B6" s="7" t="s">
        <v>982</v>
      </c>
      <c r="C6" s="7" t="s">
        <v>961</v>
      </c>
      <c r="D6" s="7" t="s">
        <v>982</v>
      </c>
      <c r="E6" s="7"/>
      <c r="F6" s="7"/>
      <c r="G6" s="7" t="s">
        <v>983</v>
      </c>
      <c r="H6" s="7" t="s">
        <v>342</v>
      </c>
      <c r="I6" s="7">
        <v>329.05251973399999</v>
      </c>
      <c r="J6" s="7" t="s">
        <v>984</v>
      </c>
      <c r="K6" s="16">
        <v>1</v>
      </c>
      <c r="L6" s="16">
        <v>1</v>
      </c>
      <c r="M6" s="16">
        <f t="shared" si="0"/>
        <v>1</v>
      </c>
      <c r="N6" s="16">
        <f t="shared" si="1"/>
        <v>3</v>
      </c>
      <c r="O6" s="16" t="str">
        <f t="shared" si="2"/>
        <v>Level 1+</v>
      </c>
      <c r="P6" s="16"/>
      <c r="Q6" s="16"/>
      <c r="R6" s="16"/>
      <c r="S6" s="16" t="s">
        <v>964</v>
      </c>
      <c r="T6" s="21">
        <v>832338.875</v>
      </c>
      <c r="U6" s="18" t="s">
        <v>1633</v>
      </c>
      <c r="V6" s="18">
        <v>10.546410334152201</v>
      </c>
      <c r="W6" s="18" t="s">
        <v>1633</v>
      </c>
      <c r="X6" s="18">
        <v>10.61</v>
      </c>
      <c r="Y6" s="18">
        <v>3</v>
      </c>
      <c r="Z6" s="18" t="s">
        <v>1718</v>
      </c>
      <c r="AA6" s="22">
        <v>0.83340000000000003</v>
      </c>
      <c r="AB6" s="18" t="s">
        <v>345</v>
      </c>
      <c r="AC6" s="18">
        <v>330.0598</v>
      </c>
      <c r="AD6" s="18">
        <v>330.0591</v>
      </c>
      <c r="AE6" s="22">
        <v>6.9999999999999999E-4</v>
      </c>
      <c r="AF6" s="22">
        <v>2.0958999999999999</v>
      </c>
      <c r="AG6" s="18">
        <v>10.37</v>
      </c>
      <c r="AH6" s="18">
        <v>10.72</v>
      </c>
      <c r="AI6" s="18">
        <v>10.55</v>
      </c>
      <c r="AJ6" s="18">
        <v>10.53</v>
      </c>
      <c r="AK6" s="22">
        <v>0.02</v>
      </c>
      <c r="AL6" s="7" t="s">
        <v>1719</v>
      </c>
      <c r="AM6" s="7"/>
      <c r="AN6" s="7"/>
      <c r="AO6" s="7"/>
      <c r="AP6" s="7">
        <v>9512.0166019999997</v>
      </c>
      <c r="AQ6" s="7">
        <v>10545.79297</v>
      </c>
      <c r="AR6" s="7">
        <v>364237.28129999997</v>
      </c>
      <c r="AS6" s="7">
        <v>801542.5625</v>
      </c>
      <c r="AT6" s="7">
        <v>422288.96879999997</v>
      </c>
      <c r="AU6" s="7">
        <v>633985.6875</v>
      </c>
      <c r="AV6" s="7">
        <v>62166.011720000002</v>
      </c>
      <c r="AW6" s="7">
        <v>832338.875</v>
      </c>
      <c r="AX6" s="7">
        <v>302911.28129999997</v>
      </c>
      <c r="AY6" s="7">
        <v>571810.0625</v>
      </c>
      <c r="AZ6" s="7">
        <v>37937.628909999999</v>
      </c>
      <c r="BA6" s="7">
        <v>26347.623049999998</v>
      </c>
      <c r="BB6" s="7">
        <v>43248.921880000002</v>
      </c>
      <c r="BC6" s="7">
        <v>39880.648439999997</v>
      </c>
      <c r="BD6" s="7">
        <v>34529.945310000003</v>
      </c>
      <c r="BE6" s="7">
        <v>44310.1875</v>
      </c>
      <c r="BF6" s="7">
        <v>14305.206050000001</v>
      </c>
      <c r="BG6" s="7">
        <v>52833.347659999999</v>
      </c>
      <c r="BH6" s="7">
        <v>41863.664060000003</v>
      </c>
      <c r="BI6" s="7">
        <v>45555.410159999999</v>
      </c>
      <c r="BJ6" s="7"/>
      <c r="BK6" s="7"/>
      <c r="BL6" s="7"/>
      <c r="BM6" s="7"/>
      <c r="BN6" s="7">
        <v>234630.875</v>
      </c>
      <c r="BO6" s="7">
        <v>451864.5</v>
      </c>
      <c r="BP6" s="7">
        <v>266133.875</v>
      </c>
      <c r="BQ6" s="7">
        <v>295610.25</v>
      </c>
      <c r="BR6" s="7">
        <v>45464.707029999998</v>
      </c>
      <c r="BS6" s="7">
        <v>266044.875</v>
      </c>
      <c r="BT6" s="7">
        <v>451133.71879999997</v>
      </c>
      <c r="BU6" s="7">
        <v>198441.4375</v>
      </c>
      <c r="BV6" s="7">
        <v>25658.335940000001</v>
      </c>
      <c r="BW6" s="7">
        <v>32077.707030000001</v>
      </c>
      <c r="BX6" s="7">
        <v>28153.662110000001</v>
      </c>
      <c r="BY6" s="7">
        <v>26955.158200000002</v>
      </c>
      <c r="BZ6" s="7">
        <v>17386.769530000001</v>
      </c>
      <c r="CA6" s="7">
        <v>18896.603520000001</v>
      </c>
      <c r="CB6" s="7"/>
      <c r="CC6" s="7">
        <v>32610.755860000001</v>
      </c>
      <c r="CD6" s="7">
        <v>28868.246090000001</v>
      </c>
      <c r="CE6" s="7">
        <v>76769.5</v>
      </c>
      <c r="CF6" s="7"/>
      <c r="CG6" s="7"/>
      <c r="CH6" s="7"/>
      <c r="CI6" s="7"/>
    </row>
    <row r="7" spans="1:87" ht="10.5" customHeight="1" x14ac:dyDescent="0.2">
      <c r="A7" s="7">
        <v>12</v>
      </c>
      <c r="B7" s="7" t="s">
        <v>362</v>
      </c>
      <c r="C7" s="7" t="s">
        <v>961</v>
      </c>
      <c r="D7" s="7" t="s">
        <v>362</v>
      </c>
      <c r="E7" s="7"/>
      <c r="F7" s="7"/>
      <c r="G7" s="7" t="s">
        <v>363</v>
      </c>
      <c r="H7" s="7" t="s">
        <v>342</v>
      </c>
      <c r="I7" s="7">
        <v>149.07014522399999</v>
      </c>
      <c r="J7" s="7" t="s">
        <v>364</v>
      </c>
      <c r="K7" s="16">
        <v>1</v>
      </c>
      <c r="L7" s="16">
        <v>1</v>
      </c>
      <c r="M7" s="16">
        <f t="shared" si="0"/>
        <v>1</v>
      </c>
      <c r="N7" s="16">
        <f t="shared" si="1"/>
        <v>3</v>
      </c>
      <c r="O7" s="16" t="str">
        <f t="shared" si="2"/>
        <v>Level 1+</v>
      </c>
      <c r="P7" s="16"/>
      <c r="Q7" s="16"/>
      <c r="R7" s="16"/>
      <c r="S7" s="16" t="s">
        <v>964</v>
      </c>
      <c r="T7" s="21">
        <v>2176521.25</v>
      </c>
      <c r="U7" s="18" t="s">
        <v>1629</v>
      </c>
      <c r="V7" s="18">
        <v>3.5833985358955101</v>
      </c>
      <c r="W7" s="18" t="s">
        <v>1632</v>
      </c>
      <c r="X7" s="18">
        <v>3.66</v>
      </c>
      <c r="Y7" s="18">
        <v>2</v>
      </c>
      <c r="Z7" s="18" t="s">
        <v>1720</v>
      </c>
      <c r="AA7" s="22">
        <v>0.95479999999999998</v>
      </c>
      <c r="AB7" s="18" t="s">
        <v>345</v>
      </c>
      <c r="AC7" s="18">
        <v>150.07740000000001</v>
      </c>
      <c r="AD7" s="18">
        <v>150.077</v>
      </c>
      <c r="AE7" s="22">
        <v>4.0000000000000002E-4</v>
      </c>
      <c r="AF7" s="22">
        <v>2.9508999999999999</v>
      </c>
      <c r="AG7" s="18">
        <v>3.5</v>
      </c>
      <c r="AH7" s="18">
        <v>3.8</v>
      </c>
      <c r="AI7" s="18">
        <v>3.58</v>
      </c>
      <c r="AJ7" s="18">
        <v>3.66</v>
      </c>
      <c r="AK7" s="22">
        <v>0.08</v>
      </c>
      <c r="AL7" s="7" t="s">
        <v>1721</v>
      </c>
      <c r="AM7" s="7">
        <v>16712.367190000001</v>
      </c>
      <c r="AN7" s="7"/>
      <c r="AO7" s="7"/>
      <c r="AP7" s="7">
        <v>8502.1044920000004</v>
      </c>
      <c r="AQ7" s="7">
        <v>9639.953125</v>
      </c>
      <c r="AR7" s="7">
        <v>335281.09379999997</v>
      </c>
      <c r="AS7" s="7">
        <v>2176521.25</v>
      </c>
      <c r="AT7" s="7">
        <v>838428.6875</v>
      </c>
      <c r="AU7" s="7">
        <v>1446436.25</v>
      </c>
      <c r="AV7" s="7">
        <v>813593.625</v>
      </c>
      <c r="AW7" s="7">
        <v>1286939.875</v>
      </c>
      <c r="AX7" s="7">
        <v>535698.875</v>
      </c>
      <c r="AY7" s="7">
        <v>1648808.75</v>
      </c>
      <c r="AZ7" s="7"/>
      <c r="BA7" s="7">
        <v>21874.402340000001</v>
      </c>
      <c r="BB7" s="7">
        <v>12928.2793</v>
      </c>
      <c r="BC7" s="7">
        <v>24801.275389999999</v>
      </c>
      <c r="BD7" s="7">
        <v>19157.570309999999</v>
      </c>
      <c r="BE7" s="7">
        <v>17074.847659999999</v>
      </c>
      <c r="BF7" s="7">
        <v>17885.068360000001</v>
      </c>
      <c r="BG7" s="7"/>
      <c r="BH7" s="7"/>
      <c r="BI7" s="7"/>
      <c r="BJ7" s="7">
        <v>32366.882809999999</v>
      </c>
      <c r="BK7" s="7">
        <v>80290.8125</v>
      </c>
      <c r="BL7" s="7"/>
      <c r="BM7" s="7"/>
      <c r="BN7" s="7">
        <v>211876.39060000001</v>
      </c>
      <c r="BO7" s="7">
        <v>310612.03129999997</v>
      </c>
      <c r="BP7" s="7">
        <v>201973.73439999999</v>
      </c>
      <c r="BQ7" s="7">
        <v>335363.5</v>
      </c>
      <c r="BR7" s="7">
        <v>189934.25</v>
      </c>
      <c r="BS7" s="7">
        <v>647330.1875</v>
      </c>
      <c r="BT7" s="7">
        <v>382151.625</v>
      </c>
      <c r="BU7" s="7">
        <v>416052.6875</v>
      </c>
      <c r="BV7" s="7">
        <v>79643.28125</v>
      </c>
      <c r="BW7" s="7">
        <v>11432.087890000001</v>
      </c>
      <c r="BX7" s="7">
        <v>16160.505859999999</v>
      </c>
      <c r="BY7" s="7"/>
      <c r="BZ7" s="7"/>
      <c r="CA7" s="7"/>
      <c r="CB7" s="7"/>
      <c r="CC7" s="7">
        <v>22922.634770000001</v>
      </c>
      <c r="CD7" s="7">
        <v>11036.846680000001</v>
      </c>
      <c r="CE7" s="7"/>
      <c r="CF7" s="7"/>
      <c r="CG7" s="7"/>
      <c r="CH7" s="7">
        <v>11046.666020000001</v>
      </c>
      <c r="CI7" s="7"/>
    </row>
    <row r="8" spans="1:87" ht="10.5" customHeight="1" x14ac:dyDescent="0.2">
      <c r="A8" s="7">
        <v>32</v>
      </c>
      <c r="B8" s="7" t="s">
        <v>1722</v>
      </c>
      <c r="C8" s="7" t="s">
        <v>961</v>
      </c>
      <c r="D8" s="7" t="s">
        <v>1722</v>
      </c>
      <c r="E8" s="7"/>
      <c r="F8" s="7"/>
      <c r="G8" s="7" t="s">
        <v>1723</v>
      </c>
      <c r="H8" s="7" t="s">
        <v>342</v>
      </c>
      <c r="I8" s="7">
        <v>432.86718914800002</v>
      </c>
      <c r="J8" s="7" t="s">
        <v>1724</v>
      </c>
      <c r="K8" s="16">
        <v>1</v>
      </c>
      <c r="L8" s="16">
        <v>1</v>
      </c>
      <c r="M8" s="16">
        <f t="shared" si="0"/>
        <v>1</v>
      </c>
      <c r="N8" s="16">
        <f t="shared" si="1"/>
        <v>3</v>
      </c>
      <c r="O8" s="16" t="str">
        <f t="shared" si="2"/>
        <v>Level 1+</v>
      </c>
      <c r="P8" s="16"/>
      <c r="Q8" s="16"/>
      <c r="R8" s="16"/>
      <c r="S8" s="16" t="s">
        <v>964</v>
      </c>
      <c r="T8" s="21">
        <v>2309798.5</v>
      </c>
      <c r="U8" s="18" t="s">
        <v>1629</v>
      </c>
      <c r="V8" s="18">
        <v>8.8787641511258002</v>
      </c>
      <c r="W8" s="18" t="s">
        <v>1629</v>
      </c>
      <c r="X8" s="18">
        <v>8.4600000000000009</v>
      </c>
      <c r="Y8" s="18">
        <v>5</v>
      </c>
      <c r="Z8" s="18" t="s">
        <v>1725</v>
      </c>
      <c r="AA8" s="22">
        <v>0.7631</v>
      </c>
      <c r="AB8" s="18" t="s">
        <v>345</v>
      </c>
      <c r="AC8" s="18">
        <v>433.87450000000001</v>
      </c>
      <c r="AD8" s="18">
        <v>433.87360000000001</v>
      </c>
      <c r="AE8" s="22">
        <v>8.9999999999999998E-4</v>
      </c>
      <c r="AF8" s="22">
        <v>1.9737</v>
      </c>
      <c r="AG8" s="18">
        <v>8.32</v>
      </c>
      <c r="AH8" s="18">
        <v>8.7200000000000006</v>
      </c>
      <c r="AI8" s="18">
        <v>8.8800000000000008</v>
      </c>
      <c r="AJ8" s="18">
        <v>8.56</v>
      </c>
      <c r="AK8" s="22">
        <v>0.32</v>
      </c>
      <c r="AL8" s="7" t="s">
        <v>1726</v>
      </c>
      <c r="AM8" s="7"/>
      <c r="AN8" s="7"/>
      <c r="AO8" s="7"/>
      <c r="AP8" s="7"/>
      <c r="AQ8" s="7"/>
      <c r="AR8" s="7">
        <v>37368.34375</v>
      </c>
      <c r="AS8" s="7">
        <v>2309798.5</v>
      </c>
      <c r="AT8" s="7">
        <v>605327.8125</v>
      </c>
      <c r="AU8" s="7">
        <v>15236.81445</v>
      </c>
      <c r="AV8" s="7">
        <v>23516.484380000002</v>
      </c>
      <c r="AW8" s="7">
        <v>44798.398439999997</v>
      </c>
      <c r="AX8" s="7">
        <v>40001.6875</v>
      </c>
      <c r="AY8" s="7">
        <v>54896.195310000003</v>
      </c>
      <c r="AZ8" s="7"/>
      <c r="BA8" s="7"/>
      <c r="BB8" s="7"/>
      <c r="BC8" s="7"/>
      <c r="BD8" s="7"/>
      <c r="BE8" s="7"/>
      <c r="BF8" s="7"/>
      <c r="BG8" s="7"/>
      <c r="BH8" s="7"/>
      <c r="BI8" s="7">
        <v>25119.289059999999</v>
      </c>
      <c r="BJ8" s="7">
        <v>90992.71875</v>
      </c>
      <c r="BK8" s="7">
        <v>53731.867189999997</v>
      </c>
      <c r="BL8" s="7">
        <v>68581.492190000004</v>
      </c>
      <c r="BM8" s="7">
        <v>75460.351559999996</v>
      </c>
      <c r="BN8" s="7">
        <v>29984.154299999998</v>
      </c>
      <c r="BO8" s="7"/>
      <c r="BP8" s="7"/>
      <c r="BQ8" s="7">
        <v>73590.90625</v>
      </c>
      <c r="BR8" s="7"/>
      <c r="BS8" s="7"/>
      <c r="BT8" s="7"/>
      <c r="BU8" s="7"/>
      <c r="BV8" s="7">
        <v>20751.609380000002</v>
      </c>
      <c r="BW8" s="7">
        <v>27356.398440000001</v>
      </c>
      <c r="BX8" s="7">
        <v>75307.960940000004</v>
      </c>
      <c r="BY8" s="7"/>
      <c r="BZ8" s="7"/>
      <c r="CA8" s="7"/>
      <c r="CB8" s="7"/>
      <c r="CC8" s="7"/>
      <c r="CD8" s="7"/>
      <c r="CE8" s="7">
        <v>20503.697270000001</v>
      </c>
      <c r="CF8" s="7">
        <v>153825.26560000001</v>
      </c>
      <c r="CG8" s="7">
        <v>17253.503909999999</v>
      </c>
      <c r="CH8" s="7">
        <v>56858.542970000002</v>
      </c>
      <c r="CI8" s="7">
        <v>23451.091799999998</v>
      </c>
    </row>
    <row r="9" spans="1:87" ht="10.5" customHeight="1" x14ac:dyDescent="0.2">
      <c r="A9" s="7">
        <v>52</v>
      </c>
      <c r="B9" s="7" t="s">
        <v>367</v>
      </c>
      <c r="C9" s="7" t="s">
        <v>961</v>
      </c>
      <c r="D9" s="7" t="s">
        <v>367</v>
      </c>
      <c r="E9" s="7"/>
      <c r="F9" s="7"/>
      <c r="G9" s="7" t="s">
        <v>368</v>
      </c>
      <c r="H9" s="7" t="s">
        <v>342</v>
      </c>
      <c r="I9" s="7">
        <v>103.063328528</v>
      </c>
      <c r="J9" s="7" t="s">
        <v>369</v>
      </c>
      <c r="K9" s="16">
        <v>0</v>
      </c>
      <c r="L9" s="16">
        <v>1</v>
      </c>
      <c r="M9" s="16">
        <f t="shared" si="0"/>
        <v>1</v>
      </c>
      <c r="N9" s="16">
        <f t="shared" si="1"/>
        <v>2</v>
      </c>
      <c r="O9" s="16" t="str">
        <f t="shared" si="2"/>
        <v>Level 1</v>
      </c>
      <c r="P9" s="16"/>
      <c r="Q9" s="16"/>
      <c r="R9" s="16"/>
      <c r="S9" s="16" t="s">
        <v>1001</v>
      </c>
      <c r="T9" s="21">
        <v>1917991.875</v>
      </c>
      <c r="U9" s="18" t="s">
        <v>1651</v>
      </c>
      <c r="V9" s="18">
        <v>14.213632565568</v>
      </c>
      <c r="W9" s="18"/>
      <c r="X9" s="18"/>
      <c r="Y9" s="18"/>
      <c r="Z9" s="18"/>
      <c r="AA9" s="22"/>
      <c r="AB9" s="18" t="s">
        <v>345</v>
      </c>
      <c r="AC9" s="18">
        <v>104.0706</v>
      </c>
      <c r="AD9" s="18">
        <v>104.07080000000001</v>
      </c>
      <c r="AE9" s="22">
        <v>2.0000000000000001E-4</v>
      </c>
      <c r="AF9" s="22">
        <v>1.4618</v>
      </c>
      <c r="AG9" s="18">
        <v>14.11</v>
      </c>
      <c r="AH9" s="18">
        <v>14.3</v>
      </c>
      <c r="AI9" s="18">
        <v>14.21</v>
      </c>
      <c r="AJ9" s="18">
        <v>14.24</v>
      </c>
      <c r="AK9" s="22">
        <v>0.02</v>
      </c>
      <c r="AL9" s="7" t="s">
        <v>1727</v>
      </c>
      <c r="AM9" s="7"/>
      <c r="AN9" s="7"/>
      <c r="AO9" s="7"/>
      <c r="AP9" s="7"/>
      <c r="AQ9" s="7"/>
      <c r="AR9" s="7">
        <v>1209024.625</v>
      </c>
      <c r="AS9" s="7">
        <v>1060138.625</v>
      </c>
      <c r="AT9" s="7">
        <v>91635.039059999996</v>
      </c>
      <c r="AU9" s="7">
        <v>114324.19530000001</v>
      </c>
      <c r="AV9" s="7">
        <v>226372.54689999999</v>
      </c>
      <c r="AW9" s="7">
        <v>355289.9375</v>
      </c>
      <c r="AX9" s="7">
        <v>139422.8125</v>
      </c>
      <c r="AY9" s="7">
        <v>1061993.375</v>
      </c>
      <c r="AZ9" s="7">
        <v>26264.507809999999</v>
      </c>
      <c r="BA9" s="7"/>
      <c r="BB9" s="7">
        <v>15076.67676</v>
      </c>
      <c r="BC9" s="7">
        <v>31458.164059999999</v>
      </c>
      <c r="BD9" s="7">
        <v>79746.367190000004</v>
      </c>
      <c r="BE9" s="7">
        <v>21443.082030000001</v>
      </c>
      <c r="BF9" s="7"/>
      <c r="BG9" s="7">
        <v>76995.28125</v>
      </c>
      <c r="BH9" s="7">
        <v>44075.378909999999</v>
      </c>
      <c r="BI9" s="7">
        <v>131046.71090000001</v>
      </c>
      <c r="BJ9" s="7"/>
      <c r="BK9" s="7"/>
      <c r="BL9" s="7"/>
      <c r="BM9" s="7"/>
      <c r="BN9" s="7">
        <v>129928.5938</v>
      </c>
      <c r="BO9" s="7">
        <v>1917991.875</v>
      </c>
      <c r="BP9" s="7">
        <v>1162822.25</v>
      </c>
      <c r="BQ9" s="7">
        <v>120267.85159999999</v>
      </c>
      <c r="BR9" s="7">
        <v>293081.375</v>
      </c>
      <c r="BS9" s="7">
        <v>1735670.5</v>
      </c>
      <c r="BT9" s="7">
        <v>253286.6563</v>
      </c>
      <c r="BU9" s="7">
        <v>164302.3438</v>
      </c>
      <c r="BV9" s="7"/>
      <c r="BW9" s="7">
        <v>86741.984379999994</v>
      </c>
      <c r="BX9" s="7">
        <v>118827.41409999999</v>
      </c>
      <c r="BY9" s="7">
        <v>16602.496090000001</v>
      </c>
      <c r="BZ9" s="7"/>
      <c r="CA9" s="7"/>
      <c r="CB9" s="7"/>
      <c r="CC9" s="7">
        <v>34030.96875</v>
      </c>
      <c r="CD9" s="7">
        <v>137278.4375</v>
      </c>
      <c r="CE9" s="7">
        <v>127623.2031</v>
      </c>
      <c r="CF9" s="7"/>
      <c r="CG9" s="7"/>
      <c r="CH9" s="7"/>
      <c r="CI9" s="7"/>
    </row>
    <row r="10" spans="1:87" ht="10.5" customHeight="1" x14ac:dyDescent="0.2">
      <c r="A10" s="7">
        <v>50</v>
      </c>
      <c r="B10" s="7" t="s">
        <v>372</v>
      </c>
      <c r="C10" s="7" t="s">
        <v>961</v>
      </c>
      <c r="D10" s="7" t="s">
        <v>372</v>
      </c>
      <c r="E10" s="7"/>
      <c r="F10" s="7"/>
      <c r="G10" s="7" t="s">
        <v>373</v>
      </c>
      <c r="H10" s="7" t="s">
        <v>342</v>
      </c>
      <c r="I10" s="7">
        <v>145.08512659199999</v>
      </c>
      <c r="J10" s="7" t="s">
        <v>374</v>
      </c>
      <c r="K10" s="16">
        <v>1</v>
      </c>
      <c r="L10" s="16">
        <v>1</v>
      </c>
      <c r="M10" s="16">
        <f t="shared" si="0"/>
        <v>1</v>
      </c>
      <c r="N10" s="16">
        <f t="shared" si="1"/>
        <v>3</v>
      </c>
      <c r="O10" s="16" t="str">
        <f t="shared" si="2"/>
        <v>Level 1+</v>
      </c>
      <c r="P10" s="16"/>
      <c r="Q10" s="16"/>
      <c r="R10" s="16"/>
      <c r="S10" s="16" t="s">
        <v>964</v>
      </c>
      <c r="T10" s="21">
        <v>3272270</v>
      </c>
      <c r="U10" s="18" t="s">
        <v>1629</v>
      </c>
      <c r="V10" s="18">
        <v>13.7244134831127</v>
      </c>
      <c r="W10" s="18" t="s">
        <v>1629</v>
      </c>
      <c r="X10" s="18">
        <v>13.7</v>
      </c>
      <c r="Y10" s="18">
        <v>7</v>
      </c>
      <c r="Z10" s="18" t="s">
        <v>1728</v>
      </c>
      <c r="AA10" s="22">
        <v>0.74099999999999999</v>
      </c>
      <c r="AB10" s="18" t="s">
        <v>345</v>
      </c>
      <c r="AC10" s="18">
        <v>146.0924</v>
      </c>
      <c r="AD10" s="18">
        <v>146.09219999999999</v>
      </c>
      <c r="AE10" s="22">
        <v>2.0000000000000001E-4</v>
      </c>
      <c r="AF10" s="22">
        <v>1.5531999999999999</v>
      </c>
      <c r="AG10" s="18">
        <v>13.6</v>
      </c>
      <c r="AH10" s="18">
        <v>13.88</v>
      </c>
      <c r="AI10" s="18">
        <v>13.72</v>
      </c>
      <c r="AJ10" s="18">
        <v>13.74</v>
      </c>
      <c r="AK10" s="22">
        <v>0.02</v>
      </c>
      <c r="AL10" s="7" t="s">
        <v>1729</v>
      </c>
      <c r="AM10" s="7">
        <v>34439.140630000002</v>
      </c>
      <c r="AN10" s="7">
        <v>27570.5625</v>
      </c>
      <c r="AO10" s="7">
        <v>21749.552729999999</v>
      </c>
      <c r="AP10" s="7">
        <v>10756.429690000001</v>
      </c>
      <c r="AQ10" s="7"/>
      <c r="AR10" s="7">
        <v>948569.125</v>
      </c>
      <c r="AS10" s="7">
        <v>3272270</v>
      </c>
      <c r="AT10" s="7">
        <v>2180427.25</v>
      </c>
      <c r="AU10" s="7">
        <v>1591043.875</v>
      </c>
      <c r="AV10" s="7">
        <v>789549.4375</v>
      </c>
      <c r="AW10" s="7">
        <v>1298024.125</v>
      </c>
      <c r="AX10" s="7">
        <v>1015850.75</v>
      </c>
      <c r="AY10" s="7">
        <v>1475442.875</v>
      </c>
      <c r="AZ10" s="7">
        <v>270435.28129999997</v>
      </c>
      <c r="BA10" s="7">
        <v>151706.0938</v>
      </c>
      <c r="BB10" s="7">
        <v>190435.17189999999</v>
      </c>
      <c r="BC10" s="7">
        <v>240776.60939999999</v>
      </c>
      <c r="BD10" s="7">
        <v>223467.35939999999</v>
      </c>
      <c r="BE10" s="7">
        <v>187787.20310000001</v>
      </c>
      <c r="BF10" s="7">
        <v>581874.375</v>
      </c>
      <c r="BG10" s="7">
        <v>550285.375</v>
      </c>
      <c r="BH10" s="7">
        <v>368571.6875</v>
      </c>
      <c r="BI10" s="7">
        <v>396489.09379999997</v>
      </c>
      <c r="BJ10" s="7">
        <v>441050.75</v>
      </c>
      <c r="BK10" s="7">
        <v>643507.6875</v>
      </c>
      <c r="BL10" s="7">
        <v>330755.5</v>
      </c>
      <c r="BM10" s="7">
        <v>226203.73439999999</v>
      </c>
      <c r="BN10" s="7">
        <v>517190.1875</v>
      </c>
      <c r="BO10" s="7">
        <v>397782.1875</v>
      </c>
      <c r="BP10" s="7">
        <v>298531.46879999997</v>
      </c>
      <c r="BQ10" s="7">
        <v>411440.90629999997</v>
      </c>
      <c r="BR10" s="7">
        <v>200766.9688</v>
      </c>
      <c r="BS10" s="7">
        <v>943044.625</v>
      </c>
      <c r="BT10" s="7">
        <v>666173.5625</v>
      </c>
      <c r="BU10" s="7">
        <v>613723.9375</v>
      </c>
      <c r="BV10" s="7">
        <v>109703.9063</v>
      </c>
      <c r="BW10" s="7">
        <v>63646.117189999997</v>
      </c>
      <c r="BX10" s="7">
        <v>130187.74219999999</v>
      </c>
      <c r="BY10" s="7">
        <v>151480.0625</v>
      </c>
      <c r="BZ10" s="7">
        <v>128734.30469999999</v>
      </c>
      <c r="CA10" s="7">
        <v>105543.21090000001</v>
      </c>
      <c r="CB10" s="7">
        <v>64321.222659999999</v>
      </c>
      <c r="CC10" s="7">
        <v>410289.5</v>
      </c>
      <c r="CD10" s="7">
        <v>547802.5625</v>
      </c>
      <c r="CE10" s="7">
        <v>630935.375</v>
      </c>
      <c r="CF10" s="7">
        <v>382857.90629999997</v>
      </c>
      <c r="CG10" s="7">
        <v>199138.10939999999</v>
      </c>
      <c r="CH10" s="7">
        <v>176552.9063</v>
      </c>
      <c r="CI10" s="7">
        <v>147880.875</v>
      </c>
    </row>
    <row r="11" spans="1:87" ht="10.5" customHeight="1" x14ac:dyDescent="0.2">
      <c r="A11" s="7">
        <v>28</v>
      </c>
      <c r="B11" s="7" t="s">
        <v>1022</v>
      </c>
      <c r="C11" s="7" t="s">
        <v>961</v>
      </c>
      <c r="D11" s="7" t="s">
        <v>1022</v>
      </c>
      <c r="E11" s="7"/>
      <c r="F11" s="7"/>
      <c r="G11" s="7" t="s">
        <v>1023</v>
      </c>
      <c r="H11" s="7" t="s">
        <v>342</v>
      </c>
      <c r="I11" s="7">
        <v>189.042593084</v>
      </c>
      <c r="J11" s="7" t="s">
        <v>1024</v>
      </c>
      <c r="K11" s="16">
        <v>0</v>
      </c>
      <c r="L11" s="16">
        <v>1</v>
      </c>
      <c r="M11" s="16">
        <f t="shared" si="0"/>
        <v>1</v>
      </c>
      <c r="N11" s="16">
        <f t="shared" si="1"/>
        <v>2</v>
      </c>
      <c r="O11" s="16" t="str">
        <f t="shared" si="2"/>
        <v>Level 1</v>
      </c>
      <c r="P11" s="16"/>
      <c r="Q11" s="16"/>
      <c r="R11" s="16"/>
      <c r="S11" s="16" t="s">
        <v>1001</v>
      </c>
      <c r="T11" s="21">
        <v>2118955</v>
      </c>
      <c r="U11" s="18" t="s">
        <v>1635</v>
      </c>
      <c r="V11" s="18">
        <v>8.0362785670976198</v>
      </c>
      <c r="W11" s="18"/>
      <c r="X11" s="18"/>
      <c r="Y11" s="18"/>
      <c r="Z11" s="18"/>
      <c r="AA11" s="22"/>
      <c r="AB11" s="18" t="s">
        <v>345</v>
      </c>
      <c r="AC11" s="18">
        <v>190.04990000000001</v>
      </c>
      <c r="AD11" s="18">
        <v>190.0498</v>
      </c>
      <c r="AE11" s="22">
        <v>1E-4</v>
      </c>
      <c r="AF11" s="22">
        <v>0.44969999999999999</v>
      </c>
      <c r="AG11" s="18">
        <v>7.52</v>
      </c>
      <c r="AH11" s="18">
        <v>7.68</v>
      </c>
      <c r="AI11" s="18">
        <v>8.0399999999999991</v>
      </c>
      <c r="AJ11" s="18">
        <v>7.6</v>
      </c>
      <c r="AK11" s="22">
        <v>0.44</v>
      </c>
      <c r="AL11" s="7" t="s">
        <v>1730</v>
      </c>
      <c r="AM11" s="7">
        <v>277285.375</v>
      </c>
      <c r="AN11" s="7">
        <v>197474.89060000001</v>
      </c>
      <c r="AO11" s="7">
        <v>189305.95310000001</v>
      </c>
      <c r="AP11" s="7">
        <v>135837.73439999999</v>
      </c>
      <c r="AQ11" s="7">
        <v>95602.21875</v>
      </c>
      <c r="AR11" s="7">
        <v>7552.1147460000002</v>
      </c>
      <c r="AS11" s="7">
        <v>427594.75</v>
      </c>
      <c r="AT11" s="7">
        <v>194744.57810000001</v>
      </c>
      <c r="AU11" s="7">
        <v>434007.875</v>
      </c>
      <c r="AV11" s="7">
        <v>172694.42189999999</v>
      </c>
      <c r="AW11" s="7">
        <v>348814.625</v>
      </c>
      <c r="AX11" s="7">
        <v>176843.0625</v>
      </c>
      <c r="AY11" s="7">
        <v>2118955</v>
      </c>
      <c r="AZ11" s="7">
        <v>47258.519529999998</v>
      </c>
      <c r="BA11" s="7">
        <v>45748.921880000002</v>
      </c>
      <c r="BB11" s="7">
        <v>40762.601560000003</v>
      </c>
      <c r="BC11" s="7">
        <v>37974.527340000001</v>
      </c>
      <c r="BD11" s="7"/>
      <c r="BE11" s="7">
        <v>49434.378909999999</v>
      </c>
      <c r="BF11" s="7">
        <v>1028579.75</v>
      </c>
      <c r="BG11" s="7">
        <v>256194.5625</v>
      </c>
      <c r="BH11" s="7">
        <v>364594.6875</v>
      </c>
      <c r="BI11" s="7">
        <v>11880.755859999999</v>
      </c>
      <c r="BJ11" s="7">
        <v>121324.33590000001</v>
      </c>
      <c r="BK11" s="7">
        <v>42797.585939999997</v>
      </c>
      <c r="BL11" s="7">
        <v>48753.179689999997</v>
      </c>
      <c r="BM11" s="7">
        <v>35013.027340000001</v>
      </c>
      <c r="BN11" s="7">
        <v>45695.390630000002</v>
      </c>
      <c r="BO11" s="7">
        <v>9177.3037110000005</v>
      </c>
      <c r="BP11" s="7">
        <v>14339.712890000001</v>
      </c>
      <c r="BQ11" s="7">
        <v>50173.195310000003</v>
      </c>
      <c r="BR11" s="7"/>
      <c r="BS11" s="7">
        <v>8497.0839840000008</v>
      </c>
      <c r="BT11" s="7">
        <v>59083.628909999999</v>
      </c>
      <c r="BU11" s="7">
        <v>155490.75</v>
      </c>
      <c r="BV11" s="7">
        <v>23173.714840000001</v>
      </c>
      <c r="BW11" s="7"/>
      <c r="BX11" s="7"/>
      <c r="BY11" s="7">
        <v>34123.097659999999</v>
      </c>
      <c r="BZ11" s="7">
        <v>29566.382809999999</v>
      </c>
      <c r="CA11" s="7">
        <v>34353.042970000002</v>
      </c>
      <c r="CB11" s="7">
        <v>43807.933590000001</v>
      </c>
      <c r="CC11" s="7">
        <v>43512.972659999999</v>
      </c>
      <c r="CD11" s="7">
        <v>10089.356449999999</v>
      </c>
      <c r="CE11" s="7">
        <v>8505.2421880000002</v>
      </c>
      <c r="CF11" s="7">
        <v>33435.511720000002</v>
      </c>
      <c r="CG11" s="7">
        <v>28131.603520000001</v>
      </c>
      <c r="CH11" s="7">
        <v>26288.679690000001</v>
      </c>
      <c r="CI11" s="7">
        <v>20916.302729999999</v>
      </c>
    </row>
    <row r="12" spans="1:87" ht="10.5" customHeight="1" x14ac:dyDescent="0.2">
      <c r="A12" s="7">
        <v>48</v>
      </c>
      <c r="B12" s="7" t="s">
        <v>1027</v>
      </c>
      <c r="C12" s="7" t="s">
        <v>961</v>
      </c>
      <c r="D12" s="7" t="s">
        <v>1554</v>
      </c>
      <c r="E12" s="7" t="s">
        <v>1029</v>
      </c>
      <c r="F12" s="7" t="s">
        <v>1030</v>
      </c>
      <c r="G12" s="7" t="s">
        <v>1031</v>
      </c>
      <c r="H12" s="7" t="s">
        <v>342</v>
      </c>
      <c r="I12" s="7">
        <v>131.058243148</v>
      </c>
      <c r="J12" s="7" t="s">
        <v>1555</v>
      </c>
      <c r="K12" s="16">
        <v>0</v>
      </c>
      <c r="L12" s="16">
        <v>1</v>
      </c>
      <c r="M12" s="16">
        <f t="shared" si="0"/>
        <v>1</v>
      </c>
      <c r="N12" s="16">
        <f t="shared" si="1"/>
        <v>2</v>
      </c>
      <c r="O12" s="16" t="str">
        <f t="shared" si="2"/>
        <v>Level 1</v>
      </c>
      <c r="P12" s="16" t="s">
        <v>1150</v>
      </c>
      <c r="Q12" s="16"/>
      <c r="R12" s="16"/>
      <c r="S12" s="16" t="s">
        <v>1001</v>
      </c>
      <c r="T12" s="21">
        <v>888493.0625</v>
      </c>
      <c r="U12" s="18" t="s">
        <v>1635</v>
      </c>
      <c r="V12" s="18">
        <v>13.5208495977404</v>
      </c>
      <c r="W12" s="18"/>
      <c r="X12" s="18"/>
      <c r="Y12" s="18"/>
      <c r="Z12" s="18"/>
      <c r="AA12" s="22"/>
      <c r="AB12" s="18" t="s">
        <v>345</v>
      </c>
      <c r="AC12" s="18">
        <v>132.06549999999999</v>
      </c>
      <c r="AD12" s="18">
        <v>132.06540000000001</v>
      </c>
      <c r="AE12" s="22">
        <v>2.0000000000000001E-4</v>
      </c>
      <c r="AF12" s="22">
        <v>1.4621</v>
      </c>
      <c r="AG12" s="18">
        <v>12.98</v>
      </c>
      <c r="AH12" s="18">
        <v>13.29</v>
      </c>
      <c r="AI12" s="18">
        <v>13.52</v>
      </c>
      <c r="AJ12" s="18">
        <v>13.09</v>
      </c>
      <c r="AK12" s="22">
        <v>0.43</v>
      </c>
      <c r="AL12" s="7" t="s">
        <v>1731</v>
      </c>
      <c r="AM12" s="7">
        <v>15272.271479999999</v>
      </c>
      <c r="AN12" s="7"/>
      <c r="AO12" s="7"/>
      <c r="AP12" s="7"/>
      <c r="AQ12" s="7"/>
      <c r="AR12" s="7">
        <v>42160.925779999998</v>
      </c>
      <c r="AS12" s="7">
        <v>577770.3125</v>
      </c>
      <c r="AT12" s="7">
        <v>48050.945310000003</v>
      </c>
      <c r="AU12" s="7">
        <v>298143.59379999997</v>
      </c>
      <c r="AV12" s="7">
        <v>175383.89060000001</v>
      </c>
      <c r="AW12" s="7">
        <v>96846.898440000004</v>
      </c>
      <c r="AX12" s="7">
        <v>85731.484379999994</v>
      </c>
      <c r="AY12" s="7">
        <v>888493.0625</v>
      </c>
      <c r="AZ12" s="7"/>
      <c r="BA12" s="7"/>
      <c r="BB12" s="7">
        <v>9712.0341800000006</v>
      </c>
      <c r="BC12" s="7"/>
      <c r="BD12" s="7"/>
      <c r="BE12" s="7">
        <v>18771.371090000001</v>
      </c>
      <c r="BF12" s="7">
        <v>14436.44629</v>
      </c>
      <c r="BG12" s="7">
        <v>105438.07030000001</v>
      </c>
      <c r="BH12" s="7">
        <v>106020.1719</v>
      </c>
      <c r="BI12" s="7"/>
      <c r="BJ12" s="7"/>
      <c r="BK12" s="7">
        <v>19483.824219999999</v>
      </c>
      <c r="BL12" s="7">
        <v>46616.847659999999</v>
      </c>
      <c r="BM12" s="7">
        <v>18793.408200000002</v>
      </c>
      <c r="BN12" s="7">
        <v>131217.5</v>
      </c>
      <c r="BO12" s="7">
        <v>60976.800779999998</v>
      </c>
      <c r="BP12" s="7">
        <v>66767.984379999994</v>
      </c>
      <c r="BQ12" s="7">
        <v>57121.191409999999</v>
      </c>
      <c r="BR12" s="7">
        <v>29816.76758</v>
      </c>
      <c r="BS12" s="7">
        <v>51355.753909999999</v>
      </c>
      <c r="BT12" s="7">
        <v>204453.875</v>
      </c>
      <c r="BU12" s="7">
        <v>245373.8125</v>
      </c>
      <c r="BV12" s="7"/>
      <c r="BW12" s="7">
        <v>8888.0673829999996</v>
      </c>
      <c r="BX12" s="7"/>
      <c r="BY12" s="7"/>
      <c r="BZ12" s="7"/>
      <c r="CA12" s="7"/>
      <c r="CB12" s="7"/>
      <c r="CC12" s="7">
        <v>14468.849609999999</v>
      </c>
      <c r="CD12" s="7">
        <v>15635.052729999999</v>
      </c>
      <c r="CE12" s="7">
        <v>17290.488280000001</v>
      </c>
      <c r="CF12" s="7"/>
      <c r="CG12" s="7"/>
      <c r="CH12" s="7"/>
      <c r="CI12" s="7"/>
    </row>
    <row r="13" spans="1:87" ht="10.5" customHeight="1" x14ac:dyDescent="0.2">
      <c r="A13" s="7">
        <v>16</v>
      </c>
      <c r="B13" s="7" t="s">
        <v>1732</v>
      </c>
      <c r="C13" s="7" t="s">
        <v>961</v>
      </c>
      <c r="D13" s="7" t="s">
        <v>394</v>
      </c>
      <c r="E13" s="7"/>
      <c r="F13" s="7"/>
      <c r="G13" s="7" t="s">
        <v>395</v>
      </c>
      <c r="H13" s="7" t="s">
        <v>342</v>
      </c>
      <c r="I13" s="7">
        <v>173.047678464</v>
      </c>
      <c r="J13" s="7" t="s">
        <v>396</v>
      </c>
      <c r="K13" s="16">
        <v>1</v>
      </c>
      <c r="L13" s="16">
        <v>1</v>
      </c>
      <c r="M13" s="16">
        <f t="shared" si="0"/>
        <v>1</v>
      </c>
      <c r="N13" s="16">
        <f t="shared" si="1"/>
        <v>3</v>
      </c>
      <c r="O13" s="16" t="str">
        <f t="shared" si="2"/>
        <v>Level 1+</v>
      </c>
      <c r="P13" s="16"/>
      <c r="Q13" s="16"/>
      <c r="R13" s="16" t="s">
        <v>991</v>
      </c>
      <c r="S13" s="16" t="s">
        <v>964</v>
      </c>
      <c r="T13" s="21">
        <v>13184551</v>
      </c>
      <c r="U13" s="18" t="s">
        <v>1629</v>
      </c>
      <c r="V13" s="18">
        <v>5.3705753126107103</v>
      </c>
      <c r="W13" s="18" t="s">
        <v>1634</v>
      </c>
      <c r="X13" s="18">
        <v>5.32</v>
      </c>
      <c r="Y13" s="18">
        <v>4</v>
      </c>
      <c r="Z13" s="18" t="s">
        <v>1733</v>
      </c>
      <c r="AA13" s="22">
        <v>0.94599999999999995</v>
      </c>
      <c r="AB13" s="18" t="s">
        <v>345</v>
      </c>
      <c r="AC13" s="18">
        <v>174.05500000000001</v>
      </c>
      <c r="AD13" s="18">
        <v>174.0548</v>
      </c>
      <c r="AE13" s="22">
        <v>2.0000000000000001E-4</v>
      </c>
      <c r="AF13" s="22">
        <v>1.0029999999999999</v>
      </c>
      <c r="AG13" s="18">
        <v>5.01</v>
      </c>
      <c r="AH13" s="18">
        <v>6</v>
      </c>
      <c r="AI13" s="18">
        <v>5.37</v>
      </c>
      <c r="AJ13" s="18">
        <v>5.58</v>
      </c>
      <c r="AK13" s="22">
        <v>0.21</v>
      </c>
      <c r="AL13" s="7" t="s">
        <v>1734</v>
      </c>
      <c r="AM13" s="7">
        <v>10419.648440000001</v>
      </c>
      <c r="AN13" s="7"/>
      <c r="AO13" s="7"/>
      <c r="AP13" s="7"/>
      <c r="AQ13" s="7"/>
      <c r="AR13" s="7">
        <v>6208798</v>
      </c>
      <c r="AS13" s="7">
        <v>13184551</v>
      </c>
      <c r="AT13" s="7">
        <v>9832704</v>
      </c>
      <c r="AU13" s="7">
        <v>9885921</v>
      </c>
      <c r="AV13" s="7">
        <v>10131411</v>
      </c>
      <c r="AW13" s="7">
        <v>12569562</v>
      </c>
      <c r="AX13" s="7">
        <v>8137456</v>
      </c>
      <c r="AY13" s="7">
        <v>10285755</v>
      </c>
      <c r="AZ13" s="7">
        <v>759596.6875</v>
      </c>
      <c r="BA13" s="7">
        <v>221164.89060000001</v>
      </c>
      <c r="BB13" s="7">
        <v>860110.875</v>
      </c>
      <c r="BC13" s="7">
        <v>435101.28129999997</v>
      </c>
      <c r="BD13" s="7">
        <v>266249.375</v>
      </c>
      <c r="BE13" s="7">
        <v>79314.789059999996</v>
      </c>
      <c r="BF13" s="7">
        <v>74803.921879999994</v>
      </c>
      <c r="BG13" s="7">
        <v>308455.59379999997</v>
      </c>
      <c r="BH13" s="7">
        <v>415785.84379999997</v>
      </c>
      <c r="BI13" s="7">
        <v>86029.703129999994</v>
      </c>
      <c r="BJ13" s="7">
        <v>2070212.375</v>
      </c>
      <c r="BK13" s="7">
        <v>3082114</v>
      </c>
      <c r="BL13" s="7">
        <v>2421693</v>
      </c>
      <c r="BM13" s="7">
        <v>3679962</v>
      </c>
      <c r="BN13" s="7">
        <v>2224426.75</v>
      </c>
      <c r="BO13" s="7">
        <v>3008284.25</v>
      </c>
      <c r="BP13" s="7">
        <v>2607573</v>
      </c>
      <c r="BQ13" s="7">
        <v>2693509.25</v>
      </c>
      <c r="BR13" s="7">
        <v>2437390.5</v>
      </c>
      <c r="BS13" s="7">
        <v>1688141.625</v>
      </c>
      <c r="BT13" s="7">
        <v>3298706.5</v>
      </c>
      <c r="BU13" s="7">
        <v>2435779.25</v>
      </c>
      <c r="BV13" s="7">
        <v>649384.75</v>
      </c>
      <c r="BW13" s="7">
        <v>520540.9375</v>
      </c>
      <c r="BX13" s="7">
        <v>697784.0625</v>
      </c>
      <c r="BY13" s="7">
        <v>495996.46879999997</v>
      </c>
      <c r="BZ13" s="7">
        <v>557237.6875</v>
      </c>
      <c r="CA13" s="7">
        <v>112604.125</v>
      </c>
      <c r="CB13" s="7">
        <v>14585.320309999999</v>
      </c>
      <c r="CC13" s="7">
        <v>186320.79689999999</v>
      </c>
      <c r="CD13" s="7">
        <v>122452.49219999999</v>
      </c>
      <c r="CE13" s="7">
        <v>206126.1563</v>
      </c>
      <c r="CF13" s="7">
        <v>444188.4375</v>
      </c>
      <c r="CG13" s="7">
        <v>476309.5625</v>
      </c>
      <c r="CH13" s="7">
        <v>95581.171879999994</v>
      </c>
      <c r="CI13" s="7">
        <v>102993.6406</v>
      </c>
    </row>
    <row r="14" spans="1:87" ht="10.5" customHeight="1" x14ac:dyDescent="0.2">
      <c r="A14" s="7">
        <v>24</v>
      </c>
      <c r="B14" s="7" t="s">
        <v>1047</v>
      </c>
      <c r="C14" s="7" t="s">
        <v>961</v>
      </c>
      <c r="D14" s="7" t="s">
        <v>1047</v>
      </c>
      <c r="E14" s="7"/>
      <c r="F14" s="7"/>
      <c r="G14" s="7" t="s">
        <v>1048</v>
      </c>
      <c r="H14" s="7" t="s">
        <v>379</v>
      </c>
      <c r="I14" s="7">
        <v>129.042593084</v>
      </c>
      <c r="J14" s="7" t="s">
        <v>1049</v>
      </c>
      <c r="K14" s="16">
        <v>1</v>
      </c>
      <c r="L14" s="16">
        <v>1</v>
      </c>
      <c r="M14" s="16">
        <f t="shared" si="0"/>
        <v>1</v>
      </c>
      <c r="N14" s="16">
        <f t="shared" si="1"/>
        <v>3</v>
      </c>
      <c r="O14" s="16" t="str">
        <f t="shared" si="2"/>
        <v>Level 1+</v>
      </c>
      <c r="P14" s="16"/>
      <c r="Q14" s="16"/>
      <c r="R14" s="16"/>
      <c r="S14" s="16" t="s">
        <v>964</v>
      </c>
      <c r="T14" s="21">
        <v>7060685</v>
      </c>
      <c r="U14" s="18" t="s">
        <v>1673</v>
      </c>
      <c r="V14" s="18">
        <v>11.52844522</v>
      </c>
      <c r="W14" s="18" t="s">
        <v>1698</v>
      </c>
      <c r="X14" s="18">
        <v>11.23</v>
      </c>
      <c r="Y14" s="18">
        <v>2</v>
      </c>
      <c r="Z14" s="18" t="s">
        <v>1735</v>
      </c>
      <c r="AA14" s="22">
        <v>0.96750000000000003</v>
      </c>
      <c r="AB14" s="18" t="s">
        <v>382</v>
      </c>
      <c r="AC14" s="18">
        <v>128.03530000000001</v>
      </c>
      <c r="AD14" s="18">
        <v>128.0341</v>
      </c>
      <c r="AE14" s="22">
        <v>1.1999999999999999E-3</v>
      </c>
      <c r="AF14" s="22">
        <v>9.6350999999999996</v>
      </c>
      <c r="AG14" s="18">
        <v>10.99</v>
      </c>
      <c r="AH14" s="18">
        <v>11.82</v>
      </c>
      <c r="AI14" s="18">
        <v>11.53</v>
      </c>
      <c r="AJ14" s="18">
        <v>11.3</v>
      </c>
      <c r="AK14" s="22">
        <v>0.23</v>
      </c>
      <c r="AL14" s="7" t="s">
        <v>1736</v>
      </c>
      <c r="AM14" s="7">
        <v>56378.632810000003</v>
      </c>
      <c r="AN14" s="7">
        <v>21527.052729999999</v>
      </c>
      <c r="AO14" s="7">
        <v>15682.35449</v>
      </c>
      <c r="AP14" s="7">
        <v>67695.96875</v>
      </c>
      <c r="AQ14" s="7">
        <v>17449.79883</v>
      </c>
      <c r="AR14" s="7">
        <v>3020776</v>
      </c>
      <c r="AS14" s="7">
        <v>7060685</v>
      </c>
      <c r="AT14" s="7">
        <v>2669610.25</v>
      </c>
      <c r="AU14" s="7">
        <v>2474379.25</v>
      </c>
      <c r="AV14" s="7">
        <v>734404.625</v>
      </c>
      <c r="AW14" s="7">
        <v>4029657.25</v>
      </c>
      <c r="AX14" s="7">
        <v>1278365</v>
      </c>
      <c r="AY14" s="7">
        <v>2218898.25</v>
      </c>
      <c r="AZ14" s="7">
        <v>173049.95310000001</v>
      </c>
      <c r="BA14" s="7">
        <v>144350.45310000001</v>
      </c>
      <c r="BB14" s="7">
        <v>245531.3438</v>
      </c>
      <c r="BC14" s="7">
        <v>182143.79689999999</v>
      </c>
      <c r="BD14" s="7">
        <v>182947.9375</v>
      </c>
      <c r="BE14" s="7">
        <v>182795.51560000001</v>
      </c>
      <c r="BF14" s="7">
        <v>272866.28129999997</v>
      </c>
      <c r="BG14" s="7">
        <v>355802.875</v>
      </c>
      <c r="BH14" s="7">
        <v>304906.5</v>
      </c>
      <c r="BI14" s="7">
        <v>192483.57810000001</v>
      </c>
      <c r="BJ14" s="7">
        <v>105061.41409999999</v>
      </c>
      <c r="BK14" s="7">
        <v>171919.7813</v>
      </c>
      <c r="BL14" s="7">
        <v>269336.6875</v>
      </c>
      <c r="BM14" s="7">
        <v>161010</v>
      </c>
      <c r="BN14" s="7">
        <v>728835</v>
      </c>
      <c r="BO14" s="7">
        <v>3969158.5</v>
      </c>
      <c r="BP14" s="7">
        <v>2667917.5</v>
      </c>
      <c r="BQ14" s="7">
        <v>1168628.75</v>
      </c>
      <c r="BR14" s="7">
        <v>1497621.125</v>
      </c>
      <c r="BS14" s="7">
        <v>3525222</v>
      </c>
      <c r="BT14" s="7">
        <v>1516808</v>
      </c>
      <c r="BU14" s="7">
        <v>815035.6875</v>
      </c>
      <c r="BV14" s="7">
        <v>205405.9063</v>
      </c>
      <c r="BW14" s="7">
        <v>163959.45310000001</v>
      </c>
      <c r="BX14" s="7">
        <v>142680.76560000001</v>
      </c>
      <c r="BY14" s="7">
        <v>138363.32810000001</v>
      </c>
      <c r="BZ14" s="7">
        <v>99960.007809999996</v>
      </c>
      <c r="CA14" s="7">
        <v>157647.0313</v>
      </c>
      <c r="CB14" s="7">
        <v>332218.46879999997</v>
      </c>
      <c r="CC14" s="7">
        <v>208466.64060000001</v>
      </c>
      <c r="CD14" s="7">
        <v>183020.6875</v>
      </c>
      <c r="CE14" s="7">
        <v>166655.2813</v>
      </c>
      <c r="CF14" s="7">
        <v>181079.6563</v>
      </c>
      <c r="CG14" s="7">
        <v>214288.70310000001</v>
      </c>
      <c r="CH14" s="7">
        <v>164032.8438</v>
      </c>
      <c r="CI14" s="7">
        <v>108755.49219999999</v>
      </c>
    </row>
    <row r="15" spans="1:87" ht="10.5" customHeight="1" x14ac:dyDescent="0.2">
      <c r="A15" s="7">
        <v>5</v>
      </c>
      <c r="B15" s="7" t="s">
        <v>409</v>
      </c>
      <c r="C15" s="7" t="s">
        <v>961</v>
      </c>
      <c r="D15" s="7" t="s">
        <v>409</v>
      </c>
      <c r="E15" s="7"/>
      <c r="F15" s="7"/>
      <c r="G15" s="7" t="s">
        <v>410</v>
      </c>
      <c r="H15" s="7" t="s">
        <v>342</v>
      </c>
      <c r="I15" s="7">
        <v>297.08956033999999</v>
      </c>
      <c r="J15" s="7" t="s">
        <v>411</v>
      </c>
      <c r="K15" s="16">
        <v>0</v>
      </c>
      <c r="L15" s="16">
        <v>1</v>
      </c>
      <c r="M15" s="16">
        <f t="shared" si="0"/>
        <v>1</v>
      </c>
      <c r="N15" s="16">
        <f t="shared" si="1"/>
        <v>2</v>
      </c>
      <c r="O15" s="16" t="str">
        <f t="shared" si="2"/>
        <v>Level 1</v>
      </c>
      <c r="P15" s="16"/>
      <c r="Q15" s="16"/>
      <c r="R15" s="16"/>
      <c r="S15" s="16" t="s">
        <v>1001</v>
      </c>
      <c r="T15" s="21">
        <v>1017328.6875</v>
      </c>
      <c r="U15" s="18" t="s">
        <v>1629</v>
      </c>
      <c r="V15" s="18">
        <v>1.61260434060927</v>
      </c>
      <c r="W15" s="18"/>
      <c r="X15" s="18"/>
      <c r="Y15" s="18"/>
      <c r="Z15" s="18"/>
      <c r="AA15" s="22"/>
      <c r="AB15" s="18" t="s">
        <v>345</v>
      </c>
      <c r="AC15" s="18">
        <v>298.09690000000001</v>
      </c>
      <c r="AD15" s="18">
        <v>298.09629999999999</v>
      </c>
      <c r="AE15" s="22">
        <v>5.9999999999999995E-4</v>
      </c>
      <c r="AF15" s="22">
        <v>1.8751</v>
      </c>
      <c r="AG15" s="18">
        <v>1.52</v>
      </c>
      <c r="AH15" s="18">
        <v>1.68</v>
      </c>
      <c r="AI15" s="18">
        <v>1.61</v>
      </c>
      <c r="AJ15" s="18">
        <v>1.6</v>
      </c>
      <c r="AK15" s="22">
        <v>0.01</v>
      </c>
      <c r="AL15" s="7" t="s">
        <v>1737</v>
      </c>
      <c r="AM15" s="7"/>
      <c r="AN15" s="7"/>
      <c r="AO15" s="7"/>
      <c r="AP15" s="7"/>
      <c r="AQ15" s="7"/>
      <c r="AR15" s="7">
        <v>319417.125</v>
      </c>
      <c r="AS15" s="7">
        <v>1017328.688</v>
      </c>
      <c r="AT15" s="7">
        <v>341416.8125</v>
      </c>
      <c r="AU15" s="7">
        <v>916052.9375</v>
      </c>
      <c r="AV15" s="7">
        <v>694465.4375</v>
      </c>
      <c r="AW15" s="7">
        <v>974493</v>
      </c>
      <c r="AX15" s="7">
        <v>501960.0625</v>
      </c>
      <c r="AY15" s="7">
        <v>798395.125</v>
      </c>
      <c r="AZ15" s="7">
        <v>362205.75</v>
      </c>
      <c r="BA15" s="7">
        <v>303753.0625</v>
      </c>
      <c r="BB15" s="7">
        <v>267993.53129999997</v>
      </c>
      <c r="BC15" s="7">
        <v>254403.95310000001</v>
      </c>
      <c r="BD15" s="7">
        <v>350897.40629999997</v>
      </c>
      <c r="BE15" s="7">
        <v>406688.6875</v>
      </c>
      <c r="BF15" s="7">
        <v>103563.7188</v>
      </c>
      <c r="BG15" s="7">
        <v>95839.757809999996</v>
      </c>
      <c r="BH15" s="7">
        <v>75310.515629999994</v>
      </c>
      <c r="BI15" s="7">
        <v>109944.17969999999</v>
      </c>
      <c r="BJ15" s="7"/>
      <c r="BK15" s="7">
        <v>23853.21875</v>
      </c>
      <c r="BL15" s="7">
        <v>23686.525389999999</v>
      </c>
      <c r="BM15" s="7">
        <v>24116.992190000001</v>
      </c>
      <c r="BN15" s="7">
        <v>173840.29689999999</v>
      </c>
      <c r="BO15" s="7">
        <v>274925.6875</v>
      </c>
      <c r="BP15" s="7">
        <v>267960.34379999997</v>
      </c>
      <c r="BQ15" s="7">
        <v>75147.726559999996</v>
      </c>
      <c r="BR15" s="7">
        <v>114184.25</v>
      </c>
      <c r="BS15" s="7">
        <v>195992.3438</v>
      </c>
      <c r="BT15" s="7">
        <v>109972.0938</v>
      </c>
      <c r="BU15" s="7">
        <v>171368.375</v>
      </c>
      <c r="BV15" s="7">
        <v>55383.691409999999</v>
      </c>
      <c r="BW15" s="7">
        <v>70635.109379999994</v>
      </c>
      <c r="BX15" s="7"/>
      <c r="BY15" s="7">
        <v>72443.359379999994</v>
      </c>
      <c r="BZ15" s="7">
        <v>89993.9375</v>
      </c>
      <c r="CA15" s="7">
        <v>59022.105470000002</v>
      </c>
      <c r="CB15" s="7"/>
      <c r="CC15" s="7">
        <v>73234.117190000004</v>
      </c>
      <c r="CD15" s="7">
        <v>70802.078129999994</v>
      </c>
      <c r="CE15" s="7">
        <v>38074.984380000002</v>
      </c>
      <c r="CF15" s="7"/>
      <c r="CG15" s="7">
        <v>28298.707030000001</v>
      </c>
      <c r="CH15" s="7"/>
      <c r="CI15" s="7"/>
    </row>
    <row r="16" spans="1:87" ht="10.5" customHeight="1" x14ac:dyDescent="0.2">
      <c r="A16" s="7">
        <v>8</v>
      </c>
      <c r="B16" s="7" t="s">
        <v>421</v>
      </c>
      <c r="C16" s="7" t="s">
        <v>961</v>
      </c>
      <c r="D16" s="7" t="s">
        <v>421</v>
      </c>
      <c r="E16" s="7"/>
      <c r="F16" s="7"/>
      <c r="G16" s="7" t="s">
        <v>422</v>
      </c>
      <c r="H16" s="7" t="s">
        <v>342</v>
      </c>
      <c r="I16" s="7">
        <v>135.05449515999999</v>
      </c>
      <c r="J16" s="7" t="s">
        <v>423</v>
      </c>
      <c r="K16" s="16">
        <v>1</v>
      </c>
      <c r="L16" s="16">
        <v>1</v>
      </c>
      <c r="M16" s="16">
        <f t="shared" si="0"/>
        <v>1</v>
      </c>
      <c r="N16" s="16">
        <f t="shared" si="1"/>
        <v>3</v>
      </c>
      <c r="O16" s="16" t="str">
        <f t="shared" si="2"/>
        <v>Level 1+</v>
      </c>
      <c r="P16" s="16"/>
      <c r="Q16" s="16"/>
      <c r="R16" s="16"/>
      <c r="S16" s="16" t="s">
        <v>964</v>
      </c>
      <c r="T16" s="21">
        <v>246764128</v>
      </c>
      <c r="U16" s="18" t="s">
        <v>1629</v>
      </c>
      <c r="V16" s="18">
        <v>2.5188496594529299</v>
      </c>
      <c r="W16" s="18" t="s">
        <v>1659</v>
      </c>
      <c r="X16" s="18">
        <v>2.64</v>
      </c>
      <c r="Y16" s="18">
        <v>4</v>
      </c>
      <c r="Z16" s="18" t="s">
        <v>1054</v>
      </c>
      <c r="AA16" s="22">
        <v>0.94440000000000002</v>
      </c>
      <c r="AB16" s="18" t="s">
        <v>345</v>
      </c>
      <c r="AC16" s="18">
        <v>136.06180000000001</v>
      </c>
      <c r="AD16" s="18">
        <v>136.0616</v>
      </c>
      <c r="AE16" s="22">
        <v>2.0000000000000001E-4</v>
      </c>
      <c r="AF16" s="22">
        <v>1.6418999999999999</v>
      </c>
      <c r="AG16" s="18">
        <v>2.4300000000000002</v>
      </c>
      <c r="AH16" s="18">
        <v>2.73</v>
      </c>
      <c r="AI16" s="18">
        <v>2.52</v>
      </c>
      <c r="AJ16" s="18">
        <v>2.57</v>
      </c>
      <c r="AK16" s="22">
        <v>0.05</v>
      </c>
      <c r="AL16" s="7" t="s">
        <v>1738</v>
      </c>
      <c r="AM16" s="7">
        <v>93046.554690000004</v>
      </c>
      <c r="AN16" s="7">
        <v>155371.0625</v>
      </c>
      <c r="AO16" s="7">
        <v>37634.5</v>
      </c>
      <c r="AP16" s="7">
        <v>79053.429690000004</v>
      </c>
      <c r="AQ16" s="7">
        <v>118351.19530000001</v>
      </c>
      <c r="AR16" s="7">
        <v>54749312</v>
      </c>
      <c r="AS16" s="7">
        <v>246764128</v>
      </c>
      <c r="AT16" s="7">
        <v>150984656</v>
      </c>
      <c r="AU16" s="7">
        <v>219468944</v>
      </c>
      <c r="AV16" s="7">
        <v>101623560</v>
      </c>
      <c r="AW16" s="7">
        <v>196435520</v>
      </c>
      <c r="AX16" s="7">
        <v>174265024</v>
      </c>
      <c r="AY16" s="7">
        <v>182651632</v>
      </c>
      <c r="AZ16" s="7">
        <v>202396752</v>
      </c>
      <c r="BA16" s="7">
        <v>158531104</v>
      </c>
      <c r="BB16" s="7">
        <v>137271424</v>
      </c>
      <c r="BC16" s="7">
        <v>171259680</v>
      </c>
      <c r="BD16" s="7">
        <v>160183568</v>
      </c>
      <c r="BE16" s="7">
        <v>170834496</v>
      </c>
      <c r="BF16" s="7">
        <v>5342597.5</v>
      </c>
      <c r="BG16" s="7">
        <v>26328904</v>
      </c>
      <c r="BH16" s="7">
        <v>19312292</v>
      </c>
      <c r="BI16" s="7">
        <v>30934946</v>
      </c>
      <c r="BJ16" s="7">
        <v>12415390</v>
      </c>
      <c r="BK16" s="7">
        <v>18679988</v>
      </c>
      <c r="BL16" s="7">
        <v>11466270</v>
      </c>
      <c r="BM16" s="7">
        <v>5878148</v>
      </c>
      <c r="BN16" s="7">
        <v>95266352</v>
      </c>
      <c r="BO16" s="7">
        <v>120349936</v>
      </c>
      <c r="BP16" s="7">
        <v>124476624</v>
      </c>
      <c r="BQ16" s="7">
        <v>137690304</v>
      </c>
      <c r="BR16" s="7">
        <v>80211384</v>
      </c>
      <c r="BS16" s="7">
        <v>143565344</v>
      </c>
      <c r="BT16" s="7">
        <v>191488928</v>
      </c>
      <c r="BU16" s="7">
        <v>154761584</v>
      </c>
      <c r="BV16" s="7">
        <v>53473568</v>
      </c>
      <c r="BW16" s="7">
        <v>45810824</v>
      </c>
      <c r="BX16" s="7">
        <v>60024696</v>
      </c>
      <c r="BY16" s="7">
        <v>61257068</v>
      </c>
      <c r="BZ16" s="7">
        <v>57870928</v>
      </c>
      <c r="CA16" s="7">
        <v>51623896</v>
      </c>
      <c r="CB16" s="7">
        <v>838275.375</v>
      </c>
      <c r="CC16" s="7">
        <v>29863294</v>
      </c>
      <c r="CD16" s="7">
        <v>13063461</v>
      </c>
      <c r="CE16" s="7">
        <v>32817564</v>
      </c>
      <c r="CF16" s="7">
        <v>7263028.5</v>
      </c>
      <c r="CG16" s="7">
        <v>7446076.5</v>
      </c>
      <c r="CH16" s="7">
        <v>3897493.75</v>
      </c>
      <c r="CI16" s="7">
        <v>2340212.5</v>
      </c>
    </row>
    <row r="17" spans="1:87" ht="10.5" customHeight="1" x14ac:dyDescent="0.2">
      <c r="A17" s="7">
        <v>10</v>
      </c>
      <c r="B17" s="7" t="s">
        <v>1739</v>
      </c>
      <c r="C17" s="7" t="s">
        <v>961</v>
      </c>
      <c r="D17" s="7" t="s">
        <v>428</v>
      </c>
      <c r="E17" s="7"/>
      <c r="F17" s="7"/>
      <c r="G17" s="7" t="s">
        <v>353</v>
      </c>
      <c r="H17" s="7" t="s">
        <v>342</v>
      </c>
      <c r="I17" s="7">
        <v>267.096753896</v>
      </c>
      <c r="J17" s="7" t="s">
        <v>429</v>
      </c>
      <c r="K17" s="16">
        <v>1</v>
      </c>
      <c r="L17" s="16">
        <v>1</v>
      </c>
      <c r="M17" s="16">
        <f t="shared" si="0"/>
        <v>1</v>
      </c>
      <c r="N17" s="16">
        <f t="shared" si="1"/>
        <v>3</v>
      </c>
      <c r="O17" s="16" t="str">
        <f t="shared" si="2"/>
        <v>Level 1+</v>
      </c>
      <c r="P17" s="16"/>
      <c r="Q17" s="16"/>
      <c r="R17" s="16" t="s">
        <v>991</v>
      </c>
      <c r="S17" s="16" t="s">
        <v>964</v>
      </c>
      <c r="T17" s="21">
        <v>151938320</v>
      </c>
      <c r="U17" s="18" t="s">
        <v>1629</v>
      </c>
      <c r="V17" s="18">
        <v>3.02173905174475</v>
      </c>
      <c r="W17" s="18" t="s">
        <v>1628</v>
      </c>
      <c r="X17" s="18">
        <v>2.95</v>
      </c>
      <c r="Y17" s="18">
        <v>2</v>
      </c>
      <c r="Z17" s="18" t="s">
        <v>1056</v>
      </c>
      <c r="AA17" s="22">
        <v>0.97109999999999996</v>
      </c>
      <c r="AB17" s="18" t="s">
        <v>345</v>
      </c>
      <c r="AC17" s="18">
        <v>268.10410000000002</v>
      </c>
      <c r="AD17" s="18">
        <v>268.1035</v>
      </c>
      <c r="AE17" s="22">
        <v>5.0000000000000001E-4</v>
      </c>
      <c r="AF17" s="22">
        <v>2.0228000000000002</v>
      </c>
      <c r="AG17" s="18">
        <v>2.69</v>
      </c>
      <c r="AH17" s="18">
        <v>3.31</v>
      </c>
      <c r="AI17" s="18">
        <v>3.02</v>
      </c>
      <c r="AJ17" s="18">
        <v>3.02</v>
      </c>
      <c r="AK17" s="22">
        <v>0.01</v>
      </c>
      <c r="AL17" s="7" t="s">
        <v>1740</v>
      </c>
      <c r="AM17" s="7">
        <v>66063.8125</v>
      </c>
      <c r="AN17" s="7">
        <v>90138.515629999994</v>
      </c>
      <c r="AO17" s="7">
        <v>45252.300779999998</v>
      </c>
      <c r="AP17" s="7">
        <v>25003.185549999998</v>
      </c>
      <c r="AQ17" s="7">
        <v>87988.789059999996</v>
      </c>
      <c r="AR17" s="7">
        <v>24162014</v>
      </c>
      <c r="AS17" s="7">
        <v>151938320</v>
      </c>
      <c r="AT17" s="7">
        <v>80536400</v>
      </c>
      <c r="AU17" s="7">
        <v>91500744</v>
      </c>
      <c r="AV17" s="7">
        <v>10301527</v>
      </c>
      <c r="AW17" s="7">
        <v>130324088</v>
      </c>
      <c r="AX17" s="7">
        <v>79722800</v>
      </c>
      <c r="AY17" s="7">
        <v>105632112</v>
      </c>
      <c r="AZ17" s="7">
        <v>6589027</v>
      </c>
      <c r="BA17" s="7">
        <v>4840710</v>
      </c>
      <c r="BB17" s="7">
        <v>4633352.5</v>
      </c>
      <c r="BC17" s="7">
        <v>5695697</v>
      </c>
      <c r="BD17" s="7">
        <v>3614071</v>
      </c>
      <c r="BE17" s="7">
        <v>5492579.5</v>
      </c>
      <c r="BF17" s="7">
        <v>774739.0625</v>
      </c>
      <c r="BG17" s="7">
        <v>20764988</v>
      </c>
      <c r="BH17" s="7">
        <v>12350344</v>
      </c>
      <c r="BI17" s="7">
        <v>23135154</v>
      </c>
      <c r="BJ17" s="7">
        <v>1773801.25</v>
      </c>
      <c r="BK17" s="7">
        <v>3586757</v>
      </c>
      <c r="BL17" s="7">
        <v>3798582.75</v>
      </c>
      <c r="BM17" s="7">
        <v>1755426.125</v>
      </c>
      <c r="BN17" s="7">
        <v>57917308</v>
      </c>
      <c r="BO17" s="7">
        <v>63678976</v>
      </c>
      <c r="BP17" s="7">
        <v>73539392</v>
      </c>
      <c r="BQ17" s="7">
        <v>62519216</v>
      </c>
      <c r="BR17" s="7">
        <v>7739533.5</v>
      </c>
      <c r="BS17" s="7">
        <v>63078396</v>
      </c>
      <c r="BT17" s="7">
        <v>108236312</v>
      </c>
      <c r="BU17" s="7">
        <v>73582144</v>
      </c>
      <c r="BV17" s="7">
        <v>4166179.25</v>
      </c>
      <c r="BW17" s="7">
        <v>3351918.75</v>
      </c>
      <c r="BX17" s="7">
        <v>3036928.5</v>
      </c>
      <c r="BY17" s="7">
        <v>4602337.5</v>
      </c>
      <c r="BZ17" s="7">
        <v>3820503.5</v>
      </c>
      <c r="CA17" s="7">
        <v>4800904.5</v>
      </c>
      <c r="CB17" s="7">
        <v>381276.6875</v>
      </c>
      <c r="CC17" s="7">
        <v>22924500</v>
      </c>
      <c r="CD17" s="7">
        <v>17433874</v>
      </c>
      <c r="CE17" s="7">
        <v>19316432</v>
      </c>
      <c r="CF17" s="7">
        <v>8718686</v>
      </c>
      <c r="CG17" s="7">
        <v>8908741</v>
      </c>
      <c r="CH17" s="7">
        <v>2466124.25</v>
      </c>
      <c r="CI17" s="7">
        <v>1726530.125</v>
      </c>
    </row>
    <row r="18" spans="1:87" ht="10.5" customHeight="1" x14ac:dyDescent="0.2">
      <c r="A18" s="7">
        <v>61</v>
      </c>
      <c r="B18" s="7" t="s">
        <v>1063</v>
      </c>
      <c r="C18" s="7" t="s">
        <v>961</v>
      </c>
      <c r="D18" s="7" t="s">
        <v>1063</v>
      </c>
      <c r="E18" s="7"/>
      <c r="F18" s="7"/>
      <c r="G18" s="7" t="s">
        <v>1064</v>
      </c>
      <c r="H18" s="7" t="s">
        <v>342</v>
      </c>
      <c r="I18" s="7">
        <v>130.12184644800001</v>
      </c>
      <c r="J18" s="7" t="s">
        <v>1065</v>
      </c>
      <c r="K18" s="16">
        <v>1</v>
      </c>
      <c r="L18" s="16">
        <v>1</v>
      </c>
      <c r="M18" s="16">
        <f t="shared" si="0"/>
        <v>1</v>
      </c>
      <c r="N18" s="16">
        <f t="shared" si="1"/>
        <v>3</v>
      </c>
      <c r="O18" s="16" t="str">
        <f t="shared" si="2"/>
        <v>Level 1+</v>
      </c>
      <c r="P18" s="16"/>
      <c r="Q18" s="16"/>
      <c r="R18" s="16"/>
      <c r="S18" s="16" t="s">
        <v>964</v>
      </c>
      <c r="T18" s="21">
        <v>47022908</v>
      </c>
      <c r="U18" s="18" t="s">
        <v>1666</v>
      </c>
      <c r="V18" s="18">
        <v>16.963052126185001</v>
      </c>
      <c r="W18" s="18" t="s">
        <v>1645</v>
      </c>
      <c r="X18" s="18">
        <v>17.04</v>
      </c>
      <c r="Y18" s="18">
        <v>5</v>
      </c>
      <c r="Z18" s="18" t="s">
        <v>1741</v>
      </c>
      <c r="AA18" s="22">
        <v>0.88600000000000001</v>
      </c>
      <c r="AB18" s="18" t="s">
        <v>345</v>
      </c>
      <c r="AC18" s="18">
        <v>131.12909999999999</v>
      </c>
      <c r="AD18" s="18">
        <v>131.12899999999999</v>
      </c>
      <c r="AE18" s="22">
        <v>2.0000000000000001E-4</v>
      </c>
      <c r="AF18" s="22">
        <v>1.4668000000000001</v>
      </c>
      <c r="AG18" s="18">
        <v>16.66</v>
      </c>
      <c r="AH18" s="18">
        <v>17.12</v>
      </c>
      <c r="AI18" s="18">
        <v>16.96</v>
      </c>
      <c r="AJ18" s="18">
        <v>16.93</v>
      </c>
      <c r="AK18" s="22">
        <v>0.03</v>
      </c>
      <c r="AL18" s="7" t="s">
        <v>1742</v>
      </c>
      <c r="AM18" s="7"/>
      <c r="AN18" s="7"/>
      <c r="AO18" s="7"/>
      <c r="AP18" s="7">
        <v>10141.378909999999</v>
      </c>
      <c r="AQ18" s="7"/>
      <c r="AR18" s="7">
        <v>2208810</v>
      </c>
      <c r="AS18" s="7">
        <v>6536934</v>
      </c>
      <c r="AT18" s="7">
        <v>1527951.375</v>
      </c>
      <c r="AU18" s="7">
        <v>4860615.5</v>
      </c>
      <c r="AV18" s="7">
        <v>4707240.5</v>
      </c>
      <c r="AW18" s="7">
        <v>4195013</v>
      </c>
      <c r="AX18" s="7">
        <v>2879256.5</v>
      </c>
      <c r="AY18" s="7">
        <v>10048730</v>
      </c>
      <c r="AZ18" s="7">
        <v>125275.92969999999</v>
      </c>
      <c r="BA18" s="7">
        <v>50628.535159999999</v>
      </c>
      <c r="BB18" s="7">
        <v>83358.46875</v>
      </c>
      <c r="BC18" s="7">
        <v>146248.01560000001</v>
      </c>
      <c r="BD18" s="7">
        <v>294279.25</v>
      </c>
      <c r="BE18" s="7">
        <v>101658.35159999999</v>
      </c>
      <c r="BF18" s="7"/>
      <c r="BG18" s="7">
        <v>4289547</v>
      </c>
      <c r="BH18" s="7">
        <v>6208030</v>
      </c>
      <c r="BI18" s="7">
        <v>21400740</v>
      </c>
      <c r="BJ18" s="7"/>
      <c r="BK18" s="7">
        <v>382411.625</v>
      </c>
      <c r="BL18" s="7">
        <v>124349.4688</v>
      </c>
      <c r="BM18" s="7"/>
      <c r="BN18" s="7">
        <v>960481.5625</v>
      </c>
      <c r="BO18" s="7">
        <v>3558528.25</v>
      </c>
      <c r="BP18" s="7">
        <v>1592636</v>
      </c>
      <c r="BQ18" s="7">
        <v>1875870.125</v>
      </c>
      <c r="BR18" s="7">
        <v>2946388</v>
      </c>
      <c r="BS18" s="7">
        <v>9464642</v>
      </c>
      <c r="BT18" s="7">
        <v>2835653</v>
      </c>
      <c r="BU18" s="7">
        <v>2948077.5</v>
      </c>
      <c r="BV18" s="7">
        <v>25020.203130000002</v>
      </c>
      <c r="BW18" s="7">
        <v>116831.21090000001</v>
      </c>
      <c r="BX18" s="7">
        <v>82357.835940000004</v>
      </c>
      <c r="BY18" s="7">
        <v>92272.25</v>
      </c>
      <c r="BZ18" s="7">
        <v>150545.54689999999</v>
      </c>
      <c r="CA18" s="7">
        <v>140019.125</v>
      </c>
      <c r="CB18" s="7"/>
      <c r="CC18" s="7">
        <v>5790984</v>
      </c>
      <c r="CD18" s="7">
        <v>47022908</v>
      </c>
      <c r="CE18" s="7">
        <v>36625072</v>
      </c>
      <c r="CF18" s="7"/>
      <c r="CG18" s="7"/>
      <c r="CH18" s="7">
        <v>112832.625</v>
      </c>
      <c r="CI18" s="7"/>
    </row>
    <row r="19" spans="1:87" ht="10.5" customHeight="1" x14ac:dyDescent="0.2">
      <c r="A19" s="7">
        <v>28</v>
      </c>
      <c r="B19" s="7" t="s">
        <v>1068</v>
      </c>
      <c r="C19" s="7" t="s">
        <v>961</v>
      </c>
      <c r="D19" s="7" t="s">
        <v>1068</v>
      </c>
      <c r="E19" s="7"/>
      <c r="F19" s="7"/>
      <c r="G19" s="7" t="s">
        <v>634</v>
      </c>
      <c r="H19" s="7" t="s">
        <v>379</v>
      </c>
      <c r="I19" s="7">
        <v>89.047678464000001</v>
      </c>
      <c r="J19" s="7" t="s">
        <v>1069</v>
      </c>
      <c r="K19" s="16">
        <v>1</v>
      </c>
      <c r="L19" s="16">
        <v>1</v>
      </c>
      <c r="M19" s="16">
        <f t="shared" si="0"/>
        <v>1</v>
      </c>
      <c r="N19" s="16">
        <f t="shared" si="1"/>
        <v>3</v>
      </c>
      <c r="O19" s="16" t="str">
        <f t="shared" si="2"/>
        <v>Level 1+</v>
      </c>
      <c r="P19" s="16"/>
      <c r="Q19" s="16"/>
      <c r="R19" s="16"/>
      <c r="S19" s="16" t="s">
        <v>964</v>
      </c>
      <c r="T19" s="21">
        <v>2171859.5</v>
      </c>
      <c r="U19" s="18" t="s">
        <v>1673</v>
      </c>
      <c r="V19" s="18">
        <v>13.262469380000001</v>
      </c>
      <c r="W19" s="18" t="s">
        <v>1695</v>
      </c>
      <c r="X19" s="18">
        <v>13.15</v>
      </c>
      <c r="Y19" s="18">
        <v>1</v>
      </c>
      <c r="Z19" s="18" t="s">
        <v>636</v>
      </c>
      <c r="AA19" s="22">
        <v>0</v>
      </c>
      <c r="AB19" s="18" t="s">
        <v>382</v>
      </c>
      <c r="AC19" s="18">
        <v>88.040400000000005</v>
      </c>
      <c r="AD19" s="18">
        <v>88.039000000000001</v>
      </c>
      <c r="AE19" s="22">
        <v>1.4E-3</v>
      </c>
      <c r="AF19" s="22">
        <v>16.039899999999999</v>
      </c>
      <c r="AG19" s="18">
        <v>13.07</v>
      </c>
      <c r="AH19" s="18">
        <v>13.4</v>
      </c>
      <c r="AI19" s="18">
        <v>13.26</v>
      </c>
      <c r="AJ19" s="18">
        <v>13.21</v>
      </c>
      <c r="AK19" s="22">
        <v>0.05</v>
      </c>
      <c r="AL19" s="7" t="s">
        <v>1743</v>
      </c>
      <c r="AM19" s="7"/>
      <c r="AN19" s="7"/>
      <c r="AO19" s="7"/>
      <c r="AP19" s="7">
        <v>11835.132809999999</v>
      </c>
      <c r="AQ19" s="7">
        <v>6123.4765630000002</v>
      </c>
      <c r="AR19" s="7">
        <v>417541.4375</v>
      </c>
      <c r="AS19" s="7">
        <v>2171859.5</v>
      </c>
      <c r="AT19" s="7">
        <v>139912.5625</v>
      </c>
      <c r="AU19" s="7">
        <v>101188.36719999999</v>
      </c>
      <c r="AV19" s="7">
        <v>57909.421880000002</v>
      </c>
      <c r="AW19" s="7">
        <v>629638.5</v>
      </c>
      <c r="AX19" s="7">
        <v>113662.6094</v>
      </c>
      <c r="AY19" s="7">
        <v>127682.8281</v>
      </c>
      <c r="AZ19" s="7">
        <v>9416.875</v>
      </c>
      <c r="BA19" s="7"/>
      <c r="BB19" s="7">
        <v>9082.8671880000002</v>
      </c>
      <c r="BC19" s="7">
        <v>13791.54492</v>
      </c>
      <c r="BD19" s="7">
        <v>14372.89258</v>
      </c>
      <c r="BE19" s="7">
        <v>6194.1992190000001</v>
      </c>
      <c r="BF19" s="7">
        <v>10450.434569999999</v>
      </c>
      <c r="BG19" s="7">
        <v>14823.137699999999</v>
      </c>
      <c r="BH19" s="7">
        <v>17954.628909999999</v>
      </c>
      <c r="BI19" s="7">
        <v>18235.246090000001</v>
      </c>
      <c r="BJ19" s="7">
        <v>6634.5424800000001</v>
      </c>
      <c r="BK19" s="7">
        <v>16468.42383</v>
      </c>
      <c r="BL19" s="7">
        <v>24981.802729999999</v>
      </c>
      <c r="BM19" s="7">
        <v>14778.95313</v>
      </c>
      <c r="BN19" s="7">
        <v>63392.136720000002</v>
      </c>
      <c r="BO19" s="7">
        <v>1997173.75</v>
      </c>
      <c r="BP19" s="7">
        <v>335820.15629999997</v>
      </c>
      <c r="BQ19" s="7">
        <v>114782.1719</v>
      </c>
      <c r="BR19" s="7">
        <v>183614.6563</v>
      </c>
      <c r="BS19" s="7">
        <v>830792.375</v>
      </c>
      <c r="BT19" s="7">
        <v>126523.7656</v>
      </c>
      <c r="BU19" s="7">
        <v>56110.683590000001</v>
      </c>
      <c r="BV19" s="7">
        <v>11842.85059</v>
      </c>
      <c r="BW19" s="7">
        <v>29078.01367</v>
      </c>
      <c r="BX19" s="7">
        <v>40777.140630000002</v>
      </c>
      <c r="BY19" s="7">
        <v>6089.2910160000001</v>
      </c>
      <c r="BZ19" s="7">
        <v>12101.08008</v>
      </c>
      <c r="CA19" s="7">
        <v>28194.033200000002</v>
      </c>
      <c r="CB19" s="7">
        <v>14842.37695</v>
      </c>
      <c r="CC19" s="7">
        <v>9869.5439449999994</v>
      </c>
      <c r="CD19" s="7">
        <v>30707.394530000001</v>
      </c>
      <c r="CE19" s="7">
        <v>27349.537110000001</v>
      </c>
      <c r="CF19" s="7"/>
      <c r="CG19" s="7">
        <v>10852.887699999999</v>
      </c>
      <c r="CH19" s="7">
        <v>11238.344730000001</v>
      </c>
      <c r="CI19" s="7"/>
    </row>
    <row r="20" spans="1:87" ht="10.5" customHeight="1" x14ac:dyDescent="0.2">
      <c r="A20" s="7">
        <v>15</v>
      </c>
      <c r="B20" s="7" t="s">
        <v>1071</v>
      </c>
      <c r="C20" s="7" t="s">
        <v>961</v>
      </c>
      <c r="D20" s="7" t="s">
        <v>1071</v>
      </c>
      <c r="E20" s="7"/>
      <c r="F20" s="7"/>
      <c r="G20" s="7" t="s">
        <v>1072</v>
      </c>
      <c r="H20" s="7" t="s">
        <v>342</v>
      </c>
      <c r="I20" s="7">
        <v>158.043990052</v>
      </c>
      <c r="J20" s="7" t="s">
        <v>1073</v>
      </c>
      <c r="K20" s="16">
        <v>0</v>
      </c>
      <c r="L20" s="16">
        <v>1</v>
      </c>
      <c r="M20" s="16">
        <f t="shared" si="0"/>
        <v>1</v>
      </c>
      <c r="N20" s="16">
        <f t="shared" si="1"/>
        <v>2</v>
      </c>
      <c r="O20" s="16" t="str">
        <f t="shared" si="2"/>
        <v>Level 1</v>
      </c>
      <c r="P20" s="16"/>
      <c r="Q20" s="16"/>
      <c r="R20" s="16"/>
      <c r="S20" s="16" t="s">
        <v>1001</v>
      </c>
      <c r="T20" s="21">
        <v>986417.75</v>
      </c>
      <c r="U20" s="18" t="s">
        <v>1631</v>
      </c>
      <c r="V20" s="18">
        <v>4.88878373544431</v>
      </c>
      <c r="W20" s="18"/>
      <c r="X20" s="18"/>
      <c r="Y20" s="18"/>
      <c r="Z20" s="18"/>
      <c r="AA20" s="22"/>
      <c r="AB20" s="18" t="s">
        <v>345</v>
      </c>
      <c r="AC20" s="18">
        <v>159.0513</v>
      </c>
      <c r="AD20" s="18">
        <v>159.05109999999999</v>
      </c>
      <c r="AE20" s="22">
        <v>2.0000000000000001E-4</v>
      </c>
      <c r="AF20" s="22">
        <v>1.1592</v>
      </c>
      <c r="AG20" s="18">
        <v>4.34</v>
      </c>
      <c r="AH20" s="18">
        <v>4.72</v>
      </c>
      <c r="AI20" s="18">
        <v>4.8899999999999997</v>
      </c>
      <c r="AJ20" s="18">
        <v>4.55</v>
      </c>
      <c r="AK20" s="22">
        <v>0.34</v>
      </c>
      <c r="AL20" s="7" t="s">
        <v>1744</v>
      </c>
      <c r="AM20" s="7"/>
      <c r="AN20" s="7"/>
      <c r="AO20" s="7"/>
      <c r="AP20" s="7"/>
      <c r="AQ20" s="7"/>
      <c r="AR20" s="7">
        <v>133980.9375</v>
      </c>
      <c r="AS20" s="7">
        <v>633204</v>
      </c>
      <c r="AT20" s="7">
        <v>699958</v>
      </c>
      <c r="AU20" s="7">
        <v>986417.75</v>
      </c>
      <c r="AV20" s="7">
        <v>491800.59379999997</v>
      </c>
      <c r="AW20" s="7">
        <v>676558.375</v>
      </c>
      <c r="AX20" s="7">
        <v>303551.09379999997</v>
      </c>
      <c r="AY20" s="7">
        <v>444963.375</v>
      </c>
      <c r="AZ20" s="7">
        <v>265954.21879999997</v>
      </c>
      <c r="BA20" s="7">
        <v>497328.9375</v>
      </c>
      <c r="BB20" s="7">
        <v>414423.125</v>
      </c>
      <c r="BC20" s="7">
        <v>237586.4688</v>
      </c>
      <c r="BD20" s="7">
        <v>86818.59375</v>
      </c>
      <c r="BE20" s="7">
        <v>337425.1875</v>
      </c>
      <c r="BF20" s="7">
        <v>335186.5625</v>
      </c>
      <c r="BG20" s="7">
        <v>334828.46879999997</v>
      </c>
      <c r="BH20" s="7">
        <v>226323.3438</v>
      </c>
      <c r="BI20" s="7">
        <v>127056.2344</v>
      </c>
      <c r="BJ20" s="7">
        <v>16427.490229999999</v>
      </c>
      <c r="BK20" s="7">
        <v>23048.45117</v>
      </c>
      <c r="BL20" s="7">
        <v>14377.101559999999</v>
      </c>
      <c r="BM20" s="7"/>
      <c r="BN20" s="7">
        <v>128942.4219</v>
      </c>
      <c r="BO20" s="7">
        <v>114072.89840000001</v>
      </c>
      <c r="BP20" s="7">
        <v>77156.953129999994</v>
      </c>
      <c r="BQ20" s="7">
        <v>180058.98439999999</v>
      </c>
      <c r="BR20" s="7">
        <v>50912.496090000001</v>
      </c>
      <c r="BS20" s="7">
        <v>228500.3125</v>
      </c>
      <c r="BT20" s="7">
        <v>237504.4688</v>
      </c>
      <c r="BU20" s="7">
        <v>299865.5</v>
      </c>
      <c r="BV20" s="7">
        <v>165840.2813</v>
      </c>
      <c r="BW20" s="7">
        <v>52687.140630000002</v>
      </c>
      <c r="BX20" s="7">
        <v>67104.164059999996</v>
      </c>
      <c r="BY20" s="7">
        <v>161475.4375</v>
      </c>
      <c r="BZ20" s="7">
        <v>326610.59379999997</v>
      </c>
      <c r="CA20" s="7">
        <v>159304.85939999999</v>
      </c>
      <c r="CB20" s="7">
        <v>107207.44530000001</v>
      </c>
      <c r="CC20" s="7">
        <v>367278.8125</v>
      </c>
      <c r="CD20" s="7">
        <v>125178.7656</v>
      </c>
      <c r="CE20" s="7">
        <v>56850.316409999999</v>
      </c>
      <c r="CF20" s="7">
        <v>7297.1645509999998</v>
      </c>
      <c r="CG20" s="7">
        <v>9381.7792969999991</v>
      </c>
      <c r="CH20" s="7"/>
      <c r="CI20" s="7"/>
    </row>
    <row r="21" spans="1:87" ht="10.5" customHeight="1" x14ac:dyDescent="0.2">
      <c r="A21" s="7">
        <v>44</v>
      </c>
      <c r="B21" s="7" t="s">
        <v>1076</v>
      </c>
      <c r="C21" s="7" t="s">
        <v>961</v>
      </c>
      <c r="D21" s="7" t="s">
        <v>1076</v>
      </c>
      <c r="E21" s="7"/>
      <c r="F21" s="7"/>
      <c r="G21" s="7" t="s">
        <v>1077</v>
      </c>
      <c r="H21" s="7" t="s">
        <v>379</v>
      </c>
      <c r="I21" s="7">
        <v>161.068807832</v>
      </c>
      <c r="J21" s="7" t="s">
        <v>1078</v>
      </c>
      <c r="K21" s="16">
        <v>0</v>
      </c>
      <c r="L21" s="16">
        <v>1</v>
      </c>
      <c r="M21" s="16">
        <f t="shared" si="0"/>
        <v>1</v>
      </c>
      <c r="N21" s="16">
        <f t="shared" si="1"/>
        <v>2</v>
      </c>
      <c r="O21" s="16" t="str">
        <f t="shared" si="2"/>
        <v>Level 1</v>
      </c>
      <c r="P21" s="16"/>
      <c r="Q21" s="16"/>
      <c r="R21" s="16"/>
      <c r="S21" s="16" t="s">
        <v>1001</v>
      </c>
      <c r="T21" s="21">
        <v>185822.953125</v>
      </c>
      <c r="U21" s="18" t="s">
        <v>1679</v>
      </c>
      <c r="V21" s="18">
        <v>15.70011366</v>
      </c>
      <c r="W21" s="18"/>
      <c r="X21" s="18"/>
      <c r="Y21" s="18"/>
      <c r="Z21" s="18"/>
      <c r="AA21" s="22"/>
      <c r="AB21" s="18" t="s">
        <v>382</v>
      </c>
      <c r="AC21" s="18">
        <v>160.0615</v>
      </c>
      <c r="AD21" s="18">
        <v>160.06039999999999</v>
      </c>
      <c r="AE21" s="22">
        <v>1.1000000000000001E-3</v>
      </c>
      <c r="AF21" s="22">
        <v>6.6323999999999996</v>
      </c>
      <c r="AG21" s="18">
        <v>15.97</v>
      </c>
      <c r="AH21" s="18">
        <v>16.420000000000002</v>
      </c>
      <c r="AI21" s="18">
        <v>15.7</v>
      </c>
      <c r="AJ21" s="18">
        <v>16.16</v>
      </c>
      <c r="AK21" s="22">
        <v>0.46</v>
      </c>
      <c r="AL21" s="7" t="s">
        <v>1745</v>
      </c>
      <c r="AM21" s="7"/>
      <c r="AN21" s="7"/>
      <c r="AO21" s="7"/>
      <c r="AP21" s="7"/>
      <c r="AQ21" s="7">
        <v>3568.0551759999998</v>
      </c>
      <c r="AR21" s="7">
        <v>135244.48439999999</v>
      </c>
      <c r="AS21" s="7">
        <v>131084.54689999999</v>
      </c>
      <c r="AT21" s="7">
        <v>103000.9531</v>
      </c>
      <c r="AU21" s="7">
        <v>142636.76560000001</v>
      </c>
      <c r="AV21" s="7">
        <v>137860.1563</v>
      </c>
      <c r="AW21" s="7">
        <v>178294.95310000001</v>
      </c>
      <c r="AX21" s="7">
        <v>51131.25</v>
      </c>
      <c r="AY21" s="7">
        <v>185822.95310000001</v>
      </c>
      <c r="AZ21" s="7"/>
      <c r="BA21" s="7"/>
      <c r="BB21" s="7"/>
      <c r="BC21" s="7"/>
      <c r="BD21" s="7"/>
      <c r="BE21" s="7"/>
      <c r="BF21" s="7"/>
      <c r="BG21" s="7"/>
      <c r="BH21" s="7"/>
      <c r="BI21" s="7">
        <v>21626.037110000001</v>
      </c>
      <c r="BJ21" s="7"/>
      <c r="BK21" s="7"/>
      <c r="BL21" s="7"/>
      <c r="BM21" s="7"/>
      <c r="BN21" s="7">
        <v>35291.332029999998</v>
      </c>
      <c r="BO21" s="7">
        <v>48020.753909999999</v>
      </c>
      <c r="BP21" s="7">
        <v>79727.484379999994</v>
      </c>
      <c r="BQ21" s="7">
        <v>36199.847659999999</v>
      </c>
      <c r="BR21" s="7">
        <v>28176.746090000001</v>
      </c>
      <c r="BS21" s="7">
        <v>111637.0781</v>
      </c>
      <c r="BT21" s="7">
        <v>59758.550779999998</v>
      </c>
      <c r="BU21" s="7">
        <v>21793.068360000001</v>
      </c>
      <c r="BV21" s="7">
        <v>17176.878909999999</v>
      </c>
      <c r="BW21" s="7"/>
      <c r="BX21" s="7"/>
      <c r="BY21" s="7"/>
      <c r="BZ21" s="7"/>
      <c r="CA21" s="7"/>
      <c r="CB21" s="7"/>
      <c r="CC21" s="7">
        <v>8498.0195309999999</v>
      </c>
      <c r="CD21" s="7">
        <v>10975.375980000001</v>
      </c>
      <c r="CE21" s="7"/>
      <c r="CF21" s="7"/>
      <c r="CG21" s="7"/>
      <c r="CH21" s="7">
        <v>3720.029297</v>
      </c>
      <c r="CI21" s="7"/>
    </row>
    <row r="22" spans="1:87" ht="10.5" customHeight="1" x14ac:dyDescent="0.2">
      <c r="A22" s="7">
        <v>59</v>
      </c>
      <c r="B22" s="7" t="s">
        <v>1081</v>
      </c>
      <c r="C22" s="7" t="s">
        <v>961</v>
      </c>
      <c r="D22" s="7" t="s">
        <v>1081</v>
      </c>
      <c r="E22" s="7"/>
      <c r="F22" s="7"/>
      <c r="G22" s="7" t="s">
        <v>1082</v>
      </c>
      <c r="H22" s="7" t="s">
        <v>342</v>
      </c>
      <c r="I22" s="7">
        <v>174.11167568799999</v>
      </c>
      <c r="J22" s="7" t="s">
        <v>1083</v>
      </c>
      <c r="K22" s="16">
        <v>1</v>
      </c>
      <c r="L22" s="16">
        <v>1</v>
      </c>
      <c r="M22" s="16">
        <f t="shared" si="0"/>
        <v>1</v>
      </c>
      <c r="N22" s="16">
        <f t="shared" si="1"/>
        <v>3</v>
      </c>
      <c r="O22" s="16" t="str">
        <f t="shared" si="2"/>
        <v>Level 1+</v>
      </c>
      <c r="P22" s="16"/>
      <c r="Q22" s="16"/>
      <c r="R22" s="16"/>
      <c r="S22" s="16" t="s">
        <v>964</v>
      </c>
      <c r="T22" s="21">
        <v>22724072</v>
      </c>
      <c r="U22" s="18" t="s">
        <v>1655</v>
      </c>
      <c r="V22" s="18">
        <v>16.755652574264499</v>
      </c>
      <c r="W22" s="18" t="s">
        <v>1635</v>
      </c>
      <c r="X22" s="18">
        <v>16.78</v>
      </c>
      <c r="Y22" s="18">
        <v>7</v>
      </c>
      <c r="Z22" s="18" t="s">
        <v>1746</v>
      </c>
      <c r="AA22" s="22">
        <v>0.93610000000000004</v>
      </c>
      <c r="AB22" s="18" t="s">
        <v>345</v>
      </c>
      <c r="AC22" s="18">
        <v>175.119</v>
      </c>
      <c r="AD22" s="18">
        <v>175.11869999999999</v>
      </c>
      <c r="AE22" s="22">
        <v>2.9999999999999997E-4</v>
      </c>
      <c r="AF22" s="22">
        <v>1.7708999999999999</v>
      </c>
      <c r="AG22" s="18">
        <v>16.63</v>
      </c>
      <c r="AH22" s="18">
        <v>16.93</v>
      </c>
      <c r="AI22" s="18">
        <v>16.760000000000002</v>
      </c>
      <c r="AJ22" s="18">
        <v>16.829999999999998</v>
      </c>
      <c r="AK22" s="22">
        <v>7.0000000000000007E-2</v>
      </c>
      <c r="AL22" s="7" t="s">
        <v>1747</v>
      </c>
      <c r="AM22" s="7">
        <v>142312.4063</v>
      </c>
      <c r="AN22" s="7">
        <v>81411.179690000004</v>
      </c>
      <c r="AO22" s="7">
        <v>86583.234379999994</v>
      </c>
      <c r="AP22" s="7">
        <v>255263.0625</v>
      </c>
      <c r="AQ22" s="7">
        <v>124288.13280000001</v>
      </c>
      <c r="AR22" s="7">
        <v>4524209.5</v>
      </c>
      <c r="AS22" s="7">
        <v>2144937.75</v>
      </c>
      <c r="AT22" s="7">
        <v>14949389</v>
      </c>
      <c r="AU22" s="7">
        <v>15151798</v>
      </c>
      <c r="AV22" s="7">
        <v>2523706.25</v>
      </c>
      <c r="AW22" s="7">
        <v>19307038</v>
      </c>
      <c r="AX22" s="7">
        <v>8161454</v>
      </c>
      <c r="AY22" s="7">
        <v>5871710.5</v>
      </c>
      <c r="AZ22" s="7">
        <v>293023.21879999997</v>
      </c>
      <c r="BA22" s="7">
        <v>271738.9375</v>
      </c>
      <c r="BB22" s="7">
        <v>300532.40629999997</v>
      </c>
      <c r="BC22" s="7">
        <v>259017.6875</v>
      </c>
      <c r="BD22" s="7">
        <v>273549.84379999997</v>
      </c>
      <c r="BE22" s="7">
        <v>273773.4375</v>
      </c>
      <c r="BF22" s="7">
        <v>387035.9375</v>
      </c>
      <c r="BG22" s="7">
        <v>1060304.5</v>
      </c>
      <c r="BH22" s="7">
        <v>1267686.25</v>
      </c>
      <c r="BI22" s="7">
        <v>924928.1875</v>
      </c>
      <c r="BJ22" s="7"/>
      <c r="BK22" s="7">
        <v>378254.3125</v>
      </c>
      <c r="BL22" s="7">
        <v>448820.875</v>
      </c>
      <c r="BM22" s="7">
        <v>364157.21879999997</v>
      </c>
      <c r="BN22" s="7">
        <v>3409198.75</v>
      </c>
      <c r="BO22" s="7">
        <v>8335013</v>
      </c>
      <c r="BP22" s="7">
        <v>5881130</v>
      </c>
      <c r="BQ22" s="7">
        <v>6078753.5</v>
      </c>
      <c r="BR22" s="7">
        <v>3049968.25</v>
      </c>
      <c r="BS22" s="7">
        <v>22724072</v>
      </c>
      <c r="BT22" s="7">
        <v>6435705.5</v>
      </c>
      <c r="BU22" s="7">
        <v>5534674</v>
      </c>
      <c r="BV22" s="7">
        <v>212030.8438</v>
      </c>
      <c r="BW22" s="7">
        <v>387982.5</v>
      </c>
      <c r="BX22" s="7">
        <v>358468.46879999997</v>
      </c>
      <c r="BY22" s="7">
        <v>335701.21879999997</v>
      </c>
      <c r="BZ22" s="7">
        <v>270700.6875</v>
      </c>
      <c r="CA22" s="7">
        <v>374342.28129999997</v>
      </c>
      <c r="CB22" s="7">
        <v>110337.5469</v>
      </c>
      <c r="CC22" s="7">
        <v>1020201.438</v>
      </c>
      <c r="CD22" s="7">
        <v>10598181</v>
      </c>
      <c r="CE22" s="7">
        <v>3397046.5</v>
      </c>
      <c r="CF22" s="7">
        <v>258914.3438</v>
      </c>
      <c r="CG22" s="7">
        <v>534476.0625</v>
      </c>
      <c r="CH22" s="7">
        <v>526608.375</v>
      </c>
      <c r="CI22" s="7">
        <v>403974.625</v>
      </c>
    </row>
    <row r="23" spans="1:87" ht="10.5" customHeight="1" x14ac:dyDescent="0.2">
      <c r="A23" s="7">
        <v>36</v>
      </c>
      <c r="B23" s="7" t="s">
        <v>1086</v>
      </c>
      <c r="C23" s="7" t="s">
        <v>961</v>
      </c>
      <c r="D23" s="7" t="s">
        <v>1086</v>
      </c>
      <c r="E23" s="7"/>
      <c r="F23" s="7"/>
      <c r="G23" s="7" t="s">
        <v>1087</v>
      </c>
      <c r="H23" s="7" t="s">
        <v>379</v>
      </c>
      <c r="I23" s="7">
        <v>132.053492116</v>
      </c>
      <c r="J23" s="7" t="s">
        <v>1088</v>
      </c>
      <c r="K23" s="16">
        <v>1</v>
      </c>
      <c r="L23" s="16">
        <v>1</v>
      </c>
      <c r="M23" s="16">
        <f t="shared" si="0"/>
        <v>1</v>
      </c>
      <c r="N23" s="16">
        <f t="shared" si="1"/>
        <v>3</v>
      </c>
      <c r="O23" s="16" t="str">
        <f t="shared" si="2"/>
        <v>Level 1+</v>
      </c>
      <c r="P23" s="16"/>
      <c r="Q23" s="16"/>
      <c r="R23" s="16"/>
      <c r="S23" s="16" t="s">
        <v>964</v>
      </c>
      <c r="T23" s="21">
        <v>13148549</v>
      </c>
      <c r="U23" s="18" t="s">
        <v>1710</v>
      </c>
      <c r="V23" s="18">
        <v>14.2157049</v>
      </c>
      <c r="W23" s="18" t="s">
        <v>1709</v>
      </c>
      <c r="X23" s="18">
        <v>14.21</v>
      </c>
      <c r="Y23" s="18">
        <v>8</v>
      </c>
      <c r="Z23" s="18" t="s">
        <v>1748</v>
      </c>
      <c r="AA23" s="22">
        <v>0.8579</v>
      </c>
      <c r="AB23" s="18" t="s">
        <v>382</v>
      </c>
      <c r="AC23" s="18">
        <v>131.0462</v>
      </c>
      <c r="AD23" s="18">
        <v>131.04499999999999</v>
      </c>
      <c r="AE23" s="22">
        <v>1.1999999999999999E-3</v>
      </c>
      <c r="AF23" s="22">
        <v>8.7994000000000003</v>
      </c>
      <c r="AG23" s="18">
        <v>14.05</v>
      </c>
      <c r="AH23" s="18">
        <v>14.58</v>
      </c>
      <c r="AI23" s="18">
        <v>14.22</v>
      </c>
      <c r="AJ23" s="18">
        <v>14.29</v>
      </c>
      <c r="AK23" s="22">
        <v>7.0000000000000007E-2</v>
      </c>
      <c r="AL23" s="7" t="s">
        <v>1749</v>
      </c>
      <c r="AM23" s="7">
        <v>22496.136719999999</v>
      </c>
      <c r="AN23" s="7">
        <v>8936.5214840000008</v>
      </c>
      <c r="AO23" s="7">
        <v>7992.0214839999999</v>
      </c>
      <c r="AP23" s="7">
        <v>132205.4375</v>
      </c>
      <c r="AQ23" s="7">
        <v>41890.113279999998</v>
      </c>
      <c r="AR23" s="7">
        <v>1569020.875</v>
      </c>
      <c r="AS23" s="7">
        <v>2789145</v>
      </c>
      <c r="AT23" s="7">
        <v>1087781.125</v>
      </c>
      <c r="AU23" s="7">
        <v>1145277.875</v>
      </c>
      <c r="AV23" s="7">
        <v>444925.0625</v>
      </c>
      <c r="AW23" s="7">
        <v>4202378.5</v>
      </c>
      <c r="AX23" s="7">
        <v>858136.75</v>
      </c>
      <c r="AY23" s="7">
        <v>1144929.625</v>
      </c>
      <c r="AZ23" s="7">
        <v>273445.625</v>
      </c>
      <c r="BA23" s="7">
        <v>120416.4688</v>
      </c>
      <c r="BB23" s="7">
        <v>138892.70310000001</v>
      </c>
      <c r="BC23" s="7">
        <v>150314.5</v>
      </c>
      <c r="BD23" s="7">
        <v>121532.9063</v>
      </c>
      <c r="BE23" s="7">
        <v>132995.5625</v>
      </c>
      <c r="BF23" s="7">
        <v>61758.164060000003</v>
      </c>
      <c r="BG23" s="7">
        <v>7700933.5</v>
      </c>
      <c r="BH23" s="7">
        <v>7419909.5</v>
      </c>
      <c r="BI23" s="7">
        <v>3598268.75</v>
      </c>
      <c r="BJ23" s="7">
        <v>4762.0395509999998</v>
      </c>
      <c r="BK23" s="7">
        <v>124823.9688</v>
      </c>
      <c r="BL23" s="7">
        <v>40824.015630000002</v>
      </c>
      <c r="BM23" s="7">
        <v>21604.578130000002</v>
      </c>
      <c r="BN23" s="7">
        <v>397528.40629999997</v>
      </c>
      <c r="BO23" s="7">
        <v>2822487.5</v>
      </c>
      <c r="BP23" s="7">
        <v>2563630.25</v>
      </c>
      <c r="BQ23" s="7">
        <v>1163835.375</v>
      </c>
      <c r="BR23" s="7">
        <v>1264269.25</v>
      </c>
      <c r="BS23" s="7">
        <v>1457464.75</v>
      </c>
      <c r="BT23" s="7">
        <v>1651147.625</v>
      </c>
      <c r="BU23" s="7">
        <v>407431.375</v>
      </c>
      <c r="BV23" s="7">
        <v>158939.0938</v>
      </c>
      <c r="BW23" s="7">
        <v>484636.25</v>
      </c>
      <c r="BX23" s="7">
        <v>401380.90629999997</v>
      </c>
      <c r="BY23" s="7">
        <v>237758.73439999999</v>
      </c>
      <c r="BZ23" s="7">
        <v>137262.8125</v>
      </c>
      <c r="CA23" s="7">
        <v>389510.59379999997</v>
      </c>
      <c r="CB23" s="7">
        <v>85434.953129999994</v>
      </c>
      <c r="CC23" s="7">
        <v>5555290.5</v>
      </c>
      <c r="CD23" s="7">
        <v>13148549</v>
      </c>
      <c r="CE23" s="7">
        <v>12831514</v>
      </c>
      <c r="CF23" s="7">
        <v>8446.7275389999995</v>
      </c>
      <c r="CG23" s="7">
        <v>32264.623049999998</v>
      </c>
      <c r="CH23" s="7">
        <v>50444.074220000002</v>
      </c>
      <c r="CI23" s="7">
        <v>13731.244140000001</v>
      </c>
    </row>
    <row r="24" spans="1:87" s="26" customFormat="1" ht="10.5" customHeight="1" x14ac:dyDescent="0.2">
      <c r="A24" s="24">
        <v>46</v>
      </c>
      <c r="B24" s="24" t="s">
        <v>1091</v>
      </c>
      <c r="C24" s="24" t="s">
        <v>961</v>
      </c>
      <c r="D24" s="24" t="s">
        <v>1091</v>
      </c>
      <c r="E24" s="24"/>
      <c r="F24" s="24"/>
      <c r="G24" s="24" t="s">
        <v>1092</v>
      </c>
      <c r="H24" s="24" t="s">
        <v>379</v>
      </c>
      <c r="I24" s="24">
        <v>133.03750770400001</v>
      </c>
      <c r="J24" s="24" t="s">
        <v>1093</v>
      </c>
      <c r="K24" s="27">
        <v>0.5</v>
      </c>
      <c r="L24" s="27">
        <v>1</v>
      </c>
      <c r="M24" s="27">
        <f t="shared" si="0"/>
        <v>1</v>
      </c>
      <c r="N24" s="27">
        <f t="shared" si="1"/>
        <v>2.5</v>
      </c>
      <c r="O24" s="27" t="str">
        <f t="shared" si="2"/>
        <v>Level 1+</v>
      </c>
      <c r="P24" s="27"/>
      <c r="Q24" s="27"/>
      <c r="R24" s="27"/>
      <c r="S24" s="27" t="s">
        <v>1310</v>
      </c>
      <c r="T24" s="28">
        <v>26746060</v>
      </c>
      <c r="U24" s="29" t="s">
        <v>1692</v>
      </c>
      <c r="V24" s="29">
        <v>15.960110439999999</v>
      </c>
      <c r="W24" s="29" t="s">
        <v>1691</v>
      </c>
      <c r="X24" s="29">
        <v>16.28</v>
      </c>
      <c r="Y24" s="29">
        <v>2</v>
      </c>
      <c r="Z24" s="29" t="s">
        <v>1750</v>
      </c>
      <c r="AA24" s="30">
        <v>0.80230000000000001</v>
      </c>
      <c r="AB24" s="29" t="s">
        <v>382</v>
      </c>
      <c r="AC24" s="29">
        <v>132.03020000000001</v>
      </c>
      <c r="AD24" s="29">
        <v>132.0291</v>
      </c>
      <c r="AE24" s="30">
        <v>1.1000000000000001E-3</v>
      </c>
      <c r="AF24" s="30">
        <v>8.6832999999999991</v>
      </c>
      <c r="AG24" s="29">
        <v>15.86</v>
      </c>
      <c r="AH24" s="29">
        <v>16.68</v>
      </c>
      <c r="AI24" s="29">
        <v>15.96</v>
      </c>
      <c r="AJ24" s="29">
        <v>16.3</v>
      </c>
      <c r="AK24" s="30">
        <v>0.34</v>
      </c>
      <c r="AL24" s="24" t="s">
        <v>1751</v>
      </c>
      <c r="AM24" s="24">
        <v>80402.117190000004</v>
      </c>
      <c r="AN24" s="24">
        <v>24761.882809999999</v>
      </c>
      <c r="AO24" s="24">
        <v>16188.208979999999</v>
      </c>
      <c r="AP24" s="24">
        <v>91402.15625</v>
      </c>
      <c r="AQ24" s="24">
        <v>26688.890630000002</v>
      </c>
      <c r="AR24" s="24">
        <v>17894954</v>
      </c>
      <c r="AS24" s="24">
        <v>377018.5625</v>
      </c>
      <c r="AT24" s="24">
        <v>523537.3125</v>
      </c>
      <c r="AU24" s="24">
        <v>224890.9688</v>
      </c>
      <c r="AV24" s="24">
        <v>733966.3125</v>
      </c>
      <c r="AW24" s="24">
        <v>2123119</v>
      </c>
      <c r="AX24" s="24">
        <v>730008.625</v>
      </c>
      <c r="AY24" s="24">
        <v>764778.375</v>
      </c>
      <c r="AZ24" s="24">
        <v>92846.023440000004</v>
      </c>
      <c r="BA24" s="24">
        <v>60780.015630000002</v>
      </c>
      <c r="BB24" s="24">
        <v>110309.11719999999</v>
      </c>
      <c r="BC24" s="24">
        <v>71722.53125</v>
      </c>
      <c r="BD24" s="24">
        <v>331884</v>
      </c>
      <c r="BE24" s="24">
        <v>111437.46090000001</v>
      </c>
      <c r="BF24" s="24">
        <v>79517.351559999996</v>
      </c>
      <c r="BG24" s="24">
        <v>168798.76560000001</v>
      </c>
      <c r="BH24" s="24">
        <v>114657.61719999999</v>
      </c>
      <c r="BI24" s="24">
        <v>99815.398440000004</v>
      </c>
      <c r="BJ24" s="24">
        <v>57467.667970000002</v>
      </c>
      <c r="BK24" s="24">
        <v>22149556</v>
      </c>
      <c r="BL24" s="24">
        <v>26746060</v>
      </c>
      <c r="BM24" s="24">
        <v>11941685</v>
      </c>
      <c r="BN24" s="24">
        <v>2537119.5</v>
      </c>
      <c r="BO24" s="24">
        <v>7735899.5</v>
      </c>
      <c r="BP24" s="24">
        <v>10180313</v>
      </c>
      <c r="BQ24" s="24">
        <v>2448742.75</v>
      </c>
      <c r="BR24" s="24">
        <v>3334130.75</v>
      </c>
      <c r="BS24" s="24">
        <v>1280496.5</v>
      </c>
      <c r="BT24" s="24">
        <v>5893597</v>
      </c>
      <c r="BU24" s="24">
        <v>608492.625</v>
      </c>
      <c r="BV24" s="24">
        <v>143085.2188</v>
      </c>
      <c r="BW24" s="24">
        <v>208727.42189999999</v>
      </c>
      <c r="BX24" s="24">
        <v>967964.875</v>
      </c>
      <c r="BY24" s="24">
        <v>84015.367190000004</v>
      </c>
      <c r="BZ24" s="24">
        <v>26648.128909999999</v>
      </c>
      <c r="CA24" s="24">
        <v>79145.789059999996</v>
      </c>
      <c r="CB24" s="24">
        <v>87838.789059999996</v>
      </c>
      <c r="CC24" s="24">
        <v>83193.632809999996</v>
      </c>
      <c r="CD24" s="24">
        <v>228148.73439999999</v>
      </c>
      <c r="CE24" s="24">
        <v>325416.15629999997</v>
      </c>
      <c r="CF24" s="24">
        <v>257557.07810000001</v>
      </c>
      <c r="CG24" s="24">
        <v>311377.3125</v>
      </c>
      <c r="CH24" s="24">
        <v>2564803.5</v>
      </c>
      <c r="CI24" s="24">
        <v>397395.71879999997</v>
      </c>
    </row>
    <row r="25" spans="1:87" ht="10.5" customHeight="1" x14ac:dyDescent="0.2">
      <c r="A25" s="7">
        <v>27</v>
      </c>
      <c r="B25" s="7" t="s">
        <v>453</v>
      </c>
      <c r="C25" s="7" t="s">
        <v>961</v>
      </c>
      <c r="D25" s="7" t="s">
        <v>453</v>
      </c>
      <c r="E25" s="7"/>
      <c r="F25" s="7"/>
      <c r="G25" s="7" t="s">
        <v>454</v>
      </c>
      <c r="H25" s="7" t="s">
        <v>342</v>
      </c>
      <c r="I25" s="7">
        <v>118.086255044</v>
      </c>
      <c r="J25" s="7" t="s">
        <v>455</v>
      </c>
      <c r="K25" s="16">
        <v>1</v>
      </c>
      <c r="L25" s="16">
        <v>1</v>
      </c>
      <c r="M25" s="16">
        <f t="shared" si="0"/>
        <v>1</v>
      </c>
      <c r="N25" s="16">
        <f t="shared" si="1"/>
        <v>3</v>
      </c>
      <c r="O25" s="16" t="str">
        <f t="shared" si="2"/>
        <v>Level 1+</v>
      </c>
      <c r="P25" s="16"/>
      <c r="Q25" s="16"/>
      <c r="R25" s="16"/>
      <c r="S25" s="16" t="s">
        <v>964</v>
      </c>
      <c r="T25" s="21">
        <v>240318688</v>
      </c>
      <c r="U25" s="18" t="s">
        <v>1655</v>
      </c>
      <c r="V25" s="18">
        <v>7.8322337878591703</v>
      </c>
      <c r="W25" s="18" t="s">
        <v>1668</v>
      </c>
      <c r="X25" s="18">
        <v>8.08</v>
      </c>
      <c r="Y25" s="18">
        <v>3</v>
      </c>
      <c r="Z25" s="18" t="s">
        <v>456</v>
      </c>
      <c r="AA25" s="22">
        <v>0.97099999999999997</v>
      </c>
      <c r="AB25" s="18" t="s">
        <v>419</v>
      </c>
      <c r="AC25" s="18">
        <v>118.08629999999999</v>
      </c>
      <c r="AD25" s="18">
        <v>118.08629999999999</v>
      </c>
      <c r="AE25" s="22">
        <v>0</v>
      </c>
      <c r="AF25" s="22">
        <v>0.18029999999999999</v>
      </c>
      <c r="AG25" s="18">
        <v>7.96</v>
      </c>
      <c r="AH25" s="18">
        <v>8.57</v>
      </c>
      <c r="AI25" s="18">
        <v>7.83</v>
      </c>
      <c r="AJ25" s="18">
        <v>8.2899999999999991</v>
      </c>
      <c r="AK25" s="22">
        <v>0.46</v>
      </c>
      <c r="AL25" s="7" t="s">
        <v>1752</v>
      </c>
      <c r="AM25" s="7">
        <v>4832669.5</v>
      </c>
      <c r="AN25" s="7">
        <v>4845440.5</v>
      </c>
      <c r="AO25" s="7">
        <v>4230929</v>
      </c>
      <c r="AP25" s="7">
        <v>4972363.5</v>
      </c>
      <c r="AQ25" s="7">
        <v>5291591.5</v>
      </c>
      <c r="AR25" s="7">
        <v>217209984</v>
      </c>
      <c r="AS25" s="7">
        <v>131070152</v>
      </c>
      <c r="AT25" s="7">
        <v>168164944</v>
      </c>
      <c r="AU25" s="7">
        <v>153308368</v>
      </c>
      <c r="AV25" s="7">
        <v>124376912</v>
      </c>
      <c r="AW25" s="7">
        <v>166454672</v>
      </c>
      <c r="AX25" s="7">
        <v>122664824</v>
      </c>
      <c r="AY25" s="7">
        <v>118717432</v>
      </c>
      <c r="AZ25" s="7">
        <v>90552480</v>
      </c>
      <c r="BA25" s="7">
        <v>81729000</v>
      </c>
      <c r="BB25" s="7">
        <v>87993000</v>
      </c>
      <c r="BC25" s="7">
        <v>94151584</v>
      </c>
      <c r="BD25" s="7">
        <v>134761264</v>
      </c>
      <c r="BE25" s="7">
        <v>72206528</v>
      </c>
      <c r="BF25" s="7">
        <v>62205068</v>
      </c>
      <c r="BG25" s="7">
        <v>134506896</v>
      </c>
      <c r="BH25" s="7">
        <v>86880992</v>
      </c>
      <c r="BI25" s="7">
        <v>104184440</v>
      </c>
      <c r="BJ25" s="7">
        <v>195660592</v>
      </c>
      <c r="BK25" s="7">
        <v>152141152</v>
      </c>
      <c r="BL25" s="7">
        <v>177806560</v>
      </c>
      <c r="BM25" s="7">
        <v>152786384</v>
      </c>
      <c r="BN25" s="7">
        <v>143927936</v>
      </c>
      <c r="BO25" s="7">
        <v>209790192</v>
      </c>
      <c r="BP25" s="7">
        <v>211165840</v>
      </c>
      <c r="BQ25" s="7">
        <v>127857656</v>
      </c>
      <c r="BR25" s="7">
        <v>159776848</v>
      </c>
      <c r="BS25" s="7">
        <v>240318688</v>
      </c>
      <c r="BT25" s="7">
        <v>162816144</v>
      </c>
      <c r="BU25" s="7">
        <v>84518200</v>
      </c>
      <c r="BV25" s="7">
        <v>73742120</v>
      </c>
      <c r="BW25" s="7">
        <v>99473752</v>
      </c>
      <c r="BX25" s="7">
        <v>123941752</v>
      </c>
      <c r="BY25" s="7">
        <v>76289680</v>
      </c>
      <c r="BZ25" s="7">
        <v>90544616</v>
      </c>
      <c r="CA25" s="7">
        <v>91992704</v>
      </c>
      <c r="CB25" s="7">
        <v>17144792</v>
      </c>
      <c r="CC25" s="7">
        <v>89002352</v>
      </c>
      <c r="CD25" s="7">
        <v>70612632</v>
      </c>
      <c r="CE25" s="7">
        <v>69805968</v>
      </c>
      <c r="CF25" s="7">
        <v>168931600</v>
      </c>
      <c r="CG25" s="7">
        <v>161830240</v>
      </c>
      <c r="CH25" s="7">
        <v>43997424</v>
      </c>
      <c r="CI25" s="7">
        <v>39112824</v>
      </c>
    </row>
    <row r="26" spans="1:87" ht="10.5" customHeight="1" x14ac:dyDescent="0.2">
      <c r="A26" s="7">
        <v>10</v>
      </c>
      <c r="B26" s="7" t="s">
        <v>464</v>
      </c>
      <c r="C26" s="7" t="s">
        <v>961</v>
      </c>
      <c r="D26" s="7" t="s">
        <v>464</v>
      </c>
      <c r="E26" s="7"/>
      <c r="F26" s="7"/>
      <c r="G26" s="7" t="s">
        <v>465</v>
      </c>
      <c r="H26" s="7" t="s">
        <v>379</v>
      </c>
      <c r="I26" s="7">
        <v>180.04225873600001</v>
      </c>
      <c r="J26" s="7" t="s">
        <v>466</v>
      </c>
      <c r="K26" s="16">
        <v>0</v>
      </c>
      <c r="L26" s="16">
        <v>1</v>
      </c>
      <c r="M26" s="16">
        <f t="shared" si="0"/>
        <v>1</v>
      </c>
      <c r="N26" s="16">
        <f t="shared" si="1"/>
        <v>2</v>
      </c>
      <c r="O26" s="16" t="str">
        <f t="shared" si="2"/>
        <v>Level 1</v>
      </c>
      <c r="P26" s="16"/>
      <c r="Q26" s="16"/>
      <c r="R26" s="16"/>
      <c r="S26" s="16" t="s">
        <v>1001</v>
      </c>
      <c r="T26" s="21">
        <v>1746107.25</v>
      </c>
      <c r="U26" s="18" t="s">
        <v>1673</v>
      </c>
      <c r="V26" s="18">
        <v>3.264613765</v>
      </c>
      <c r="W26" s="18"/>
      <c r="X26" s="18"/>
      <c r="Y26" s="18"/>
      <c r="Z26" s="18"/>
      <c r="AA26" s="22"/>
      <c r="AB26" s="18" t="s">
        <v>382</v>
      </c>
      <c r="AC26" s="18">
        <v>179.035</v>
      </c>
      <c r="AD26" s="18">
        <v>179.0341</v>
      </c>
      <c r="AE26" s="22">
        <v>8.0000000000000004E-4</v>
      </c>
      <c r="AF26" s="22">
        <v>4.6627999999999998</v>
      </c>
      <c r="AG26" s="18">
        <v>3.01</v>
      </c>
      <c r="AH26" s="18">
        <v>3.37</v>
      </c>
      <c r="AI26" s="18">
        <v>3.26</v>
      </c>
      <c r="AJ26" s="18">
        <v>3.13</v>
      </c>
      <c r="AK26" s="22">
        <v>0.13</v>
      </c>
      <c r="AL26" s="7" t="s">
        <v>1753</v>
      </c>
      <c r="AM26" s="7">
        <v>31619.546880000002</v>
      </c>
      <c r="AN26" s="7">
        <v>17673.67383</v>
      </c>
      <c r="AO26" s="7"/>
      <c r="AP26" s="7">
        <v>14840.29492</v>
      </c>
      <c r="AQ26" s="7"/>
      <c r="AR26" s="7">
        <v>943162.125</v>
      </c>
      <c r="AS26" s="7">
        <v>1746107.25</v>
      </c>
      <c r="AT26" s="7">
        <v>494642.65629999997</v>
      </c>
      <c r="AU26" s="7">
        <v>544230.6875</v>
      </c>
      <c r="AV26" s="7">
        <v>537639.3125</v>
      </c>
      <c r="AW26" s="7">
        <v>739144.5625</v>
      </c>
      <c r="AX26" s="7">
        <v>743786.8125</v>
      </c>
      <c r="AY26" s="7">
        <v>1265905.125</v>
      </c>
      <c r="AZ26" s="7">
        <v>123392.77340000001</v>
      </c>
      <c r="BA26" s="7">
        <v>45276.273439999997</v>
      </c>
      <c r="BB26" s="7">
        <v>68792.882809999996</v>
      </c>
      <c r="BC26" s="7">
        <v>77862.3125</v>
      </c>
      <c r="BD26" s="7">
        <v>105783.9531</v>
      </c>
      <c r="BE26" s="7">
        <v>69378.757809999996</v>
      </c>
      <c r="BF26" s="7">
        <v>24056.591799999998</v>
      </c>
      <c r="BG26" s="7">
        <v>60082.019529999998</v>
      </c>
      <c r="BH26" s="7">
        <v>84628.007809999996</v>
      </c>
      <c r="BI26" s="7">
        <v>13495.48633</v>
      </c>
      <c r="BJ26" s="7">
        <v>214087.32810000001</v>
      </c>
      <c r="BK26" s="7">
        <v>534043.1875</v>
      </c>
      <c r="BL26" s="7">
        <v>684628</v>
      </c>
      <c r="BM26" s="7">
        <v>542061.0625</v>
      </c>
      <c r="BN26" s="7">
        <v>404743.15629999997</v>
      </c>
      <c r="BO26" s="7">
        <v>453892.5625</v>
      </c>
      <c r="BP26" s="7">
        <v>522149.1875</v>
      </c>
      <c r="BQ26" s="7">
        <v>298072.09379999997</v>
      </c>
      <c r="BR26" s="7">
        <v>266540.15629999997</v>
      </c>
      <c r="BS26" s="7">
        <v>424402.21879999997</v>
      </c>
      <c r="BT26" s="7">
        <v>449840.46879999997</v>
      </c>
      <c r="BU26" s="7">
        <v>306835.875</v>
      </c>
      <c r="BV26" s="7">
        <v>59515.183590000001</v>
      </c>
      <c r="BW26" s="7">
        <v>73528.625</v>
      </c>
      <c r="BX26" s="7">
        <v>99709.140629999994</v>
      </c>
      <c r="BY26" s="7">
        <v>60980.363279999998</v>
      </c>
      <c r="BZ26" s="7">
        <v>38444.199220000002</v>
      </c>
      <c r="CA26" s="7">
        <v>57298.433590000001</v>
      </c>
      <c r="CB26" s="7">
        <v>18296.828130000002</v>
      </c>
      <c r="CC26" s="7">
        <v>40198.953130000002</v>
      </c>
      <c r="CD26" s="7">
        <v>43350.625</v>
      </c>
      <c r="CE26" s="7">
        <v>57476</v>
      </c>
      <c r="CF26" s="7">
        <v>250957.7813</v>
      </c>
      <c r="CG26" s="7">
        <v>304851.21879999997</v>
      </c>
      <c r="CH26" s="7">
        <v>333849.1875</v>
      </c>
      <c r="CI26" s="7">
        <v>241646.0625</v>
      </c>
    </row>
    <row r="27" spans="1:87" ht="10.5" customHeight="1" x14ac:dyDescent="0.2">
      <c r="A27" s="7">
        <v>56</v>
      </c>
      <c r="B27" s="7" t="s">
        <v>1117</v>
      </c>
      <c r="C27" s="7" t="s">
        <v>961</v>
      </c>
      <c r="D27" s="7" t="s">
        <v>1117</v>
      </c>
      <c r="E27" s="7"/>
      <c r="F27" s="7"/>
      <c r="G27" s="7" t="s">
        <v>1118</v>
      </c>
      <c r="H27" s="7" t="s">
        <v>342</v>
      </c>
      <c r="I27" s="7">
        <v>175.095691276</v>
      </c>
      <c r="J27" s="7" t="s">
        <v>1119</v>
      </c>
      <c r="K27" s="16">
        <v>0</v>
      </c>
      <c r="L27" s="16">
        <v>1</v>
      </c>
      <c r="M27" s="16">
        <f t="shared" si="0"/>
        <v>1</v>
      </c>
      <c r="N27" s="16">
        <f t="shared" si="1"/>
        <v>2</v>
      </c>
      <c r="O27" s="16" t="str">
        <f t="shared" si="2"/>
        <v>Level 1</v>
      </c>
      <c r="P27" s="16"/>
      <c r="Q27" s="16"/>
      <c r="R27" s="16"/>
      <c r="S27" s="16" t="s">
        <v>1001</v>
      </c>
      <c r="T27" s="21">
        <v>375294.15625</v>
      </c>
      <c r="U27" s="18" t="s">
        <v>1655</v>
      </c>
      <c r="V27" s="18">
        <v>14.933889683500199</v>
      </c>
      <c r="W27" s="18"/>
      <c r="X27" s="18"/>
      <c r="Y27" s="18"/>
      <c r="Z27" s="18"/>
      <c r="AA27" s="22"/>
      <c r="AB27" s="18" t="s">
        <v>345</v>
      </c>
      <c r="AC27" s="18">
        <v>176.10300000000001</v>
      </c>
      <c r="AD27" s="18">
        <v>176.1027</v>
      </c>
      <c r="AE27" s="22">
        <v>2.9999999999999997E-4</v>
      </c>
      <c r="AF27" s="22">
        <v>1.5105</v>
      </c>
      <c r="AG27" s="18">
        <v>14.92</v>
      </c>
      <c r="AH27" s="18">
        <v>15.29</v>
      </c>
      <c r="AI27" s="18">
        <v>14.93</v>
      </c>
      <c r="AJ27" s="18">
        <v>15.1</v>
      </c>
      <c r="AK27" s="22">
        <v>0.16</v>
      </c>
      <c r="AL27" s="7" t="s">
        <v>1754</v>
      </c>
      <c r="AM27" s="7"/>
      <c r="AN27" s="7"/>
      <c r="AO27" s="7"/>
      <c r="AP27" s="7"/>
      <c r="AQ27" s="7"/>
      <c r="AR27" s="7">
        <v>186258.1875</v>
      </c>
      <c r="AS27" s="7">
        <v>337178.28129999997</v>
      </c>
      <c r="AT27" s="7">
        <v>153840.8125</v>
      </c>
      <c r="AU27" s="7">
        <v>71503.3125</v>
      </c>
      <c r="AV27" s="7">
        <v>57371.90625</v>
      </c>
      <c r="AW27" s="7">
        <v>245633.6563</v>
      </c>
      <c r="AX27" s="7">
        <v>113690.46090000001</v>
      </c>
      <c r="AY27" s="7">
        <v>265528.78129999997</v>
      </c>
      <c r="AZ27" s="7">
        <v>17975.537110000001</v>
      </c>
      <c r="BA27" s="7"/>
      <c r="BB27" s="7"/>
      <c r="BC27" s="7">
        <v>26650.5625</v>
      </c>
      <c r="BD27" s="7">
        <v>48861.386720000002</v>
      </c>
      <c r="BE27" s="7"/>
      <c r="BF27" s="7">
        <v>61429.34375</v>
      </c>
      <c r="BG27" s="7">
        <v>35167.179689999997</v>
      </c>
      <c r="BH27" s="7">
        <v>49496.894529999998</v>
      </c>
      <c r="BI27" s="7">
        <v>34752.902340000001</v>
      </c>
      <c r="BJ27" s="7">
        <v>11312.537109999999</v>
      </c>
      <c r="BK27" s="7">
        <v>77465.640629999994</v>
      </c>
      <c r="BL27" s="7">
        <v>98654.054690000004</v>
      </c>
      <c r="BM27" s="7">
        <v>59094.007810000003</v>
      </c>
      <c r="BN27" s="7">
        <v>73677.757809999996</v>
      </c>
      <c r="BO27" s="7">
        <v>177831.6563</v>
      </c>
      <c r="BP27" s="7">
        <v>260702.39060000001</v>
      </c>
      <c r="BQ27" s="7">
        <v>47712.703130000002</v>
      </c>
      <c r="BR27" s="7">
        <v>72277.015629999994</v>
      </c>
      <c r="BS27" s="7">
        <v>375294.15629999997</v>
      </c>
      <c r="BT27" s="7">
        <v>114136.64840000001</v>
      </c>
      <c r="BU27" s="7">
        <v>78630.632809999996</v>
      </c>
      <c r="BV27" s="7"/>
      <c r="BW27" s="7">
        <v>24092.056639999999</v>
      </c>
      <c r="BX27" s="7">
        <v>28848.533200000002</v>
      </c>
      <c r="BY27" s="7">
        <v>16663.880860000001</v>
      </c>
      <c r="BZ27" s="7">
        <v>12324.14258</v>
      </c>
      <c r="CA27" s="7"/>
      <c r="CB27" s="7">
        <v>25645.416020000001</v>
      </c>
      <c r="CC27" s="7">
        <v>25680.015630000002</v>
      </c>
      <c r="CD27" s="7">
        <v>140674.9063</v>
      </c>
      <c r="CE27" s="7">
        <v>75943.179690000004</v>
      </c>
      <c r="CF27" s="7">
        <v>29342.195309999999</v>
      </c>
      <c r="CG27" s="7">
        <v>28186.019530000001</v>
      </c>
      <c r="CH27" s="7">
        <v>21906.171880000002</v>
      </c>
      <c r="CI27" s="7">
        <v>28913.666020000001</v>
      </c>
    </row>
    <row r="28" spans="1:87" ht="10.5" customHeight="1" x14ac:dyDescent="0.2">
      <c r="A28" s="7">
        <v>24</v>
      </c>
      <c r="B28" s="7" t="s">
        <v>668</v>
      </c>
      <c r="C28" s="7" t="s">
        <v>961</v>
      </c>
      <c r="D28" s="7" t="s">
        <v>668</v>
      </c>
      <c r="E28" s="7" t="s">
        <v>1126</v>
      </c>
      <c r="F28" s="7" t="s">
        <v>1127</v>
      </c>
      <c r="G28" s="7" t="s">
        <v>669</v>
      </c>
      <c r="H28" s="7" t="s">
        <v>342</v>
      </c>
      <c r="I28" s="7">
        <v>243.085520516</v>
      </c>
      <c r="J28" s="7" t="s">
        <v>670</v>
      </c>
      <c r="K28" s="16">
        <v>1</v>
      </c>
      <c r="L28" s="16">
        <v>1</v>
      </c>
      <c r="M28" s="16">
        <f t="shared" si="0"/>
        <v>1</v>
      </c>
      <c r="N28" s="16">
        <f t="shared" si="1"/>
        <v>3</v>
      </c>
      <c r="O28" s="16" t="str">
        <f t="shared" si="2"/>
        <v>Level 1+</v>
      </c>
      <c r="P28" s="16"/>
      <c r="Q28" s="16"/>
      <c r="R28" s="16"/>
      <c r="S28" s="16" t="s">
        <v>964</v>
      </c>
      <c r="T28" s="21">
        <v>25560056</v>
      </c>
      <c r="U28" s="18" t="s">
        <v>1629</v>
      </c>
      <c r="V28" s="18">
        <v>6.8676764497496201</v>
      </c>
      <c r="W28" s="18" t="s">
        <v>1641</v>
      </c>
      <c r="X28" s="18">
        <v>6.71</v>
      </c>
      <c r="Y28" s="18">
        <v>2</v>
      </c>
      <c r="Z28" s="18" t="s">
        <v>672</v>
      </c>
      <c r="AA28" s="22">
        <v>0.67820000000000003</v>
      </c>
      <c r="AB28" s="18" t="s">
        <v>345</v>
      </c>
      <c r="AC28" s="18">
        <v>244.09280000000001</v>
      </c>
      <c r="AD28" s="18">
        <v>244.0924</v>
      </c>
      <c r="AE28" s="22">
        <v>4.0000000000000002E-4</v>
      </c>
      <c r="AF28" s="22">
        <v>1.6560999999999999</v>
      </c>
      <c r="AG28" s="18">
        <v>6.4</v>
      </c>
      <c r="AH28" s="18">
        <v>7.19</v>
      </c>
      <c r="AI28" s="18">
        <v>6.87</v>
      </c>
      <c r="AJ28" s="18">
        <v>6.76</v>
      </c>
      <c r="AK28" s="22">
        <v>0.11</v>
      </c>
      <c r="AL28" s="7" t="s">
        <v>1755</v>
      </c>
      <c r="AM28" s="7"/>
      <c r="AN28" s="7">
        <v>19206.480469999999</v>
      </c>
      <c r="AO28" s="7"/>
      <c r="AP28" s="7"/>
      <c r="AQ28" s="7">
        <v>14918.059569999999</v>
      </c>
      <c r="AR28" s="7">
        <v>14426782</v>
      </c>
      <c r="AS28" s="7">
        <v>25560056</v>
      </c>
      <c r="AT28" s="7">
        <v>8959915</v>
      </c>
      <c r="AU28" s="7">
        <v>19599710</v>
      </c>
      <c r="AV28" s="7">
        <v>796716.3125</v>
      </c>
      <c r="AW28" s="7">
        <v>16479282</v>
      </c>
      <c r="AX28" s="7">
        <v>9301749</v>
      </c>
      <c r="AY28" s="7">
        <v>4112392.5</v>
      </c>
      <c r="AZ28" s="7">
        <v>10397334</v>
      </c>
      <c r="BA28" s="7">
        <v>3870723.75</v>
      </c>
      <c r="BB28" s="7">
        <v>3477890</v>
      </c>
      <c r="BC28" s="7">
        <v>7374553.5</v>
      </c>
      <c r="BD28" s="7">
        <v>12254918</v>
      </c>
      <c r="BE28" s="7">
        <v>8082518</v>
      </c>
      <c r="BF28" s="7">
        <v>125705.24219999999</v>
      </c>
      <c r="BG28" s="7">
        <v>1349906</v>
      </c>
      <c r="BH28" s="7">
        <v>749509</v>
      </c>
      <c r="BI28" s="7">
        <v>2037316.375</v>
      </c>
      <c r="BJ28" s="7">
        <v>39053.808590000001</v>
      </c>
      <c r="BK28" s="7">
        <v>90564.242190000004</v>
      </c>
      <c r="BL28" s="7">
        <v>130975.49219999999</v>
      </c>
      <c r="BM28" s="7">
        <v>45403.675779999998</v>
      </c>
      <c r="BN28" s="7">
        <v>3099613.25</v>
      </c>
      <c r="BO28" s="7">
        <v>13204625</v>
      </c>
      <c r="BP28" s="7">
        <v>8938357</v>
      </c>
      <c r="BQ28" s="7">
        <v>3538141.75</v>
      </c>
      <c r="BR28" s="7">
        <v>961826.0625</v>
      </c>
      <c r="BS28" s="7">
        <v>7261268</v>
      </c>
      <c r="BT28" s="7">
        <v>4624678</v>
      </c>
      <c r="BU28" s="7">
        <v>1898297.5</v>
      </c>
      <c r="BV28" s="7">
        <v>1180991</v>
      </c>
      <c r="BW28" s="7">
        <v>2165326.75</v>
      </c>
      <c r="BX28" s="7">
        <v>1960759.625</v>
      </c>
      <c r="BY28" s="7">
        <v>1108368.375</v>
      </c>
      <c r="BZ28" s="7">
        <v>646958.25</v>
      </c>
      <c r="CA28" s="7">
        <v>1233079.5</v>
      </c>
      <c r="CB28" s="7">
        <v>22013.558590000001</v>
      </c>
      <c r="CC28" s="7">
        <v>1096667.125</v>
      </c>
      <c r="CD28" s="7">
        <v>304539.4375</v>
      </c>
      <c r="CE28" s="7">
        <v>1594104.875</v>
      </c>
      <c r="CF28" s="7">
        <v>43688.96875</v>
      </c>
      <c r="CG28" s="7">
        <v>39738.316409999999</v>
      </c>
      <c r="CH28" s="7">
        <v>53165.28125</v>
      </c>
      <c r="CI28" s="7">
        <v>26322.29492</v>
      </c>
    </row>
    <row r="29" spans="1:87" ht="10.5" customHeight="1" x14ac:dyDescent="0.2">
      <c r="A29" s="7">
        <v>14</v>
      </c>
      <c r="B29" s="7" t="s">
        <v>479</v>
      </c>
      <c r="C29" s="7" t="s">
        <v>961</v>
      </c>
      <c r="D29" s="7" t="s">
        <v>479</v>
      </c>
      <c r="E29" s="7"/>
      <c r="F29" s="7"/>
      <c r="G29" s="7" t="s">
        <v>480</v>
      </c>
      <c r="H29" s="7" t="s">
        <v>342</v>
      </c>
      <c r="I29" s="7">
        <v>111.04326177999999</v>
      </c>
      <c r="J29" s="7" t="s">
        <v>481</v>
      </c>
      <c r="K29" s="16">
        <v>1</v>
      </c>
      <c r="L29" s="16">
        <v>1</v>
      </c>
      <c r="M29" s="16">
        <f t="shared" si="0"/>
        <v>1</v>
      </c>
      <c r="N29" s="16">
        <f t="shared" si="1"/>
        <v>3</v>
      </c>
      <c r="O29" s="16" t="str">
        <f t="shared" si="2"/>
        <v>Level 1+</v>
      </c>
      <c r="P29" s="16"/>
      <c r="Q29" s="16"/>
      <c r="R29" s="16"/>
      <c r="S29" s="16" t="s">
        <v>964</v>
      </c>
      <c r="T29" s="21">
        <v>19990248</v>
      </c>
      <c r="U29" s="18" t="s">
        <v>1629</v>
      </c>
      <c r="V29" s="18">
        <v>4.7765525529360104</v>
      </c>
      <c r="W29" s="18" t="s">
        <v>1629</v>
      </c>
      <c r="X29" s="18">
        <v>4.71</v>
      </c>
      <c r="Y29" s="18">
        <v>5</v>
      </c>
      <c r="Z29" s="18" t="s">
        <v>1756</v>
      </c>
      <c r="AA29" s="22">
        <v>0.95589999999999997</v>
      </c>
      <c r="AB29" s="18" t="s">
        <v>345</v>
      </c>
      <c r="AC29" s="18">
        <v>112.0506</v>
      </c>
      <c r="AD29" s="18">
        <v>112.05070000000001</v>
      </c>
      <c r="AE29" s="22">
        <v>1E-4</v>
      </c>
      <c r="AF29" s="22">
        <v>1.0548</v>
      </c>
      <c r="AG29" s="18">
        <v>4.47</v>
      </c>
      <c r="AH29" s="18">
        <v>4.95</v>
      </c>
      <c r="AI29" s="18">
        <v>4.78</v>
      </c>
      <c r="AJ29" s="18">
        <v>4.67</v>
      </c>
      <c r="AK29" s="22">
        <v>0.11</v>
      </c>
      <c r="AL29" s="7" t="s">
        <v>1757</v>
      </c>
      <c r="AM29" s="7">
        <v>47923.628909999999</v>
      </c>
      <c r="AN29" s="7">
        <v>35340.171880000002</v>
      </c>
      <c r="AO29" s="7">
        <v>15344.82324</v>
      </c>
      <c r="AP29" s="7">
        <v>15889.981449999999</v>
      </c>
      <c r="AQ29" s="7">
        <v>20812.148440000001</v>
      </c>
      <c r="AR29" s="7">
        <v>14222547</v>
      </c>
      <c r="AS29" s="7">
        <v>19990248</v>
      </c>
      <c r="AT29" s="7">
        <v>15443500</v>
      </c>
      <c r="AU29" s="7">
        <v>17077938</v>
      </c>
      <c r="AV29" s="7">
        <v>9498275</v>
      </c>
      <c r="AW29" s="7">
        <v>16042409</v>
      </c>
      <c r="AX29" s="7">
        <v>11034277</v>
      </c>
      <c r="AY29" s="7">
        <v>14532070</v>
      </c>
      <c r="AZ29" s="7">
        <v>1263523.125</v>
      </c>
      <c r="BA29" s="7">
        <v>1112429.375</v>
      </c>
      <c r="BB29" s="7">
        <v>1221558.125</v>
      </c>
      <c r="BC29" s="7">
        <v>923092.1875</v>
      </c>
      <c r="BD29" s="7">
        <v>2804167</v>
      </c>
      <c r="BE29" s="7">
        <v>2238508.5</v>
      </c>
      <c r="BF29" s="7">
        <v>725721.5</v>
      </c>
      <c r="BG29" s="7">
        <v>1293775.25</v>
      </c>
      <c r="BH29" s="7">
        <v>1407085.125</v>
      </c>
      <c r="BI29" s="7">
        <v>1025159.625</v>
      </c>
      <c r="BJ29" s="7">
        <v>2853466</v>
      </c>
      <c r="BK29" s="7">
        <v>3089871.75</v>
      </c>
      <c r="BL29" s="7">
        <v>1981038.875</v>
      </c>
      <c r="BM29" s="7">
        <v>1472487.875</v>
      </c>
      <c r="BN29" s="7">
        <v>1492382</v>
      </c>
      <c r="BO29" s="7">
        <v>4660037.5</v>
      </c>
      <c r="BP29" s="7">
        <v>4356524</v>
      </c>
      <c r="BQ29" s="7">
        <v>1588332.875</v>
      </c>
      <c r="BR29" s="7">
        <v>2627592.25</v>
      </c>
      <c r="BS29" s="7">
        <v>1771992.25</v>
      </c>
      <c r="BT29" s="7">
        <v>2661526.5</v>
      </c>
      <c r="BU29" s="7">
        <v>1766554.125</v>
      </c>
      <c r="BV29" s="7">
        <v>911810.375</v>
      </c>
      <c r="BW29" s="7">
        <v>1009800.875</v>
      </c>
      <c r="BX29" s="7">
        <v>1215205.125</v>
      </c>
      <c r="BY29" s="7">
        <v>919048.25</v>
      </c>
      <c r="BZ29" s="7">
        <v>1089277.75</v>
      </c>
      <c r="CA29" s="7">
        <v>1034365.375</v>
      </c>
      <c r="CB29" s="7">
        <v>224599.45310000001</v>
      </c>
      <c r="CC29" s="7">
        <v>928453.3125</v>
      </c>
      <c r="CD29" s="7">
        <v>1189766.75</v>
      </c>
      <c r="CE29" s="7">
        <v>649273.4375</v>
      </c>
      <c r="CF29" s="7">
        <v>1716364</v>
      </c>
      <c r="CG29" s="7">
        <v>2142876</v>
      </c>
      <c r="CH29" s="7">
        <v>307787.0625</v>
      </c>
      <c r="CI29" s="7">
        <v>198883.4063</v>
      </c>
    </row>
    <row r="30" spans="1:87" ht="10.5" customHeight="1" x14ac:dyDescent="0.2">
      <c r="A30" s="7">
        <v>45</v>
      </c>
      <c r="B30" s="7" t="s">
        <v>485</v>
      </c>
      <c r="C30" s="7" t="s">
        <v>961</v>
      </c>
      <c r="D30" s="7" t="s">
        <v>485</v>
      </c>
      <c r="E30" s="7"/>
      <c r="F30" s="7"/>
      <c r="G30" s="7" t="s">
        <v>415</v>
      </c>
      <c r="H30" s="7" t="s">
        <v>342</v>
      </c>
      <c r="I30" s="7">
        <v>146.11755517200001</v>
      </c>
      <c r="J30" s="7" t="s">
        <v>486</v>
      </c>
      <c r="K30" s="16">
        <v>1</v>
      </c>
      <c r="L30" s="16">
        <v>1</v>
      </c>
      <c r="M30" s="16">
        <f t="shared" si="0"/>
        <v>1</v>
      </c>
      <c r="N30" s="16">
        <f t="shared" si="1"/>
        <v>3</v>
      </c>
      <c r="O30" s="16" t="str">
        <f t="shared" si="2"/>
        <v>Level 1+</v>
      </c>
      <c r="P30" s="16"/>
      <c r="Q30" s="16"/>
      <c r="R30" s="16"/>
      <c r="S30" s="16" t="s">
        <v>964</v>
      </c>
      <c r="T30" s="21">
        <v>22000766</v>
      </c>
      <c r="U30" s="18" t="s">
        <v>1629</v>
      </c>
      <c r="V30" s="18">
        <v>13.2984132173525</v>
      </c>
      <c r="W30" s="18" t="s">
        <v>1655</v>
      </c>
      <c r="X30" s="18">
        <v>13.48</v>
      </c>
      <c r="Y30" s="18">
        <v>3</v>
      </c>
      <c r="Z30" s="18" t="s">
        <v>487</v>
      </c>
      <c r="AA30" s="22">
        <v>0.96150000000000002</v>
      </c>
      <c r="AB30" s="18" t="s">
        <v>419</v>
      </c>
      <c r="AC30" s="18">
        <v>146.11760000000001</v>
      </c>
      <c r="AD30" s="18">
        <v>146.1174</v>
      </c>
      <c r="AE30" s="22">
        <v>2.0000000000000001E-4</v>
      </c>
      <c r="AF30" s="22">
        <v>1.1904999999999999</v>
      </c>
      <c r="AG30" s="18">
        <v>13.3</v>
      </c>
      <c r="AH30" s="18">
        <v>13.71</v>
      </c>
      <c r="AI30" s="18">
        <v>13.3</v>
      </c>
      <c r="AJ30" s="18">
        <v>13.52</v>
      </c>
      <c r="AK30" s="22">
        <v>0.23</v>
      </c>
      <c r="AL30" s="7" t="s">
        <v>1758</v>
      </c>
      <c r="AM30" s="7"/>
      <c r="AN30" s="7"/>
      <c r="AO30" s="7">
        <v>10957.88574</v>
      </c>
      <c r="AP30" s="7">
        <v>12945.380859999999</v>
      </c>
      <c r="AQ30" s="7"/>
      <c r="AR30" s="7">
        <v>6167842.5</v>
      </c>
      <c r="AS30" s="7">
        <v>22000766</v>
      </c>
      <c r="AT30" s="7">
        <v>8914873</v>
      </c>
      <c r="AU30" s="7">
        <v>8776651</v>
      </c>
      <c r="AV30" s="7">
        <v>5400541.5</v>
      </c>
      <c r="AW30" s="7">
        <v>11632710</v>
      </c>
      <c r="AX30" s="7">
        <v>6542743</v>
      </c>
      <c r="AY30" s="7">
        <v>14107166</v>
      </c>
      <c r="AZ30" s="7">
        <v>56566.273439999997</v>
      </c>
      <c r="BA30" s="7">
        <v>43951.8125</v>
      </c>
      <c r="BB30" s="7">
        <v>46477.554689999997</v>
      </c>
      <c r="BC30" s="7">
        <v>46501.347659999999</v>
      </c>
      <c r="BD30" s="7">
        <v>91030.289059999996</v>
      </c>
      <c r="BE30" s="7">
        <v>52185.59375</v>
      </c>
      <c r="BF30" s="7">
        <v>38286.238279999998</v>
      </c>
      <c r="BG30" s="7">
        <v>45741.40625</v>
      </c>
      <c r="BH30" s="7">
        <v>30568.292969999999</v>
      </c>
      <c r="BI30" s="7">
        <v>17545.867190000001</v>
      </c>
      <c r="BJ30" s="7">
        <v>51183.332029999998</v>
      </c>
      <c r="BK30" s="7">
        <v>96491.3125</v>
      </c>
      <c r="BL30" s="7">
        <v>171342.6563</v>
      </c>
      <c r="BM30" s="7">
        <v>47340.167970000002</v>
      </c>
      <c r="BN30" s="7">
        <v>2236833.25</v>
      </c>
      <c r="BO30" s="7">
        <v>1865050.5</v>
      </c>
      <c r="BP30" s="7">
        <v>3489247</v>
      </c>
      <c r="BQ30" s="7">
        <v>1644522.5</v>
      </c>
      <c r="BR30" s="7">
        <v>918202.125</v>
      </c>
      <c r="BS30" s="7">
        <v>3053626.75</v>
      </c>
      <c r="BT30" s="7">
        <v>3891871.75</v>
      </c>
      <c r="BU30" s="7">
        <v>2067758.25</v>
      </c>
      <c r="BV30" s="7">
        <v>28624.238280000001</v>
      </c>
      <c r="BW30" s="7">
        <v>17112.623049999998</v>
      </c>
      <c r="BX30" s="7">
        <v>18996.26367</v>
      </c>
      <c r="BY30" s="7">
        <v>14768.68945</v>
      </c>
      <c r="BZ30" s="7">
        <v>19503.519530000001</v>
      </c>
      <c r="CA30" s="7"/>
      <c r="CB30" s="7"/>
      <c r="CC30" s="7">
        <v>21787.787110000001</v>
      </c>
      <c r="CD30" s="7">
        <v>18745.314450000002</v>
      </c>
      <c r="CE30" s="7">
        <v>13536.943359999999</v>
      </c>
      <c r="CF30" s="7">
        <v>20071.302729999999</v>
      </c>
      <c r="CG30" s="7">
        <v>26535.816409999999</v>
      </c>
      <c r="CH30" s="7">
        <v>29638.220700000002</v>
      </c>
      <c r="CI30" s="7">
        <v>21759.23633</v>
      </c>
    </row>
    <row r="31" spans="1:87" ht="10.5" customHeight="1" x14ac:dyDescent="0.2">
      <c r="A31" s="7">
        <v>17</v>
      </c>
      <c r="B31" s="7" t="s">
        <v>489</v>
      </c>
      <c r="C31" s="7" t="s">
        <v>961</v>
      </c>
      <c r="D31" s="7" t="s">
        <v>489</v>
      </c>
      <c r="E31" s="7"/>
      <c r="F31" s="7"/>
      <c r="G31" s="7" t="s">
        <v>490</v>
      </c>
      <c r="H31" s="7" t="s">
        <v>342</v>
      </c>
      <c r="I31" s="7">
        <v>227.090605896</v>
      </c>
      <c r="J31" s="7" t="s">
        <v>491</v>
      </c>
      <c r="K31" s="16">
        <v>0</v>
      </c>
      <c r="L31" s="16">
        <v>1</v>
      </c>
      <c r="M31" s="16">
        <f t="shared" si="0"/>
        <v>1</v>
      </c>
      <c r="N31" s="16">
        <f t="shared" si="1"/>
        <v>2</v>
      </c>
      <c r="O31" s="16" t="str">
        <f t="shared" si="2"/>
        <v>Level 1</v>
      </c>
      <c r="P31" s="16"/>
      <c r="Q31" s="16"/>
      <c r="R31" s="16"/>
      <c r="S31" s="16" t="s">
        <v>1001</v>
      </c>
      <c r="T31" s="21">
        <v>307295.5625</v>
      </c>
      <c r="U31" s="18" t="s">
        <v>1640</v>
      </c>
      <c r="V31" s="18">
        <v>5.5457251558979204</v>
      </c>
      <c r="W31" s="18"/>
      <c r="X31" s="18"/>
      <c r="Y31" s="18"/>
      <c r="Z31" s="18"/>
      <c r="AA31" s="22"/>
      <c r="AB31" s="18" t="s">
        <v>345</v>
      </c>
      <c r="AC31" s="18">
        <v>228.09790000000001</v>
      </c>
      <c r="AD31" s="18">
        <v>228.0977</v>
      </c>
      <c r="AE31" s="22">
        <v>2.0000000000000001E-4</v>
      </c>
      <c r="AF31" s="22">
        <v>0.96960000000000002</v>
      </c>
      <c r="AG31" s="18">
        <v>5.24</v>
      </c>
      <c r="AH31" s="18">
        <v>5.59</v>
      </c>
      <c r="AI31" s="18">
        <v>5.55</v>
      </c>
      <c r="AJ31" s="18">
        <v>5.43</v>
      </c>
      <c r="AK31" s="22">
        <v>0.12</v>
      </c>
      <c r="AL31" s="7" t="s">
        <v>1759</v>
      </c>
      <c r="AM31" s="7"/>
      <c r="AN31" s="7"/>
      <c r="AO31" s="7"/>
      <c r="AP31" s="7"/>
      <c r="AQ31" s="7"/>
      <c r="AR31" s="7">
        <v>116351.6406</v>
      </c>
      <c r="AS31" s="7">
        <v>239653.54689999999</v>
      </c>
      <c r="AT31" s="7">
        <v>86958.03125</v>
      </c>
      <c r="AU31" s="7">
        <v>134683.6875</v>
      </c>
      <c r="AV31" s="7"/>
      <c r="AW31" s="7">
        <v>126957.2969</v>
      </c>
      <c r="AX31" s="7">
        <v>58355.71875</v>
      </c>
      <c r="AY31" s="7">
        <v>41635.992189999997</v>
      </c>
      <c r="AZ31" s="7">
        <v>162387.3438</v>
      </c>
      <c r="BA31" s="7">
        <v>167632.0938</v>
      </c>
      <c r="BB31" s="7">
        <v>83214.515629999994</v>
      </c>
      <c r="BC31" s="7">
        <v>191288.6563</v>
      </c>
      <c r="BD31" s="7">
        <v>307295.5625</v>
      </c>
      <c r="BE31" s="7">
        <v>185265.3125</v>
      </c>
      <c r="BF31" s="7">
        <v>12558.13867</v>
      </c>
      <c r="BG31" s="7">
        <v>61942.519529999998</v>
      </c>
      <c r="BH31" s="7">
        <v>51660.078130000002</v>
      </c>
      <c r="BI31" s="7">
        <v>101254.41409999999</v>
      </c>
      <c r="BJ31" s="7"/>
      <c r="BK31" s="7"/>
      <c r="BL31" s="7"/>
      <c r="BM31" s="7"/>
      <c r="BN31" s="7">
        <v>34247.0625</v>
      </c>
      <c r="BO31" s="7">
        <v>138757.6875</v>
      </c>
      <c r="BP31" s="7">
        <v>97644.835940000004</v>
      </c>
      <c r="BQ31" s="7">
        <v>31162.748049999998</v>
      </c>
      <c r="BR31" s="7">
        <v>20741.103520000001</v>
      </c>
      <c r="BS31" s="7">
        <v>111790</v>
      </c>
      <c r="BT31" s="7">
        <v>46615.609380000002</v>
      </c>
      <c r="BU31" s="7">
        <v>29861.320309999999</v>
      </c>
      <c r="BV31" s="7">
        <v>35074.976560000003</v>
      </c>
      <c r="BW31" s="7">
        <v>78307.851559999996</v>
      </c>
      <c r="BX31" s="7">
        <v>150415.29689999999</v>
      </c>
      <c r="BY31" s="7">
        <v>47543.125</v>
      </c>
      <c r="BZ31" s="7">
        <v>36309.230470000002</v>
      </c>
      <c r="CA31" s="7">
        <v>53131.988279999998</v>
      </c>
      <c r="CB31" s="7"/>
      <c r="CC31" s="7">
        <v>78613.421879999994</v>
      </c>
      <c r="CD31" s="7">
        <v>11215.331050000001</v>
      </c>
      <c r="CE31" s="7">
        <v>114864.16409999999</v>
      </c>
      <c r="CF31" s="7"/>
      <c r="CG31" s="7"/>
      <c r="CH31" s="7"/>
      <c r="CI31" s="7"/>
    </row>
    <row r="32" spans="1:87" ht="10.5" customHeight="1" x14ac:dyDescent="0.2">
      <c r="A32" s="7">
        <v>46</v>
      </c>
      <c r="B32" s="7" t="s">
        <v>1760</v>
      </c>
      <c r="C32" s="7" t="s">
        <v>961</v>
      </c>
      <c r="D32" s="7" t="s">
        <v>500</v>
      </c>
      <c r="E32" s="7" t="s">
        <v>1148</v>
      </c>
      <c r="F32" s="7" t="s">
        <v>1149</v>
      </c>
      <c r="G32" s="7" t="s">
        <v>501</v>
      </c>
      <c r="H32" s="7" t="s">
        <v>342</v>
      </c>
      <c r="I32" s="7">
        <v>342.11621152399999</v>
      </c>
      <c r="J32" s="7" t="s">
        <v>502</v>
      </c>
      <c r="K32" s="16">
        <v>1</v>
      </c>
      <c r="L32" s="16">
        <v>1</v>
      </c>
      <c r="M32" s="16">
        <f t="shared" si="0"/>
        <v>1</v>
      </c>
      <c r="N32" s="16">
        <f t="shared" si="1"/>
        <v>3</v>
      </c>
      <c r="O32" s="16" t="str">
        <f t="shared" si="2"/>
        <v>Level 1+</v>
      </c>
      <c r="P32" s="16"/>
      <c r="Q32" s="16"/>
      <c r="R32" s="16"/>
      <c r="S32" s="16" t="s">
        <v>964</v>
      </c>
      <c r="T32" s="21">
        <v>23809826</v>
      </c>
      <c r="U32" s="18" t="s">
        <v>1629</v>
      </c>
      <c r="V32" s="18">
        <v>13.308895412657</v>
      </c>
      <c r="W32" s="18" t="s">
        <v>1629</v>
      </c>
      <c r="X32" s="18">
        <v>13.1</v>
      </c>
      <c r="Y32" s="18">
        <v>3</v>
      </c>
      <c r="Z32" s="18" t="s">
        <v>1761</v>
      </c>
      <c r="AA32" s="22">
        <v>0.96819999999999995</v>
      </c>
      <c r="AB32" s="18" t="s">
        <v>505</v>
      </c>
      <c r="AC32" s="18">
        <v>365.10539999999997</v>
      </c>
      <c r="AD32" s="18">
        <v>365.10480000000001</v>
      </c>
      <c r="AE32" s="22">
        <v>5.9999999999999995E-4</v>
      </c>
      <c r="AF32" s="22">
        <v>1.6614</v>
      </c>
      <c r="AG32" s="18">
        <v>12.96</v>
      </c>
      <c r="AH32" s="18">
        <v>13.33</v>
      </c>
      <c r="AI32" s="18">
        <v>13.31</v>
      </c>
      <c r="AJ32" s="18">
        <v>13.12</v>
      </c>
      <c r="AK32" s="22">
        <v>0.19</v>
      </c>
      <c r="AL32" s="7" t="s">
        <v>1762</v>
      </c>
      <c r="AM32" s="7"/>
      <c r="AN32" s="7">
        <v>19462.10742</v>
      </c>
      <c r="AO32" s="7"/>
      <c r="AP32" s="7">
        <v>10557.212890000001</v>
      </c>
      <c r="AQ32" s="7"/>
      <c r="AR32" s="7">
        <v>1891302.75</v>
      </c>
      <c r="AS32" s="7">
        <v>23809826</v>
      </c>
      <c r="AT32" s="7">
        <v>4785519.5</v>
      </c>
      <c r="AU32" s="7">
        <v>11014611</v>
      </c>
      <c r="AV32" s="7">
        <v>4656521</v>
      </c>
      <c r="AW32" s="7">
        <v>5600392.5</v>
      </c>
      <c r="AX32" s="7">
        <v>4308129</v>
      </c>
      <c r="AY32" s="7">
        <v>2581651.25</v>
      </c>
      <c r="AZ32" s="7">
        <v>962135.5625</v>
      </c>
      <c r="BA32" s="7">
        <v>1256607.375</v>
      </c>
      <c r="BB32" s="7">
        <v>1525542.125</v>
      </c>
      <c r="BC32" s="7">
        <v>397633.21879999997</v>
      </c>
      <c r="BD32" s="7">
        <v>395787.21879999997</v>
      </c>
      <c r="BE32" s="7">
        <v>1083665.5</v>
      </c>
      <c r="BF32" s="7">
        <v>350287.34379999997</v>
      </c>
      <c r="BG32" s="7">
        <v>721488.375</v>
      </c>
      <c r="BH32" s="7">
        <v>473284.1875</v>
      </c>
      <c r="BI32" s="7">
        <v>423702.5625</v>
      </c>
      <c r="BJ32" s="7">
        <v>2593890.25</v>
      </c>
      <c r="BK32" s="7">
        <v>3964938</v>
      </c>
      <c r="BL32" s="7">
        <v>3920773.25</v>
      </c>
      <c r="BM32" s="7">
        <v>2819968</v>
      </c>
      <c r="BN32" s="7">
        <v>3612054.5</v>
      </c>
      <c r="BO32" s="7">
        <v>1738061.25</v>
      </c>
      <c r="BP32" s="7">
        <v>3085585.25</v>
      </c>
      <c r="BQ32" s="7">
        <v>2529698</v>
      </c>
      <c r="BR32" s="7">
        <v>1356843.5</v>
      </c>
      <c r="BS32" s="7">
        <v>1794117.875</v>
      </c>
      <c r="BT32" s="7">
        <v>4514475</v>
      </c>
      <c r="BU32" s="7">
        <v>7059081</v>
      </c>
      <c r="BV32" s="7">
        <v>452593.375</v>
      </c>
      <c r="BW32" s="7">
        <v>331751.46879999997</v>
      </c>
      <c r="BX32" s="7">
        <v>668927.75</v>
      </c>
      <c r="BY32" s="7">
        <v>666881.75</v>
      </c>
      <c r="BZ32" s="7">
        <v>899008.4375</v>
      </c>
      <c r="CA32" s="7">
        <v>656957.5</v>
      </c>
      <c r="CB32" s="7">
        <v>41213.023439999997</v>
      </c>
      <c r="CC32" s="7">
        <v>423270</v>
      </c>
      <c r="CD32" s="7">
        <v>707806.8125</v>
      </c>
      <c r="CE32" s="7">
        <v>494990.84379999997</v>
      </c>
      <c r="CF32" s="7">
        <v>3357710.5</v>
      </c>
      <c r="CG32" s="7">
        <v>3179112.25</v>
      </c>
      <c r="CH32" s="7">
        <v>6560435.5</v>
      </c>
      <c r="CI32" s="7">
        <v>2064061.125</v>
      </c>
    </row>
    <row r="33" spans="1:87" ht="10.5" customHeight="1" x14ac:dyDescent="0.2">
      <c r="A33" s="7">
        <v>38</v>
      </c>
      <c r="B33" s="7" t="s">
        <v>1763</v>
      </c>
      <c r="C33" s="7" t="s">
        <v>961</v>
      </c>
      <c r="D33" s="7" t="s">
        <v>1161</v>
      </c>
      <c r="E33" s="7" t="s">
        <v>1764</v>
      </c>
      <c r="F33" s="7" t="s">
        <v>1765</v>
      </c>
      <c r="G33" s="7" t="s">
        <v>501</v>
      </c>
      <c r="H33" s="7" t="s">
        <v>379</v>
      </c>
      <c r="I33" s="7">
        <v>342.11621152399999</v>
      </c>
      <c r="J33" s="7" t="s">
        <v>1162</v>
      </c>
      <c r="K33" s="16">
        <v>0</v>
      </c>
      <c r="L33" s="16">
        <v>1</v>
      </c>
      <c r="M33" s="16">
        <f t="shared" si="0"/>
        <v>1</v>
      </c>
      <c r="N33" s="16">
        <f t="shared" si="1"/>
        <v>2</v>
      </c>
      <c r="O33" s="16" t="str">
        <f t="shared" si="2"/>
        <v>Level 1</v>
      </c>
      <c r="P33" s="16"/>
      <c r="Q33" s="16"/>
      <c r="R33" s="16"/>
      <c r="S33" s="16" t="s">
        <v>1001</v>
      </c>
      <c r="T33" s="21">
        <v>297870.5625</v>
      </c>
      <c r="U33" s="18" t="s">
        <v>1677</v>
      </c>
      <c r="V33" s="18">
        <v>14.294852880000001</v>
      </c>
      <c r="W33" s="18"/>
      <c r="X33" s="18"/>
      <c r="Y33" s="18"/>
      <c r="Z33" s="18"/>
      <c r="AA33" s="22"/>
      <c r="AB33" s="18" t="s">
        <v>382</v>
      </c>
      <c r="AC33" s="18">
        <v>341.10890000000001</v>
      </c>
      <c r="AD33" s="18">
        <v>341.10939999999999</v>
      </c>
      <c r="AE33" s="22">
        <v>5.0000000000000001E-4</v>
      </c>
      <c r="AF33" s="22">
        <v>1.5694999999999999</v>
      </c>
      <c r="AG33" s="18">
        <v>14.63</v>
      </c>
      <c r="AH33" s="18">
        <v>14.91</v>
      </c>
      <c r="AI33" s="18">
        <v>14.29</v>
      </c>
      <c r="AJ33" s="18">
        <v>14.74</v>
      </c>
      <c r="AK33" s="22">
        <v>0.44</v>
      </c>
      <c r="AL33" s="7" t="s">
        <v>1766</v>
      </c>
      <c r="AM33" s="7"/>
      <c r="AN33" s="7"/>
      <c r="AO33" s="7"/>
      <c r="AP33" s="7">
        <v>10017.143550000001</v>
      </c>
      <c r="AQ33" s="7">
        <v>9325.5058590000008</v>
      </c>
      <c r="AR33" s="7">
        <v>108873.5156</v>
      </c>
      <c r="AS33" s="7">
        <v>288873.9375</v>
      </c>
      <c r="AT33" s="7">
        <v>155737.67189999999</v>
      </c>
      <c r="AU33" s="7">
        <v>173469.20310000001</v>
      </c>
      <c r="AV33" s="7">
        <v>106276.33590000001</v>
      </c>
      <c r="AW33" s="7">
        <v>297870.5625</v>
      </c>
      <c r="AX33" s="7">
        <v>119118.8125</v>
      </c>
      <c r="AY33" s="7">
        <v>150955.98439999999</v>
      </c>
      <c r="AZ33" s="7"/>
      <c r="BA33" s="7"/>
      <c r="BB33" s="7">
        <v>9877.3945309999999</v>
      </c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>
        <v>54880.605470000002</v>
      </c>
      <c r="BO33" s="7">
        <v>118307.30469999999</v>
      </c>
      <c r="BP33" s="7">
        <v>143658.1563</v>
      </c>
      <c r="BQ33" s="7">
        <v>106568.1563</v>
      </c>
      <c r="BR33" s="7">
        <v>42972.339840000001</v>
      </c>
      <c r="BS33" s="7">
        <v>136814.70310000001</v>
      </c>
      <c r="BT33" s="7">
        <v>141038.0938</v>
      </c>
      <c r="BU33" s="7">
        <v>82564.6875</v>
      </c>
      <c r="BV33" s="7"/>
      <c r="BW33" s="7"/>
      <c r="BX33" s="7"/>
      <c r="BY33" s="7">
        <v>5735.5102539999998</v>
      </c>
      <c r="BZ33" s="7"/>
      <c r="CA33" s="7"/>
      <c r="CB33" s="7"/>
      <c r="CC33" s="7"/>
      <c r="CD33" s="7"/>
      <c r="CE33" s="7"/>
      <c r="CF33" s="7"/>
      <c r="CG33" s="7"/>
      <c r="CH33" s="7"/>
      <c r="CI33" s="7"/>
    </row>
    <row r="34" spans="1:87" ht="10.5" customHeight="1" x14ac:dyDescent="0.2">
      <c r="A34" s="7">
        <v>2</v>
      </c>
      <c r="B34" s="7" t="s">
        <v>510</v>
      </c>
      <c r="C34" s="7" t="s">
        <v>961</v>
      </c>
      <c r="D34" s="7" t="s">
        <v>510</v>
      </c>
      <c r="E34" s="7"/>
      <c r="F34" s="7"/>
      <c r="G34" s="7" t="s">
        <v>511</v>
      </c>
      <c r="H34" s="7" t="s">
        <v>379</v>
      </c>
      <c r="I34" s="7">
        <v>194.05790880000001</v>
      </c>
      <c r="J34" s="7" t="s">
        <v>512</v>
      </c>
      <c r="K34" s="16">
        <v>0</v>
      </c>
      <c r="L34" s="16">
        <v>1</v>
      </c>
      <c r="M34" s="16">
        <f t="shared" si="0"/>
        <v>1</v>
      </c>
      <c r="N34" s="16">
        <f t="shared" si="1"/>
        <v>2</v>
      </c>
      <c r="O34" s="16" t="str">
        <f t="shared" si="2"/>
        <v>Level 1</v>
      </c>
      <c r="P34" s="16"/>
      <c r="Q34" s="16"/>
      <c r="R34" s="16"/>
      <c r="S34" s="16" t="s">
        <v>1001</v>
      </c>
      <c r="T34" s="21">
        <v>339818.84375</v>
      </c>
      <c r="U34" s="18" t="s">
        <v>1677</v>
      </c>
      <c r="V34" s="18">
        <v>1.28982332</v>
      </c>
      <c r="W34" s="18"/>
      <c r="X34" s="18"/>
      <c r="Y34" s="18"/>
      <c r="Z34" s="18"/>
      <c r="AA34" s="22"/>
      <c r="AB34" s="18" t="s">
        <v>382</v>
      </c>
      <c r="AC34" s="18">
        <v>193.0506</v>
      </c>
      <c r="AD34" s="18">
        <v>193.05</v>
      </c>
      <c r="AE34" s="22">
        <v>5.9999999999999995E-4</v>
      </c>
      <c r="AF34" s="22">
        <v>3.1962000000000002</v>
      </c>
      <c r="AG34" s="18">
        <v>1.1499999999999999</v>
      </c>
      <c r="AH34" s="18">
        <v>1.33</v>
      </c>
      <c r="AI34" s="18">
        <v>1.29</v>
      </c>
      <c r="AJ34" s="18">
        <v>1.22</v>
      </c>
      <c r="AK34" s="22">
        <v>7.0000000000000007E-2</v>
      </c>
      <c r="AL34" s="7" t="s">
        <v>1767</v>
      </c>
      <c r="AM34" s="7">
        <v>16436.644530000001</v>
      </c>
      <c r="AN34" s="7"/>
      <c r="AO34" s="7"/>
      <c r="AP34" s="7"/>
      <c r="AQ34" s="7"/>
      <c r="AR34" s="7">
        <v>42350.203130000002</v>
      </c>
      <c r="AS34" s="7">
        <v>118058.66409999999</v>
      </c>
      <c r="AT34" s="7">
        <v>100158.55469999999</v>
      </c>
      <c r="AU34" s="7">
        <v>153166.9688</v>
      </c>
      <c r="AV34" s="7">
        <v>116996.57030000001</v>
      </c>
      <c r="AW34" s="7">
        <v>339818.84379999997</v>
      </c>
      <c r="AX34" s="7">
        <v>75138.179690000004</v>
      </c>
      <c r="AY34" s="7">
        <v>119202.80469999999</v>
      </c>
      <c r="AZ34" s="7">
        <v>24981.007809999999</v>
      </c>
      <c r="BA34" s="7"/>
      <c r="BB34" s="7">
        <v>33049.800779999998</v>
      </c>
      <c r="BC34" s="7">
        <v>17374.464840000001</v>
      </c>
      <c r="BD34" s="7">
        <v>22711.974610000001</v>
      </c>
      <c r="BE34" s="7">
        <v>27646.078130000002</v>
      </c>
      <c r="BF34" s="7"/>
      <c r="BG34" s="7">
        <v>72468.695309999996</v>
      </c>
      <c r="BH34" s="7">
        <v>106476.8906</v>
      </c>
      <c r="BI34" s="7">
        <v>34336.984380000002</v>
      </c>
      <c r="BJ34" s="7">
        <v>22280.89258</v>
      </c>
      <c r="BK34" s="7"/>
      <c r="BL34" s="7">
        <v>54915.714840000001</v>
      </c>
      <c r="BM34" s="7">
        <v>26316.84375</v>
      </c>
      <c r="BN34" s="7">
        <v>59786.933590000001</v>
      </c>
      <c r="BO34" s="7">
        <v>64537.84375</v>
      </c>
      <c r="BP34" s="7">
        <v>44770.910159999999</v>
      </c>
      <c r="BQ34" s="7">
        <v>34911.320310000003</v>
      </c>
      <c r="BR34" s="7">
        <v>22330.523440000001</v>
      </c>
      <c r="BS34" s="7">
        <v>42251.542970000002</v>
      </c>
      <c r="BT34" s="7">
        <v>42831.625</v>
      </c>
      <c r="BU34" s="7">
        <v>38753.839840000001</v>
      </c>
      <c r="BV34" s="7">
        <v>42056.292970000002</v>
      </c>
      <c r="BW34" s="7">
        <v>22037.115229999999</v>
      </c>
      <c r="BX34" s="7">
        <v>18064.753909999999</v>
      </c>
      <c r="BY34" s="7">
        <v>22556.115229999999</v>
      </c>
      <c r="BZ34" s="7">
        <v>20959.869139999999</v>
      </c>
      <c r="CA34" s="7">
        <v>19809.726559999999</v>
      </c>
      <c r="CB34" s="7"/>
      <c r="CC34" s="7">
        <v>67065.484379999994</v>
      </c>
      <c r="CD34" s="7"/>
      <c r="CE34" s="7">
        <v>14737.35547</v>
      </c>
      <c r="CF34" s="7"/>
      <c r="CG34" s="7">
        <v>37102.824220000002</v>
      </c>
      <c r="CH34" s="7">
        <v>46663.683590000001</v>
      </c>
      <c r="CI34" s="7"/>
    </row>
    <row r="35" spans="1:87" ht="10.5" customHeight="1" x14ac:dyDescent="0.2">
      <c r="A35" s="7">
        <v>47</v>
      </c>
      <c r="B35" s="7" t="s">
        <v>1173</v>
      </c>
      <c r="C35" s="7" t="s">
        <v>961</v>
      </c>
      <c r="D35" s="7" t="s">
        <v>1173</v>
      </c>
      <c r="E35" s="7"/>
      <c r="F35" s="7"/>
      <c r="G35" s="7" t="s">
        <v>1174</v>
      </c>
      <c r="H35" s="7" t="s">
        <v>379</v>
      </c>
      <c r="I35" s="7">
        <v>116.010958608</v>
      </c>
      <c r="J35" s="7" t="s">
        <v>1175</v>
      </c>
      <c r="K35" s="16">
        <v>0.5</v>
      </c>
      <c r="L35" s="16">
        <v>1</v>
      </c>
      <c r="M35" s="16">
        <f t="shared" si="0"/>
        <v>1</v>
      </c>
      <c r="N35" s="16">
        <f t="shared" si="1"/>
        <v>2.5</v>
      </c>
      <c r="O35" s="16" t="str">
        <f t="shared" si="2"/>
        <v>Level 1+</v>
      </c>
      <c r="P35" s="16"/>
      <c r="Q35" s="16"/>
      <c r="R35" s="16"/>
      <c r="S35" s="16" t="s">
        <v>994</v>
      </c>
      <c r="T35" s="21">
        <v>1116847.125</v>
      </c>
      <c r="U35" s="18" t="s">
        <v>1672</v>
      </c>
      <c r="V35" s="18">
        <v>16.33326611</v>
      </c>
      <c r="W35" s="18" t="s">
        <v>1695</v>
      </c>
      <c r="X35" s="18">
        <v>16.27</v>
      </c>
      <c r="Y35" s="18">
        <v>2</v>
      </c>
      <c r="Z35" s="18" t="s">
        <v>1768</v>
      </c>
      <c r="AA35" s="22">
        <v>0.44940000000000002</v>
      </c>
      <c r="AB35" s="18" t="s">
        <v>382</v>
      </c>
      <c r="AC35" s="18">
        <v>115.00369999999999</v>
      </c>
      <c r="AD35" s="18">
        <v>115.00239999999999</v>
      </c>
      <c r="AE35" s="22">
        <v>1.1999999999999999E-3</v>
      </c>
      <c r="AF35" s="22">
        <v>10.530900000000001</v>
      </c>
      <c r="AG35" s="18">
        <v>15.85</v>
      </c>
      <c r="AH35" s="18">
        <v>16.7</v>
      </c>
      <c r="AI35" s="18">
        <v>16.329999999999998</v>
      </c>
      <c r="AJ35" s="18">
        <v>16.25</v>
      </c>
      <c r="AK35" s="22">
        <v>0.08</v>
      </c>
      <c r="AL35" s="7" t="s">
        <v>1769</v>
      </c>
      <c r="AM35" s="7">
        <v>17764.82617</v>
      </c>
      <c r="AN35" s="7">
        <v>7865.3408200000003</v>
      </c>
      <c r="AO35" s="7">
        <v>5402.939453</v>
      </c>
      <c r="AP35" s="7">
        <v>13952.0293</v>
      </c>
      <c r="AQ35" s="7">
        <v>7061.0454099999997</v>
      </c>
      <c r="AR35" s="7">
        <v>1116847.125</v>
      </c>
      <c r="AS35" s="7">
        <v>52647.777340000001</v>
      </c>
      <c r="AT35" s="7">
        <v>214610.3125</v>
      </c>
      <c r="AU35" s="7">
        <v>341926.65629999997</v>
      </c>
      <c r="AV35" s="7">
        <v>230260.25</v>
      </c>
      <c r="AW35" s="7">
        <v>875656.125</v>
      </c>
      <c r="AX35" s="7">
        <v>175001.04689999999</v>
      </c>
      <c r="AY35" s="7">
        <v>530210.75</v>
      </c>
      <c r="AZ35" s="7">
        <v>19746.859380000002</v>
      </c>
      <c r="BA35" s="7">
        <v>10064.384770000001</v>
      </c>
      <c r="BB35" s="7">
        <v>20418.546880000002</v>
      </c>
      <c r="BC35" s="7">
        <v>19055.083979999999</v>
      </c>
      <c r="BD35" s="7">
        <v>75376.390629999994</v>
      </c>
      <c r="BE35" s="7">
        <v>20470.341799999998</v>
      </c>
      <c r="BF35" s="7">
        <v>7798.6767579999996</v>
      </c>
      <c r="BG35" s="7">
        <v>26631.431639999999</v>
      </c>
      <c r="BH35" s="7">
        <v>36184.175779999998</v>
      </c>
      <c r="BI35" s="7">
        <v>21627.259770000001</v>
      </c>
      <c r="BJ35" s="7"/>
      <c r="BK35" s="7">
        <v>61807.328130000002</v>
      </c>
      <c r="BL35" s="7">
        <v>35544.242189999997</v>
      </c>
      <c r="BM35" s="7">
        <v>30121.787110000001</v>
      </c>
      <c r="BN35" s="7">
        <v>190776.42189999999</v>
      </c>
      <c r="BO35" s="7">
        <v>632330.875</v>
      </c>
      <c r="BP35" s="7">
        <v>652971.875</v>
      </c>
      <c r="BQ35" s="7">
        <v>181973.375</v>
      </c>
      <c r="BR35" s="7">
        <v>181499.82810000001</v>
      </c>
      <c r="BS35" s="7">
        <v>314365.84379999997</v>
      </c>
      <c r="BT35" s="7">
        <v>538382</v>
      </c>
      <c r="BU35" s="7">
        <v>156274.75</v>
      </c>
      <c r="BV35" s="7">
        <v>16262.257809999999</v>
      </c>
      <c r="BW35" s="7">
        <v>14911.965819999999</v>
      </c>
      <c r="BX35" s="7">
        <v>40529.148439999997</v>
      </c>
      <c r="BY35" s="7"/>
      <c r="BZ35" s="7">
        <v>18627.978520000001</v>
      </c>
      <c r="CA35" s="7">
        <v>8111.1108400000003</v>
      </c>
      <c r="CB35" s="7">
        <v>10032.23047</v>
      </c>
      <c r="CC35" s="7">
        <v>20872.564450000002</v>
      </c>
      <c r="CD35" s="7">
        <v>31175.484380000002</v>
      </c>
      <c r="CE35" s="7">
        <v>28288.863280000001</v>
      </c>
      <c r="CF35" s="7">
        <v>4640.5629879999997</v>
      </c>
      <c r="CG35" s="7">
        <v>9632.2666019999997</v>
      </c>
      <c r="CH35" s="7">
        <v>21868.95117</v>
      </c>
      <c r="CI35" s="7">
        <v>5781.4189450000003</v>
      </c>
    </row>
    <row r="36" spans="1:87" ht="10.5" customHeight="1" x14ac:dyDescent="0.2">
      <c r="A36" s="7">
        <v>37</v>
      </c>
      <c r="B36" s="7" t="s">
        <v>1178</v>
      </c>
      <c r="C36" s="7" t="s">
        <v>961</v>
      </c>
      <c r="D36" s="7" t="s">
        <v>1178</v>
      </c>
      <c r="E36" s="7"/>
      <c r="F36" s="7"/>
      <c r="G36" s="7" t="s">
        <v>1179</v>
      </c>
      <c r="H36" s="7" t="s">
        <v>379</v>
      </c>
      <c r="I36" s="7">
        <v>196.05830272399999</v>
      </c>
      <c r="J36" s="7" t="s">
        <v>1180</v>
      </c>
      <c r="K36" s="16">
        <v>0.5</v>
      </c>
      <c r="L36" s="16">
        <v>1</v>
      </c>
      <c r="M36" s="16">
        <f t="shared" si="0"/>
        <v>1</v>
      </c>
      <c r="N36" s="16">
        <f t="shared" si="1"/>
        <v>2.5</v>
      </c>
      <c r="O36" s="16" t="str">
        <f t="shared" si="2"/>
        <v>Level 1+</v>
      </c>
      <c r="P36" s="16"/>
      <c r="Q36" s="16"/>
      <c r="R36" s="16"/>
      <c r="S36" s="16" t="s">
        <v>1310</v>
      </c>
      <c r="T36" s="21">
        <v>2083860.125</v>
      </c>
      <c r="U36" s="18" t="s">
        <v>1673</v>
      </c>
      <c r="V36" s="18">
        <v>14.237072100000001</v>
      </c>
      <c r="W36" s="18" t="s">
        <v>1700</v>
      </c>
      <c r="X36" s="18">
        <v>14.47</v>
      </c>
      <c r="Y36" s="18">
        <v>4</v>
      </c>
      <c r="Z36" s="18" t="s">
        <v>1770</v>
      </c>
      <c r="AA36" s="22">
        <v>0.50109999999999999</v>
      </c>
      <c r="AB36" s="18" t="s">
        <v>382</v>
      </c>
      <c r="AC36" s="18">
        <v>195.05099999999999</v>
      </c>
      <c r="AD36" s="18">
        <v>195.05029999999999</v>
      </c>
      <c r="AE36" s="22">
        <v>6.9999999999999999E-4</v>
      </c>
      <c r="AF36" s="22">
        <v>3.5377000000000001</v>
      </c>
      <c r="AG36" s="18">
        <v>14.32</v>
      </c>
      <c r="AH36" s="18">
        <v>14.84</v>
      </c>
      <c r="AI36" s="18">
        <v>14.24</v>
      </c>
      <c r="AJ36" s="18">
        <v>14.6</v>
      </c>
      <c r="AK36" s="22">
        <v>0.36</v>
      </c>
      <c r="AL36" s="7" t="s">
        <v>1771</v>
      </c>
      <c r="AM36" s="7">
        <v>53461.875</v>
      </c>
      <c r="AN36" s="7">
        <v>35554.101560000003</v>
      </c>
      <c r="AO36" s="7">
        <v>23653.777340000001</v>
      </c>
      <c r="AP36" s="7">
        <v>197339.42189999999</v>
      </c>
      <c r="AQ36" s="7">
        <v>93281.632809999996</v>
      </c>
      <c r="AR36" s="7">
        <v>920720.6875</v>
      </c>
      <c r="AS36" s="7">
        <v>2083860.125</v>
      </c>
      <c r="AT36" s="7">
        <v>1090760.5</v>
      </c>
      <c r="AU36" s="7">
        <v>224742.6875</v>
      </c>
      <c r="AV36" s="7">
        <v>424011.40629999997</v>
      </c>
      <c r="AW36" s="7">
        <v>1561873.625</v>
      </c>
      <c r="AX36" s="7">
        <v>1557958.5</v>
      </c>
      <c r="AY36" s="7">
        <v>858287</v>
      </c>
      <c r="AZ36" s="7">
        <v>230222.04689999999</v>
      </c>
      <c r="BA36" s="7">
        <v>328822.5</v>
      </c>
      <c r="BB36" s="7">
        <v>201980.5</v>
      </c>
      <c r="BC36" s="7">
        <v>218462.48439999999</v>
      </c>
      <c r="BD36" s="7">
        <v>156053.20310000001</v>
      </c>
      <c r="BE36" s="7">
        <v>305938</v>
      </c>
      <c r="BF36" s="7">
        <v>230393.32810000001</v>
      </c>
      <c r="BG36" s="7">
        <v>1116659.25</v>
      </c>
      <c r="BH36" s="7">
        <v>691904.0625</v>
      </c>
      <c r="BI36" s="7">
        <v>429447.5</v>
      </c>
      <c r="BJ36" s="7">
        <v>25865.984380000002</v>
      </c>
      <c r="BK36" s="7">
        <v>56043.335939999997</v>
      </c>
      <c r="BL36" s="7">
        <v>62608.773439999997</v>
      </c>
      <c r="BM36" s="7">
        <v>31870.230469999999</v>
      </c>
      <c r="BN36" s="7">
        <v>420459.40629999997</v>
      </c>
      <c r="BO36" s="7">
        <v>345388.46879999997</v>
      </c>
      <c r="BP36" s="7">
        <v>674840</v>
      </c>
      <c r="BQ36" s="7">
        <v>641762.5625</v>
      </c>
      <c r="BR36" s="7">
        <v>198713.70310000001</v>
      </c>
      <c r="BS36" s="7">
        <v>71767.765629999994</v>
      </c>
      <c r="BT36" s="7">
        <v>1387615.75</v>
      </c>
      <c r="BU36" s="7">
        <v>546737.8125</v>
      </c>
      <c r="BV36" s="7">
        <v>56062.210939999997</v>
      </c>
      <c r="BW36" s="7">
        <v>67407.3125</v>
      </c>
      <c r="BX36" s="7">
        <v>96288.453129999994</v>
      </c>
      <c r="BY36" s="7">
        <v>93056.382809999996</v>
      </c>
      <c r="BZ36" s="7">
        <v>94817.875</v>
      </c>
      <c r="CA36" s="7">
        <v>105028.21090000001</v>
      </c>
      <c r="CB36" s="7">
        <v>55006.421880000002</v>
      </c>
      <c r="CC36" s="7">
        <v>515286.21879999997</v>
      </c>
      <c r="CD36" s="7">
        <v>408992.0625</v>
      </c>
      <c r="CE36" s="7">
        <v>474332.1875</v>
      </c>
      <c r="CF36" s="7">
        <v>19782.64258</v>
      </c>
      <c r="CG36" s="7">
        <v>21850.64258</v>
      </c>
      <c r="CH36" s="7">
        <v>25298.65625</v>
      </c>
      <c r="CI36" s="7">
        <v>23409.962889999999</v>
      </c>
    </row>
    <row r="37" spans="1:87" ht="10.5" customHeight="1" x14ac:dyDescent="0.2">
      <c r="A37" s="7">
        <v>6</v>
      </c>
      <c r="B37" s="7" t="s">
        <v>515</v>
      </c>
      <c r="C37" s="7" t="s">
        <v>961</v>
      </c>
      <c r="D37" s="7" t="s">
        <v>515</v>
      </c>
      <c r="E37" s="7"/>
      <c r="F37" s="7"/>
      <c r="G37" s="7" t="s">
        <v>516</v>
      </c>
      <c r="H37" s="7" t="s">
        <v>342</v>
      </c>
      <c r="I37" s="7">
        <v>176.03208797600001</v>
      </c>
      <c r="J37" s="7" t="s">
        <v>517</v>
      </c>
      <c r="K37" s="16">
        <v>0</v>
      </c>
      <c r="L37" s="16">
        <v>1</v>
      </c>
      <c r="M37" s="16">
        <f t="shared" si="0"/>
        <v>1</v>
      </c>
      <c r="N37" s="16">
        <f t="shared" si="1"/>
        <v>2</v>
      </c>
      <c r="O37" s="16" t="str">
        <f t="shared" si="2"/>
        <v>Level 1</v>
      </c>
      <c r="P37" s="16"/>
      <c r="Q37" s="16"/>
      <c r="R37" s="16"/>
      <c r="S37" s="16" t="s">
        <v>1001</v>
      </c>
      <c r="T37" s="21">
        <v>738667.8125</v>
      </c>
      <c r="U37" s="18" t="s">
        <v>1630</v>
      </c>
      <c r="V37" s="18">
        <v>2.0367968200360802</v>
      </c>
      <c r="W37" s="18"/>
      <c r="X37" s="18"/>
      <c r="Y37" s="18"/>
      <c r="Z37" s="18"/>
      <c r="AA37" s="22"/>
      <c r="AB37" s="18" t="s">
        <v>518</v>
      </c>
      <c r="AC37" s="18">
        <v>194.0659</v>
      </c>
      <c r="AD37" s="18">
        <v>194.06610000000001</v>
      </c>
      <c r="AE37" s="22">
        <v>2.0000000000000001E-4</v>
      </c>
      <c r="AF37" s="22">
        <v>1.2725</v>
      </c>
      <c r="AG37" s="18">
        <v>2</v>
      </c>
      <c r="AH37" s="18">
        <v>2.3199999999999998</v>
      </c>
      <c r="AI37" s="18">
        <v>2.04</v>
      </c>
      <c r="AJ37" s="18">
        <v>2.14</v>
      </c>
      <c r="AK37" s="22">
        <v>0.1</v>
      </c>
      <c r="AL37" s="7" t="s">
        <v>1772</v>
      </c>
      <c r="AM37" s="7"/>
      <c r="AN37" s="7"/>
      <c r="AO37" s="7"/>
      <c r="AP37" s="7"/>
      <c r="AQ37" s="7"/>
      <c r="AR37" s="7">
        <v>218445.39060000001</v>
      </c>
      <c r="AS37" s="7">
        <v>487411.5625</v>
      </c>
      <c r="AT37" s="7">
        <v>738667.8125</v>
      </c>
      <c r="AU37" s="7">
        <v>109317.35159999999</v>
      </c>
      <c r="AV37" s="7">
        <v>134301.4375</v>
      </c>
      <c r="AW37" s="7">
        <v>77305.476559999996</v>
      </c>
      <c r="AX37" s="7">
        <v>70443.539059999996</v>
      </c>
      <c r="AY37" s="7">
        <v>197009.9375</v>
      </c>
      <c r="AZ37" s="7">
        <v>15776.52051</v>
      </c>
      <c r="BA37" s="7">
        <v>15385.11816</v>
      </c>
      <c r="BB37" s="7">
        <v>21379.414059999999</v>
      </c>
      <c r="BC37" s="7">
        <v>11656.773440000001</v>
      </c>
      <c r="BD37" s="7"/>
      <c r="BE37" s="7">
        <v>16234.561519999999</v>
      </c>
      <c r="BF37" s="7"/>
      <c r="BG37" s="7">
        <v>61267.976560000003</v>
      </c>
      <c r="BH37" s="7"/>
      <c r="BI37" s="7">
        <v>14910.969730000001</v>
      </c>
      <c r="BJ37" s="7">
        <v>13225.065430000001</v>
      </c>
      <c r="BK37" s="7"/>
      <c r="BL37" s="7">
        <v>36141.320310000003</v>
      </c>
      <c r="BM37" s="7"/>
      <c r="BN37" s="7">
        <v>372648.9375</v>
      </c>
      <c r="BO37" s="7">
        <v>247481.76560000001</v>
      </c>
      <c r="BP37" s="7">
        <v>70983.820309999996</v>
      </c>
      <c r="BQ37" s="7">
        <v>176300.9063</v>
      </c>
      <c r="BR37" s="7">
        <v>136085.01560000001</v>
      </c>
      <c r="BS37" s="7">
        <v>302338.34379999997</v>
      </c>
      <c r="BT37" s="7">
        <v>211568.45310000001</v>
      </c>
      <c r="BU37" s="7">
        <v>598587.875</v>
      </c>
      <c r="BV37" s="7">
        <v>10115.762699999999</v>
      </c>
      <c r="BW37" s="7"/>
      <c r="BX37" s="7">
        <v>22699.478520000001</v>
      </c>
      <c r="BY37" s="7">
        <v>13923.95801</v>
      </c>
      <c r="BZ37" s="7">
        <v>10079.333979999999</v>
      </c>
      <c r="CA37" s="7">
        <v>12805.10938</v>
      </c>
      <c r="CB37" s="7"/>
      <c r="CC37" s="7">
        <v>31686.533200000002</v>
      </c>
      <c r="CD37" s="7">
        <v>52507.292970000002</v>
      </c>
      <c r="CE37" s="7">
        <v>39359.644529999998</v>
      </c>
      <c r="CF37" s="7">
        <v>13935.744140000001</v>
      </c>
      <c r="CG37" s="7"/>
      <c r="CH37" s="7">
        <v>20501.554690000001</v>
      </c>
      <c r="CI37" s="7">
        <v>15113.49512</v>
      </c>
    </row>
    <row r="38" spans="1:87" ht="10.5" customHeight="1" x14ac:dyDescent="0.2">
      <c r="A38" s="7">
        <v>45</v>
      </c>
      <c r="B38" s="7" t="s">
        <v>1194</v>
      </c>
      <c r="C38" s="7" t="s">
        <v>961</v>
      </c>
      <c r="D38" s="7" t="s">
        <v>1194</v>
      </c>
      <c r="E38" s="7"/>
      <c r="F38" s="7"/>
      <c r="G38" s="7" t="s">
        <v>1195</v>
      </c>
      <c r="H38" s="7" t="s">
        <v>379</v>
      </c>
      <c r="I38" s="7">
        <v>147.05315776800001</v>
      </c>
      <c r="J38" s="7" t="s">
        <v>1196</v>
      </c>
      <c r="K38" s="16">
        <v>1</v>
      </c>
      <c r="L38" s="16">
        <v>1</v>
      </c>
      <c r="M38" s="16">
        <f t="shared" si="0"/>
        <v>0.5</v>
      </c>
      <c r="N38" s="16">
        <f t="shared" si="1"/>
        <v>2.5</v>
      </c>
      <c r="O38" s="16" t="str">
        <f t="shared" si="2"/>
        <v>Level 1+</v>
      </c>
      <c r="P38" s="16"/>
      <c r="Q38" s="16"/>
      <c r="R38" s="16"/>
      <c r="S38" s="16" t="s">
        <v>964</v>
      </c>
      <c r="T38" s="21">
        <v>27969892</v>
      </c>
      <c r="U38" s="18" t="s">
        <v>1677</v>
      </c>
      <c r="V38" s="18">
        <v>15.76711656</v>
      </c>
      <c r="W38" s="18" t="s">
        <v>1696</v>
      </c>
      <c r="X38" s="18">
        <v>16.3</v>
      </c>
      <c r="Y38" s="18">
        <v>3</v>
      </c>
      <c r="Z38" s="18" t="s">
        <v>1197</v>
      </c>
      <c r="AA38" s="22">
        <v>0.85399999999999998</v>
      </c>
      <c r="AB38" s="18" t="s">
        <v>382</v>
      </c>
      <c r="AC38" s="18">
        <v>146.04589999999999</v>
      </c>
      <c r="AD38" s="18">
        <v>146.04490000000001</v>
      </c>
      <c r="AE38" s="22">
        <v>1E-3</v>
      </c>
      <c r="AF38" s="22">
        <v>6.6921999999999997</v>
      </c>
      <c r="AG38" s="18">
        <v>16.07</v>
      </c>
      <c r="AH38" s="18">
        <v>16.71</v>
      </c>
      <c r="AI38" s="18">
        <v>15.77</v>
      </c>
      <c r="AJ38" s="18">
        <v>16.43</v>
      </c>
      <c r="AK38" s="22">
        <v>0.66</v>
      </c>
      <c r="AL38" s="7" t="s">
        <v>1773</v>
      </c>
      <c r="AM38" s="7">
        <v>40732.960939999997</v>
      </c>
      <c r="AN38" s="7">
        <v>5770.1948240000002</v>
      </c>
      <c r="AO38" s="7"/>
      <c r="AP38" s="7">
        <v>20100.58008</v>
      </c>
      <c r="AQ38" s="7">
        <v>4734.2416990000002</v>
      </c>
      <c r="AR38" s="7">
        <v>14839578</v>
      </c>
      <c r="AS38" s="7">
        <v>26571698</v>
      </c>
      <c r="AT38" s="7">
        <v>15294772</v>
      </c>
      <c r="AU38" s="7">
        <v>9942312</v>
      </c>
      <c r="AV38" s="7">
        <v>8990327</v>
      </c>
      <c r="AW38" s="7">
        <v>27969892</v>
      </c>
      <c r="AX38" s="7">
        <v>6261013.5</v>
      </c>
      <c r="AY38" s="7">
        <v>8905790</v>
      </c>
      <c r="AZ38" s="7"/>
      <c r="BA38" s="7">
        <v>10403.72949</v>
      </c>
      <c r="BB38" s="7"/>
      <c r="BC38" s="7">
        <v>6957.0732420000004</v>
      </c>
      <c r="BD38" s="7"/>
      <c r="BE38" s="7">
        <v>14438.255859999999</v>
      </c>
      <c r="BF38" s="7">
        <v>13861.74512</v>
      </c>
      <c r="BG38" s="7">
        <v>128741.13280000001</v>
      </c>
      <c r="BH38" s="7">
        <v>77366.359379999994</v>
      </c>
      <c r="BI38" s="7">
        <v>252688.125</v>
      </c>
      <c r="BJ38" s="7">
        <v>23467.289059999999</v>
      </c>
      <c r="BK38" s="7">
        <v>165023.01560000001</v>
      </c>
      <c r="BL38" s="7">
        <v>221495.2188</v>
      </c>
      <c r="BM38" s="7">
        <v>149654.79689999999</v>
      </c>
      <c r="BN38" s="7">
        <v>6813498.5</v>
      </c>
      <c r="BO38" s="7">
        <v>19143124</v>
      </c>
      <c r="BP38" s="7">
        <v>26643442</v>
      </c>
      <c r="BQ38" s="7">
        <v>19270958</v>
      </c>
      <c r="BR38" s="7">
        <v>14573893</v>
      </c>
      <c r="BS38" s="7">
        <v>24773520</v>
      </c>
      <c r="BT38" s="7">
        <v>19431718</v>
      </c>
      <c r="BU38" s="7">
        <v>3473902.5</v>
      </c>
      <c r="BV38" s="7"/>
      <c r="BW38" s="7">
        <v>17233.697270000001</v>
      </c>
      <c r="BX38" s="7"/>
      <c r="BY38" s="7"/>
      <c r="BZ38" s="7"/>
      <c r="CA38" s="7"/>
      <c r="CB38" s="7">
        <v>6334.1494140000004</v>
      </c>
      <c r="CC38" s="7">
        <v>76795.8125</v>
      </c>
      <c r="CD38" s="7">
        <v>126862.9375</v>
      </c>
      <c r="CE38" s="7">
        <v>43839.390630000002</v>
      </c>
      <c r="CF38" s="7">
        <v>38691.078130000002</v>
      </c>
      <c r="CG38" s="7">
        <v>46926.75</v>
      </c>
      <c r="CH38" s="7">
        <v>108206.82030000001</v>
      </c>
      <c r="CI38" s="7">
        <v>33880.351560000003</v>
      </c>
    </row>
    <row r="39" spans="1:87" ht="10.5" customHeight="1" x14ac:dyDescent="0.2">
      <c r="A39" s="7">
        <v>33</v>
      </c>
      <c r="B39" s="7" t="s">
        <v>520</v>
      </c>
      <c r="C39" s="7" t="s">
        <v>961</v>
      </c>
      <c r="D39" s="7" t="s">
        <v>520</v>
      </c>
      <c r="E39" s="7"/>
      <c r="F39" s="7"/>
      <c r="G39" s="7" t="s">
        <v>521</v>
      </c>
      <c r="H39" s="7" t="s">
        <v>379</v>
      </c>
      <c r="I39" s="7">
        <v>146.06914218</v>
      </c>
      <c r="J39" s="7" t="s">
        <v>522</v>
      </c>
      <c r="K39" s="16">
        <v>1</v>
      </c>
      <c r="L39" s="16">
        <v>1</v>
      </c>
      <c r="M39" s="16">
        <f t="shared" si="0"/>
        <v>1</v>
      </c>
      <c r="N39" s="16">
        <f t="shared" si="1"/>
        <v>3</v>
      </c>
      <c r="O39" s="16" t="str">
        <f t="shared" si="2"/>
        <v>Level 1+</v>
      </c>
      <c r="P39" s="16"/>
      <c r="Q39" s="16"/>
      <c r="R39" s="16"/>
      <c r="S39" s="16" t="s">
        <v>964</v>
      </c>
      <c r="T39" s="21">
        <v>169194720</v>
      </c>
      <c r="U39" s="18" t="s">
        <v>1673</v>
      </c>
      <c r="V39" s="18">
        <v>14.160935139999999</v>
      </c>
      <c r="W39" s="18" t="s">
        <v>1672</v>
      </c>
      <c r="X39" s="18">
        <v>14.07</v>
      </c>
      <c r="Y39" s="18">
        <v>14</v>
      </c>
      <c r="Z39" s="18" t="s">
        <v>1774</v>
      </c>
      <c r="AA39" s="22">
        <v>0.8115</v>
      </c>
      <c r="AB39" s="18" t="s">
        <v>382</v>
      </c>
      <c r="AC39" s="18">
        <v>145.06180000000001</v>
      </c>
      <c r="AD39" s="18">
        <v>145.0608</v>
      </c>
      <c r="AE39" s="22">
        <v>1E-3</v>
      </c>
      <c r="AF39" s="22">
        <v>7.0244</v>
      </c>
      <c r="AG39" s="18">
        <v>14.01</v>
      </c>
      <c r="AH39" s="18">
        <v>14.22</v>
      </c>
      <c r="AI39" s="18">
        <v>14.16</v>
      </c>
      <c r="AJ39" s="18">
        <v>14.17</v>
      </c>
      <c r="AK39" s="22">
        <v>0.01</v>
      </c>
      <c r="AL39" s="7" t="s">
        <v>1775</v>
      </c>
      <c r="AM39" s="7">
        <v>17482.041020000001</v>
      </c>
      <c r="AN39" s="7">
        <v>13215.15137</v>
      </c>
      <c r="AO39" s="7">
        <v>8861.5761719999991</v>
      </c>
      <c r="AP39" s="7">
        <v>70058.953129999994</v>
      </c>
      <c r="AQ39" s="7">
        <v>30886.050780000001</v>
      </c>
      <c r="AR39" s="7">
        <v>42902532</v>
      </c>
      <c r="AS39" s="7">
        <v>169194720</v>
      </c>
      <c r="AT39" s="7">
        <v>49477304</v>
      </c>
      <c r="AU39" s="7">
        <v>30746936</v>
      </c>
      <c r="AV39" s="7">
        <v>20488960</v>
      </c>
      <c r="AW39" s="7">
        <v>93813712</v>
      </c>
      <c r="AX39" s="7">
        <v>27100042</v>
      </c>
      <c r="AY39" s="7">
        <v>37752496</v>
      </c>
      <c r="AZ39" s="7">
        <v>564236</v>
      </c>
      <c r="BA39" s="7">
        <v>353581.03129999997</v>
      </c>
      <c r="BB39" s="7">
        <v>545860</v>
      </c>
      <c r="BC39" s="7">
        <v>524919.75</v>
      </c>
      <c r="BD39" s="7">
        <v>319552.40629999997</v>
      </c>
      <c r="BE39" s="7">
        <v>343382.4375</v>
      </c>
      <c r="BF39" s="7">
        <v>60540.738279999998</v>
      </c>
      <c r="BG39" s="7">
        <v>658098.6875</v>
      </c>
      <c r="BH39" s="7">
        <v>611751.0625</v>
      </c>
      <c r="BI39" s="7">
        <v>397074.40629999997</v>
      </c>
      <c r="BJ39" s="7">
        <v>11084.07813</v>
      </c>
      <c r="BK39" s="7">
        <v>37369.105470000002</v>
      </c>
      <c r="BL39" s="7">
        <v>529025.375</v>
      </c>
      <c r="BM39" s="7">
        <v>49425.339840000001</v>
      </c>
      <c r="BN39" s="7">
        <v>13959201</v>
      </c>
      <c r="BO39" s="7">
        <v>57510516</v>
      </c>
      <c r="BP39" s="7">
        <v>47034548</v>
      </c>
      <c r="BQ39" s="7">
        <v>21050216</v>
      </c>
      <c r="BR39" s="7">
        <v>16847812</v>
      </c>
      <c r="BS39" s="7">
        <v>44889380</v>
      </c>
      <c r="BT39" s="7">
        <v>32939012</v>
      </c>
      <c r="BU39" s="7">
        <v>12719656</v>
      </c>
      <c r="BV39" s="7">
        <v>449146.5</v>
      </c>
      <c r="BW39" s="7">
        <v>553907.75</v>
      </c>
      <c r="BX39" s="7">
        <v>463750.875</v>
      </c>
      <c r="BY39" s="7">
        <v>432284.59379999997</v>
      </c>
      <c r="BZ39" s="7">
        <v>585162.125</v>
      </c>
      <c r="CA39" s="7">
        <v>1175639.125</v>
      </c>
      <c r="CB39" s="7">
        <v>84503.921879999994</v>
      </c>
      <c r="CC39" s="7">
        <v>435888</v>
      </c>
      <c r="CD39" s="7">
        <v>597255.125</v>
      </c>
      <c r="CE39" s="7">
        <v>332684.4375</v>
      </c>
      <c r="CF39" s="7">
        <v>9609.7783199999994</v>
      </c>
      <c r="CG39" s="7">
        <v>18597.769530000001</v>
      </c>
      <c r="CH39" s="7">
        <v>12563.351559999999</v>
      </c>
      <c r="CI39" s="7">
        <v>13180.99805</v>
      </c>
    </row>
    <row r="40" spans="1:87" ht="10.5" customHeight="1" x14ac:dyDescent="0.2">
      <c r="A40" s="7">
        <v>11</v>
      </c>
      <c r="B40" s="7" t="s">
        <v>525</v>
      </c>
      <c r="C40" s="7" t="s">
        <v>961</v>
      </c>
      <c r="D40" s="7" t="s">
        <v>526</v>
      </c>
      <c r="E40" s="7" t="s">
        <v>527</v>
      </c>
      <c r="F40" s="7" t="s">
        <v>528</v>
      </c>
      <c r="G40" s="7" t="s">
        <v>529</v>
      </c>
      <c r="H40" s="7" t="s">
        <v>379</v>
      </c>
      <c r="I40" s="7">
        <v>90.031694052000006</v>
      </c>
      <c r="J40" s="7" t="s">
        <v>530</v>
      </c>
      <c r="K40" s="16">
        <v>0</v>
      </c>
      <c r="L40" s="16">
        <v>1</v>
      </c>
      <c r="M40" s="16">
        <f t="shared" si="0"/>
        <v>1</v>
      </c>
      <c r="N40" s="16">
        <f t="shared" si="1"/>
        <v>2</v>
      </c>
      <c r="O40" s="16" t="str">
        <f t="shared" si="2"/>
        <v>Level 1</v>
      </c>
      <c r="P40" s="16" t="s">
        <v>1150</v>
      </c>
      <c r="Q40" s="16"/>
      <c r="R40" s="16"/>
      <c r="S40" s="16" t="s">
        <v>1001</v>
      </c>
      <c r="T40" s="21">
        <v>1575352</v>
      </c>
      <c r="U40" s="18" t="s">
        <v>1695</v>
      </c>
      <c r="V40" s="18">
        <v>4.9824558909999999</v>
      </c>
      <c r="W40" s="18"/>
      <c r="X40" s="18"/>
      <c r="Y40" s="18"/>
      <c r="Z40" s="18"/>
      <c r="AA40" s="22"/>
      <c r="AB40" s="18" t="s">
        <v>382</v>
      </c>
      <c r="AC40" s="18">
        <v>89.0244</v>
      </c>
      <c r="AD40" s="18">
        <v>89.022999999999996</v>
      </c>
      <c r="AE40" s="22">
        <v>1.4E-3</v>
      </c>
      <c r="AF40" s="22">
        <v>15.771100000000001</v>
      </c>
      <c r="AG40" s="18">
        <v>4.6500000000000004</v>
      </c>
      <c r="AH40" s="18">
        <v>6.23</v>
      </c>
      <c r="AI40" s="18">
        <v>4.9800000000000004</v>
      </c>
      <c r="AJ40" s="18">
        <v>5.42</v>
      </c>
      <c r="AK40" s="22">
        <v>0.44</v>
      </c>
      <c r="AL40" s="7" t="s">
        <v>1776</v>
      </c>
      <c r="AM40" s="7">
        <v>79617.898440000004</v>
      </c>
      <c r="AN40" s="7">
        <v>17642.8125</v>
      </c>
      <c r="AO40" s="7">
        <v>11552.927729999999</v>
      </c>
      <c r="AP40" s="7">
        <v>90316.71875</v>
      </c>
      <c r="AQ40" s="7">
        <v>32564.873049999998</v>
      </c>
      <c r="AR40" s="7">
        <v>1087432.5</v>
      </c>
      <c r="AS40" s="7">
        <v>769791.75</v>
      </c>
      <c r="AT40" s="7">
        <v>192772.04689999999</v>
      </c>
      <c r="AU40" s="7">
        <v>99837.59375</v>
      </c>
      <c r="AV40" s="7">
        <v>301209.53129999997</v>
      </c>
      <c r="AW40" s="7">
        <v>417063.375</v>
      </c>
      <c r="AX40" s="7">
        <v>235808.5625</v>
      </c>
      <c r="AY40" s="7">
        <v>1141601.25</v>
      </c>
      <c r="AZ40" s="7">
        <v>183211.57810000001</v>
      </c>
      <c r="BA40" s="7">
        <v>31461.966799999998</v>
      </c>
      <c r="BB40" s="7">
        <v>69631.140629999994</v>
      </c>
      <c r="BC40" s="7">
        <v>294659.96879999997</v>
      </c>
      <c r="BD40" s="7">
        <v>531154.6875</v>
      </c>
      <c r="BE40" s="7">
        <v>161208.92189999999</v>
      </c>
      <c r="BF40" s="7">
        <v>77139.820309999996</v>
      </c>
      <c r="BG40" s="7">
        <v>269553.5</v>
      </c>
      <c r="BH40" s="7">
        <v>413107.03129999997</v>
      </c>
      <c r="BI40" s="7">
        <v>229600.0625</v>
      </c>
      <c r="BJ40" s="7">
        <v>57436.175779999998</v>
      </c>
      <c r="BK40" s="7">
        <v>788422.6875</v>
      </c>
      <c r="BL40" s="7">
        <v>1074854.25</v>
      </c>
      <c r="BM40" s="7">
        <v>695355.8125</v>
      </c>
      <c r="BN40" s="7">
        <v>308804.625</v>
      </c>
      <c r="BO40" s="7">
        <v>1575352</v>
      </c>
      <c r="BP40" s="7">
        <v>990680.5625</v>
      </c>
      <c r="BQ40" s="7">
        <v>292735.9375</v>
      </c>
      <c r="BR40" s="7">
        <v>507654.71879999997</v>
      </c>
      <c r="BS40" s="7">
        <v>1140866.125</v>
      </c>
      <c r="BT40" s="7">
        <v>354826.3125</v>
      </c>
      <c r="BU40" s="7">
        <v>274842.625</v>
      </c>
      <c r="BV40" s="7">
        <v>65602.984379999994</v>
      </c>
      <c r="BW40" s="7">
        <v>576113.8125</v>
      </c>
      <c r="BX40" s="7">
        <v>641528.9375</v>
      </c>
      <c r="BY40" s="7">
        <v>95338.085940000004</v>
      </c>
      <c r="BZ40" s="7">
        <v>33511.210939999997</v>
      </c>
      <c r="CA40" s="7">
        <v>223523.0313</v>
      </c>
      <c r="CB40" s="7">
        <v>200197.8438</v>
      </c>
      <c r="CC40" s="7">
        <v>158263.5</v>
      </c>
      <c r="CD40" s="7">
        <v>277969.46879999997</v>
      </c>
      <c r="CE40" s="7">
        <v>409916.3125</v>
      </c>
      <c r="CF40" s="7">
        <v>61679.210939999997</v>
      </c>
      <c r="CG40" s="7">
        <v>72531.617190000004</v>
      </c>
      <c r="CH40" s="7">
        <v>99959.101559999996</v>
      </c>
      <c r="CI40" s="7">
        <v>146412.04689999999</v>
      </c>
    </row>
    <row r="41" spans="1:87" ht="10.5" customHeight="1" x14ac:dyDescent="0.2">
      <c r="A41" s="7">
        <v>43</v>
      </c>
      <c r="B41" s="7" t="s">
        <v>1215</v>
      </c>
      <c r="C41" s="7" t="s">
        <v>961</v>
      </c>
      <c r="D41" s="7" t="s">
        <v>1556</v>
      </c>
      <c r="E41" s="7" t="s">
        <v>1217</v>
      </c>
      <c r="F41" s="7" t="s">
        <v>1218</v>
      </c>
      <c r="G41" s="7" t="s">
        <v>1219</v>
      </c>
      <c r="H41" s="7" t="s">
        <v>379</v>
      </c>
      <c r="I41" s="7">
        <v>172.013674638</v>
      </c>
      <c r="J41" s="7" t="s">
        <v>1557</v>
      </c>
      <c r="K41" s="16">
        <v>0</v>
      </c>
      <c r="L41" s="16">
        <v>1</v>
      </c>
      <c r="M41" s="16">
        <f t="shared" si="0"/>
        <v>1</v>
      </c>
      <c r="N41" s="16">
        <f t="shared" si="1"/>
        <v>2</v>
      </c>
      <c r="O41" s="16" t="str">
        <f t="shared" si="2"/>
        <v>Level 1</v>
      </c>
      <c r="P41" s="16" t="s">
        <v>1150</v>
      </c>
      <c r="Q41" s="16"/>
      <c r="R41" s="16"/>
      <c r="S41" s="16" t="s">
        <v>1001</v>
      </c>
      <c r="T41" s="21">
        <v>265307.5</v>
      </c>
      <c r="U41" s="18" t="s">
        <v>1687</v>
      </c>
      <c r="V41" s="18">
        <v>15.424187140000001</v>
      </c>
      <c r="W41" s="18"/>
      <c r="X41" s="18"/>
      <c r="Y41" s="18"/>
      <c r="Z41" s="18"/>
      <c r="AA41" s="22"/>
      <c r="AB41" s="18" t="s">
        <v>382</v>
      </c>
      <c r="AC41" s="18">
        <v>171.00640000000001</v>
      </c>
      <c r="AD41" s="18">
        <v>171.00540000000001</v>
      </c>
      <c r="AE41" s="22">
        <v>1E-3</v>
      </c>
      <c r="AF41" s="22">
        <v>5.8596000000000004</v>
      </c>
      <c r="AG41" s="18">
        <v>15.11</v>
      </c>
      <c r="AH41" s="18">
        <v>15.63</v>
      </c>
      <c r="AI41" s="18">
        <v>15.42</v>
      </c>
      <c r="AJ41" s="18">
        <v>15.31</v>
      </c>
      <c r="AK41" s="22">
        <v>0.12</v>
      </c>
      <c r="AL41" s="7" t="s">
        <v>1777</v>
      </c>
      <c r="AM41" s="7">
        <v>7393.21875</v>
      </c>
      <c r="AN41" s="7"/>
      <c r="AO41" s="7"/>
      <c r="AP41" s="7"/>
      <c r="AQ41" s="7"/>
      <c r="AR41" s="7">
        <v>3741.51001</v>
      </c>
      <c r="AS41" s="7">
        <v>5221.8828130000002</v>
      </c>
      <c r="AT41" s="7"/>
      <c r="AU41" s="7"/>
      <c r="AV41" s="7"/>
      <c r="AW41" s="7">
        <v>6884.7270509999998</v>
      </c>
      <c r="AX41" s="7"/>
      <c r="AY41" s="7"/>
      <c r="AZ41" s="7">
        <v>83840.484379999994</v>
      </c>
      <c r="BA41" s="7">
        <v>97848.390629999994</v>
      </c>
      <c r="BB41" s="7">
        <v>65814.257809999996</v>
      </c>
      <c r="BC41" s="7">
        <v>49905.644529999998</v>
      </c>
      <c r="BD41" s="7">
        <v>54162.855470000002</v>
      </c>
      <c r="BE41" s="7">
        <v>95647.523440000004</v>
      </c>
      <c r="BF41" s="7">
        <v>36682.703130000002</v>
      </c>
      <c r="BG41" s="7">
        <v>265307.5</v>
      </c>
      <c r="BH41" s="7">
        <v>122933.60159999999</v>
      </c>
      <c r="BI41" s="7">
        <v>133051.10939999999</v>
      </c>
      <c r="BJ41" s="7"/>
      <c r="BK41" s="7"/>
      <c r="BL41" s="7"/>
      <c r="BM41" s="7"/>
      <c r="BN41" s="7"/>
      <c r="BO41" s="7"/>
      <c r="BP41" s="7"/>
      <c r="BQ41" s="7">
        <v>14210.372069999999</v>
      </c>
      <c r="BR41" s="7">
        <v>14720.791020000001</v>
      </c>
      <c r="BS41" s="7"/>
      <c r="BT41" s="7"/>
      <c r="BU41" s="7"/>
      <c r="BV41" s="7">
        <v>15870.94922</v>
      </c>
      <c r="BW41" s="7">
        <v>20014.66992</v>
      </c>
      <c r="BX41" s="7">
        <v>27629.123049999998</v>
      </c>
      <c r="BY41" s="7">
        <v>23812.566409999999</v>
      </c>
      <c r="BZ41" s="7">
        <v>15110.773440000001</v>
      </c>
      <c r="CA41" s="7">
        <v>16740.08008</v>
      </c>
      <c r="CB41" s="7">
        <v>4990.7978519999997</v>
      </c>
      <c r="CC41" s="7">
        <v>161689.9063</v>
      </c>
      <c r="CD41" s="7">
        <v>38787.5</v>
      </c>
      <c r="CE41" s="7">
        <v>106296.8281</v>
      </c>
      <c r="CF41" s="7"/>
      <c r="CG41" s="7"/>
      <c r="CH41" s="7"/>
      <c r="CI41" s="7"/>
    </row>
    <row r="42" spans="1:87" ht="10.5" customHeight="1" x14ac:dyDescent="0.2">
      <c r="A42" s="7">
        <v>20</v>
      </c>
      <c r="B42" s="7" t="s">
        <v>535</v>
      </c>
      <c r="C42" s="7" t="s">
        <v>961</v>
      </c>
      <c r="D42" s="7" t="s">
        <v>535</v>
      </c>
      <c r="E42" s="7"/>
      <c r="F42" s="7"/>
      <c r="G42" s="7" t="s">
        <v>536</v>
      </c>
      <c r="H42" s="7" t="s">
        <v>342</v>
      </c>
      <c r="I42" s="7">
        <v>151.04940977999999</v>
      </c>
      <c r="J42" s="7" t="s">
        <v>537</v>
      </c>
      <c r="K42" s="16">
        <v>1</v>
      </c>
      <c r="L42" s="16">
        <v>1</v>
      </c>
      <c r="M42" s="16">
        <f t="shared" si="0"/>
        <v>1</v>
      </c>
      <c r="N42" s="16">
        <f t="shared" si="1"/>
        <v>3</v>
      </c>
      <c r="O42" s="16" t="str">
        <f t="shared" si="2"/>
        <v>Level 1+</v>
      </c>
      <c r="P42" s="16"/>
      <c r="Q42" s="16"/>
      <c r="R42" s="16"/>
      <c r="S42" s="16" t="s">
        <v>964</v>
      </c>
      <c r="T42" s="21">
        <v>78413232</v>
      </c>
      <c r="U42" s="18" t="s">
        <v>1635</v>
      </c>
      <c r="V42" s="18">
        <v>6.1856308399461204</v>
      </c>
      <c r="W42" s="18" t="s">
        <v>1630</v>
      </c>
      <c r="X42" s="18">
        <v>6.09</v>
      </c>
      <c r="Y42" s="18">
        <v>7</v>
      </c>
      <c r="Z42" s="18" t="s">
        <v>1228</v>
      </c>
      <c r="AA42" s="22">
        <v>0.94620000000000004</v>
      </c>
      <c r="AB42" s="18" t="s">
        <v>345</v>
      </c>
      <c r="AC42" s="18">
        <v>152.05670000000001</v>
      </c>
      <c r="AD42" s="18">
        <v>152.0566</v>
      </c>
      <c r="AE42" s="22">
        <v>1E-4</v>
      </c>
      <c r="AF42" s="22">
        <v>0.93420000000000003</v>
      </c>
      <c r="AG42" s="18">
        <v>5.79</v>
      </c>
      <c r="AH42" s="18">
        <v>6.27</v>
      </c>
      <c r="AI42" s="18">
        <v>6.19</v>
      </c>
      <c r="AJ42" s="18">
        <v>6.06</v>
      </c>
      <c r="AK42" s="22">
        <v>0.13</v>
      </c>
      <c r="AL42" s="7" t="s">
        <v>1778</v>
      </c>
      <c r="AM42" s="7">
        <v>36095.128909999999</v>
      </c>
      <c r="AN42" s="7">
        <v>31006.636719999999</v>
      </c>
      <c r="AO42" s="7">
        <v>23279.832030000001</v>
      </c>
      <c r="AP42" s="7">
        <v>11080.247069999999</v>
      </c>
      <c r="AQ42" s="7">
        <v>12381.337890000001</v>
      </c>
      <c r="AR42" s="7">
        <v>17752254</v>
      </c>
      <c r="AS42" s="7">
        <v>56905728</v>
      </c>
      <c r="AT42" s="7">
        <v>40638424</v>
      </c>
      <c r="AU42" s="7">
        <v>63293908</v>
      </c>
      <c r="AV42" s="7">
        <v>12943104</v>
      </c>
      <c r="AW42" s="7">
        <v>37961096</v>
      </c>
      <c r="AX42" s="7">
        <v>50616404</v>
      </c>
      <c r="AY42" s="7">
        <v>78413232</v>
      </c>
      <c r="AZ42" s="7">
        <v>34923168</v>
      </c>
      <c r="BA42" s="7">
        <v>33154598</v>
      </c>
      <c r="BB42" s="7">
        <v>24698812</v>
      </c>
      <c r="BC42" s="7">
        <v>30662554</v>
      </c>
      <c r="BD42" s="7">
        <v>39237512</v>
      </c>
      <c r="BE42" s="7">
        <v>38061252</v>
      </c>
      <c r="BF42" s="7">
        <v>1881745</v>
      </c>
      <c r="BG42" s="7">
        <v>11005015</v>
      </c>
      <c r="BH42" s="7">
        <v>8348661.5</v>
      </c>
      <c r="BI42" s="7">
        <v>9116793</v>
      </c>
      <c r="BJ42" s="7">
        <v>923224.625</v>
      </c>
      <c r="BK42" s="7">
        <v>935976.6875</v>
      </c>
      <c r="BL42" s="7">
        <v>1488016.5</v>
      </c>
      <c r="BM42" s="7">
        <v>387282.28129999997</v>
      </c>
      <c r="BN42" s="7">
        <v>20531738</v>
      </c>
      <c r="BO42" s="7">
        <v>16658226</v>
      </c>
      <c r="BP42" s="7">
        <v>13604853</v>
      </c>
      <c r="BQ42" s="7">
        <v>16716318</v>
      </c>
      <c r="BR42" s="7">
        <v>10401613</v>
      </c>
      <c r="BS42" s="7">
        <v>19838556</v>
      </c>
      <c r="BT42" s="7">
        <v>28881186</v>
      </c>
      <c r="BU42" s="7">
        <v>38342388</v>
      </c>
      <c r="BV42" s="7">
        <v>8214785</v>
      </c>
      <c r="BW42" s="7">
        <v>8702506</v>
      </c>
      <c r="BX42" s="7">
        <v>9301000</v>
      </c>
      <c r="BY42" s="7">
        <v>6715850.5</v>
      </c>
      <c r="BZ42" s="7">
        <v>9892189</v>
      </c>
      <c r="CA42" s="7">
        <v>6964682</v>
      </c>
      <c r="CB42" s="7">
        <v>205954.5938</v>
      </c>
      <c r="CC42" s="7">
        <v>12859496</v>
      </c>
      <c r="CD42" s="7">
        <v>3905187.5</v>
      </c>
      <c r="CE42" s="7">
        <v>10822507</v>
      </c>
      <c r="CF42" s="7">
        <v>1067015.75</v>
      </c>
      <c r="CG42" s="7">
        <v>1154318</v>
      </c>
      <c r="CH42" s="7">
        <v>552370.75</v>
      </c>
      <c r="CI42" s="7">
        <v>348504.625</v>
      </c>
    </row>
    <row r="43" spans="1:87" ht="10.5" customHeight="1" x14ac:dyDescent="0.2">
      <c r="A43" s="7">
        <v>15</v>
      </c>
      <c r="B43" s="7" t="s">
        <v>1230</v>
      </c>
      <c r="C43" s="7" t="s">
        <v>961</v>
      </c>
      <c r="D43" s="7" t="s">
        <v>1230</v>
      </c>
      <c r="E43" s="7"/>
      <c r="F43" s="7"/>
      <c r="G43" s="7" t="s">
        <v>1231</v>
      </c>
      <c r="H43" s="7" t="s">
        <v>379</v>
      </c>
      <c r="I43" s="7">
        <v>283.09166851600003</v>
      </c>
      <c r="J43" s="7" t="s">
        <v>1232</v>
      </c>
      <c r="K43" s="16">
        <v>1</v>
      </c>
      <c r="L43" s="16">
        <v>1</v>
      </c>
      <c r="M43" s="16">
        <f t="shared" si="0"/>
        <v>1</v>
      </c>
      <c r="N43" s="16">
        <f t="shared" si="1"/>
        <v>3</v>
      </c>
      <c r="O43" s="16" t="str">
        <f t="shared" si="2"/>
        <v>Level 1+</v>
      </c>
      <c r="P43" s="16"/>
      <c r="Q43" s="16"/>
      <c r="R43" s="16"/>
      <c r="S43" s="16" t="s">
        <v>964</v>
      </c>
      <c r="T43" s="21">
        <v>14980376</v>
      </c>
      <c r="U43" s="18" t="s">
        <v>1680</v>
      </c>
      <c r="V43" s="18">
        <v>8.4773307689999999</v>
      </c>
      <c r="W43" s="18" t="s">
        <v>1677</v>
      </c>
      <c r="X43" s="18">
        <v>8.25</v>
      </c>
      <c r="Y43" s="18">
        <v>3</v>
      </c>
      <c r="Z43" s="18" t="s">
        <v>1779</v>
      </c>
      <c r="AA43" s="22">
        <v>0.94840000000000002</v>
      </c>
      <c r="AB43" s="18" t="s">
        <v>382</v>
      </c>
      <c r="AC43" s="18">
        <v>282.08440000000002</v>
      </c>
      <c r="AD43" s="18">
        <v>282.08460000000002</v>
      </c>
      <c r="AE43" s="22">
        <v>2.9999999999999997E-4</v>
      </c>
      <c r="AF43" s="22">
        <v>0.91710000000000003</v>
      </c>
      <c r="AG43" s="18">
        <v>7.92</v>
      </c>
      <c r="AH43" s="18">
        <v>8.42</v>
      </c>
      <c r="AI43" s="18">
        <v>8.48</v>
      </c>
      <c r="AJ43" s="18">
        <v>8.2100000000000009</v>
      </c>
      <c r="AK43" s="22">
        <v>0.26</v>
      </c>
      <c r="AL43" s="7" t="s">
        <v>1780</v>
      </c>
      <c r="AM43" s="7"/>
      <c r="AN43" s="7"/>
      <c r="AO43" s="7"/>
      <c r="AP43" s="7"/>
      <c r="AQ43" s="7"/>
      <c r="AR43" s="7">
        <v>489210.65629999997</v>
      </c>
      <c r="AS43" s="7">
        <v>3150760.75</v>
      </c>
      <c r="AT43" s="7">
        <v>1416321.25</v>
      </c>
      <c r="AU43" s="7">
        <v>2551488.25</v>
      </c>
      <c r="AV43" s="7">
        <v>369862.15629999997</v>
      </c>
      <c r="AW43" s="7">
        <v>2671508.5</v>
      </c>
      <c r="AX43" s="7">
        <v>1218081.25</v>
      </c>
      <c r="AY43" s="7">
        <v>2986140.5</v>
      </c>
      <c r="AZ43" s="7">
        <v>14980376</v>
      </c>
      <c r="BA43" s="7">
        <v>11528375</v>
      </c>
      <c r="BB43" s="7">
        <v>8212481</v>
      </c>
      <c r="BC43" s="7">
        <v>10298028</v>
      </c>
      <c r="BD43" s="7">
        <v>7915503</v>
      </c>
      <c r="BE43" s="7">
        <v>11321156</v>
      </c>
      <c r="BF43" s="7">
        <v>203323.8125</v>
      </c>
      <c r="BG43" s="7">
        <v>111026.9688</v>
      </c>
      <c r="BH43" s="7">
        <v>119143.16409999999</v>
      </c>
      <c r="BI43" s="7">
        <v>88793.164059999996</v>
      </c>
      <c r="BJ43" s="7">
        <v>72859.046879999994</v>
      </c>
      <c r="BK43" s="7">
        <v>73689.226559999996</v>
      </c>
      <c r="BL43" s="7">
        <v>110534.88280000001</v>
      </c>
      <c r="BM43" s="7">
        <v>69149.335940000004</v>
      </c>
      <c r="BN43" s="7">
        <v>768162.4375</v>
      </c>
      <c r="BO43" s="7">
        <v>1183436.5</v>
      </c>
      <c r="BP43" s="7">
        <v>731183.5</v>
      </c>
      <c r="BQ43" s="7">
        <v>912423.0625</v>
      </c>
      <c r="BR43" s="7">
        <v>247070.48439999999</v>
      </c>
      <c r="BS43" s="7">
        <v>837775.75</v>
      </c>
      <c r="BT43" s="7">
        <v>1591815.625</v>
      </c>
      <c r="BU43" s="7">
        <v>1413581.375</v>
      </c>
      <c r="BV43" s="7">
        <v>2418611.5</v>
      </c>
      <c r="BW43" s="7">
        <v>1558301.5</v>
      </c>
      <c r="BX43" s="7">
        <v>1587063.625</v>
      </c>
      <c r="BY43" s="7">
        <v>2221692.75</v>
      </c>
      <c r="BZ43" s="7">
        <v>2202211.5</v>
      </c>
      <c r="CA43" s="7">
        <v>2420804.75</v>
      </c>
      <c r="CB43" s="7">
        <v>39293.632810000003</v>
      </c>
      <c r="CC43" s="7">
        <v>132389.98439999999</v>
      </c>
      <c r="CD43" s="7">
        <v>61480.617189999997</v>
      </c>
      <c r="CE43" s="7">
        <v>130357.0156</v>
      </c>
      <c r="CF43" s="7">
        <v>266049.375</v>
      </c>
      <c r="CG43" s="7">
        <v>250459.6875</v>
      </c>
      <c r="CH43" s="7">
        <v>123220.1406</v>
      </c>
      <c r="CI43" s="7">
        <v>68902.148440000004</v>
      </c>
    </row>
    <row r="44" spans="1:87" ht="10.5" customHeight="1" x14ac:dyDescent="0.2">
      <c r="A44" s="7">
        <v>42</v>
      </c>
      <c r="B44" s="7" t="s">
        <v>542</v>
      </c>
      <c r="C44" s="7" t="s">
        <v>961</v>
      </c>
      <c r="D44" s="7" t="s">
        <v>542</v>
      </c>
      <c r="E44" s="7"/>
      <c r="F44" s="7"/>
      <c r="G44" s="7" t="s">
        <v>543</v>
      </c>
      <c r="H44" s="7" t="s">
        <v>342</v>
      </c>
      <c r="I44" s="7">
        <v>111.079647288</v>
      </c>
      <c r="J44" s="7" t="s">
        <v>544</v>
      </c>
      <c r="K44" s="16">
        <v>1</v>
      </c>
      <c r="L44" s="16">
        <v>1</v>
      </c>
      <c r="M44" s="16">
        <f t="shared" si="0"/>
        <v>1</v>
      </c>
      <c r="N44" s="16">
        <f t="shared" si="1"/>
        <v>3</v>
      </c>
      <c r="O44" s="16" t="str">
        <f t="shared" si="2"/>
        <v>Level 1+</v>
      </c>
      <c r="P44" s="16"/>
      <c r="Q44" s="16"/>
      <c r="R44" s="16"/>
      <c r="S44" s="16" t="s">
        <v>964</v>
      </c>
      <c r="T44" s="21">
        <v>7068492</v>
      </c>
      <c r="U44" s="18" t="s">
        <v>1640</v>
      </c>
      <c r="V44" s="18">
        <v>12.050380854654501</v>
      </c>
      <c r="W44" s="18" t="s">
        <v>1639</v>
      </c>
      <c r="X44" s="18">
        <v>12.35</v>
      </c>
      <c r="Y44" s="18">
        <v>2</v>
      </c>
      <c r="Z44" s="18" t="s">
        <v>1781</v>
      </c>
      <c r="AA44" s="22">
        <v>0.91669999999999996</v>
      </c>
      <c r="AB44" s="18" t="s">
        <v>345</v>
      </c>
      <c r="AC44" s="18">
        <v>112.0869</v>
      </c>
      <c r="AD44" s="18">
        <v>112.08710000000001</v>
      </c>
      <c r="AE44" s="22">
        <v>1E-4</v>
      </c>
      <c r="AF44" s="22">
        <v>1.0145</v>
      </c>
      <c r="AG44" s="18">
        <v>11.91</v>
      </c>
      <c r="AH44" s="18">
        <v>12.72</v>
      </c>
      <c r="AI44" s="18">
        <v>12.05</v>
      </c>
      <c r="AJ44" s="18">
        <v>12.33</v>
      </c>
      <c r="AK44" s="22">
        <v>0.28000000000000003</v>
      </c>
      <c r="AL44" s="7" t="s">
        <v>1782</v>
      </c>
      <c r="AM44" s="7">
        <v>23237.753909999999</v>
      </c>
      <c r="AN44" s="7">
        <v>12931.722659999999</v>
      </c>
      <c r="AO44" s="7">
        <v>8082.9770509999998</v>
      </c>
      <c r="AP44" s="7">
        <v>28351.480469999999</v>
      </c>
      <c r="AQ44" s="7">
        <v>12702.990229999999</v>
      </c>
      <c r="AR44" s="7">
        <v>245689.3438</v>
      </c>
      <c r="AS44" s="7">
        <v>419799.65629999997</v>
      </c>
      <c r="AT44" s="7">
        <v>27839.089840000001</v>
      </c>
      <c r="AU44" s="7">
        <v>25525.037110000001</v>
      </c>
      <c r="AV44" s="7">
        <v>16691.818360000001</v>
      </c>
      <c r="AW44" s="7">
        <v>44459.800779999998</v>
      </c>
      <c r="AX44" s="7">
        <v>136396.2813</v>
      </c>
      <c r="AY44" s="7">
        <v>387408.0625</v>
      </c>
      <c r="AZ44" s="7">
        <v>5496994</v>
      </c>
      <c r="BA44" s="7">
        <v>1937139.5</v>
      </c>
      <c r="BB44" s="7">
        <v>2366836</v>
      </c>
      <c r="BC44" s="7">
        <v>6691268.5</v>
      </c>
      <c r="BD44" s="7">
        <v>7068492</v>
      </c>
      <c r="BE44" s="7">
        <v>4142244.25</v>
      </c>
      <c r="BF44" s="7">
        <v>2634434.75</v>
      </c>
      <c r="BG44" s="7">
        <v>415333.3125</v>
      </c>
      <c r="BH44" s="7">
        <v>535756.875</v>
      </c>
      <c r="BI44" s="7">
        <v>305958.1875</v>
      </c>
      <c r="BJ44" s="7">
        <v>119987.4063</v>
      </c>
      <c r="BK44" s="7">
        <v>300263.59379999997</v>
      </c>
      <c r="BL44" s="7">
        <v>157261.32810000001</v>
      </c>
      <c r="BM44" s="7">
        <v>29233.332030000001</v>
      </c>
      <c r="BN44" s="7">
        <v>100978.0781</v>
      </c>
      <c r="BO44" s="7">
        <v>242553.8125</v>
      </c>
      <c r="BP44" s="7">
        <v>51681.746090000001</v>
      </c>
      <c r="BQ44" s="7">
        <v>37223.152340000001</v>
      </c>
      <c r="BR44" s="7">
        <v>23930.484380000002</v>
      </c>
      <c r="BS44" s="7">
        <v>39937.554689999997</v>
      </c>
      <c r="BT44" s="7">
        <v>209983.51560000001</v>
      </c>
      <c r="BU44" s="7">
        <v>129584.0469</v>
      </c>
      <c r="BV44" s="7">
        <v>1510964</v>
      </c>
      <c r="BW44" s="7">
        <v>4255650</v>
      </c>
      <c r="BX44" s="7">
        <v>3300540</v>
      </c>
      <c r="BY44" s="7">
        <v>2345579</v>
      </c>
      <c r="BZ44" s="7">
        <v>1062772.625</v>
      </c>
      <c r="CA44" s="7">
        <v>3133772.25</v>
      </c>
      <c r="CB44" s="7">
        <v>749310</v>
      </c>
      <c r="CC44" s="7">
        <v>221549.5625</v>
      </c>
      <c r="CD44" s="7">
        <v>450449.71879999997</v>
      </c>
      <c r="CE44" s="7">
        <v>382954.40629999997</v>
      </c>
      <c r="CF44" s="7">
        <v>48332.0625</v>
      </c>
      <c r="CG44" s="7">
        <v>64271.246090000001</v>
      </c>
      <c r="CH44" s="7">
        <v>30254.82617</v>
      </c>
      <c r="CI44" s="7">
        <v>21123.123049999998</v>
      </c>
    </row>
    <row r="45" spans="1:87" ht="10.5" customHeight="1" x14ac:dyDescent="0.2">
      <c r="A45" s="7">
        <v>54</v>
      </c>
      <c r="B45" s="7" t="s">
        <v>1255</v>
      </c>
      <c r="C45" s="7" t="s">
        <v>961</v>
      </c>
      <c r="D45" s="7" t="s">
        <v>1255</v>
      </c>
      <c r="E45" s="7"/>
      <c r="F45" s="7"/>
      <c r="G45" s="7" t="s">
        <v>1256</v>
      </c>
      <c r="H45" s="7" t="s">
        <v>342</v>
      </c>
      <c r="I45" s="7">
        <v>155.069476528</v>
      </c>
      <c r="J45" s="7" t="s">
        <v>1257</v>
      </c>
      <c r="K45" s="16">
        <v>1</v>
      </c>
      <c r="L45" s="16">
        <v>1</v>
      </c>
      <c r="M45" s="16">
        <f t="shared" si="0"/>
        <v>1</v>
      </c>
      <c r="N45" s="16">
        <f t="shared" si="1"/>
        <v>3</v>
      </c>
      <c r="O45" s="16" t="str">
        <f t="shared" si="2"/>
        <v>Level 1+</v>
      </c>
      <c r="P45" s="16"/>
      <c r="Q45" s="16"/>
      <c r="R45" s="16"/>
      <c r="S45" s="16" t="s">
        <v>964</v>
      </c>
      <c r="T45" s="21">
        <v>4655329</v>
      </c>
      <c r="U45" s="18" t="s">
        <v>1633</v>
      </c>
      <c r="V45" s="18">
        <v>14.699693017526901</v>
      </c>
      <c r="W45" s="18" t="s">
        <v>1655</v>
      </c>
      <c r="X45" s="18">
        <v>15.25</v>
      </c>
      <c r="Y45" s="18">
        <v>2</v>
      </c>
      <c r="Z45" s="18" t="s">
        <v>1783</v>
      </c>
      <c r="AA45" s="22">
        <v>0.91559999999999997</v>
      </c>
      <c r="AB45" s="18" t="s">
        <v>345</v>
      </c>
      <c r="AC45" s="18">
        <v>156.07679999999999</v>
      </c>
      <c r="AD45" s="18">
        <v>156.07660000000001</v>
      </c>
      <c r="AE45" s="22">
        <v>2.0000000000000001E-4</v>
      </c>
      <c r="AF45" s="22">
        <v>1.1617</v>
      </c>
      <c r="AG45" s="18">
        <v>14.85</v>
      </c>
      <c r="AH45" s="18">
        <v>15.71</v>
      </c>
      <c r="AI45" s="18">
        <v>14.7</v>
      </c>
      <c r="AJ45" s="18">
        <v>15.1</v>
      </c>
      <c r="AK45" s="22">
        <v>0.4</v>
      </c>
      <c r="AL45" s="7" t="s">
        <v>1784</v>
      </c>
      <c r="AM45" s="7">
        <v>17971.378909999999</v>
      </c>
      <c r="AN45" s="7"/>
      <c r="AO45" s="7">
        <v>10549.924800000001</v>
      </c>
      <c r="AP45" s="7">
        <v>9576.1982420000004</v>
      </c>
      <c r="AQ45" s="7"/>
      <c r="AR45" s="7">
        <v>1463190.875</v>
      </c>
      <c r="AS45" s="7">
        <v>3559900.25</v>
      </c>
      <c r="AT45" s="7">
        <v>1299235.875</v>
      </c>
      <c r="AU45" s="7">
        <v>885662.5</v>
      </c>
      <c r="AV45" s="7">
        <v>195425.1563</v>
      </c>
      <c r="AW45" s="7">
        <v>4655329</v>
      </c>
      <c r="AX45" s="7">
        <v>1421453.75</v>
      </c>
      <c r="AY45" s="7">
        <v>622953.25</v>
      </c>
      <c r="AZ45" s="7">
        <v>27278.837889999999</v>
      </c>
      <c r="BA45" s="7">
        <v>36969.484380000002</v>
      </c>
      <c r="BB45" s="7">
        <v>36876.84375</v>
      </c>
      <c r="BC45" s="7">
        <v>29192.099610000001</v>
      </c>
      <c r="BD45" s="7">
        <v>28254.025389999999</v>
      </c>
      <c r="BE45" s="7">
        <v>35664.9375</v>
      </c>
      <c r="BF45" s="7">
        <v>38104.214840000001</v>
      </c>
      <c r="BG45" s="7">
        <v>65047.84375</v>
      </c>
      <c r="BH45" s="7">
        <v>42078.886720000002</v>
      </c>
      <c r="BI45" s="7">
        <v>59759.597659999999</v>
      </c>
      <c r="BJ45" s="7">
        <v>58053.957029999998</v>
      </c>
      <c r="BK45" s="7">
        <v>137499.7188</v>
      </c>
      <c r="BL45" s="7">
        <v>258776.35939999999</v>
      </c>
      <c r="BM45" s="7">
        <v>139917.98439999999</v>
      </c>
      <c r="BN45" s="7">
        <v>695034.4375</v>
      </c>
      <c r="BO45" s="7">
        <v>2389756</v>
      </c>
      <c r="BP45" s="7">
        <v>2454693.5</v>
      </c>
      <c r="BQ45" s="7">
        <v>1110690.5</v>
      </c>
      <c r="BR45" s="7">
        <v>559415.875</v>
      </c>
      <c r="BS45" s="7">
        <v>4120874.25</v>
      </c>
      <c r="BT45" s="7">
        <v>1609428.125</v>
      </c>
      <c r="BU45" s="7">
        <v>637010.125</v>
      </c>
      <c r="BV45" s="7">
        <v>33533.566409999999</v>
      </c>
      <c r="BW45" s="7">
        <v>40107.347659999999</v>
      </c>
      <c r="BX45" s="7">
        <v>48569.105470000002</v>
      </c>
      <c r="BY45" s="7">
        <v>34505.265630000002</v>
      </c>
      <c r="BZ45" s="7">
        <v>16875.941409999999</v>
      </c>
      <c r="CA45" s="7">
        <v>25837.632809999999</v>
      </c>
      <c r="CB45" s="7">
        <v>48009.292970000002</v>
      </c>
      <c r="CC45" s="7">
        <v>69353.351559999996</v>
      </c>
      <c r="CD45" s="7">
        <v>132080.60939999999</v>
      </c>
      <c r="CE45" s="7">
        <v>289358.0625</v>
      </c>
      <c r="CF45" s="7">
        <v>133056.98439999999</v>
      </c>
      <c r="CG45" s="7">
        <v>78618.03125</v>
      </c>
      <c r="CH45" s="7">
        <v>137950.3125</v>
      </c>
      <c r="CI45" s="7">
        <v>80685.507809999996</v>
      </c>
    </row>
    <row r="46" spans="1:87" ht="10.5" customHeight="1" x14ac:dyDescent="0.2">
      <c r="A46" s="7">
        <v>43</v>
      </c>
      <c r="B46" s="7" t="s">
        <v>550</v>
      </c>
      <c r="C46" s="7" t="s">
        <v>961</v>
      </c>
      <c r="D46" s="7" t="s">
        <v>550</v>
      </c>
      <c r="E46" s="7"/>
      <c r="F46" s="7"/>
      <c r="G46" s="7" t="s">
        <v>551</v>
      </c>
      <c r="H46" s="7" t="s">
        <v>342</v>
      </c>
      <c r="I46" s="7">
        <v>141.09021197199999</v>
      </c>
      <c r="J46" s="7" t="s">
        <v>552</v>
      </c>
      <c r="K46" s="16">
        <v>0.5</v>
      </c>
      <c r="L46" s="16">
        <v>1</v>
      </c>
      <c r="M46" s="16">
        <f t="shared" si="0"/>
        <v>1</v>
      </c>
      <c r="N46" s="16">
        <f t="shared" si="1"/>
        <v>2.5</v>
      </c>
      <c r="O46" s="16" t="str">
        <f t="shared" si="2"/>
        <v>Level 1+</v>
      </c>
      <c r="P46" s="16"/>
      <c r="Q46" s="16"/>
      <c r="R46" s="16"/>
      <c r="S46" s="16" t="s">
        <v>1310</v>
      </c>
      <c r="T46" s="21">
        <v>1273273.125</v>
      </c>
      <c r="U46" s="18" t="s">
        <v>1629</v>
      </c>
      <c r="V46" s="18">
        <v>12.810468849747901</v>
      </c>
      <c r="W46" s="18" t="s">
        <v>1629</v>
      </c>
      <c r="X46" s="18">
        <v>12.86</v>
      </c>
      <c r="Y46" s="18">
        <v>1</v>
      </c>
      <c r="Z46" s="18" t="s">
        <v>1785</v>
      </c>
      <c r="AA46" s="22">
        <v>0</v>
      </c>
      <c r="AB46" s="18" t="s">
        <v>345</v>
      </c>
      <c r="AC46" s="18">
        <v>142.0975</v>
      </c>
      <c r="AD46" s="18">
        <v>142.09729999999999</v>
      </c>
      <c r="AE46" s="22">
        <v>2.0000000000000001E-4</v>
      </c>
      <c r="AF46" s="22">
        <v>1.1825000000000001</v>
      </c>
      <c r="AG46" s="18">
        <v>12.74</v>
      </c>
      <c r="AH46" s="18">
        <v>13.11</v>
      </c>
      <c r="AI46" s="18">
        <v>12.81</v>
      </c>
      <c r="AJ46" s="18">
        <v>12.9</v>
      </c>
      <c r="AK46" s="22">
        <v>0.09</v>
      </c>
      <c r="AL46" s="7" t="s">
        <v>1786</v>
      </c>
      <c r="AM46" s="7"/>
      <c r="AN46" s="7"/>
      <c r="AO46" s="7"/>
      <c r="AP46" s="7">
        <v>9523.5</v>
      </c>
      <c r="AQ46" s="7"/>
      <c r="AR46" s="7">
        <v>153271.7188</v>
      </c>
      <c r="AS46" s="7">
        <v>1273273.125</v>
      </c>
      <c r="AT46" s="7">
        <v>272262.875</v>
      </c>
      <c r="AU46" s="7">
        <v>282757.125</v>
      </c>
      <c r="AV46" s="7">
        <v>358956.90629999997</v>
      </c>
      <c r="AW46" s="7">
        <v>1029714</v>
      </c>
      <c r="AX46" s="7">
        <v>228668.8125</v>
      </c>
      <c r="AY46" s="7">
        <v>496019.59379999997</v>
      </c>
      <c r="AZ46" s="7">
        <v>289149.59379999997</v>
      </c>
      <c r="BA46" s="7">
        <v>232431.01560000001</v>
      </c>
      <c r="BB46" s="7">
        <v>196030.625</v>
      </c>
      <c r="BC46" s="7">
        <v>274030.46879999997</v>
      </c>
      <c r="BD46" s="7">
        <v>278845</v>
      </c>
      <c r="BE46" s="7">
        <v>323531.8125</v>
      </c>
      <c r="BF46" s="7">
        <v>236477.51560000001</v>
      </c>
      <c r="BG46" s="7">
        <v>72040.726559999996</v>
      </c>
      <c r="BH46" s="7">
        <v>63240.605470000002</v>
      </c>
      <c r="BI46" s="7">
        <v>49491.765630000002</v>
      </c>
      <c r="BJ46" s="7">
        <v>19019.130860000001</v>
      </c>
      <c r="BK46" s="7">
        <v>31893.015630000002</v>
      </c>
      <c r="BL46" s="7">
        <v>20160.84375</v>
      </c>
      <c r="BM46" s="7">
        <v>18105.472659999999</v>
      </c>
      <c r="BN46" s="7">
        <v>92130.65625</v>
      </c>
      <c r="BO46" s="7">
        <v>257948.6875</v>
      </c>
      <c r="BP46" s="7">
        <v>178132.39060000001</v>
      </c>
      <c r="BQ46" s="7">
        <v>206623.39060000001</v>
      </c>
      <c r="BR46" s="7">
        <v>74531.851559999996</v>
      </c>
      <c r="BS46" s="7">
        <v>155565.92189999999</v>
      </c>
      <c r="BT46" s="7">
        <v>353940.28129999997</v>
      </c>
      <c r="BU46" s="7">
        <v>188933.35939999999</v>
      </c>
      <c r="BV46" s="7">
        <v>131706.01560000001</v>
      </c>
      <c r="BW46" s="7">
        <v>134698.0938</v>
      </c>
      <c r="BX46" s="7">
        <v>141640.8438</v>
      </c>
      <c r="BY46" s="7">
        <v>107608.36719999999</v>
      </c>
      <c r="BZ46" s="7">
        <v>192624.70310000001</v>
      </c>
      <c r="CA46" s="7">
        <v>146121.39060000001</v>
      </c>
      <c r="CB46" s="7">
        <v>42735.960939999997</v>
      </c>
      <c r="CC46" s="7">
        <v>49154.023439999997</v>
      </c>
      <c r="CD46" s="7">
        <v>35936.566409999999</v>
      </c>
      <c r="CE46" s="7">
        <v>31815.71875</v>
      </c>
      <c r="CF46" s="7">
        <v>6824.5322269999997</v>
      </c>
      <c r="CG46" s="7">
        <v>13074.75488</v>
      </c>
      <c r="CH46" s="7"/>
      <c r="CI46" s="7">
        <v>13449.972659999999</v>
      </c>
    </row>
    <row r="47" spans="1:87" ht="10.5" customHeight="1" x14ac:dyDescent="0.2">
      <c r="A47" s="7">
        <v>4</v>
      </c>
      <c r="B47" s="7" t="s">
        <v>1266</v>
      </c>
      <c r="C47" s="7" t="s">
        <v>961</v>
      </c>
      <c r="D47" s="7" t="s">
        <v>719</v>
      </c>
      <c r="E47" s="7" t="s">
        <v>439</v>
      </c>
      <c r="F47" s="7" t="s">
        <v>440</v>
      </c>
      <c r="G47" s="7" t="s">
        <v>441</v>
      </c>
      <c r="H47" s="7" t="s">
        <v>379</v>
      </c>
      <c r="I47" s="7">
        <v>164.047344116</v>
      </c>
      <c r="J47" s="7" t="s">
        <v>720</v>
      </c>
      <c r="K47" s="16">
        <v>1</v>
      </c>
      <c r="L47" s="16">
        <v>1</v>
      </c>
      <c r="M47" s="16">
        <f t="shared" si="0"/>
        <v>1</v>
      </c>
      <c r="N47" s="16">
        <f t="shared" si="1"/>
        <v>3</v>
      </c>
      <c r="O47" s="16" t="str">
        <f t="shared" si="2"/>
        <v>Level 1+</v>
      </c>
      <c r="P47" s="16"/>
      <c r="Q47" s="16"/>
      <c r="R47" s="16"/>
      <c r="S47" s="16" t="s">
        <v>969</v>
      </c>
      <c r="T47" s="21">
        <v>6655177.5</v>
      </c>
      <c r="U47" s="18" t="s">
        <v>1677</v>
      </c>
      <c r="V47" s="18">
        <v>1.502204179</v>
      </c>
      <c r="W47" s="18" t="s">
        <v>1679</v>
      </c>
      <c r="X47" s="18">
        <v>1.38</v>
      </c>
      <c r="Y47" s="18">
        <v>2</v>
      </c>
      <c r="Z47" s="18" t="s">
        <v>721</v>
      </c>
      <c r="AA47" s="22">
        <v>0.33600000000000002</v>
      </c>
      <c r="AB47" s="18" t="s">
        <v>382</v>
      </c>
      <c r="AC47" s="18">
        <v>163.04</v>
      </c>
      <c r="AD47" s="18">
        <v>163.03909999999999</v>
      </c>
      <c r="AE47" s="22">
        <v>1E-3</v>
      </c>
      <c r="AF47" s="22">
        <v>5.8940000000000001</v>
      </c>
      <c r="AG47" s="18">
        <v>1.27</v>
      </c>
      <c r="AH47" s="18">
        <v>1.56</v>
      </c>
      <c r="AI47" s="18">
        <v>1.5</v>
      </c>
      <c r="AJ47" s="18">
        <v>1.43</v>
      </c>
      <c r="AK47" s="22">
        <v>7.0000000000000007E-2</v>
      </c>
      <c r="AL47" s="7" t="s">
        <v>1787</v>
      </c>
      <c r="AM47" s="7">
        <v>227596.9688</v>
      </c>
      <c r="AN47" s="7">
        <v>92052.960940000004</v>
      </c>
      <c r="AO47" s="7">
        <v>31486.113280000001</v>
      </c>
      <c r="AP47" s="7">
        <v>187002.8438</v>
      </c>
      <c r="AQ47" s="7">
        <v>65671.320309999996</v>
      </c>
      <c r="AR47" s="7">
        <v>758123</v>
      </c>
      <c r="AS47" s="7">
        <v>6127368</v>
      </c>
      <c r="AT47" s="7">
        <v>2358009.75</v>
      </c>
      <c r="AU47" s="7">
        <v>2246031.5</v>
      </c>
      <c r="AV47" s="7">
        <v>1521522.125</v>
      </c>
      <c r="AW47" s="7">
        <v>6655177.5</v>
      </c>
      <c r="AX47" s="7">
        <v>1705565.75</v>
      </c>
      <c r="AY47" s="7">
        <v>4661743</v>
      </c>
      <c r="AZ47" s="7">
        <v>256071.67189999999</v>
      </c>
      <c r="BA47" s="7">
        <v>143152.8125</v>
      </c>
      <c r="BB47" s="7">
        <v>212323.9375</v>
      </c>
      <c r="BC47" s="7">
        <v>125745.30469999999</v>
      </c>
      <c r="BD47" s="7">
        <v>174720.2188</v>
      </c>
      <c r="BE47" s="7">
        <v>230409.75</v>
      </c>
      <c r="BF47" s="7">
        <v>61168.890630000002</v>
      </c>
      <c r="BG47" s="7">
        <v>254646.7188</v>
      </c>
      <c r="BH47" s="7">
        <v>308388.0625</v>
      </c>
      <c r="BI47" s="7">
        <v>180814.64060000001</v>
      </c>
      <c r="BJ47" s="7">
        <v>54409.136720000002</v>
      </c>
      <c r="BK47" s="7">
        <v>38896.339840000001</v>
      </c>
      <c r="BL47" s="7">
        <v>1342140.375</v>
      </c>
      <c r="BM47" s="7">
        <v>324448.71879999997</v>
      </c>
      <c r="BN47" s="7">
        <v>1038161.188</v>
      </c>
      <c r="BO47" s="7">
        <v>1526515.125</v>
      </c>
      <c r="BP47" s="7">
        <v>743060.875</v>
      </c>
      <c r="BQ47" s="7">
        <v>814901.625</v>
      </c>
      <c r="BR47" s="7">
        <v>452203.125</v>
      </c>
      <c r="BS47" s="7">
        <v>872996.0625</v>
      </c>
      <c r="BT47" s="7">
        <v>1083315.125</v>
      </c>
      <c r="BU47" s="7">
        <v>659104.4375</v>
      </c>
      <c r="BV47" s="7">
        <v>91190.71875</v>
      </c>
      <c r="BW47" s="7">
        <v>81621.367190000004</v>
      </c>
      <c r="BX47" s="7">
        <v>159875.95310000001</v>
      </c>
      <c r="BY47" s="7">
        <v>75991.992190000004</v>
      </c>
      <c r="BZ47" s="7">
        <v>69036.734379999994</v>
      </c>
      <c r="CA47" s="7">
        <v>156186.9375</v>
      </c>
      <c r="CB47" s="7">
        <v>31061.65625</v>
      </c>
      <c r="CC47" s="7">
        <v>178331.51560000001</v>
      </c>
      <c r="CD47" s="7">
        <v>79105.523440000004</v>
      </c>
      <c r="CE47" s="7">
        <v>146763.9063</v>
      </c>
      <c r="CF47" s="7"/>
      <c r="CG47" s="7">
        <v>46506.011720000002</v>
      </c>
      <c r="CH47" s="7">
        <v>40528.308590000001</v>
      </c>
      <c r="CI47" s="7">
        <v>26610.160159999999</v>
      </c>
    </row>
    <row r="48" spans="1:87" ht="10.5" customHeight="1" x14ac:dyDescent="0.2">
      <c r="A48" s="7">
        <v>11</v>
      </c>
      <c r="B48" s="7" t="s">
        <v>561</v>
      </c>
      <c r="C48" s="7" t="s">
        <v>961</v>
      </c>
      <c r="D48" s="7" t="s">
        <v>561</v>
      </c>
      <c r="E48" s="7"/>
      <c r="F48" s="7"/>
      <c r="G48" s="7" t="s">
        <v>562</v>
      </c>
      <c r="H48" s="7" t="s">
        <v>342</v>
      </c>
      <c r="I48" s="7">
        <v>136.03851074799999</v>
      </c>
      <c r="J48" s="7" t="s">
        <v>563</v>
      </c>
      <c r="K48" s="16">
        <v>1</v>
      </c>
      <c r="L48" s="16">
        <v>1</v>
      </c>
      <c r="M48" s="16">
        <f t="shared" si="0"/>
        <v>1</v>
      </c>
      <c r="N48" s="16">
        <f t="shared" si="1"/>
        <v>3</v>
      </c>
      <c r="O48" s="16" t="str">
        <f t="shared" si="2"/>
        <v>Level 1+</v>
      </c>
      <c r="P48" s="16"/>
      <c r="Q48" s="16"/>
      <c r="R48" s="16"/>
      <c r="S48" s="16" t="s">
        <v>964</v>
      </c>
      <c r="T48" s="21">
        <v>186839920</v>
      </c>
      <c r="U48" s="18" t="s">
        <v>1635</v>
      </c>
      <c r="V48" s="18">
        <v>3.0426097637745202</v>
      </c>
      <c r="W48" s="18" t="s">
        <v>1654</v>
      </c>
      <c r="X48" s="18">
        <v>2.96</v>
      </c>
      <c r="Y48" s="18">
        <v>2</v>
      </c>
      <c r="Z48" s="18" t="s">
        <v>564</v>
      </c>
      <c r="AA48" s="22">
        <v>0.98299999999999998</v>
      </c>
      <c r="AB48" s="18" t="s">
        <v>345</v>
      </c>
      <c r="AC48" s="18">
        <v>137.04580000000001</v>
      </c>
      <c r="AD48" s="18">
        <v>137.04560000000001</v>
      </c>
      <c r="AE48" s="22">
        <v>2.0000000000000001E-4</v>
      </c>
      <c r="AF48" s="22">
        <v>1.427</v>
      </c>
      <c r="AG48" s="18">
        <v>2.79</v>
      </c>
      <c r="AH48" s="18">
        <v>3.23</v>
      </c>
      <c r="AI48" s="18">
        <v>3.04</v>
      </c>
      <c r="AJ48" s="18">
        <v>2.98</v>
      </c>
      <c r="AK48" s="22">
        <v>0.06</v>
      </c>
      <c r="AL48" s="7" t="s">
        <v>1788</v>
      </c>
      <c r="AM48" s="7">
        <v>81199.109379999994</v>
      </c>
      <c r="AN48" s="7">
        <v>120886.63280000001</v>
      </c>
      <c r="AO48" s="7">
        <v>41028.78125</v>
      </c>
      <c r="AP48" s="7">
        <v>41280.117189999997</v>
      </c>
      <c r="AQ48" s="7">
        <v>112101.94530000001</v>
      </c>
      <c r="AR48" s="7">
        <v>12888236</v>
      </c>
      <c r="AS48" s="7">
        <v>9017625</v>
      </c>
      <c r="AT48" s="7">
        <v>4247335.5</v>
      </c>
      <c r="AU48" s="7">
        <v>7302841.5</v>
      </c>
      <c r="AV48" s="7">
        <v>25918090</v>
      </c>
      <c r="AW48" s="7">
        <v>6064068</v>
      </c>
      <c r="AX48" s="7">
        <v>11073594</v>
      </c>
      <c r="AY48" s="7">
        <v>186839920</v>
      </c>
      <c r="AZ48" s="7">
        <v>4176998.5</v>
      </c>
      <c r="BA48" s="7">
        <v>20990618</v>
      </c>
      <c r="BB48" s="7">
        <v>15986815</v>
      </c>
      <c r="BC48" s="7">
        <v>3180129</v>
      </c>
      <c r="BD48" s="7">
        <v>15279924</v>
      </c>
      <c r="BE48" s="7">
        <v>4552845</v>
      </c>
      <c r="BF48" s="7">
        <v>5109305</v>
      </c>
      <c r="BG48" s="7">
        <v>3750106</v>
      </c>
      <c r="BH48" s="7">
        <v>5217522</v>
      </c>
      <c r="BI48" s="7">
        <v>1026070.438</v>
      </c>
      <c r="BJ48" s="7">
        <v>5676136.5</v>
      </c>
      <c r="BK48" s="7">
        <v>5475732</v>
      </c>
      <c r="BL48" s="7">
        <v>6369006.5</v>
      </c>
      <c r="BM48" s="7">
        <v>1912518.375</v>
      </c>
      <c r="BN48" s="7">
        <v>8429239</v>
      </c>
      <c r="BO48" s="7">
        <v>4240000.5</v>
      </c>
      <c r="BP48" s="7">
        <v>3767846.75</v>
      </c>
      <c r="BQ48" s="7">
        <v>4358088.5</v>
      </c>
      <c r="BR48" s="7">
        <v>20354210</v>
      </c>
      <c r="BS48" s="7">
        <v>5594860</v>
      </c>
      <c r="BT48" s="7">
        <v>6190895.5</v>
      </c>
      <c r="BU48" s="7">
        <v>50728460</v>
      </c>
      <c r="BV48" s="7">
        <v>1663592.125</v>
      </c>
      <c r="BW48" s="7">
        <v>4306813.5</v>
      </c>
      <c r="BX48" s="7">
        <v>4959799</v>
      </c>
      <c r="BY48" s="7">
        <v>1741836.5</v>
      </c>
      <c r="BZ48" s="7">
        <v>6012051</v>
      </c>
      <c r="CA48" s="7">
        <v>1409695.125</v>
      </c>
      <c r="CB48" s="7">
        <v>1027029.438</v>
      </c>
      <c r="CC48" s="7">
        <v>1177788.375</v>
      </c>
      <c r="CD48" s="7">
        <v>4702644.5</v>
      </c>
      <c r="CE48" s="7">
        <v>1363438.125</v>
      </c>
      <c r="CF48" s="7">
        <v>4444204.5</v>
      </c>
      <c r="CG48" s="7">
        <v>3741256.5</v>
      </c>
      <c r="CH48" s="7">
        <v>9764358</v>
      </c>
      <c r="CI48" s="7">
        <v>7193462</v>
      </c>
    </row>
    <row r="49" spans="1:87" ht="10.5" customHeight="1" x14ac:dyDescent="0.2">
      <c r="A49" s="7">
        <v>3</v>
      </c>
      <c r="B49" s="7" t="s">
        <v>1270</v>
      </c>
      <c r="C49" s="7" t="s">
        <v>961</v>
      </c>
      <c r="D49" s="7" t="s">
        <v>1270</v>
      </c>
      <c r="E49" s="7"/>
      <c r="F49" s="7"/>
      <c r="G49" s="7" t="s">
        <v>1271</v>
      </c>
      <c r="H49" s="7" t="s">
        <v>342</v>
      </c>
      <c r="I49" s="7">
        <v>175.063328528</v>
      </c>
      <c r="J49" s="7" t="s">
        <v>1272</v>
      </c>
      <c r="K49" s="16">
        <v>0.5</v>
      </c>
      <c r="L49" s="16">
        <v>1</v>
      </c>
      <c r="M49" s="16">
        <f t="shared" si="0"/>
        <v>1</v>
      </c>
      <c r="N49" s="16">
        <f t="shared" si="1"/>
        <v>2.5</v>
      </c>
      <c r="O49" s="16" t="str">
        <f t="shared" si="2"/>
        <v>Level 1+</v>
      </c>
      <c r="P49" s="16"/>
      <c r="Q49" s="16"/>
      <c r="R49" s="16"/>
      <c r="S49" s="16" t="s">
        <v>994</v>
      </c>
      <c r="T49" s="21">
        <v>12625929</v>
      </c>
      <c r="U49" s="18" t="s">
        <v>1640</v>
      </c>
      <c r="V49" s="18">
        <v>1.4676092605964499</v>
      </c>
      <c r="W49" s="18" t="s">
        <v>1662</v>
      </c>
      <c r="X49" s="18">
        <v>1.43</v>
      </c>
      <c r="Y49" s="18">
        <v>2</v>
      </c>
      <c r="Z49" s="18" t="s">
        <v>1273</v>
      </c>
      <c r="AA49" s="22">
        <v>8.9599999999999999E-2</v>
      </c>
      <c r="AB49" s="18" t="s">
        <v>345</v>
      </c>
      <c r="AC49" s="18">
        <v>176.07060000000001</v>
      </c>
      <c r="AD49" s="18">
        <v>176.07040000000001</v>
      </c>
      <c r="AE49" s="22">
        <v>2.9999999999999997E-4</v>
      </c>
      <c r="AF49" s="22">
        <v>1.4380999999999999</v>
      </c>
      <c r="AG49" s="18">
        <v>1.4</v>
      </c>
      <c r="AH49" s="18">
        <v>1.55</v>
      </c>
      <c r="AI49" s="18">
        <v>1.47</v>
      </c>
      <c r="AJ49" s="18">
        <v>1.45</v>
      </c>
      <c r="AK49" s="22">
        <v>0.02</v>
      </c>
      <c r="AL49" s="7" t="s">
        <v>1470</v>
      </c>
      <c r="AM49" s="7"/>
      <c r="AN49" s="7"/>
      <c r="AO49" s="7"/>
      <c r="AP49" s="7"/>
      <c r="AQ49" s="7"/>
      <c r="AR49" s="7">
        <v>120610.10159999999</v>
      </c>
      <c r="AS49" s="7">
        <v>533555.375</v>
      </c>
      <c r="AT49" s="7">
        <v>307121.125</v>
      </c>
      <c r="AU49" s="7">
        <v>397808.875</v>
      </c>
      <c r="AV49" s="7">
        <v>275766.5</v>
      </c>
      <c r="AW49" s="7">
        <v>285017.21879999997</v>
      </c>
      <c r="AX49" s="7">
        <v>314594.625</v>
      </c>
      <c r="AY49" s="7">
        <v>347293.1875</v>
      </c>
      <c r="AZ49" s="7">
        <v>6575773</v>
      </c>
      <c r="BA49" s="7">
        <v>4082189.5</v>
      </c>
      <c r="BB49" s="7">
        <v>3615302.75</v>
      </c>
      <c r="BC49" s="7">
        <v>2128411</v>
      </c>
      <c r="BD49" s="7">
        <v>12625929</v>
      </c>
      <c r="BE49" s="7">
        <v>6047104.5</v>
      </c>
      <c r="BF49" s="7">
        <v>2193091.75</v>
      </c>
      <c r="BG49" s="7">
        <v>42137.898439999997</v>
      </c>
      <c r="BH49" s="7">
        <v>57342.644529999998</v>
      </c>
      <c r="BI49" s="7">
        <v>26756.462889999999</v>
      </c>
      <c r="BJ49" s="7">
        <v>375959.71879999997</v>
      </c>
      <c r="BK49" s="7">
        <v>59597.089840000001</v>
      </c>
      <c r="BL49" s="7">
        <v>46844.214840000001</v>
      </c>
      <c r="BM49" s="7">
        <v>45371.605470000002</v>
      </c>
      <c r="BN49" s="7">
        <v>106177.53909999999</v>
      </c>
      <c r="BO49" s="7">
        <v>129526.22659999999</v>
      </c>
      <c r="BP49" s="7">
        <v>258854.25</v>
      </c>
      <c r="BQ49" s="7">
        <v>299196.90629999997</v>
      </c>
      <c r="BR49" s="7">
        <v>53598.878909999999</v>
      </c>
      <c r="BS49" s="7">
        <v>577795.75</v>
      </c>
      <c r="BT49" s="7">
        <v>332794.5</v>
      </c>
      <c r="BU49" s="7">
        <v>231023.98439999999</v>
      </c>
      <c r="BV49" s="7">
        <v>767241.1875</v>
      </c>
      <c r="BW49" s="7">
        <v>3132248.75</v>
      </c>
      <c r="BX49" s="7">
        <v>2113515</v>
      </c>
      <c r="BY49" s="7">
        <v>1735097.125</v>
      </c>
      <c r="BZ49" s="7">
        <v>1985795.875</v>
      </c>
      <c r="CA49" s="7">
        <v>3869825.25</v>
      </c>
      <c r="CB49" s="7">
        <v>142125.4688</v>
      </c>
      <c r="CC49" s="7">
        <v>23462.136719999999</v>
      </c>
      <c r="CD49" s="7">
        <v>47359.578130000002</v>
      </c>
      <c r="CE49" s="7">
        <v>26986.773440000001</v>
      </c>
      <c r="CF49" s="7">
        <v>40785.8125</v>
      </c>
      <c r="CG49" s="7">
        <v>51751.671880000002</v>
      </c>
      <c r="CH49" s="7">
        <v>45206.480470000002</v>
      </c>
      <c r="CI49" s="7">
        <v>17149.265630000002</v>
      </c>
    </row>
    <row r="50" spans="1:87" ht="10.5" customHeight="1" x14ac:dyDescent="0.2">
      <c r="A50" s="7">
        <v>19</v>
      </c>
      <c r="B50" s="7" t="s">
        <v>571</v>
      </c>
      <c r="C50" s="7" t="s">
        <v>961</v>
      </c>
      <c r="D50" s="7" t="s">
        <v>571</v>
      </c>
      <c r="E50" s="7"/>
      <c r="F50" s="7"/>
      <c r="G50" s="7" t="s">
        <v>572</v>
      </c>
      <c r="H50" s="7" t="s">
        <v>379</v>
      </c>
      <c r="I50" s="7">
        <v>131.094628656</v>
      </c>
      <c r="J50" s="7" t="s">
        <v>573</v>
      </c>
      <c r="K50" s="16">
        <v>0.5</v>
      </c>
      <c r="L50" s="16">
        <v>1</v>
      </c>
      <c r="M50" s="16">
        <f t="shared" si="0"/>
        <v>1</v>
      </c>
      <c r="N50" s="16">
        <f t="shared" si="1"/>
        <v>2.5</v>
      </c>
      <c r="O50" s="16" t="str">
        <f t="shared" si="2"/>
        <v>Level 1+</v>
      </c>
      <c r="P50" s="16"/>
      <c r="Q50" s="16"/>
      <c r="R50" s="16"/>
      <c r="S50" s="16" t="s">
        <v>994</v>
      </c>
      <c r="T50" s="21">
        <v>2085082.5</v>
      </c>
      <c r="U50" s="18" t="s">
        <v>1673</v>
      </c>
      <c r="V50" s="18">
        <v>9.6003224100000004</v>
      </c>
      <c r="W50" s="18" t="s">
        <v>1675</v>
      </c>
      <c r="X50" s="18">
        <v>9.5299999999999994</v>
      </c>
      <c r="Y50" s="18">
        <v>1</v>
      </c>
      <c r="Z50" s="18" t="s">
        <v>1789</v>
      </c>
      <c r="AA50" s="22">
        <v>0</v>
      </c>
      <c r="AB50" s="18" t="s">
        <v>382</v>
      </c>
      <c r="AC50" s="18">
        <v>130.0873</v>
      </c>
      <c r="AD50" s="18">
        <v>130.08619999999999</v>
      </c>
      <c r="AE50" s="22">
        <v>1.1999999999999999E-3</v>
      </c>
      <c r="AF50" s="22">
        <v>9.0274000000000001</v>
      </c>
      <c r="AG50" s="18">
        <v>9.19</v>
      </c>
      <c r="AH50" s="18">
        <v>9.65</v>
      </c>
      <c r="AI50" s="18">
        <v>9.6</v>
      </c>
      <c r="AJ50" s="18">
        <v>9.48</v>
      </c>
      <c r="AK50" s="22">
        <v>0.12</v>
      </c>
      <c r="AL50" s="7" t="s">
        <v>1790</v>
      </c>
      <c r="AM50" s="7"/>
      <c r="AN50" s="7"/>
      <c r="AO50" s="7"/>
      <c r="AP50" s="7">
        <v>6617.017578</v>
      </c>
      <c r="AQ50" s="7">
        <v>6012.6430659999996</v>
      </c>
      <c r="AR50" s="7">
        <v>562614.9375</v>
      </c>
      <c r="AS50" s="7">
        <v>2085082.5</v>
      </c>
      <c r="AT50" s="7">
        <v>1010493.875</v>
      </c>
      <c r="AU50" s="7">
        <v>1550949.5</v>
      </c>
      <c r="AV50" s="7">
        <v>384680.34379999997</v>
      </c>
      <c r="AW50" s="7">
        <v>1496157.375</v>
      </c>
      <c r="AX50" s="7">
        <v>451067.78129999997</v>
      </c>
      <c r="AY50" s="7">
        <v>532706.125</v>
      </c>
      <c r="AZ50" s="7">
        <v>71202.734379999994</v>
      </c>
      <c r="BA50" s="7">
        <v>37804.007810000003</v>
      </c>
      <c r="BB50" s="7">
        <v>69259.6875</v>
      </c>
      <c r="BC50" s="7">
        <v>66947.835940000004</v>
      </c>
      <c r="BD50" s="7">
        <v>52421.121090000001</v>
      </c>
      <c r="BE50" s="7">
        <v>39134.179689999997</v>
      </c>
      <c r="BF50" s="7">
        <v>24522.996090000001</v>
      </c>
      <c r="BG50" s="7">
        <v>64042.128909999999</v>
      </c>
      <c r="BH50" s="7">
        <v>62626.871090000001</v>
      </c>
      <c r="BI50" s="7">
        <v>64267.425779999998</v>
      </c>
      <c r="BJ50" s="7">
        <v>192626.26560000001</v>
      </c>
      <c r="BK50" s="7">
        <v>246653.29689999999</v>
      </c>
      <c r="BL50" s="7">
        <v>266231.46879999997</v>
      </c>
      <c r="BM50" s="7">
        <v>238362.6875</v>
      </c>
      <c r="BN50" s="7">
        <v>275787.78129999997</v>
      </c>
      <c r="BO50" s="7">
        <v>890394.4375</v>
      </c>
      <c r="BP50" s="7">
        <v>592340.25</v>
      </c>
      <c r="BQ50" s="7">
        <v>558436.125</v>
      </c>
      <c r="BR50" s="7">
        <v>322894.03129999997</v>
      </c>
      <c r="BS50" s="7">
        <v>758176.75</v>
      </c>
      <c r="BT50" s="7">
        <v>497258.90629999997</v>
      </c>
      <c r="BU50" s="7">
        <v>410649.90629999997</v>
      </c>
      <c r="BV50" s="7">
        <v>54256.011720000002</v>
      </c>
      <c r="BW50" s="7">
        <v>74045.125</v>
      </c>
      <c r="BX50" s="7">
        <v>72926.890629999994</v>
      </c>
      <c r="BY50" s="7">
        <v>50402.285159999999</v>
      </c>
      <c r="BZ50" s="7">
        <v>57236.800779999998</v>
      </c>
      <c r="CA50" s="7">
        <v>67480.140629999994</v>
      </c>
      <c r="CB50" s="7">
        <v>32723.679690000001</v>
      </c>
      <c r="CC50" s="7">
        <v>67685.421879999994</v>
      </c>
      <c r="CD50" s="7">
        <v>73458.890629999994</v>
      </c>
      <c r="CE50" s="7">
        <v>58696.796880000002</v>
      </c>
      <c r="CF50" s="7">
        <v>101979.32030000001</v>
      </c>
      <c r="CG50" s="7">
        <v>88032.039059999996</v>
      </c>
      <c r="CH50" s="7">
        <v>36537.308590000001</v>
      </c>
      <c r="CI50" s="7">
        <v>22952.23633</v>
      </c>
    </row>
    <row r="51" spans="1:87" ht="10.5" customHeight="1" x14ac:dyDescent="0.2">
      <c r="A51" s="7">
        <v>13</v>
      </c>
      <c r="B51" s="7" t="s">
        <v>1791</v>
      </c>
      <c r="C51" s="7" t="s">
        <v>961</v>
      </c>
      <c r="D51" s="7" t="s">
        <v>399</v>
      </c>
      <c r="E51" s="7"/>
      <c r="F51" s="7"/>
      <c r="G51" s="7" t="s">
        <v>400</v>
      </c>
      <c r="H51" s="7" t="s">
        <v>342</v>
      </c>
      <c r="I51" s="7">
        <v>125.05891184399999</v>
      </c>
      <c r="J51" s="7" t="s">
        <v>401</v>
      </c>
      <c r="K51" s="16">
        <v>1</v>
      </c>
      <c r="L51" s="16">
        <v>1</v>
      </c>
      <c r="M51" s="16">
        <f t="shared" si="0"/>
        <v>0.5</v>
      </c>
      <c r="N51" s="16">
        <f t="shared" si="1"/>
        <v>2.5</v>
      </c>
      <c r="O51" s="16" t="str">
        <f t="shared" si="2"/>
        <v>Level 1+</v>
      </c>
      <c r="P51" s="16"/>
      <c r="Q51" s="16"/>
      <c r="R51" s="16" t="s">
        <v>1279</v>
      </c>
      <c r="S51" s="16" t="s">
        <v>964</v>
      </c>
      <c r="T51" s="21">
        <v>1435720.375</v>
      </c>
      <c r="U51" s="18" t="s">
        <v>1640</v>
      </c>
      <c r="V51" s="18">
        <v>4.3519859065858801</v>
      </c>
      <c r="W51" s="18" t="s">
        <v>1641</v>
      </c>
      <c r="X51" s="18">
        <v>4.95</v>
      </c>
      <c r="Y51" s="18">
        <v>4</v>
      </c>
      <c r="Z51" s="18" t="s">
        <v>1792</v>
      </c>
      <c r="AA51" s="22">
        <v>0.90429999999999999</v>
      </c>
      <c r="AB51" s="18" t="s">
        <v>345</v>
      </c>
      <c r="AC51" s="18">
        <v>126.06619999999999</v>
      </c>
      <c r="AD51" s="18">
        <v>126.06619999999999</v>
      </c>
      <c r="AE51" s="22">
        <v>0</v>
      </c>
      <c r="AF51" s="22">
        <v>0.39410000000000001</v>
      </c>
      <c r="AG51" s="18">
        <v>4.68</v>
      </c>
      <c r="AH51" s="18">
        <v>5.13</v>
      </c>
      <c r="AI51" s="18">
        <v>4.3499999999999996</v>
      </c>
      <c r="AJ51" s="18">
        <v>4.91</v>
      </c>
      <c r="AK51" s="22">
        <v>0.56000000000000005</v>
      </c>
      <c r="AL51" s="7" t="s">
        <v>1793</v>
      </c>
      <c r="AM51" s="7">
        <v>19273.457030000001</v>
      </c>
      <c r="AN51" s="7">
        <v>15758.233399999999</v>
      </c>
      <c r="AO51" s="7">
        <v>9622.03125</v>
      </c>
      <c r="AP51" s="7">
        <v>14874.29688</v>
      </c>
      <c r="AQ51" s="7">
        <v>9368.9052730000003</v>
      </c>
      <c r="AR51" s="7">
        <v>426529.28129999997</v>
      </c>
      <c r="AS51" s="7">
        <v>1057940.5</v>
      </c>
      <c r="AT51" s="7">
        <v>687658.25</v>
      </c>
      <c r="AU51" s="7">
        <v>1190254.125</v>
      </c>
      <c r="AV51" s="7">
        <v>117174.0469</v>
      </c>
      <c r="AW51" s="7">
        <v>977894.125</v>
      </c>
      <c r="AX51" s="7">
        <v>506373.90629999997</v>
      </c>
      <c r="AY51" s="7">
        <v>213929.0625</v>
      </c>
      <c r="AZ51" s="7">
        <v>1143821.25</v>
      </c>
      <c r="BA51" s="7">
        <v>1094953.875</v>
      </c>
      <c r="BB51" s="7">
        <v>1191581</v>
      </c>
      <c r="BC51" s="7">
        <v>1063597.75</v>
      </c>
      <c r="BD51" s="7">
        <v>1435720.375</v>
      </c>
      <c r="BE51" s="7">
        <v>1070531.25</v>
      </c>
      <c r="BF51" s="7">
        <v>60243.085939999997</v>
      </c>
      <c r="BG51" s="7">
        <v>597407.0625</v>
      </c>
      <c r="BH51" s="7">
        <v>710511.5625</v>
      </c>
      <c r="BI51" s="7">
        <v>693372.5</v>
      </c>
      <c r="BJ51" s="7">
        <v>40787.144529999998</v>
      </c>
      <c r="BK51" s="7">
        <v>85742.757809999996</v>
      </c>
      <c r="BL51" s="7">
        <v>63250.695310000003</v>
      </c>
      <c r="BM51" s="7">
        <v>38089.417970000002</v>
      </c>
      <c r="BN51" s="7">
        <v>203598.8125</v>
      </c>
      <c r="BO51" s="7">
        <v>311550.1875</v>
      </c>
      <c r="BP51" s="7">
        <v>191994.60939999999</v>
      </c>
      <c r="BQ51" s="7">
        <v>218012.39060000001</v>
      </c>
      <c r="BR51" s="7">
        <v>105225.7813</v>
      </c>
      <c r="BS51" s="7">
        <v>243890.35939999999</v>
      </c>
      <c r="BT51" s="7">
        <v>247738.32810000001</v>
      </c>
      <c r="BU51" s="7">
        <v>160535.98439999999</v>
      </c>
      <c r="BV51" s="7">
        <v>454247.375</v>
      </c>
      <c r="BW51" s="7">
        <v>355418.15629999997</v>
      </c>
      <c r="BX51" s="7">
        <v>695931.6875</v>
      </c>
      <c r="BY51" s="7">
        <v>390764.28129999997</v>
      </c>
      <c r="BZ51" s="7">
        <v>485003.96879999997</v>
      </c>
      <c r="CA51" s="7">
        <v>384371.25</v>
      </c>
      <c r="CB51" s="7">
        <v>48805.265630000002</v>
      </c>
      <c r="CC51" s="7">
        <v>719648.5625</v>
      </c>
      <c r="CD51" s="7">
        <v>352358.34379999997</v>
      </c>
      <c r="CE51" s="7">
        <v>984315.4375</v>
      </c>
      <c r="CF51" s="7">
        <v>38969.898439999997</v>
      </c>
      <c r="CG51" s="7">
        <v>39917.988279999998</v>
      </c>
      <c r="CH51" s="7">
        <v>53532.496090000001</v>
      </c>
      <c r="CI51" s="7">
        <v>39619.207029999998</v>
      </c>
    </row>
    <row r="52" spans="1:87" ht="10.5" customHeight="1" x14ac:dyDescent="0.2">
      <c r="A52" s="7">
        <v>35</v>
      </c>
      <c r="B52" s="7" t="s">
        <v>1794</v>
      </c>
      <c r="C52" s="7" t="s">
        <v>961</v>
      </c>
      <c r="D52" s="7" t="s">
        <v>1281</v>
      </c>
      <c r="E52" s="7"/>
      <c r="F52" s="7"/>
      <c r="G52" s="7" t="s">
        <v>1282</v>
      </c>
      <c r="H52" s="7" t="s">
        <v>342</v>
      </c>
      <c r="I52" s="7">
        <v>208.084792244</v>
      </c>
      <c r="J52" s="7" t="s">
        <v>1283</v>
      </c>
      <c r="K52" s="16">
        <v>0</v>
      </c>
      <c r="L52" s="16">
        <v>1</v>
      </c>
      <c r="M52" s="16">
        <f t="shared" si="0"/>
        <v>0.5</v>
      </c>
      <c r="N52" s="16">
        <f t="shared" si="1"/>
        <v>1.5</v>
      </c>
      <c r="O52" s="16" t="str">
        <f t="shared" si="2"/>
        <v>NA</v>
      </c>
      <c r="P52" s="16"/>
      <c r="Q52" s="16"/>
      <c r="R52" s="16" t="s">
        <v>1279</v>
      </c>
      <c r="S52" s="16" t="s">
        <v>1001</v>
      </c>
      <c r="T52" s="21">
        <v>191664.921875</v>
      </c>
      <c r="U52" s="18" t="s">
        <v>1641</v>
      </c>
      <c r="V52" s="18">
        <v>9.3411222011561605</v>
      </c>
      <c r="W52" s="18"/>
      <c r="X52" s="18"/>
      <c r="Y52" s="18"/>
      <c r="Z52" s="18"/>
      <c r="AA52" s="22"/>
      <c r="AB52" s="18" t="s">
        <v>345</v>
      </c>
      <c r="AC52" s="18">
        <v>209.09209999999999</v>
      </c>
      <c r="AD52" s="18">
        <v>209.09190000000001</v>
      </c>
      <c r="AE52" s="22">
        <v>2.0000000000000001E-4</v>
      </c>
      <c r="AF52" s="22">
        <v>1.1311</v>
      </c>
      <c r="AG52" s="18">
        <v>8.61</v>
      </c>
      <c r="AH52" s="18">
        <v>8.84</v>
      </c>
      <c r="AI52" s="18">
        <v>9.34</v>
      </c>
      <c r="AJ52" s="18">
        <v>8.7200000000000006</v>
      </c>
      <c r="AK52" s="22">
        <v>0.62</v>
      </c>
      <c r="AL52" s="7" t="s">
        <v>1795</v>
      </c>
      <c r="AM52" s="7"/>
      <c r="AN52" s="7"/>
      <c r="AO52" s="7"/>
      <c r="AP52" s="7"/>
      <c r="AQ52" s="7"/>
      <c r="AR52" s="7">
        <v>12102.19629</v>
      </c>
      <c r="AS52" s="7"/>
      <c r="AT52" s="7">
        <v>19135.070309999999</v>
      </c>
      <c r="AU52" s="7">
        <v>14239.88184</v>
      </c>
      <c r="AV52" s="7">
        <v>16971.921880000002</v>
      </c>
      <c r="AW52" s="7">
        <v>15921.01953</v>
      </c>
      <c r="AX52" s="7">
        <v>15718.13867</v>
      </c>
      <c r="AY52" s="7">
        <v>14031.552729999999</v>
      </c>
      <c r="AZ52" s="7">
        <v>171453.20310000001</v>
      </c>
      <c r="BA52" s="7">
        <v>147142.64060000001</v>
      </c>
      <c r="BB52" s="7">
        <v>131012.625</v>
      </c>
      <c r="BC52" s="7">
        <v>184342.89060000001</v>
      </c>
      <c r="BD52" s="7">
        <v>109512.7813</v>
      </c>
      <c r="BE52" s="7">
        <v>191664.92189999999</v>
      </c>
      <c r="BF52" s="7">
        <v>62065.710939999997</v>
      </c>
      <c r="BG52" s="7">
        <v>13021.706050000001</v>
      </c>
      <c r="BH52" s="7">
        <v>14522.657230000001</v>
      </c>
      <c r="BI52" s="7">
        <v>11382.590819999999</v>
      </c>
      <c r="BJ52" s="7">
        <v>25619.314450000002</v>
      </c>
      <c r="BK52" s="7"/>
      <c r="BL52" s="7"/>
      <c r="BM52" s="7">
        <v>11260.11328</v>
      </c>
      <c r="BN52" s="7">
        <v>19192.755860000001</v>
      </c>
      <c r="BO52" s="7"/>
      <c r="BP52" s="7"/>
      <c r="BQ52" s="7">
        <v>21901.041020000001</v>
      </c>
      <c r="BR52" s="7">
        <v>8559.5917969999991</v>
      </c>
      <c r="BS52" s="7">
        <v>7115.9873049999997</v>
      </c>
      <c r="BT52" s="7">
        <v>11252.172850000001</v>
      </c>
      <c r="BU52" s="7">
        <v>11154.5332</v>
      </c>
      <c r="BV52" s="7">
        <v>16767.275389999999</v>
      </c>
      <c r="BW52" s="7">
        <v>18225.35742</v>
      </c>
      <c r="BX52" s="7">
        <v>11757.816409999999</v>
      </c>
      <c r="BY52" s="7">
        <v>23986.835940000001</v>
      </c>
      <c r="BZ52" s="7">
        <v>38682.632810000003</v>
      </c>
      <c r="CA52" s="7">
        <v>38212.777340000001</v>
      </c>
      <c r="CB52" s="7">
        <v>14995.233399999999</v>
      </c>
      <c r="CC52" s="7"/>
      <c r="CD52" s="7"/>
      <c r="CE52" s="7"/>
      <c r="CF52" s="7"/>
      <c r="CG52" s="7"/>
      <c r="CH52" s="7">
        <v>8881.2714840000008</v>
      </c>
      <c r="CI52" s="7"/>
    </row>
    <row r="53" spans="1:87" ht="10.5" customHeight="1" x14ac:dyDescent="0.2">
      <c r="A53" s="7">
        <v>17</v>
      </c>
      <c r="B53" s="7" t="s">
        <v>1285</v>
      </c>
      <c r="C53" s="7" t="s">
        <v>961</v>
      </c>
      <c r="D53" s="7" t="s">
        <v>577</v>
      </c>
      <c r="E53" s="7" t="s">
        <v>710</v>
      </c>
      <c r="F53" s="7" t="s">
        <v>711</v>
      </c>
      <c r="G53" s="7" t="s">
        <v>572</v>
      </c>
      <c r="H53" s="7" t="s">
        <v>379</v>
      </c>
      <c r="I53" s="7">
        <v>131.094628656</v>
      </c>
      <c r="J53" s="7" t="s">
        <v>578</v>
      </c>
      <c r="K53" s="16">
        <v>0.5</v>
      </c>
      <c r="L53" s="16">
        <v>1</v>
      </c>
      <c r="M53" s="16">
        <f t="shared" si="0"/>
        <v>1</v>
      </c>
      <c r="N53" s="16">
        <f t="shared" si="1"/>
        <v>2.5</v>
      </c>
      <c r="O53" s="16" t="str">
        <f t="shared" si="2"/>
        <v>Level 1+</v>
      </c>
      <c r="P53" s="16" t="s">
        <v>1150</v>
      </c>
      <c r="Q53" s="16"/>
      <c r="R53" s="16"/>
      <c r="S53" s="16" t="s">
        <v>994</v>
      </c>
      <c r="T53" s="21">
        <v>2076962.25</v>
      </c>
      <c r="U53" s="18" t="s">
        <v>1673</v>
      </c>
      <c r="V53" s="18">
        <v>9.2184522470000001</v>
      </c>
      <c r="W53" s="18" t="s">
        <v>1675</v>
      </c>
      <c r="X53" s="18">
        <v>9.1</v>
      </c>
      <c r="Y53" s="18">
        <v>1</v>
      </c>
      <c r="Z53" s="18" t="s">
        <v>1796</v>
      </c>
      <c r="AA53" s="22">
        <v>0</v>
      </c>
      <c r="AB53" s="18" t="s">
        <v>382</v>
      </c>
      <c r="AC53" s="18">
        <v>130.0873</v>
      </c>
      <c r="AD53" s="18">
        <v>130.08609999999999</v>
      </c>
      <c r="AE53" s="22">
        <v>1.1999999999999999E-3</v>
      </c>
      <c r="AF53" s="22">
        <v>9.1351999999999993</v>
      </c>
      <c r="AG53" s="18">
        <v>8.7799999999999994</v>
      </c>
      <c r="AH53" s="18">
        <v>9.18</v>
      </c>
      <c r="AI53" s="18">
        <v>9.2200000000000006</v>
      </c>
      <c r="AJ53" s="18">
        <v>9.07</v>
      </c>
      <c r="AK53" s="22">
        <v>0.15</v>
      </c>
      <c r="AL53" s="7" t="s">
        <v>1797</v>
      </c>
      <c r="AM53" s="7"/>
      <c r="AN53" s="7"/>
      <c r="AO53" s="7"/>
      <c r="AP53" s="7">
        <v>7798.46875</v>
      </c>
      <c r="AQ53" s="7"/>
      <c r="AR53" s="7">
        <v>298816.5</v>
      </c>
      <c r="AS53" s="7">
        <v>2076962.25</v>
      </c>
      <c r="AT53" s="7">
        <v>559314.3125</v>
      </c>
      <c r="AU53" s="7">
        <v>874125.25</v>
      </c>
      <c r="AV53" s="7">
        <v>249345.0938</v>
      </c>
      <c r="AW53" s="7">
        <v>871043.875</v>
      </c>
      <c r="AX53" s="7">
        <v>349828.6875</v>
      </c>
      <c r="AY53" s="7">
        <v>533716.5625</v>
      </c>
      <c r="AZ53" s="7">
        <v>29638.259770000001</v>
      </c>
      <c r="BA53" s="7">
        <v>16624.347659999999</v>
      </c>
      <c r="BB53" s="7">
        <v>28196.900389999999</v>
      </c>
      <c r="BC53" s="7">
        <v>25162.115229999999</v>
      </c>
      <c r="BD53" s="7">
        <v>30433.01758</v>
      </c>
      <c r="BE53" s="7">
        <v>20362.970700000002</v>
      </c>
      <c r="BF53" s="7">
        <v>18344.29492</v>
      </c>
      <c r="BG53" s="7">
        <v>25992.484380000002</v>
      </c>
      <c r="BH53" s="7">
        <v>44195.617189999997</v>
      </c>
      <c r="BI53" s="7">
        <v>28803.792969999999</v>
      </c>
      <c r="BJ53" s="7">
        <v>32169.314450000002</v>
      </c>
      <c r="BK53" s="7">
        <v>36933.382810000003</v>
      </c>
      <c r="BL53" s="7">
        <v>52639.34375</v>
      </c>
      <c r="BM53" s="7">
        <v>28063.63867</v>
      </c>
      <c r="BN53" s="7">
        <v>276916.5</v>
      </c>
      <c r="BO53" s="7">
        <v>524711.8125</v>
      </c>
      <c r="BP53" s="7">
        <v>427773.25</v>
      </c>
      <c r="BQ53" s="7">
        <v>502540.40629999997</v>
      </c>
      <c r="BR53" s="7">
        <v>248069.4688</v>
      </c>
      <c r="BS53" s="7">
        <v>670001.875</v>
      </c>
      <c r="BT53" s="7">
        <v>394491.65629999997</v>
      </c>
      <c r="BU53" s="7">
        <v>333136.53129999997</v>
      </c>
      <c r="BV53" s="7">
        <v>41689.144529999998</v>
      </c>
      <c r="BW53" s="7">
        <v>66850.484379999994</v>
      </c>
      <c r="BX53" s="7">
        <v>56347.382810000003</v>
      </c>
      <c r="BY53" s="7">
        <v>32477.894530000001</v>
      </c>
      <c r="BZ53" s="7">
        <v>48109.3125</v>
      </c>
      <c r="CA53" s="7">
        <v>63798.566409999999</v>
      </c>
      <c r="CB53" s="7">
        <v>24240.664059999999</v>
      </c>
      <c r="CC53" s="7">
        <v>44369.886720000002</v>
      </c>
      <c r="CD53" s="7">
        <v>39176.992189999997</v>
      </c>
      <c r="CE53" s="7">
        <v>43509.5</v>
      </c>
      <c r="CF53" s="7">
        <v>52686.078130000002</v>
      </c>
      <c r="CG53" s="7">
        <v>40713.546880000002</v>
      </c>
      <c r="CH53" s="7">
        <v>29241.097659999999</v>
      </c>
      <c r="CI53" s="7">
        <v>16385.734380000002</v>
      </c>
    </row>
    <row r="54" spans="1:87" ht="10.5" customHeight="1" x14ac:dyDescent="0.2">
      <c r="A54" s="7">
        <v>60</v>
      </c>
      <c r="B54" s="7" t="s">
        <v>1293</v>
      </c>
      <c r="C54" s="7" t="s">
        <v>961</v>
      </c>
      <c r="D54" s="7" t="s">
        <v>1293</v>
      </c>
      <c r="E54" s="7"/>
      <c r="F54" s="7"/>
      <c r="G54" s="7" t="s">
        <v>1294</v>
      </c>
      <c r="H54" s="7" t="s">
        <v>342</v>
      </c>
      <c r="I54" s="7">
        <v>146.105527688</v>
      </c>
      <c r="J54" s="7" t="s">
        <v>1295</v>
      </c>
      <c r="K54" s="16">
        <v>0</v>
      </c>
      <c r="L54" s="16">
        <v>1</v>
      </c>
      <c r="M54" s="16">
        <f t="shared" si="0"/>
        <v>1</v>
      </c>
      <c r="N54" s="16">
        <f t="shared" si="1"/>
        <v>2</v>
      </c>
      <c r="O54" s="16" t="str">
        <f t="shared" si="2"/>
        <v>Level 1</v>
      </c>
      <c r="P54" s="16"/>
      <c r="Q54" s="16"/>
      <c r="R54" s="16"/>
      <c r="S54" s="16" t="s">
        <v>1001</v>
      </c>
      <c r="T54" s="21">
        <v>827164.75</v>
      </c>
      <c r="U54" s="18" t="s">
        <v>1653</v>
      </c>
      <c r="V54" s="18">
        <v>16.832129931977299</v>
      </c>
      <c r="W54" s="18"/>
      <c r="X54" s="18"/>
      <c r="Y54" s="18"/>
      <c r="Z54" s="18"/>
      <c r="AA54" s="22"/>
      <c r="AB54" s="18" t="s">
        <v>345</v>
      </c>
      <c r="AC54" s="18">
        <v>147.11279999999999</v>
      </c>
      <c r="AD54" s="18">
        <v>147.11250000000001</v>
      </c>
      <c r="AE54" s="22">
        <v>2.9999999999999997E-4</v>
      </c>
      <c r="AF54" s="22">
        <v>1.9397</v>
      </c>
      <c r="AG54" s="18">
        <v>16.82</v>
      </c>
      <c r="AH54" s="18">
        <v>17.02</v>
      </c>
      <c r="AI54" s="18">
        <v>16.829999999999998</v>
      </c>
      <c r="AJ54" s="18">
        <v>16.940000000000001</v>
      </c>
      <c r="AK54" s="22">
        <v>0.11</v>
      </c>
      <c r="AL54" s="7" t="s">
        <v>1798</v>
      </c>
      <c r="AM54" s="7">
        <v>17042.914059999999</v>
      </c>
      <c r="AN54" s="7">
        <v>9988.6689449999994</v>
      </c>
      <c r="AO54" s="7">
        <v>14407.148440000001</v>
      </c>
      <c r="AP54" s="7">
        <v>17250.589840000001</v>
      </c>
      <c r="AQ54" s="7">
        <v>15907.853520000001</v>
      </c>
      <c r="AR54" s="7">
        <v>229440.48439999999</v>
      </c>
      <c r="AS54" s="7">
        <v>281663.21879999997</v>
      </c>
      <c r="AT54" s="7"/>
      <c r="AU54" s="7"/>
      <c r="AV54" s="7"/>
      <c r="AW54" s="7">
        <v>185387.3125</v>
      </c>
      <c r="AX54" s="7"/>
      <c r="AY54" s="7"/>
      <c r="AZ54" s="7">
        <v>54965.945310000003</v>
      </c>
      <c r="BA54" s="7">
        <v>59119.570310000003</v>
      </c>
      <c r="BB54" s="7">
        <v>89958.109379999994</v>
      </c>
      <c r="BC54" s="7">
        <v>55365.273439999997</v>
      </c>
      <c r="BD54" s="7">
        <v>229675.875</v>
      </c>
      <c r="BE54" s="7">
        <v>99426.007809999996</v>
      </c>
      <c r="BF54" s="7">
        <v>33823.875</v>
      </c>
      <c r="BG54" s="7">
        <v>103316.2969</v>
      </c>
      <c r="BH54" s="7">
        <v>78267.390629999994</v>
      </c>
      <c r="BI54" s="7">
        <v>154655.2188</v>
      </c>
      <c r="BJ54" s="7"/>
      <c r="BK54" s="7"/>
      <c r="BL54" s="7"/>
      <c r="BM54" s="7"/>
      <c r="BN54" s="7"/>
      <c r="BO54" s="7"/>
      <c r="BP54" s="7"/>
      <c r="BQ54" s="7">
        <v>827164.75</v>
      </c>
      <c r="BR54" s="7">
        <v>315541.59379999997</v>
      </c>
      <c r="BS54" s="7">
        <v>215238.4063</v>
      </c>
      <c r="BT54" s="7"/>
      <c r="BU54" s="7"/>
      <c r="BV54" s="7">
        <v>113891.2188</v>
      </c>
      <c r="BW54" s="7">
        <v>233475.98439999999</v>
      </c>
      <c r="BX54" s="7">
        <v>353242.5</v>
      </c>
      <c r="BY54" s="7">
        <v>108535.3906</v>
      </c>
      <c r="BZ54" s="7">
        <v>74486.804690000004</v>
      </c>
      <c r="CA54" s="7">
        <v>92318.382809999996</v>
      </c>
      <c r="CB54" s="7">
        <v>37700.300779999998</v>
      </c>
      <c r="CC54" s="7">
        <v>92765.0625</v>
      </c>
      <c r="CD54" s="7">
        <v>272279.5</v>
      </c>
      <c r="CE54" s="7">
        <v>321611.46879999997</v>
      </c>
      <c r="CF54" s="7"/>
      <c r="CG54" s="7"/>
      <c r="CH54" s="7"/>
      <c r="CI54" s="7"/>
    </row>
    <row r="55" spans="1:87" ht="10.5" customHeight="1" x14ac:dyDescent="0.2">
      <c r="A55" s="7">
        <v>0</v>
      </c>
      <c r="B55" s="7" t="s">
        <v>1303</v>
      </c>
      <c r="C55" s="7" t="s">
        <v>961</v>
      </c>
      <c r="D55" s="7" t="s">
        <v>1303</v>
      </c>
      <c r="E55" s="7"/>
      <c r="F55" s="7"/>
      <c r="G55" s="7" t="s">
        <v>1304</v>
      </c>
      <c r="H55" s="7" t="s">
        <v>342</v>
      </c>
      <c r="I55" s="7">
        <v>189.078978592</v>
      </c>
      <c r="J55" s="7" t="s">
        <v>1305</v>
      </c>
      <c r="K55" s="16">
        <v>0</v>
      </c>
      <c r="L55" s="16">
        <v>1</v>
      </c>
      <c r="M55" s="16">
        <f t="shared" si="0"/>
        <v>1</v>
      </c>
      <c r="N55" s="16">
        <f t="shared" si="1"/>
        <v>2</v>
      </c>
      <c r="O55" s="16" t="str">
        <f t="shared" si="2"/>
        <v>Level 1</v>
      </c>
      <c r="P55" s="16"/>
      <c r="Q55" s="16"/>
      <c r="R55" s="16"/>
      <c r="S55" s="16" t="s">
        <v>1001</v>
      </c>
      <c r="T55" s="21">
        <v>4869413.5</v>
      </c>
      <c r="U55" s="18" t="s">
        <v>1633</v>
      </c>
      <c r="V55" s="18">
        <v>1.16789791330861</v>
      </c>
      <c r="W55" s="18"/>
      <c r="X55" s="18"/>
      <c r="Y55" s="18"/>
      <c r="Z55" s="18"/>
      <c r="AA55" s="22"/>
      <c r="AB55" s="18" t="s">
        <v>345</v>
      </c>
      <c r="AC55" s="18">
        <v>190.08629999999999</v>
      </c>
      <c r="AD55" s="18">
        <v>190.08600000000001</v>
      </c>
      <c r="AE55" s="22">
        <v>2.0000000000000001E-4</v>
      </c>
      <c r="AF55" s="22">
        <v>1.2042999999999999</v>
      </c>
      <c r="AG55" s="18">
        <v>0.79</v>
      </c>
      <c r="AH55" s="18">
        <v>1.02</v>
      </c>
      <c r="AI55" s="18">
        <v>1.17</v>
      </c>
      <c r="AJ55" s="18">
        <v>0.87</v>
      </c>
      <c r="AK55" s="22">
        <v>0.3</v>
      </c>
      <c r="AL55" s="7" t="s">
        <v>1457</v>
      </c>
      <c r="AM55" s="7"/>
      <c r="AN55" s="7">
        <v>23903.70508</v>
      </c>
      <c r="AO55" s="7">
        <v>16809.501950000002</v>
      </c>
      <c r="AP55" s="7">
        <v>13660.23242</v>
      </c>
      <c r="AQ55" s="7">
        <v>27890.933590000001</v>
      </c>
      <c r="AR55" s="7">
        <v>2190128.25</v>
      </c>
      <c r="AS55" s="7">
        <v>3952527.5</v>
      </c>
      <c r="AT55" s="7">
        <v>4705858.5</v>
      </c>
      <c r="AU55" s="7">
        <v>3452719.5</v>
      </c>
      <c r="AV55" s="7">
        <v>3693022</v>
      </c>
      <c r="AW55" s="7">
        <v>4869413.5</v>
      </c>
      <c r="AX55" s="7">
        <v>2730919.75</v>
      </c>
      <c r="AY55" s="7">
        <v>3549760.5</v>
      </c>
      <c r="AZ55" s="7">
        <v>763518.125</v>
      </c>
      <c r="BA55" s="7">
        <v>676887.125</v>
      </c>
      <c r="BB55" s="7">
        <v>561659.375</v>
      </c>
      <c r="BC55" s="7">
        <v>603708.4375</v>
      </c>
      <c r="BD55" s="7">
        <v>717470.5</v>
      </c>
      <c r="BE55" s="7">
        <v>757617.1875</v>
      </c>
      <c r="BF55" s="7">
        <v>503336.59379999997</v>
      </c>
      <c r="BG55" s="7">
        <v>659696.9375</v>
      </c>
      <c r="BH55" s="7">
        <v>471494.1875</v>
      </c>
      <c r="BI55" s="7">
        <v>384331.59379999997</v>
      </c>
      <c r="BJ55" s="7">
        <v>2243935.5</v>
      </c>
      <c r="BK55" s="7">
        <v>3871647.75</v>
      </c>
      <c r="BL55" s="7">
        <v>3029447.25</v>
      </c>
      <c r="BM55" s="7">
        <v>2830030.25</v>
      </c>
      <c r="BN55" s="7">
        <v>936743.875</v>
      </c>
      <c r="BO55" s="7">
        <v>673448.25</v>
      </c>
      <c r="BP55" s="7">
        <v>884780.1875</v>
      </c>
      <c r="BQ55" s="7">
        <v>506581.1875</v>
      </c>
      <c r="BR55" s="7">
        <v>715156.75</v>
      </c>
      <c r="BS55" s="7">
        <v>628977.625</v>
      </c>
      <c r="BT55" s="7">
        <v>1264253.25</v>
      </c>
      <c r="BU55" s="7">
        <v>869583</v>
      </c>
      <c r="BV55" s="7">
        <v>152840.125</v>
      </c>
      <c r="BW55" s="7">
        <v>196659.01560000001</v>
      </c>
      <c r="BX55" s="7">
        <v>175884.85939999999</v>
      </c>
      <c r="BY55" s="7">
        <v>229676.67189999999</v>
      </c>
      <c r="BZ55" s="7">
        <v>201229.6875</v>
      </c>
      <c r="CA55" s="7">
        <v>360583.78129999997</v>
      </c>
      <c r="CB55" s="7">
        <v>69641.734379999994</v>
      </c>
      <c r="CC55" s="7">
        <v>370578.90629999997</v>
      </c>
      <c r="CD55" s="7">
        <v>216415.0625</v>
      </c>
      <c r="CE55" s="7">
        <v>377472.71879999997</v>
      </c>
      <c r="CF55" s="7">
        <v>977470.375</v>
      </c>
      <c r="CG55" s="7">
        <v>938407.5625</v>
      </c>
      <c r="CH55" s="7">
        <v>330478</v>
      </c>
      <c r="CI55" s="7">
        <v>204326.29689999999</v>
      </c>
    </row>
    <row r="56" spans="1:87" ht="10.5" customHeight="1" x14ac:dyDescent="0.2">
      <c r="A56" s="7">
        <v>42</v>
      </c>
      <c r="B56" s="7" t="s">
        <v>1316</v>
      </c>
      <c r="C56" s="7" t="s">
        <v>961</v>
      </c>
      <c r="D56" s="7" t="s">
        <v>1316</v>
      </c>
      <c r="E56" s="7"/>
      <c r="F56" s="7"/>
      <c r="G56" s="7" t="s">
        <v>1317</v>
      </c>
      <c r="H56" s="7" t="s">
        <v>379</v>
      </c>
      <c r="I56" s="7">
        <v>189.06372245200001</v>
      </c>
      <c r="J56" s="7" t="s">
        <v>1318</v>
      </c>
      <c r="K56" s="16">
        <v>0</v>
      </c>
      <c r="L56" s="16">
        <v>1</v>
      </c>
      <c r="M56" s="16">
        <f t="shared" si="0"/>
        <v>1</v>
      </c>
      <c r="N56" s="16">
        <f t="shared" si="1"/>
        <v>2</v>
      </c>
      <c r="O56" s="16" t="str">
        <f t="shared" si="2"/>
        <v>Level 1</v>
      </c>
      <c r="P56" s="16"/>
      <c r="Q56" s="16"/>
      <c r="R56" s="16"/>
      <c r="S56" s="16" t="s">
        <v>1799</v>
      </c>
      <c r="T56" s="21">
        <v>1347070.5</v>
      </c>
      <c r="U56" s="18" t="s">
        <v>1679</v>
      </c>
      <c r="V56" s="18">
        <v>14.997184900000001</v>
      </c>
      <c r="W56" s="18" t="s">
        <v>1676</v>
      </c>
      <c r="X56" s="18">
        <v>14.96</v>
      </c>
      <c r="Y56" s="18">
        <v>0</v>
      </c>
      <c r="Z56" s="18"/>
      <c r="AA56" s="22">
        <v>1085112.625</v>
      </c>
      <c r="AB56" s="18" t="s">
        <v>382</v>
      </c>
      <c r="AC56" s="18">
        <v>188.0564</v>
      </c>
      <c r="AD56" s="18">
        <v>188.0557</v>
      </c>
      <c r="AE56" s="22">
        <v>8.0000000000000004E-4</v>
      </c>
      <c r="AF56" s="22">
        <v>4.0532000000000004</v>
      </c>
      <c r="AG56" s="18">
        <v>14.82</v>
      </c>
      <c r="AH56" s="18">
        <v>15.17</v>
      </c>
      <c r="AI56" s="18">
        <v>15</v>
      </c>
      <c r="AJ56" s="18">
        <v>14.96</v>
      </c>
      <c r="AK56" s="22">
        <v>0.04</v>
      </c>
      <c r="AL56" s="7" t="s">
        <v>1800</v>
      </c>
      <c r="AM56" s="7">
        <v>86332.367190000004</v>
      </c>
      <c r="AN56" s="7">
        <v>17312.625</v>
      </c>
      <c r="AO56" s="7">
        <v>7340.8666990000002</v>
      </c>
      <c r="AP56" s="7">
        <v>27828.759770000001</v>
      </c>
      <c r="AQ56" s="7">
        <v>7768.3266599999997</v>
      </c>
      <c r="AR56" s="7">
        <v>342234.5</v>
      </c>
      <c r="AS56" s="7">
        <v>1236552.125</v>
      </c>
      <c r="AT56" s="7">
        <v>862711</v>
      </c>
      <c r="AU56" s="7">
        <v>467405.125</v>
      </c>
      <c r="AV56" s="7">
        <v>830815.1875</v>
      </c>
      <c r="AW56" s="7">
        <v>422245.21879999997</v>
      </c>
      <c r="AX56" s="7">
        <v>328781.0625</v>
      </c>
      <c r="AY56" s="7">
        <v>1347070.5</v>
      </c>
      <c r="AZ56" s="7">
        <v>30566.75</v>
      </c>
      <c r="BA56" s="7">
        <v>43492.292970000002</v>
      </c>
      <c r="BB56" s="7">
        <v>61664.441409999999</v>
      </c>
      <c r="BC56" s="7">
        <v>33111.457029999998</v>
      </c>
      <c r="BD56" s="7">
        <v>94942.75</v>
      </c>
      <c r="BE56" s="7">
        <v>25312.970700000002</v>
      </c>
      <c r="BF56" s="7">
        <v>189999.5625</v>
      </c>
      <c r="BG56" s="7">
        <v>43548.933590000001</v>
      </c>
      <c r="BH56" s="7">
        <v>110310.5781</v>
      </c>
      <c r="BI56" s="7">
        <v>66830.226559999996</v>
      </c>
      <c r="BJ56" s="7">
        <v>79318.023440000004</v>
      </c>
      <c r="BK56" s="7">
        <v>50011.542970000002</v>
      </c>
      <c r="BL56" s="7">
        <v>60737.679689999997</v>
      </c>
      <c r="BM56" s="7">
        <v>49266.835939999997</v>
      </c>
      <c r="BN56" s="7">
        <v>187138.0313</v>
      </c>
      <c r="BO56" s="7">
        <v>338759.40629999997</v>
      </c>
      <c r="BP56" s="7">
        <v>208720.20310000001</v>
      </c>
      <c r="BQ56" s="7">
        <v>136494.95310000001</v>
      </c>
      <c r="BR56" s="7">
        <v>209699.23439999999</v>
      </c>
      <c r="BS56" s="7">
        <v>126458.89840000001</v>
      </c>
      <c r="BT56" s="7">
        <v>271114.0625</v>
      </c>
      <c r="BU56" s="7">
        <v>396462.46879999997</v>
      </c>
      <c r="BV56" s="7">
        <v>23037.921880000002</v>
      </c>
      <c r="BW56" s="7">
        <v>25053.835940000001</v>
      </c>
      <c r="BX56" s="7">
        <v>40120.554689999997</v>
      </c>
      <c r="BY56" s="7">
        <v>14977.81055</v>
      </c>
      <c r="BZ56" s="7">
        <v>21616.158200000002</v>
      </c>
      <c r="CA56" s="7">
        <v>17221.601559999999</v>
      </c>
      <c r="CB56" s="7">
        <v>31925.53125</v>
      </c>
      <c r="CC56" s="7">
        <v>16763.679690000001</v>
      </c>
      <c r="CD56" s="7">
        <v>119701.6719</v>
      </c>
      <c r="CE56" s="7">
        <v>41717.886720000002</v>
      </c>
      <c r="CF56" s="7">
        <v>52218.363279999998</v>
      </c>
      <c r="CG56" s="7">
        <v>58993.5</v>
      </c>
      <c r="CH56" s="7">
        <v>34968.660159999999</v>
      </c>
      <c r="CI56" s="7">
        <v>38582.929689999997</v>
      </c>
    </row>
    <row r="57" spans="1:87" ht="10.5" customHeight="1" x14ac:dyDescent="0.2">
      <c r="A57" s="7">
        <v>21</v>
      </c>
      <c r="B57" s="7" t="s">
        <v>586</v>
      </c>
      <c r="C57" s="7" t="s">
        <v>961</v>
      </c>
      <c r="D57" s="7" t="s">
        <v>1321</v>
      </c>
      <c r="E57" s="7" t="s">
        <v>1322</v>
      </c>
      <c r="F57" s="7" t="s">
        <v>1323</v>
      </c>
      <c r="G57" s="7" t="s">
        <v>590</v>
      </c>
      <c r="H57" s="7" t="s">
        <v>342</v>
      </c>
      <c r="I57" s="7">
        <v>221.08993720000001</v>
      </c>
      <c r="J57" s="7" t="s">
        <v>1324</v>
      </c>
      <c r="K57" s="16">
        <v>0</v>
      </c>
      <c r="L57" s="16">
        <v>1</v>
      </c>
      <c r="M57" s="16">
        <f t="shared" si="0"/>
        <v>1</v>
      </c>
      <c r="N57" s="16">
        <f t="shared" si="1"/>
        <v>2</v>
      </c>
      <c r="O57" s="16" t="str">
        <f t="shared" si="2"/>
        <v>Level 1</v>
      </c>
      <c r="P57" s="16"/>
      <c r="Q57" s="16"/>
      <c r="R57" s="16"/>
      <c r="S57" s="16" t="s">
        <v>1001</v>
      </c>
      <c r="T57" s="21">
        <v>1103322.25</v>
      </c>
      <c r="U57" s="18" t="s">
        <v>1635</v>
      </c>
      <c r="V57" s="18">
        <v>6.3056587592137099</v>
      </c>
      <c r="W57" s="18"/>
      <c r="X57" s="18"/>
      <c r="Y57" s="18"/>
      <c r="Z57" s="18"/>
      <c r="AA57" s="22"/>
      <c r="AB57" s="18" t="s">
        <v>345</v>
      </c>
      <c r="AC57" s="18">
        <v>222.09719999999999</v>
      </c>
      <c r="AD57" s="18">
        <v>222.09700000000001</v>
      </c>
      <c r="AE57" s="22">
        <v>2.9999999999999997E-4</v>
      </c>
      <c r="AF57" s="22">
        <v>1.1996</v>
      </c>
      <c r="AG57" s="18">
        <v>6.08</v>
      </c>
      <c r="AH57" s="18">
        <v>7.36</v>
      </c>
      <c r="AI57" s="18">
        <v>6.31</v>
      </c>
      <c r="AJ57" s="18">
        <v>6.6</v>
      </c>
      <c r="AK57" s="22">
        <v>0.28999999999999998</v>
      </c>
      <c r="AL57" s="7" t="s">
        <v>1801</v>
      </c>
      <c r="AM57" s="7"/>
      <c r="AN57" s="7"/>
      <c r="AO57" s="7">
        <v>13183.061519999999</v>
      </c>
      <c r="AP57" s="7"/>
      <c r="AQ57" s="7"/>
      <c r="AR57" s="7">
        <v>497913.71879999997</v>
      </c>
      <c r="AS57" s="7">
        <v>541631.1875</v>
      </c>
      <c r="AT57" s="7">
        <v>279163.59379999997</v>
      </c>
      <c r="AU57" s="7">
        <v>359811.6875</v>
      </c>
      <c r="AV57" s="7">
        <v>96548.632809999996</v>
      </c>
      <c r="AW57" s="7">
        <v>531787.8125</v>
      </c>
      <c r="AX57" s="7">
        <v>353810.8125</v>
      </c>
      <c r="AY57" s="7">
        <v>1103322.25</v>
      </c>
      <c r="AZ57" s="7">
        <v>508814.6875</v>
      </c>
      <c r="BA57" s="7">
        <v>323117.125</v>
      </c>
      <c r="BB57" s="7">
        <v>307632.625</v>
      </c>
      <c r="BC57" s="7">
        <v>486707.28129999997</v>
      </c>
      <c r="BD57" s="7">
        <v>503943.875</v>
      </c>
      <c r="BE57" s="7">
        <v>523773.53129999997</v>
      </c>
      <c r="BF57" s="7">
        <v>31332.914059999999</v>
      </c>
      <c r="BG57" s="7">
        <v>617394.3125</v>
      </c>
      <c r="BH57" s="7">
        <v>399017.875</v>
      </c>
      <c r="BI57" s="7">
        <v>272395.15629999997</v>
      </c>
      <c r="BJ57" s="7">
        <v>12194.396479999999</v>
      </c>
      <c r="BK57" s="7">
        <v>41232.980470000002</v>
      </c>
      <c r="BL57" s="7">
        <v>51399.574220000002</v>
      </c>
      <c r="BM57" s="7">
        <v>21382.816409999999</v>
      </c>
      <c r="BN57" s="7">
        <v>182518.73439999999</v>
      </c>
      <c r="BO57" s="7">
        <v>406223.59379999997</v>
      </c>
      <c r="BP57" s="7">
        <v>352956.6875</v>
      </c>
      <c r="BQ57" s="7">
        <v>185869.20310000001</v>
      </c>
      <c r="BR57" s="7">
        <v>117541.3125</v>
      </c>
      <c r="BS57" s="7">
        <v>328047.34379999997</v>
      </c>
      <c r="BT57" s="7">
        <v>247716.9375</v>
      </c>
      <c r="BU57" s="7">
        <v>401217.6875</v>
      </c>
      <c r="BV57" s="7">
        <v>112675.60159999999</v>
      </c>
      <c r="BW57" s="7">
        <v>115058.9688</v>
      </c>
      <c r="BX57" s="7">
        <v>136761.85939999999</v>
      </c>
      <c r="BY57" s="7">
        <v>113507.9844</v>
      </c>
      <c r="BZ57" s="7">
        <v>75793.773440000004</v>
      </c>
      <c r="CA57" s="7">
        <v>113136.83590000001</v>
      </c>
      <c r="CB57" s="7">
        <v>12642.896479999999</v>
      </c>
      <c r="CC57" s="7">
        <v>400718.5</v>
      </c>
      <c r="CD57" s="7">
        <v>159927.4063</v>
      </c>
      <c r="CE57" s="7">
        <v>232201.92189999999</v>
      </c>
      <c r="CF57" s="7">
        <v>19366.3125</v>
      </c>
      <c r="CG57" s="7">
        <v>13064.14063</v>
      </c>
      <c r="CH57" s="7">
        <v>14650.68066</v>
      </c>
      <c r="CI57" s="7"/>
    </row>
    <row r="58" spans="1:87" ht="10.5" customHeight="1" x14ac:dyDescent="0.2">
      <c r="A58" s="7">
        <v>27</v>
      </c>
      <c r="B58" s="7" t="s">
        <v>1347</v>
      </c>
      <c r="C58" s="7" t="s">
        <v>961</v>
      </c>
      <c r="D58" s="7" t="s">
        <v>1347</v>
      </c>
      <c r="E58" s="7"/>
      <c r="F58" s="7"/>
      <c r="G58" s="7" t="s">
        <v>1348</v>
      </c>
      <c r="H58" s="7" t="s">
        <v>379</v>
      </c>
      <c r="I58" s="7">
        <v>174.0640568</v>
      </c>
      <c r="J58" s="7" t="s">
        <v>1349</v>
      </c>
      <c r="K58" s="16">
        <v>0</v>
      </c>
      <c r="L58" s="16">
        <v>1</v>
      </c>
      <c r="M58" s="16">
        <f t="shared" si="0"/>
        <v>1</v>
      </c>
      <c r="N58" s="16">
        <f t="shared" si="1"/>
        <v>2</v>
      </c>
      <c r="O58" s="16" t="str">
        <f t="shared" si="2"/>
        <v>Level 1</v>
      </c>
      <c r="P58" s="16"/>
      <c r="Q58" s="16"/>
      <c r="R58" s="16"/>
      <c r="S58" s="16" t="s">
        <v>1001</v>
      </c>
      <c r="T58" s="21">
        <v>925949.1875</v>
      </c>
      <c r="U58" s="18" t="s">
        <v>1673</v>
      </c>
      <c r="V58" s="18">
        <v>13.08652453</v>
      </c>
      <c r="W58" s="18"/>
      <c r="X58" s="18"/>
      <c r="Y58" s="18"/>
      <c r="Z58" s="18"/>
      <c r="AA58" s="22"/>
      <c r="AB58" s="18" t="s">
        <v>382</v>
      </c>
      <c r="AC58" s="18">
        <v>173.05680000000001</v>
      </c>
      <c r="AD58" s="18">
        <v>173.05609999999999</v>
      </c>
      <c r="AE58" s="22">
        <v>5.9999999999999995E-4</v>
      </c>
      <c r="AF58" s="22">
        <v>3.6038000000000001</v>
      </c>
      <c r="AG58" s="18">
        <v>12.76</v>
      </c>
      <c r="AH58" s="18">
        <v>12.98</v>
      </c>
      <c r="AI58" s="18">
        <v>13.09</v>
      </c>
      <c r="AJ58" s="18">
        <v>12.88</v>
      </c>
      <c r="AK58" s="22">
        <v>0.2</v>
      </c>
      <c r="AL58" s="7" t="s">
        <v>1802</v>
      </c>
      <c r="AM58" s="7"/>
      <c r="AN58" s="7"/>
      <c r="AO58" s="7"/>
      <c r="AP58" s="7">
        <v>5796.626953</v>
      </c>
      <c r="AQ58" s="7"/>
      <c r="AR58" s="7">
        <v>89942.445309999996</v>
      </c>
      <c r="AS58" s="7">
        <v>925949.1875</v>
      </c>
      <c r="AT58" s="7">
        <v>86352.179690000004</v>
      </c>
      <c r="AU58" s="7">
        <v>184766.67189999999</v>
      </c>
      <c r="AV58" s="7">
        <v>97568.484379999994</v>
      </c>
      <c r="AW58" s="7">
        <v>568102.75</v>
      </c>
      <c r="AX58" s="7">
        <v>65149.691409999999</v>
      </c>
      <c r="AY58" s="7">
        <v>338278.90629999997</v>
      </c>
      <c r="AZ58" s="7">
        <v>5233.9902339999999</v>
      </c>
      <c r="BA58" s="7"/>
      <c r="BB58" s="7"/>
      <c r="BC58" s="7">
        <v>5237.9746089999999</v>
      </c>
      <c r="BD58" s="7"/>
      <c r="BE58" s="7"/>
      <c r="BF58" s="7"/>
      <c r="BG58" s="7">
        <v>7558.6201170000004</v>
      </c>
      <c r="BH58" s="7"/>
      <c r="BI58" s="7">
        <v>7377.3193359999996</v>
      </c>
      <c r="BJ58" s="7"/>
      <c r="BK58" s="7"/>
      <c r="BL58" s="7"/>
      <c r="BM58" s="7"/>
      <c r="BN58" s="7">
        <v>24607.505860000001</v>
      </c>
      <c r="BO58" s="7">
        <v>13055.66309</v>
      </c>
      <c r="BP58" s="7">
        <v>8742.3808590000008</v>
      </c>
      <c r="BQ58" s="7">
        <v>42549.699220000002</v>
      </c>
      <c r="BR58" s="7">
        <v>9477.2001949999994</v>
      </c>
      <c r="BS58" s="7">
        <v>35806.472659999999</v>
      </c>
      <c r="BT58" s="7">
        <v>44739.339840000001</v>
      </c>
      <c r="BU58" s="7">
        <v>26986.376950000002</v>
      </c>
      <c r="BV58" s="7">
        <v>5279.8549800000001</v>
      </c>
      <c r="BW58" s="7"/>
      <c r="BX58" s="7"/>
      <c r="BY58" s="7"/>
      <c r="BZ58" s="7"/>
      <c r="CA58" s="7"/>
      <c r="CB58" s="7"/>
      <c r="CC58" s="7">
        <v>3987.9614259999998</v>
      </c>
      <c r="CD58" s="7">
        <v>12152</v>
      </c>
      <c r="CE58" s="7">
        <v>7670.7504879999997</v>
      </c>
      <c r="CF58" s="7"/>
      <c r="CG58" s="7"/>
      <c r="CH58" s="7"/>
      <c r="CI58" s="7"/>
    </row>
    <row r="59" spans="1:87" ht="10.5" customHeight="1" x14ac:dyDescent="0.2">
      <c r="A59" s="7">
        <v>58</v>
      </c>
      <c r="B59" s="7" t="s">
        <v>1352</v>
      </c>
      <c r="C59" s="7" t="s">
        <v>961</v>
      </c>
      <c r="D59" s="7" t="s">
        <v>1352</v>
      </c>
      <c r="E59" s="7"/>
      <c r="F59" s="7"/>
      <c r="G59" s="7" t="s">
        <v>1353</v>
      </c>
      <c r="H59" s="7" t="s">
        <v>342</v>
      </c>
      <c r="I59" s="7">
        <v>189.15975433200001</v>
      </c>
      <c r="J59" s="7" t="s">
        <v>1354</v>
      </c>
      <c r="K59" s="16">
        <v>1</v>
      </c>
      <c r="L59" s="16">
        <v>1</v>
      </c>
      <c r="M59" s="16">
        <f t="shared" si="0"/>
        <v>1</v>
      </c>
      <c r="N59" s="16">
        <f t="shared" si="1"/>
        <v>3</v>
      </c>
      <c r="O59" s="16" t="str">
        <f t="shared" si="2"/>
        <v>Level 1+</v>
      </c>
      <c r="P59" s="16"/>
      <c r="Q59" s="16"/>
      <c r="R59" s="16"/>
      <c r="S59" s="16" t="s">
        <v>964</v>
      </c>
      <c r="T59" s="21">
        <v>6682112</v>
      </c>
      <c r="U59" s="18" t="s">
        <v>1629</v>
      </c>
      <c r="V59" s="18">
        <v>16.635877940937799</v>
      </c>
      <c r="W59" s="18" t="s">
        <v>1655</v>
      </c>
      <c r="X59" s="18">
        <v>16.62</v>
      </c>
      <c r="Y59" s="18">
        <v>4</v>
      </c>
      <c r="Z59" s="18" t="s">
        <v>1803</v>
      </c>
      <c r="AA59" s="22">
        <v>0.91610000000000003</v>
      </c>
      <c r="AB59" s="18" t="s">
        <v>419</v>
      </c>
      <c r="AC59" s="18">
        <v>189.15979999999999</v>
      </c>
      <c r="AD59" s="18">
        <v>189.15940000000001</v>
      </c>
      <c r="AE59" s="22">
        <v>2.9999999999999997E-4</v>
      </c>
      <c r="AF59" s="22">
        <v>1.772</v>
      </c>
      <c r="AG59" s="18">
        <v>16.48</v>
      </c>
      <c r="AH59" s="18">
        <v>16.899999999999999</v>
      </c>
      <c r="AI59" s="18">
        <v>16.64</v>
      </c>
      <c r="AJ59" s="18">
        <v>16.73</v>
      </c>
      <c r="AK59" s="22">
        <v>0.09</v>
      </c>
      <c r="AL59" s="7" t="s">
        <v>1804</v>
      </c>
      <c r="AM59" s="7"/>
      <c r="AN59" s="7"/>
      <c r="AO59" s="7"/>
      <c r="AP59" s="7"/>
      <c r="AQ59" s="7"/>
      <c r="AR59" s="7">
        <v>749625.875</v>
      </c>
      <c r="AS59" s="7">
        <v>6682112</v>
      </c>
      <c r="AT59" s="7">
        <v>2271219.25</v>
      </c>
      <c r="AU59" s="7">
        <v>3994095.25</v>
      </c>
      <c r="AV59" s="7">
        <v>583826.9375</v>
      </c>
      <c r="AW59" s="7">
        <v>4181590</v>
      </c>
      <c r="AX59" s="7">
        <v>2097252.25</v>
      </c>
      <c r="AY59" s="7">
        <v>3848248.5</v>
      </c>
      <c r="AZ59" s="7">
        <v>51859.53125</v>
      </c>
      <c r="BA59" s="7">
        <v>60671.257810000003</v>
      </c>
      <c r="BB59" s="7">
        <v>50442.925779999998</v>
      </c>
      <c r="BC59" s="7">
        <v>36403.449220000002</v>
      </c>
      <c r="BD59" s="7">
        <v>31286.708979999999</v>
      </c>
      <c r="BE59" s="7">
        <v>41018.019529999998</v>
      </c>
      <c r="BF59" s="7">
        <v>73185.25</v>
      </c>
      <c r="BG59" s="7">
        <v>1035485.813</v>
      </c>
      <c r="BH59" s="7">
        <v>692686.5</v>
      </c>
      <c r="BI59" s="7">
        <v>711178.625</v>
      </c>
      <c r="BJ59" s="7">
        <v>11921.40625</v>
      </c>
      <c r="BK59" s="7">
        <v>30137.089840000001</v>
      </c>
      <c r="BL59" s="7">
        <v>60763.09375</v>
      </c>
      <c r="BM59" s="7">
        <v>13651.44434</v>
      </c>
      <c r="BN59" s="7">
        <v>890382.125</v>
      </c>
      <c r="BO59" s="7">
        <v>902111.75</v>
      </c>
      <c r="BP59" s="7">
        <v>901036.875</v>
      </c>
      <c r="BQ59" s="7">
        <v>1107221</v>
      </c>
      <c r="BR59" s="7">
        <v>339584.34379999997</v>
      </c>
      <c r="BS59" s="7">
        <v>1380662.625</v>
      </c>
      <c r="BT59" s="7">
        <v>1503402.25</v>
      </c>
      <c r="BU59" s="7">
        <v>1341240</v>
      </c>
      <c r="BV59" s="7">
        <v>22642.058590000001</v>
      </c>
      <c r="BW59" s="7">
        <v>31540.525389999999</v>
      </c>
      <c r="BX59" s="7">
        <v>39719.015630000002</v>
      </c>
      <c r="BY59" s="7">
        <v>32086.369139999999</v>
      </c>
      <c r="BZ59" s="7">
        <v>28783.48242</v>
      </c>
      <c r="CA59" s="7">
        <v>47672.710939999997</v>
      </c>
      <c r="CB59" s="7">
        <v>14880.186519999999</v>
      </c>
      <c r="CC59" s="7">
        <v>587162.1875</v>
      </c>
      <c r="CD59" s="7">
        <v>876098.1875</v>
      </c>
      <c r="CE59" s="7">
        <v>664510.0625</v>
      </c>
      <c r="CF59" s="7"/>
      <c r="CG59" s="7">
        <v>15221.86426</v>
      </c>
      <c r="CH59" s="7">
        <v>21226.011719999999</v>
      </c>
      <c r="CI59" s="7"/>
    </row>
    <row r="60" spans="1:87" ht="10.5" customHeight="1" x14ac:dyDescent="0.2">
      <c r="A60" s="7">
        <v>1</v>
      </c>
      <c r="B60" s="7" t="s">
        <v>600</v>
      </c>
      <c r="C60" s="7" t="s">
        <v>961</v>
      </c>
      <c r="D60" s="7" t="s">
        <v>600</v>
      </c>
      <c r="E60" s="7"/>
      <c r="F60" s="7"/>
      <c r="G60" s="7" t="s">
        <v>601</v>
      </c>
      <c r="H60" s="7" t="s">
        <v>342</v>
      </c>
      <c r="I60" s="7">
        <v>122.048012812</v>
      </c>
      <c r="J60" s="7" t="s">
        <v>602</v>
      </c>
      <c r="K60" s="16">
        <v>1</v>
      </c>
      <c r="L60" s="16">
        <v>1</v>
      </c>
      <c r="M60" s="16">
        <f t="shared" si="0"/>
        <v>1</v>
      </c>
      <c r="N60" s="16">
        <f t="shared" si="1"/>
        <v>3</v>
      </c>
      <c r="O60" s="16" t="str">
        <f t="shared" si="2"/>
        <v>Level 1+</v>
      </c>
      <c r="P60" s="16"/>
      <c r="Q60" s="16"/>
      <c r="R60" s="16"/>
      <c r="S60" s="16" t="s">
        <v>964</v>
      </c>
      <c r="T60" s="21">
        <v>4599532</v>
      </c>
      <c r="U60" s="18" t="s">
        <v>1637</v>
      </c>
      <c r="V60" s="18">
        <v>1.2052600573048</v>
      </c>
      <c r="W60" s="18" t="s">
        <v>1664</v>
      </c>
      <c r="X60" s="18">
        <v>1.19</v>
      </c>
      <c r="Y60" s="18">
        <v>4</v>
      </c>
      <c r="Z60" s="18" t="s">
        <v>1805</v>
      </c>
      <c r="AA60" s="22">
        <v>0.63919999999999999</v>
      </c>
      <c r="AB60" s="18" t="s">
        <v>345</v>
      </c>
      <c r="AC60" s="18">
        <v>123.0553</v>
      </c>
      <c r="AD60" s="18">
        <v>123.0553</v>
      </c>
      <c r="AE60" s="22">
        <v>0</v>
      </c>
      <c r="AF60" s="22">
        <v>6.9000000000000006E-2</v>
      </c>
      <c r="AG60" s="18">
        <v>1.1399999999999999</v>
      </c>
      <c r="AH60" s="18">
        <v>1.23</v>
      </c>
      <c r="AI60" s="18">
        <v>1.21</v>
      </c>
      <c r="AJ60" s="18">
        <v>1.18</v>
      </c>
      <c r="AK60" s="22">
        <v>0.03</v>
      </c>
      <c r="AL60" s="7" t="s">
        <v>1461</v>
      </c>
      <c r="AM60" s="7">
        <v>127450.44530000001</v>
      </c>
      <c r="AN60" s="7">
        <v>117298.2188</v>
      </c>
      <c r="AO60" s="7">
        <v>82370.0625</v>
      </c>
      <c r="AP60" s="7">
        <v>66248</v>
      </c>
      <c r="AQ60" s="7">
        <v>91619.492190000004</v>
      </c>
      <c r="AR60" s="7">
        <v>1044172.25</v>
      </c>
      <c r="AS60" s="7">
        <v>2328484</v>
      </c>
      <c r="AT60" s="7">
        <v>2477836.5</v>
      </c>
      <c r="AU60" s="7">
        <v>3078806.5</v>
      </c>
      <c r="AV60" s="7">
        <v>1559019.125</v>
      </c>
      <c r="AW60" s="7">
        <v>1599797.5</v>
      </c>
      <c r="AX60" s="7">
        <v>1353908.875</v>
      </c>
      <c r="AY60" s="7">
        <v>2544761</v>
      </c>
      <c r="AZ60" s="7">
        <v>3168955.5</v>
      </c>
      <c r="BA60" s="7">
        <v>4599532</v>
      </c>
      <c r="BB60" s="7">
        <v>2198097.5</v>
      </c>
      <c r="BC60" s="7">
        <v>2402217.75</v>
      </c>
      <c r="BD60" s="7">
        <v>2144203.5</v>
      </c>
      <c r="BE60" s="7">
        <v>4387747</v>
      </c>
      <c r="BF60" s="7">
        <v>3038456.5</v>
      </c>
      <c r="BG60" s="7">
        <v>3069639</v>
      </c>
      <c r="BH60" s="7">
        <v>1636787.625</v>
      </c>
      <c r="BI60" s="7">
        <v>1230135.125</v>
      </c>
      <c r="BJ60" s="7">
        <v>743127.75</v>
      </c>
      <c r="BK60" s="7">
        <v>1037270.875</v>
      </c>
      <c r="BL60" s="7">
        <v>942209.0625</v>
      </c>
      <c r="BM60" s="7">
        <v>517416.09379999997</v>
      </c>
      <c r="BN60" s="7">
        <v>2395627.5</v>
      </c>
      <c r="BO60" s="7">
        <v>1123244.125</v>
      </c>
      <c r="BP60" s="7">
        <v>2237726</v>
      </c>
      <c r="BQ60" s="7">
        <v>1369454.5</v>
      </c>
      <c r="BR60" s="7">
        <v>1191438.375</v>
      </c>
      <c r="BS60" s="7">
        <v>1180905.875</v>
      </c>
      <c r="BT60" s="7">
        <v>937140.875</v>
      </c>
      <c r="BU60" s="7">
        <v>1258533.75</v>
      </c>
      <c r="BV60" s="7">
        <v>1630304.25</v>
      </c>
      <c r="BW60" s="7">
        <v>1381940</v>
      </c>
      <c r="BX60" s="7">
        <v>1104893.5</v>
      </c>
      <c r="BY60" s="7">
        <v>1462099</v>
      </c>
      <c r="BZ60" s="7">
        <v>3200985.75</v>
      </c>
      <c r="CA60" s="7">
        <v>2143567.75</v>
      </c>
      <c r="CB60" s="7">
        <v>4386460</v>
      </c>
      <c r="CC60" s="7">
        <v>2400994.75</v>
      </c>
      <c r="CD60" s="7">
        <v>719400.4375</v>
      </c>
      <c r="CE60" s="7">
        <v>1774391.125</v>
      </c>
      <c r="CF60" s="7">
        <v>2318083.5</v>
      </c>
      <c r="CG60" s="7">
        <v>673405.8125</v>
      </c>
      <c r="CH60" s="7">
        <v>599693.375</v>
      </c>
      <c r="CI60" s="7">
        <v>447155.90629999997</v>
      </c>
    </row>
    <row r="61" spans="1:87" ht="10.5" customHeight="1" x14ac:dyDescent="0.2">
      <c r="A61" s="7">
        <v>19</v>
      </c>
      <c r="B61" s="7" t="s">
        <v>1369</v>
      </c>
      <c r="C61" s="7" t="s">
        <v>961</v>
      </c>
      <c r="D61" s="7" t="s">
        <v>1552</v>
      </c>
      <c r="E61" s="7" t="s">
        <v>1370</v>
      </c>
      <c r="F61" s="7" t="s">
        <v>1371</v>
      </c>
      <c r="G61" s="7" t="s">
        <v>683</v>
      </c>
      <c r="H61" s="7" t="s">
        <v>342</v>
      </c>
      <c r="I61" s="7">
        <v>123.0320284</v>
      </c>
      <c r="J61" s="7" t="s">
        <v>1553</v>
      </c>
      <c r="K61" s="16">
        <v>1</v>
      </c>
      <c r="L61" s="16">
        <v>1</v>
      </c>
      <c r="M61" s="16">
        <f t="shared" si="0"/>
        <v>1</v>
      </c>
      <c r="N61" s="16">
        <f t="shared" si="1"/>
        <v>3</v>
      </c>
      <c r="O61" s="16" t="str">
        <f t="shared" si="2"/>
        <v>Level 1+</v>
      </c>
      <c r="P61" s="16"/>
      <c r="Q61" s="16"/>
      <c r="R61" s="16" t="s">
        <v>991</v>
      </c>
      <c r="S61" s="16" t="s">
        <v>964</v>
      </c>
      <c r="T61" s="21">
        <v>4641901</v>
      </c>
      <c r="U61" s="18" t="s">
        <v>1631</v>
      </c>
      <c r="V61" s="18">
        <v>5.9188677846637798</v>
      </c>
      <c r="W61" s="18" t="s">
        <v>1631</v>
      </c>
      <c r="X61" s="18">
        <v>6.12</v>
      </c>
      <c r="Y61" s="18">
        <v>3</v>
      </c>
      <c r="Z61" s="18" t="s">
        <v>1806</v>
      </c>
      <c r="AA61" s="22">
        <v>0.94830000000000003</v>
      </c>
      <c r="AB61" s="18" t="s">
        <v>345</v>
      </c>
      <c r="AC61" s="18">
        <v>124.0393</v>
      </c>
      <c r="AD61" s="18">
        <v>124.0393</v>
      </c>
      <c r="AE61" s="22">
        <v>0</v>
      </c>
      <c r="AF61" s="22">
        <v>0.11269999999999999</v>
      </c>
      <c r="AG61" s="18">
        <v>5.53</v>
      </c>
      <c r="AH61" s="18">
        <v>6.99</v>
      </c>
      <c r="AI61" s="18">
        <v>5.92</v>
      </c>
      <c r="AJ61" s="18">
        <v>6.16</v>
      </c>
      <c r="AK61" s="22">
        <v>0.24</v>
      </c>
      <c r="AL61" s="7" t="s">
        <v>1807</v>
      </c>
      <c r="AM61" s="7">
        <v>49819.796880000002</v>
      </c>
      <c r="AN61" s="7">
        <v>37013.160159999999</v>
      </c>
      <c r="AO61" s="7">
        <v>28009.162110000001</v>
      </c>
      <c r="AP61" s="7">
        <v>17202.17383</v>
      </c>
      <c r="AQ61" s="7">
        <v>18089.115229999999</v>
      </c>
      <c r="AR61" s="7">
        <v>2027940.875</v>
      </c>
      <c r="AS61" s="7">
        <v>2176895.75</v>
      </c>
      <c r="AT61" s="7">
        <v>2493387.5</v>
      </c>
      <c r="AU61" s="7">
        <v>4641901</v>
      </c>
      <c r="AV61" s="7">
        <v>825792.75</v>
      </c>
      <c r="AW61" s="7">
        <v>2336214.75</v>
      </c>
      <c r="AX61" s="7">
        <v>1192266.25</v>
      </c>
      <c r="AY61" s="7">
        <v>1802160</v>
      </c>
      <c r="AZ61" s="7">
        <v>264148.90629999997</v>
      </c>
      <c r="BA61" s="7">
        <v>180649.8438</v>
      </c>
      <c r="BB61" s="7">
        <v>205068.9688</v>
      </c>
      <c r="BC61" s="7">
        <v>181996.73439999999</v>
      </c>
      <c r="BD61" s="7">
        <v>167245.98439999999</v>
      </c>
      <c r="BE61" s="7">
        <v>127594.8125</v>
      </c>
      <c r="BF61" s="7">
        <v>56456.378909999999</v>
      </c>
      <c r="BG61" s="7">
        <v>69245.453129999994</v>
      </c>
      <c r="BH61" s="7">
        <v>102676.7031</v>
      </c>
      <c r="BI61" s="7">
        <v>23742.4375</v>
      </c>
      <c r="BJ61" s="7">
        <v>114834.00780000001</v>
      </c>
      <c r="BK61" s="7">
        <v>123064.63280000001</v>
      </c>
      <c r="BL61" s="7">
        <v>125369.75</v>
      </c>
      <c r="BM61" s="7">
        <v>55544.152340000001</v>
      </c>
      <c r="BN61" s="7">
        <v>329078.25</v>
      </c>
      <c r="BO61" s="7">
        <v>441640.59379999997</v>
      </c>
      <c r="BP61" s="7">
        <v>419507.09379999997</v>
      </c>
      <c r="BQ61" s="7">
        <v>461898.75</v>
      </c>
      <c r="BR61" s="7">
        <v>295877.6875</v>
      </c>
      <c r="BS61" s="7">
        <v>419278.34379999997</v>
      </c>
      <c r="BT61" s="7">
        <v>334761.96879999997</v>
      </c>
      <c r="BU61" s="7">
        <v>307625.90629999997</v>
      </c>
      <c r="BV61" s="7">
        <v>153307.75</v>
      </c>
      <c r="BW61" s="7">
        <v>92562.507809999996</v>
      </c>
      <c r="BX61" s="7">
        <v>102464.17969999999</v>
      </c>
      <c r="BY61" s="7">
        <v>122814.3594</v>
      </c>
      <c r="BZ61" s="7">
        <v>123761.78909999999</v>
      </c>
      <c r="CA61" s="7">
        <v>71418.796879999994</v>
      </c>
      <c r="CB61" s="7">
        <v>40211.441409999999</v>
      </c>
      <c r="CC61" s="7">
        <v>63721.214840000001</v>
      </c>
      <c r="CD61" s="7">
        <v>46938.46875</v>
      </c>
      <c r="CE61" s="7">
        <v>65728.476559999996</v>
      </c>
      <c r="CF61" s="7">
        <v>69993.078129999994</v>
      </c>
      <c r="CG61" s="7">
        <v>55323.015630000002</v>
      </c>
      <c r="CH61" s="7">
        <v>69042.210940000004</v>
      </c>
      <c r="CI61" s="7">
        <v>59901.425779999998</v>
      </c>
    </row>
    <row r="62" spans="1:87" ht="10.5" customHeight="1" x14ac:dyDescent="0.2">
      <c r="A62" s="7">
        <v>22</v>
      </c>
      <c r="B62" s="7" t="s">
        <v>604</v>
      </c>
      <c r="C62" s="7" t="s">
        <v>961</v>
      </c>
      <c r="D62" s="7" t="s">
        <v>604</v>
      </c>
      <c r="E62" s="7"/>
      <c r="F62" s="7"/>
      <c r="G62" s="7" t="s">
        <v>605</v>
      </c>
      <c r="H62" s="7" t="s">
        <v>342</v>
      </c>
      <c r="I62" s="7">
        <v>219.110672644</v>
      </c>
      <c r="J62" s="7" t="s">
        <v>606</v>
      </c>
      <c r="K62" s="16">
        <v>1</v>
      </c>
      <c r="L62" s="16">
        <v>1</v>
      </c>
      <c r="M62" s="16">
        <f t="shared" si="0"/>
        <v>1</v>
      </c>
      <c r="N62" s="16">
        <f t="shared" si="1"/>
        <v>3</v>
      </c>
      <c r="O62" s="16" t="str">
        <f t="shared" si="2"/>
        <v>Level 1+</v>
      </c>
      <c r="P62" s="16"/>
      <c r="Q62" s="16"/>
      <c r="R62" s="16"/>
      <c r="S62" s="16" t="s">
        <v>964</v>
      </c>
      <c r="T62" s="21">
        <v>11596412</v>
      </c>
      <c r="U62" s="18" t="s">
        <v>1629</v>
      </c>
      <c r="V62" s="18">
        <v>6.8460446247521398</v>
      </c>
      <c r="W62" s="18" t="s">
        <v>1629</v>
      </c>
      <c r="X62" s="18">
        <v>6.55</v>
      </c>
      <c r="Y62" s="18">
        <v>3</v>
      </c>
      <c r="Z62" s="18" t="s">
        <v>1808</v>
      </c>
      <c r="AA62" s="22">
        <v>0.6794</v>
      </c>
      <c r="AB62" s="18" t="s">
        <v>345</v>
      </c>
      <c r="AC62" s="18">
        <v>220.11799999999999</v>
      </c>
      <c r="AD62" s="18">
        <v>220.11770000000001</v>
      </c>
      <c r="AE62" s="22">
        <v>2.0000000000000001E-4</v>
      </c>
      <c r="AF62" s="22">
        <v>1.0609999999999999</v>
      </c>
      <c r="AG62" s="18">
        <v>6.06</v>
      </c>
      <c r="AH62" s="18">
        <v>7.06</v>
      </c>
      <c r="AI62" s="18">
        <v>6.85</v>
      </c>
      <c r="AJ62" s="18">
        <v>6.67</v>
      </c>
      <c r="AK62" s="22">
        <v>0.17</v>
      </c>
      <c r="AL62" s="7" t="s">
        <v>1809</v>
      </c>
      <c r="AM62" s="7">
        <v>23029.378909999999</v>
      </c>
      <c r="AN62" s="7"/>
      <c r="AO62" s="7"/>
      <c r="AP62" s="7">
        <v>19667.291020000001</v>
      </c>
      <c r="AQ62" s="7">
        <v>10510.851559999999</v>
      </c>
      <c r="AR62" s="7">
        <v>2376771.25</v>
      </c>
      <c r="AS62" s="7">
        <v>11596412</v>
      </c>
      <c r="AT62" s="7">
        <v>5872435.5</v>
      </c>
      <c r="AU62" s="7">
        <v>8398988</v>
      </c>
      <c r="AV62" s="7">
        <v>1638637.75</v>
      </c>
      <c r="AW62" s="7">
        <v>8905380</v>
      </c>
      <c r="AX62" s="7">
        <v>6680924</v>
      </c>
      <c r="AY62" s="7">
        <v>7166735.5</v>
      </c>
      <c r="AZ62" s="7">
        <v>1465804.5</v>
      </c>
      <c r="BA62" s="7">
        <v>1190310.375</v>
      </c>
      <c r="BB62" s="7">
        <v>1186709.625</v>
      </c>
      <c r="BC62" s="7">
        <v>1120435.5</v>
      </c>
      <c r="BD62" s="7">
        <v>1181149.625</v>
      </c>
      <c r="BE62" s="7">
        <v>1325621.5</v>
      </c>
      <c r="BF62" s="7">
        <v>1476322.875</v>
      </c>
      <c r="BG62" s="7">
        <v>4360344</v>
      </c>
      <c r="BH62" s="7">
        <v>3498076.25</v>
      </c>
      <c r="BI62" s="7">
        <v>1680194.75</v>
      </c>
      <c r="BJ62" s="7">
        <v>182881.60939999999</v>
      </c>
      <c r="BK62" s="7">
        <v>436527.9375</v>
      </c>
      <c r="BL62" s="7">
        <v>228568.5938</v>
      </c>
      <c r="BM62" s="7">
        <v>78726.867190000004</v>
      </c>
      <c r="BN62" s="7">
        <v>2537250</v>
      </c>
      <c r="BO62" s="7">
        <v>1686635.25</v>
      </c>
      <c r="BP62" s="7">
        <v>2866940.5</v>
      </c>
      <c r="BQ62" s="7">
        <v>2701729.5</v>
      </c>
      <c r="BR62" s="7">
        <v>762625.6875</v>
      </c>
      <c r="BS62" s="7">
        <v>2638186.75</v>
      </c>
      <c r="BT62" s="7">
        <v>5315477</v>
      </c>
      <c r="BU62" s="7">
        <v>4905651</v>
      </c>
      <c r="BV62" s="7">
        <v>329177.4375</v>
      </c>
      <c r="BW62" s="7">
        <v>179727.8125</v>
      </c>
      <c r="BX62" s="7">
        <v>268851.90629999997</v>
      </c>
      <c r="BY62" s="7">
        <v>241646.64060000001</v>
      </c>
      <c r="BZ62" s="7">
        <v>280935.28129999997</v>
      </c>
      <c r="CA62" s="7">
        <v>234584.5</v>
      </c>
      <c r="CB62" s="7">
        <v>76675.476559999996</v>
      </c>
      <c r="CC62" s="7">
        <v>2352637.75</v>
      </c>
      <c r="CD62" s="7">
        <v>1977671.125</v>
      </c>
      <c r="CE62" s="7">
        <v>1119132.625</v>
      </c>
      <c r="CF62" s="7">
        <v>100086.86719999999</v>
      </c>
      <c r="CG62" s="7">
        <v>98904.046879999994</v>
      </c>
      <c r="CH62" s="7">
        <v>165810.32810000001</v>
      </c>
      <c r="CI62" s="7">
        <v>63134.152340000001</v>
      </c>
    </row>
    <row r="63" spans="1:87" ht="10.5" customHeight="1" x14ac:dyDescent="0.2">
      <c r="A63" s="7">
        <v>31</v>
      </c>
      <c r="B63" s="7" t="s">
        <v>609</v>
      </c>
      <c r="C63" s="7" t="s">
        <v>961</v>
      </c>
      <c r="D63" s="7" t="s">
        <v>609</v>
      </c>
      <c r="E63" s="7"/>
      <c r="F63" s="7"/>
      <c r="G63" s="7" t="s">
        <v>610</v>
      </c>
      <c r="H63" s="7" t="s">
        <v>342</v>
      </c>
      <c r="I63" s="7">
        <v>165.078978592</v>
      </c>
      <c r="J63" s="7" t="s">
        <v>611</v>
      </c>
      <c r="K63" s="16">
        <v>1</v>
      </c>
      <c r="L63" s="16">
        <v>1</v>
      </c>
      <c r="M63" s="16">
        <f t="shared" si="0"/>
        <v>1</v>
      </c>
      <c r="N63" s="16">
        <f t="shared" si="1"/>
        <v>3</v>
      </c>
      <c r="O63" s="16" t="str">
        <f t="shared" si="2"/>
        <v>Level 1+</v>
      </c>
      <c r="P63" s="16"/>
      <c r="Q63" s="16"/>
      <c r="R63" s="16"/>
      <c r="S63" s="16" t="s">
        <v>964</v>
      </c>
      <c r="T63" s="21">
        <v>41720260</v>
      </c>
      <c r="U63" s="18" t="s">
        <v>1629</v>
      </c>
      <c r="V63" s="18">
        <v>8.8613315641147903</v>
      </c>
      <c r="W63" s="18" t="s">
        <v>1651</v>
      </c>
      <c r="X63" s="18">
        <v>8.64</v>
      </c>
      <c r="Y63" s="18">
        <v>6</v>
      </c>
      <c r="Z63" s="18" t="s">
        <v>1810</v>
      </c>
      <c r="AA63" s="22">
        <v>0.77790000000000004</v>
      </c>
      <c r="AB63" s="18" t="s">
        <v>345</v>
      </c>
      <c r="AC63" s="18">
        <v>166.08629999999999</v>
      </c>
      <c r="AD63" s="18">
        <v>166.08609999999999</v>
      </c>
      <c r="AE63" s="22">
        <v>1E-4</v>
      </c>
      <c r="AF63" s="22">
        <v>0.79410000000000003</v>
      </c>
      <c r="AG63" s="18">
        <v>8.5</v>
      </c>
      <c r="AH63" s="18">
        <v>8.89</v>
      </c>
      <c r="AI63" s="18">
        <v>8.86</v>
      </c>
      <c r="AJ63" s="18">
        <v>8.7799999999999994</v>
      </c>
      <c r="AK63" s="22">
        <v>0.08</v>
      </c>
      <c r="AL63" s="7" t="s">
        <v>1811</v>
      </c>
      <c r="AM63" s="7"/>
      <c r="AN63" s="7"/>
      <c r="AO63" s="7"/>
      <c r="AP63" s="7">
        <v>17504.570309999999</v>
      </c>
      <c r="AQ63" s="7"/>
      <c r="AR63" s="7">
        <v>3569866.75</v>
      </c>
      <c r="AS63" s="7">
        <v>41720260</v>
      </c>
      <c r="AT63" s="7">
        <v>9545346</v>
      </c>
      <c r="AU63" s="7">
        <v>8907674</v>
      </c>
      <c r="AV63" s="7">
        <v>5656536</v>
      </c>
      <c r="AW63" s="7">
        <v>20715344</v>
      </c>
      <c r="AX63" s="7">
        <v>7040741.5</v>
      </c>
      <c r="AY63" s="7">
        <v>13050367</v>
      </c>
      <c r="AZ63" s="7">
        <v>38072.035159999999</v>
      </c>
      <c r="BA63" s="7">
        <v>29949.92383</v>
      </c>
      <c r="BB63" s="7">
        <v>29168.050780000001</v>
      </c>
      <c r="BC63" s="7">
        <v>42672.433590000001</v>
      </c>
      <c r="BD63" s="7">
        <v>199924.6875</v>
      </c>
      <c r="BE63" s="7">
        <v>28390.01367</v>
      </c>
      <c r="BF63" s="7"/>
      <c r="BG63" s="7">
        <v>65598.140629999994</v>
      </c>
      <c r="BH63" s="7">
        <v>93971.234379999994</v>
      </c>
      <c r="BI63" s="7">
        <v>183977.57810000001</v>
      </c>
      <c r="BJ63" s="7">
        <v>448504</v>
      </c>
      <c r="BK63" s="7">
        <v>1235748.375</v>
      </c>
      <c r="BL63" s="7">
        <v>2079718.5</v>
      </c>
      <c r="BM63" s="7">
        <v>1180793.75</v>
      </c>
      <c r="BN63" s="7">
        <v>6158041</v>
      </c>
      <c r="BO63" s="7">
        <v>9070356</v>
      </c>
      <c r="BP63" s="7">
        <v>8068880</v>
      </c>
      <c r="BQ63" s="7">
        <v>6269939.5</v>
      </c>
      <c r="BR63" s="7">
        <v>2878158</v>
      </c>
      <c r="BS63" s="7">
        <v>37017080</v>
      </c>
      <c r="BT63" s="7">
        <v>11114250</v>
      </c>
      <c r="BU63" s="7">
        <v>8140707</v>
      </c>
      <c r="BV63" s="7">
        <v>34626.574220000002</v>
      </c>
      <c r="BW63" s="7">
        <v>113814.8438</v>
      </c>
      <c r="BX63" s="7">
        <v>260246.2188</v>
      </c>
      <c r="BY63" s="7">
        <v>35797.667970000002</v>
      </c>
      <c r="BZ63" s="7">
        <v>23182.925780000001</v>
      </c>
      <c r="CA63" s="7">
        <v>50137.503909999999</v>
      </c>
      <c r="CB63" s="7"/>
      <c r="CC63" s="7">
        <v>55095.972659999999</v>
      </c>
      <c r="CD63" s="7">
        <v>240733.57810000001</v>
      </c>
      <c r="CE63" s="7">
        <v>1300555.25</v>
      </c>
      <c r="CF63" s="7">
        <v>981768.3125</v>
      </c>
      <c r="CG63" s="7">
        <v>890110.4375</v>
      </c>
      <c r="CH63" s="7">
        <v>736688</v>
      </c>
      <c r="CI63" s="7">
        <v>509540.28129999997</v>
      </c>
    </row>
    <row r="64" spans="1:87" ht="10.5" customHeight="1" x14ac:dyDescent="0.2">
      <c r="A64" s="7">
        <v>39</v>
      </c>
      <c r="B64" s="7" t="s">
        <v>615</v>
      </c>
      <c r="C64" s="7" t="s">
        <v>961</v>
      </c>
      <c r="D64" s="7" t="s">
        <v>615</v>
      </c>
      <c r="E64" s="7"/>
      <c r="F64" s="7"/>
      <c r="G64" s="7" t="s">
        <v>616</v>
      </c>
      <c r="H64" s="7" t="s">
        <v>342</v>
      </c>
      <c r="I64" s="7">
        <v>129.078978592</v>
      </c>
      <c r="J64" s="7" t="s">
        <v>617</v>
      </c>
      <c r="K64" s="16">
        <v>0</v>
      </c>
      <c r="L64" s="16">
        <v>1</v>
      </c>
      <c r="M64" s="16">
        <f t="shared" si="0"/>
        <v>1</v>
      </c>
      <c r="N64" s="16">
        <f t="shared" si="1"/>
        <v>2</v>
      </c>
      <c r="O64" s="16" t="str">
        <f t="shared" si="2"/>
        <v>Level 1</v>
      </c>
      <c r="P64" s="16"/>
      <c r="Q64" s="16"/>
      <c r="R64" s="16"/>
      <c r="S64" s="16" t="s">
        <v>1799</v>
      </c>
      <c r="T64" s="21">
        <v>857789.8125</v>
      </c>
      <c r="U64" s="18" t="s">
        <v>1635</v>
      </c>
      <c r="V64" s="18">
        <v>10.8510105138601</v>
      </c>
      <c r="W64" s="18" t="s">
        <v>1632</v>
      </c>
      <c r="X64" s="18">
        <v>10.86</v>
      </c>
      <c r="Y64" s="18">
        <v>1</v>
      </c>
      <c r="Z64" s="18" t="s">
        <v>1812</v>
      </c>
      <c r="AA64" s="22">
        <v>0</v>
      </c>
      <c r="AB64" s="18" t="s">
        <v>345</v>
      </c>
      <c r="AC64" s="18">
        <v>130.08629999999999</v>
      </c>
      <c r="AD64" s="18">
        <v>130.08619999999999</v>
      </c>
      <c r="AE64" s="22">
        <v>1E-4</v>
      </c>
      <c r="AF64" s="22">
        <v>0.71640000000000004</v>
      </c>
      <c r="AG64" s="18">
        <v>10.65</v>
      </c>
      <c r="AH64" s="18">
        <v>11</v>
      </c>
      <c r="AI64" s="18">
        <v>10.85</v>
      </c>
      <c r="AJ64" s="18">
        <v>10.83</v>
      </c>
      <c r="AK64" s="22">
        <v>0.02</v>
      </c>
      <c r="AL64" s="7" t="s">
        <v>1813</v>
      </c>
      <c r="AM64" s="7">
        <v>12806.20703</v>
      </c>
      <c r="AN64" s="7">
        <v>8333.9140630000002</v>
      </c>
      <c r="AO64" s="7">
        <v>7591.0776370000003</v>
      </c>
      <c r="AP64" s="7">
        <v>14795.293949999999</v>
      </c>
      <c r="AQ64" s="7">
        <v>12144.318359999999</v>
      </c>
      <c r="AR64" s="7">
        <v>817445.125</v>
      </c>
      <c r="AS64" s="7">
        <v>389582.375</v>
      </c>
      <c r="AT64" s="7">
        <v>297886</v>
      </c>
      <c r="AU64" s="7">
        <v>286990.6875</v>
      </c>
      <c r="AV64" s="7">
        <v>790120.8125</v>
      </c>
      <c r="AW64" s="7">
        <v>240567.04689999999</v>
      </c>
      <c r="AX64" s="7">
        <v>227570.4063</v>
      </c>
      <c r="AY64" s="7">
        <v>857789.8125</v>
      </c>
      <c r="AZ64" s="7">
        <v>15663.23047</v>
      </c>
      <c r="BA64" s="7">
        <v>14753.099609999999</v>
      </c>
      <c r="BB64" s="7">
        <v>9653.9257809999999</v>
      </c>
      <c r="BC64" s="7">
        <v>19532.873049999998</v>
      </c>
      <c r="BD64" s="7">
        <v>16690.630860000001</v>
      </c>
      <c r="BE64" s="7">
        <v>14596.51953</v>
      </c>
      <c r="BF64" s="7">
        <v>21675.175780000001</v>
      </c>
      <c r="BG64" s="7">
        <v>114887.4688</v>
      </c>
      <c r="BH64" s="7">
        <v>120412.33590000001</v>
      </c>
      <c r="BI64" s="7">
        <v>78671.367190000004</v>
      </c>
      <c r="BJ64" s="7">
        <v>15224.47559</v>
      </c>
      <c r="BK64" s="7">
        <v>24543.332030000001</v>
      </c>
      <c r="BL64" s="7">
        <v>17926.623049999998</v>
      </c>
      <c r="BM64" s="7">
        <v>14586.535159999999</v>
      </c>
      <c r="BN64" s="7">
        <v>440274.34379999997</v>
      </c>
      <c r="BO64" s="7">
        <v>652794.375</v>
      </c>
      <c r="BP64" s="7">
        <v>519518.625</v>
      </c>
      <c r="BQ64" s="7">
        <v>213442</v>
      </c>
      <c r="BR64" s="7">
        <v>294393.96879999997</v>
      </c>
      <c r="BS64" s="7">
        <v>255796.82810000001</v>
      </c>
      <c r="BT64" s="7">
        <v>230914.26560000001</v>
      </c>
      <c r="BU64" s="7">
        <v>303982.09379999997</v>
      </c>
      <c r="BV64" s="7">
        <v>18754.996090000001</v>
      </c>
      <c r="BW64" s="7">
        <v>21703.841799999998</v>
      </c>
      <c r="BX64" s="7">
        <v>29479.990229999999</v>
      </c>
      <c r="BY64" s="7">
        <v>19633.873049999998</v>
      </c>
      <c r="BZ64" s="7">
        <v>13588.740229999999</v>
      </c>
      <c r="CA64" s="7">
        <v>18425.099610000001</v>
      </c>
      <c r="CB64" s="7">
        <v>21935.835940000001</v>
      </c>
      <c r="CC64" s="7">
        <v>75705.445309999996</v>
      </c>
      <c r="CD64" s="7">
        <v>177994.1563</v>
      </c>
      <c r="CE64" s="7">
        <v>127365.1406</v>
      </c>
      <c r="CF64" s="7">
        <v>13141.45703</v>
      </c>
      <c r="CG64" s="7">
        <v>11351.627930000001</v>
      </c>
      <c r="CH64" s="7">
        <v>13476.431640000001</v>
      </c>
      <c r="CI64" s="7">
        <v>9338.2724610000005</v>
      </c>
    </row>
    <row r="65" spans="1:87" ht="10.5" customHeight="1" x14ac:dyDescent="0.2">
      <c r="A65" s="7">
        <v>38</v>
      </c>
      <c r="B65" s="7" t="s">
        <v>621</v>
      </c>
      <c r="C65" s="7" t="s">
        <v>961</v>
      </c>
      <c r="D65" s="7" t="s">
        <v>621</v>
      </c>
      <c r="E65" s="7"/>
      <c r="F65" s="7"/>
      <c r="G65" s="7" t="s">
        <v>622</v>
      </c>
      <c r="H65" s="7" t="s">
        <v>342</v>
      </c>
      <c r="I65" s="7">
        <v>115.063328528</v>
      </c>
      <c r="J65" s="7" t="s">
        <v>623</v>
      </c>
      <c r="K65" s="16">
        <v>1</v>
      </c>
      <c r="L65" s="16">
        <v>1</v>
      </c>
      <c r="M65" s="16">
        <f t="shared" si="0"/>
        <v>1</v>
      </c>
      <c r="N65" s="16">
        <f t="shared" si="1"/>
        <v>3</v>
      </c>
      <c r="O65" s="16" t="str">
        <f t="shared" si="2"/>
        <v>Level 1+</v>
      </c>
      <c r="P65" s="16"/>
      <c r="Q65" s="16"/>
      <c r="R65" s="16"/>
      <c r="S65" s="16" t="s">
        <v>969</v>
      </c>
      <c r="T65" s="21">
        <v>4986088.5</v>
      </c>
      <c r="U65" s="18" t="s">
        <v>1629</v>
      </c>
      <c r="V65" s="18">
        <v>10.8023888090441</v>
      </c>
      <c r="W65" s="18" t="s">
        <v>1651</v>
      </c>
      <c r="X65" s="18">
        <v>10.66</v>
      </c>
      <c r="Y65" s="18">
        <v>2</v>
      </c>
      <c r="Z65" s="18" t="s">
        <v>624</v>
      </c>
      <c r="AA65" s="22">
        <v>0.7722</v>
      </c>
      <c r="AB65" s="18" t="s">
        <v>345</v>
      </c>
      <c r="AC65" s="18">
        <v>116.0706</v>
      </c>
      <c r="AD65" s="18">
        <v>116.0707</v>
      </c>
      <c r="AE65" s="22">
        <v>1E-4</v>
      </c>
      <c r="AF65" s="22">
        <v>0.46250000000000002</v>
      </c>
      <c r="AG65" s="18">
        <v>10.59</v>
      </c>
      <c r="AH65" s="18">
        <v>10.92</v>
      </c>
      <c r="AI65" s="18">
        <v>10.8</v>
      </c>
      <c r="AJ65" s="18">
        <v>10.76</v>
      </c>
      <c r="AK65" s="22">
        <v>0.05</v>
      </c>
      <c r="AL65" s="7" t="s">
        <v>1814</v>
      </c>
      <c r="AM65" s="7"/>
      <c r="AN65" s="7"/>
      <c r="AO65" s="7"/>
      <c r="AP65" s="7">
        <v>10967.77051</v>
      </c>
      <c r="AQ65" s="7"/>
      <c r="AR65" s="7">
        <v>1505475.875</v>
      </c>
      <c r="AS65" s="7">
        <v>4986088.5</v>
      </c>
      <c r="AT65" s="7">
        <v>1035375.5</v>
      </c>
      <c r="AU65" s="7">
        <v>670677.625</v>
      </c>
      <c r="AV65" s="7">
        <v>513839.625</v>
      </c>
      <c r="AW65" s="7">
        <v>1959634.75</v>
      </c>
      <c r="AX65" s="7">
        <v>514374.1875</v>
      </c>
      <c r="AY65" s="7">
        <v>2814036.75</v>
      </c>
      <c r="AZ65" s="7">
        <v>73027.796879999994</v>
      </c>
      <c r="BA65" s="7">
        <v>17732.35742</v>
      </c>
      <c r="BB65" s="7">
        <v>31049.96875</v>
      </c>
      <c r="BC65" s="7">
        <v>60453.476560000003</v>
      </c>
      <c r="BD65" s="7">
        <v>69655.523440000004</v>
      </c>
      <c r="BE65" s="7">
        <v>49245.699220000002</v>
      </c>
      <c r="BF65" s="7">
        <v>58163.425779999998</v>
      </c>
      <c r="BG65" s="7">
        <v>199517.20310000001</v>
      </c>
      <c r="BH65" s="7">
        <v>203790.73439999999</v>
      </c>
      <c r="BI65" s="7">
        <v>150298.23439999999</v>
      </c>
      <c r="BJ65" s="7">
        <v>29044.32617</v>
      </c>
      <c r="BK65" s="7">
        <v>205936.98439999999</v>
      </c>
      <c r="BL65" s="7">
        <v>271378.65629999997</v>
      </c>
      <c r="BM65" s="7">
        <v>160644.17189999999</v>
      </c>
      <c r="BN65" s="7">
        <v>520566.84379999997</v>
      </c>
      <c r="BO65" s="7">
        <v>3815896.75</v>
      </c>
      <c r="BP65" s="7">
        <v>1778318.5</v>
      </c>
      <c r="BQ65" s="7">
        <v>517832.1875</v>
      </c>
      <c r="BR65" s="7">
        <v>786624.25</v>
      </c>
      <c r="BS65" s="7">
        <v>2485922</v>
      </c>
      <c r="BT65" s="7">
        <v>741548.8125</v>
      </c>
      <c r="BU65" s="7">
        <v>438458.6875</v>
      </c>
      <c r="BV65" s="7">
        <v>26027.171880000002</v>
      </c>
      <c r="BW65" s="7">
        <v>106457.58590000001</v>
      </c>
      <c r="BX65" s="7">
        <v>138891.3438</v>
      </c>
      <c r="BY65" s="7">
        <v>46888.105470000002</v>
      </c>
      <c r="BZ65" s="7">
        <v>22802.708979999999</v>
      </c>
      <c r="CA65" s="7">
        <v>78712.609379999994</v>
      </c>
      <c r="CB65" s="7">
        <v>68809.820309999996</v>
      </c>
      <c r="CC65" s="7">
        <v>98985.882809999996</v>
      </c>
      <c r="CD65" s="7">
        <v>254428.98439999999</v>
      </c>
      <c r="CE65" s="7">
        <v>207554.04689999999</v>
      </c>
      <c r="CF65" s="7">
        <v>54729.964840000001</v>
      </c>
      <c r="CG65" s="7">
        <v>57747.574220000002</v>
      </c>
      <c r="CH65" s="7">
        <v>74969.117190000004</v>
      </c>
      <c r="CI65" s="7">
        <v>28692.984380000002</v>
      </c>
    </row>
    <row r="66" spans="1:87" ht="10.5" customHeight="1" x14ac:dyDescent="0.2">
      <c r="A66" s="7">
        <v>7</v>
      </c>
      <c r="B66" s="7" t="s">
        <v>626</v>
      </c>
      <c r="C66" s="7" t="s">
        <v>961</v>
      </c>
      <c r="D66" s="7" t="s">
        <v>626</v>
      </c>
      <c r="E66" s="7"/>
      <c r="F66" s="7"/>
      <c r="G66" s="7" t="s">
        <v>629</v>
      </c>
      <c r="H66" s="7" t="s">
        <v>342</v>
      </c>
      <c r="I66" s="7">
        <v>169.073893212</v>
      </c>
      <c r="J66" s="7" t="s">
        <v>630</v>
      </c>
      <c r="K66" s="16">
        <v>1</v>
      </c>
      <c r="L66" s="16">
        <v>1</v>
      </c>
      <c r="M66" s="16">
        <f t="shared" si="0"/>
        <v>1</v>
      </c>
      <c r="N66" s="16">
        <f t="shared" si="1"/>
        <v>3</v>
      </c>
      <c r="O66" s="16" t="str">
        <f t="shared" si="2"/>
        <v>Level 1+</v>
      </c>
      <c r="P66" s="16"/>
      <c r="Q66" s="16"/>
      <c r="R66" s="16"/>
      <c r="S66" s="16" t="s">
        <v>969</v>
      </c>
      <c r="T66" s="21">
        <v>23354500</v>
      </c>
      <c r="U66" s="18" t="s">
        <v>1629</v>
      </c>
      <c r="V66" s="18">
        <v>2.1240808142488401</v>
      </c>
      <c r="W66" s="18" t="s">
        <v>1652</v>
      </c>
      <c r="X66" s="18">
        <v>2.06</v>
      </c>
      <c r="Y66" s="18">
        <v>3</v>
      </c>
      <c r="Z66" s="18" t="s">
        <v>1815</v>
      </c>
      <c r="AA66" s="22">
        <v>0.78520000000000001</v>
      </c>
      <c r="AB66" s="18" t="s">
        <v>345</v>
      </c>
      <c r="AC66" s="18">
        <v>170.0812</v>
      </c>
      <c r="AD66" s="18">
        <v>170.08090000000001</v>
      </c>
      <c r="AE66" s="22">
        <v>2.9999999999999997E-4</v>
      </c>
      <c r="AF66" s="22">
        <v>1.6093999999999999</v>
      </c>
      <c r="AG66" s="18">
        <v>2</v>
      </c>
      <c r="AH66" s="18">
        <v>2.4</v>
      </c>
      <c r="AI66" s="18">
        <v>2.12</v>
      </c>
      <c r="AJ66" s="18">
        <v>2.09</v>
      </c>
      <c r="AK66" s="22">
        <v>0.04</v>
      </c>
      <c r="AL66" s="7" t="s">
        <v>1816</v>
      </c>
      <c r="AM66" s="7">
        <v>73622.632809999996</v>
      </c>
      <c r="AN66" s="7">
        <v>54602.695310000003</v>
      </c>
      <c r="AO66" s="7">
        <v>16240.374019999999</v>
      </c>
      <c r="AP66" s="7">
        <v>25167.996090000001</v>
      </c>
      <c r="AQ66" s="7">
        <v>31005.355469999999</v>
      </c>
      <c r="AR66" s="7">
        <v>6370998.5</v>
      </c>
      <c r="AS66" s="7">
        <v>23354500</v>
      </c>
      <c r="AT66" s="7">
        <v>9721357</v>
      </c>
      <c r="AU66" s="7">
        <v>13659244</v>
      </c>
      <c r="AV66" s="7">
        <v>6868743.5</v>
      </c>
      <c r="AW66" s="7">
        <v>12969146</v>
      </c>
      <c r="AX66" s="7">
        <v>7463429</v>
      </c>
      <c r="AY66" s="7">
        <v>14176540</v>
      </c>
      <c r="AZ66" s="7">
        <v>739195.875</v>
      </c>
      <c r="BA66" s="7">
        <v>481702.875</v>
      </c>
      <c r="BB66" s="7">
        <v>492280.875</v>
      </c>
      <c r="BC66" s="7">
        <v>554014</v>
      </c>
      <c r="BD66" s="7">
        <v>739539.875</v>
      </c>
      <c r="BE66" s="7">
        <v>666748.875</v>
      </c>
      <c r="BF66" s="7">
        <v>335359.875</v>
      </c>
      <c r="BG66" s="7">
        <v>8100070</v>
      </c>
      <c r="BH66" s="7">
        <v>4808060</v>
      </c>
      <c r="BI66" s="7">
        <v>4893091</v>
      </c>
      <c r="BJ66" s="7">
        <v>637730.8125</v>
      </c>
      <c r="BK66" s="7">
        <v>813132.8125</v>
      </c>
      <c r="BL66" s="7">
        <v>894265.125</v>
      </c>
      <c r="BM66" s="7">
        <v>653620.4375</v>
      </c>
      <c r="BN66" s="7">
        <v>2335664.5</v>
      </c>
      <c r="BO66" s="7">
        <v>3499303.25</v>
      </c>
      <c r="BP66" s="7">
        <v>2842322.25</v>
      </c>
      <c r="BQ66" s="7">
        <v>2425419</v>
      </c>
      <c r="BR66" s="7">
        <v>1203997.25</v>
      </c>
      <c r="BS66" s="7">
        <v>4708048</v>
      </c>
      <c r="BT66" s="7">
        <v>2803692.75</v>
      </c>
      <c r="BU66" s="7">
        <v>2934191.25</v>
      </c>
      <c r="BV66" s="7">
        <v>151448.2188</v>
      </c>
      <c r="BW66" s="7">
        <v>216412.48439999999</v>
      </c>
      <c r="BX66" s="7">
        <v>215328.8438</v>
      </c>
      <c r="BY66" s="7">
        <v>191348.3125</v>
      </c>
      <c r="BZ66" s="7">
        <v>154536.7813</v>
      </c>
      <c r="CA66" s="7">
        <v>231477.20310000001</v>
      </c>
      <c r="CB66" s="7">
        <v>49188.15625</v>
      </c>
      <c r="CC66" s="7">
        <v>3928866.25</v>
      </c>
      <c r="CD66" s="7">
        <v>2992890.75</v>
      </c>
      <c r="CE66" s="7">
        <v>1946548.625</v>
      </c>
      <c r="CF66" s="7">
        <v>271625.84379999997</v>
      </c>
      <c r="CG66" s="7">
        <v>288800.03129999997</v>
      </c>
      <c r="CH66" s="7">
        <v>327432.59379999997</v>
      </c>
      <c r="CI66" s="7">
        <v>268697.8125</v>
      </c>
    </row>
    <row r="67" spans="1:87" ht="10.5" customHeight="1" x14ac:dyDescent="0.2">
      <c r="A67" s="7">
        <v>26</v>
      </c>
      <c r="B67" s="7" t="s">
        <v>1415</v>
      </c>
      <c r="C67" s="7" t="s">
        <v>961</v>
      </c>
      <c r="D67" s="7" t="s">
        <v>1415</v>
      </c>
      <c r="E67" s="7"/>
      <c r="F67" s="7"/>
      <c r="G67" s="7" t="s">
        <v>1416</v>
      </c>
      <c r="H67" s="7" t="s">
        <v>379</v>
      </c>
      <c r="I67" s="7">
        <v>192.06338810400001</v>
      </c>
      <c r="J67" s="7" t="s">
        <v>1417</v>
      </c>
      <c r="K67" s="16">
        <v>1</v>
      </c>
      <c r="L67" s="16">
        <v>1</v>
      </c>
      <c r="M67" s="16">
        <f t="shared" si="0"/>
        <v>1</v>
      </c>
      <c r="N67" s="16">
        <f t="shared" si="1"/>
        <v>3</v>
      </c>
      <c r="O67" s="16" t="str">
        <f t="shared" si="2"/>
        <v>Level 1+</v>
      </c>
      <c r="P67" s="16"/>
      <c r="Q67" s="16"/>
      <c r="R67" s="16"/>
      <c r="S67" s="16" t="s">
        <v>964</v>
      </c>
      <c r="T67" s="21">
        <v>786584.8125</v>
      </c>
      <c r="U67" s="18" t="s">
        <v>1680</v>
      </c>
      <c r="V67" s="18">
        <v>13.02301508</v>
      </c>
      <c r="W67" s="18" t="s">
        <v>1680</v>
      </c>
      <c r="X67" s="18">
        <v>13.1</v>
      </c>
      <c r="Y67" s="18">
        <v>4</v>
      </c>
      <c r="Z67" s="18" t="s">
        <v>1817</v>
      </c>
      <c r="AA67" s="22">
        <v>0.85670000000000002</v>
      </c>
      <c r="AB67" s="18" t="s">
        <v>382</v>
      </c>
      <c r="AC67" s="18">
        <v>191.05609999999999</v>
      </c>
      <c r="AD67" s="18">
        <v>191.05539999999999</v>
      </c>
      <c r="AE67" s="22">
        <v>6.9999999999999999E-4</v>
      </c>
      <c r="AF67" s="22">
        <v>3.5461999999999998</v>
      </c>
      <c r="AG67" s="18">
        <v>12.72</v>
      </c>
      <c r="AH67" s="18">
        <v>13.4</v>
      </c>
      <c r="AI67" s="18">
        <v>13.02</v>
      </c>
      <c r="AJ67" s="18">
        <v>12.94</v>
      </c>
      <c r="AK67" s="22">
        <v>0.08</v>
      </c>
      <c r="AL67" s="7" t="s">
        <v>1818</v>
      </c>
      <c r="AM67" s="7">
        <v>60905.507810000003</v>
      </c>
      <c r="AN67" s="7">
        <v>26830.76758</v>
      </c>
      <c r="AO67" s="7">
        <v>8063.3388670000004</v>
      </c>
      <c r="AP67" s="7">
        <v>16823.109380000002</v>
      </c>
      <c r="AQ67" s="7">
        <v>7572.1333009999998</v>
      </c>
      <c r="AR67" s="7">
        <v>65091.335939999997</v>
      </c>
      <c r="AS67" s="7">
        <v>234673.5</v>
      </c>
      <c r="AT67" s="7">
        <v>91471.882809999996</v>
      </c>
      <c r="AU67" s="7">
        <v>52926.0625</v>
      </c>
      <c r="AV67" s="7">
        <v>65408.84375</v>
      </c>
      <c r="AW67" s="7">
        <v>216859.0938</v>
      </c>
      <c r="AX67" s="7">
        <v>73006.851559999996</v>
      </c>
      <c r="AY67" s="7">
        <v>143431.5313</v>
      </c>
      <c r="AZ67" s="7">
        <v>786584.8125</v>
      </c>
      <c r="BA67" s="7">
        <v>610474.125</v>
      </c>
      <c r="BB67" s="7">
        <v>520951.4375</v>
      </c>
      <c r="BC67" s="7">
        <v>455550.96879999997</v>
      </c>
      <c r="BD67" s="7">
        <v>502298.78129999997</v>
      </c>
      <c r="BE67" s="7">
        <v>576233.8125</v>
      </c>
      <c r="BF67" s="7">
        <v>367882.5</v>
      </c>
      <c r="BG67" s="7">
        <v>30930.773440000001</v>
      </c>
      <c r="BH67" s="7">
        <v>34339.136720000002</v>
      </c>
      <c r="BI67" s="7">
        <v>18095.152340000001</v>
      </c>
      <c r="BJ67" s="7">
        <v>31029.578130000002</v>
      </c>
      <c r="BK67" s="7">
        <v>52499.023439999997</v>
      </c>
      <c r="BL67" s="7"/>
      <c r="BM67" s="7">
        <v>42806.503909999999</v>
      </c>
      <c r="BN67" s="7">
        <v>53766.855470000002</v>
      </c>
      <c r="BO67" s="7">
        <v>29182.144530000001</v>
      </c>
      <c r="BP67" s="7">
        <v>58496.804689999997</v>
      </c>
      <c r="BQ67" s="7">
        <v>56923.988279999998</v>
      </c>
      <c r="BR67" s="7">
        <v>26177.375</v>
      </c>
      <c r="BS67" s="7">
        <v>16889.275389999999</v>
      </c>
      <c r="BT67" s="7">
        <v>110568.5938</v>
      </c>
      <c r="BU67" s="7">
        <v>48756.425779999998</v>
      </c>
      <c r="BV67" s="7">
        <v>141460.76560000001</v>
      </c>
      <c r="BW67" s="7">
        <v>108001.7188</v>
      </c>
      <c r="BX67" s="7">
        <v>97401.710940000004</v>
      </c>
      <c r="BY67" s="7">
        <v>115445.4844</v>
      </c>
      <c r="BZ67" s="7">
        <v>111205.16409999999</v>
      </c>
      <c r="CA67" s="7">
        <v>103608.2969</v>
      </c>
      <c r="CB67" s="7">
        <v>29833.728520000001</v>
      </c>
      <c r="CC67" s="7">
        <v>25100.082030000001</v>
      </c>
      <c r="CD67" s="7">
        <v>14955.27051</v>
      </c>
      <c r="CE67" s="7">
        <v>23172.375</v>
      </c>
      <c r="CF67" s="7">
        <v>55071.851560000003</v>
      </c>
      <c r="CG67" s="7">
        <v>21637.117190000001</v>
      </c>
      <c r="CH67" s="7">
        <v>28620.96875</v>
      </c>
      <c r="CI67" s="7">
        <v>33752.296880000002</v>
      </c>
    </row>
    <row r="68" spans="1:87" ht="10.5" customHeight="1" x14ac:dyDescent="0.2">
      <c r="A68" s="7">
        <v>6</v>
      </c>
      <c r="B68" s="7" t="s">
        <v>1435</v>
      </c>
      <c r="C68" s="7" t="s">
        <v>961</v>
      </c>
      <c r="D68" s="7" t="s">
        <v>1435</v>
      </c>
      <c r="E68" s="7"/>
      <c r="F68" s="7"/>
      <c r="G68" s="7" t="s">
        <v>378</v>
      </c>
      <c r="H68" s="7" t="s">
        <v>379</v>
      </c>
      <c r="I68" s="7">
        <v>138.03169405200001</v>
      </c>
      <c r="J68" s="7" t="s">
        <v>1436</v>
      </c>
      <c r="K68" s="16">
        <v>0</v>
      </c>
      <c r="L68" s="16">
        <v>1</v>
      </c>
      <c r="M68" s="16">
        <f t="shared" si="0"/>
        <v>1</v>
      </c>
      <c r="N68" s="16">
        <f t="shared" si="1"/>
        <v>2</v>
      </c>
      <c r="O68" s="16" t="str">
        <f t="shared" si="2"/>
        <v>Level 1</v>
      </c>
      <c r="P68" s="16"/>
      <c r="Q68" s="16"/>
      <c r="R68" s="16"/>
      <c r="S68" s="16" t="s">
        <v>1001</v>
      </c>
      <c r="T68" s="21">
        <v>1365639.375</v>
      </c>
      <c r="U68" s="18" t="s">
        <v>1673</v>
      </c>
      <c r="V68" s="18">
        <v>2.1673653700000002</v>
      </c>
      <c r="W68" s="18"/>
      <c r="X68" s="18"/>
      <c r="Y68" s="18"/>
      <c r="Z68" s="18"/>
      <c r="AA68" s="22"/>
      <c r="AB68" s="18" t="s">
        <v>382</v>
      </c>
      <c r="AC68" s="18">
        <v>137.02440000000001</v>
      </c>
      <c r="AD68" s="18">
        <v>137.0232</v>
      </c>
      <c r="AE68" s="22">
        <v>1.1999999999999999E-3</v>
      </c>
      <c r="AF68" s="22">
        <v>9.0686999999999998</v>
      </c>
      <c r="AG68" s="18">
        <v>2.16</v>
      </c>
      <c r="AH68" s="18">
        <v>2.67</v>
      </c>
      <c r="AI68" s="18">
        <v>2.17</v>
      </c>
      <c r="AJ68" s="18">
        <v>2.37</v>
      </c>
      <c r="AK68" s="22">
        <v>0.2</v>
      </c>
      <c r="AL68" s="7" t="s">
        <v>1819</v>
      </c>
      <c r="AM68" s="7">
        <v>73519.125</v>
      </c>
      <c r="AN68" s="7">
        <v>30046.476559999999</v>
      </c>
      <c r="AO68" s="7">
        <v>18466.60742</v>
      </c>
      <c r="AP68" s="7">
        <v>39269.242189999997</v>
      </c>
      <c r="AQ68" s="7">
        <v>12392.583979999999</v>
      </c>
      <c r="AR68" s="7">
        <v>554060.0625</v>
      </c>
      <c r="AS68" s="7">
        <v>1365639.375</v>
      </c>
      <c r="AT68" s="7">
        <v>288681.90629999997</v>
      </c>
      <c r="AU68" s="7">
        <v>335008.6875</v>
      </c>
      <c r="AV68" s="7">
        <v>370934.84379999997</v>
      </c>
      <c r="AW68" s="7">
        <v>620529.625</v>
      </c>
      <c r="AX68" s="7">
        <v>631111.4375</v>
      </c>
      <c r="AY68" s="7">
        <v>1313466.125</v>
      </c>
      <c r="AZ68" s="7">
        <v>104533.4531</v>
      </c>
      <c r="BA68" s="7">
        <v>81552.453129999994</v>
      </c>
      <c r="BB68" s="7">
        <v>97411.164059999996</v>
      </c>
      <c r="BC68" s="7">
        <v>79662.257809999996</v>
      </c>
      <c r="BD68" s="7">
        <v>80687.367190000004</v>
      </c>
      <c r="BE68" s="7">
        <v>65277.683590000001</v>
      </c>
      <c r="BF68" s="7">
        <v>50044.574220000002</v>
      </c>
      <c r="BG68" s="7">
        <v>72926.734379999994</v>
      </c>
      <c r="BH68" s="7">
        <v>182034.70310000001</v>
      </c>
      <c r="BI68" s="7">
        <v>37442.710939999997</v>
      </c>
      <c r="BJ68" s="7">
        <v>420674.75</v>
      </c>
      <c r="BK68" s="7">
        <v>978901.375</v>
      </c>
      <c r="BL68" s="7">
        <v>1024435.125</v>
      </c>
      <c r="BM68" s="7">
        <v>639301.6875</v>
      </c>
      <c r="BN68" s="7">
        <v>370363.28129999997</v>
      </c>
      <c r="BO68" s="7">
        <v>583236.625</v>
      </c>
      <c r="BP68" s="7">
        <v>361810.125</v>
      </c>
      <c r="BQ68" s="7">
        <v>170391.20310000001</v>
      </c>
      <c r="BR68" s="7">
        <v>179226.89060000001</v>
      </c>
      <c r="BS68" s="7">
        <v>315609.75</v>
      </c>
      <c r="BT68" s="7">
        <v>582113.625</v>
      </c>
      <c r="BU68" s="7">
        <v>514371.71879999997</v>
      </c>
      <c r="BV68" s="7">
        <v>53463.226560000003</v>
      </c>
      <c r="BW68" s="7">
        <v>88812.90625</v>
      </c>
      <c r="BX68" s="7">
        <v>143479.6563</v>
      </c>
      <c r="BY68" s="7">
        <v>52310.460939999997</v>
      </c>
      <c r="BZ68" s="7">
        <v>44344.3125</v>
      </c>
      <c r="CA68" s="7">
        <v>126564.50780000001</v>
      </c>
      <c r="CB68" s="7">
        <v>59676.835939999997</v>
      </c>
      <c r="CC68" s="7">
        <v>82388.726559999996</v>
      </c>
      <c r="CD68" s="7">
        <v>51119.304689999997</v>
      </c>
      <c r="CE68" s="7">
        <v>48976.988279999998</v>
      </c>
      <c r="CF68" s="7">
        <v>168103.45310000001</v>
      </c>
      <c r="CG68" s="7">
        <v>414279</v>
      </c>
      <c r="CH68" s="7">
        <v>207564.10939999999</v>
      </c>
      <c r="CI68" s="7">
        <v>180704.01560000001</v>
      </c>
    </row>
    <row r="69" spans="1:87" ht="10.5" customHeight="1" x14ac:dyDescent="0.2">
      <c r="A69" s="7">
        <v>34</v>
      </c>
      <c r="B69" s="7" t="s">
        <v>1438</v>
      </c>
      <c r="C69" s="7" t="s">
        <v>961</v>
      </c>
      <c r="D69" s="7" t="s">
        <v>1438</v>
      </c>
      <c r="E69" s="7"/>
      <c r="F69" s="7"/>
      <c r="G69" s="7" t="s">
        <v>1439</v>
      </c>
      <c r="H69" s="7" t="s">
        <v>379</v>
      </c>
      <c r="I69" s="7">
        <v>105.042593084</v>
      </c>
      <c r="J69" s="7" t="s">
        <v>1440</v>
      </c>
      <c r="K69" s="16">
        <v>0</v>
      </c>
      <c r="L69" s="16">
        <v>1</v>
      </c>
      <c r="M69" s="16">
        <f t="shared" si="0"/>
        <v>1</v>
      </c>
      <c r="N69" s="16">
        <f t="shared" si="1"/>
        <v>2</v>
      </c>
      <c r="O69" s="16" t="str">
        <f t="shared" si="2"/>
        <v>Level 1</v>
      </c>
      <c r="P69" s="16"/>
      <c r="Q69" s="16"/>
      <c r="R69" s="16"/>
      <c r="S69" s="16" t="s">
        <v>1001</v>
      </c>
      <c r="T69" s="21">
        <v>631318.5625</v>
      </c>
      <c r="U69" s="18" t="s">
        <v>1673</v>
      </c>
      <c r="V69" s="18">
        <v>14.1699717</v>
      </c>
      <c r="W69" s="18"/>
      <c r="X69" s="18"/>
      <c r="Y69" s="18"/>
      <c r="Z69" s="18"/>
      <c r="AA69" s="22"/>
      <c r="AB69" s="18" t="s">
        <v>382</v>
      </c>
      <c r="AC69" s="18">
        <v>104.03530000000001</v>
      </c>
      <c r="AD69" s="18">
        <v>104.0339</v>
      </c>
      <c r="AE69" s="22">
        <v>1.4E-3</v>
      </c>
      <c r="AF69" s="22">
        <v>13.000999999999999</v>
      </c>
      <c r="AG69" s="18">
        <v>13.97</v>
      </c>
      <c r="AH69" s="18">
        <v>14.54</v>
      </c>
      <c r="AI69" s="18">
        <v>14.17</v>
      </c>
      <c r="AJ69" s="18">
        <v>14.14</v>
      </c>
      <c r="AK69" s="22">
        <v>0.03</v>
      </c>
      <c r="AL69" s="7" t="s">
        <v>1820</v>
      </c>
      <c r="AM69" s="7">
        <v>32903.695310000003</v>
      </c>
      <c r="AN69" s="7">
        <v>9614.6884769999997</v>
      </c>
      <c r="AO69" s="7">
        <v>12898.856449999999</v>
      </c>
      <c r="AP69" s="7">
        <v>45787</v>
      </c>
      <c r="AQ69" s="7">
        <v>18153.291020000001</v>
      </c>
      <c r="AR69" s="7">
        <v>445735.90629999997</v>
      </c>
      <c r="AS69" s="7">
        <v>631318.5625</v>
      </c>
      <c r="AT69" s="7">
        <v>182482.125</v>
      </c>
      <c r="AU69" s="7">
        <v>113201.08590000001</v>
      </c>
      <c r="AV69" s="7">
        <v>85575.875</v>
      </c>
      <c r="AW69" s="7">
        <v>238906.42189999999</v>
      </c>
      <c r="AX69" s="7">
        <v>79465.851559999996</v>
      </c>
      <c r="AY69" s="7">
        <v>162997.20310000001</v>
      </c>
      <c r="AZ69" s="7">
        <v>79576.71875</v>
      </c>
      <c r="BA69" s="7">
        <v>38187.574220000002</v>
      </c>
      <c r="BB69" s="7">
        <v>66133.664059999996</v>
      </c>
      <c r="BC69" s="7">
        <v>77172.210940000004</v>
      </c>
      <c r="BD69" s="7">
        <v>64944.710939999997</v>
      </c>
      <c r="BE69" s="7">
        <v>51986.003909999999</v>
      </c>
      <c r="BF69" s="7">
        <v>55963.171880000002</v>
      </c>
      <c r="BG69" s="7">
        <v>224951.4688</v>
      </c>
      <c r="BH69" s="7">
        <v>252385.0313</v>
      </c>
      <c r="BI69" s="7">
        <v>233854.35939999999</v>
      </c>
      <c r="BJ69" s="7">
        <v>15563.77051</v>
      </c>
      <c r="BK69" s="7">
        <v>68602.796879999994</v>
      </c>
      <c r="BL69" s="7">
        <v>77504.5625</v>
      </c>
      <c r="BM69" s="7">
        <v>54401.605470000002</v>
      </c>
      <c r="BN69" s="7">
        <v>74002.78125</v>
      </c>
      <c r="BO69" s="7">
        <v>466774.875</v>
      </c>
      <c r="BP69" s="7">
        <v>340303.78129999997</v>
      </c>
      <c r="BQ69" s="7">
        <v>106348.94530000001</v>
      </c>
      <c r="BR69" s="7">
        <v>140303.0938</v>
      </c>
      <c r="BS69" s="7">
        <v>399229.09379999997</v>
      </c>
      <c r="BT69" s="7">
        <v>119687.5625</v>
      </c>
      <c r="BU69" s="7">
        <v>70854.234379999994</v>
      </c>
      <c r="BV69" s="7">
        <v>62481.609380000002</v>
      </c>
      <c r="BW69" s="7">
        <v>98972.28125</v>
      </c>
      <c r="BX69" s="7">
        <v>86529.039059999996</v>
      </c>
      <c r="BY69" s="7">
        <v>53129.363279999998</v>
      </c>
      <c r="BZ69" s="7">
        <v>31252.57617</v>
      </c>
      <c r="CA69" s="7">
        <v>78592.109379999994</v>
      </c>
      <c r="CB69" s="7">
        <v>130438.9219</v>
      </c>
      <c r="CC69" s="7">
        <v>154643.26560000001</v>
      </c>
      <c r="CD69" s="7">
        <v>196637.17189999999</v>
      </c>
      <c r="CE69" s="7">
        <v>133730.625</v>
      </c>
      <c r="CF69" s="7">
        <v>24560.921880000002</v>
      </c>
      <c r="CG69" s="7">
        <v>50565.609380000002</v>
      </c>
      <c r="CH69" s="7">
        <v>32614.351559999999</v>
      </c>
      <c r="CI69" s="7">
        <v>18952.519530000001</v>
      </c>
    </row>
    <row r="70" spans="1:87" ht="10.5" customHeight="1" x14ac:dyDescent="0.2">
      <c r="A70" s="7">
        <v>55</v>
      </c>
      <c r="B70" s="7" t="s">
        <v>1449</v>
      </c>
      <c r="C70" s="7" t="s">
        <v>961</v>
      </c>
      <c r="D70" s="7" t="s">
        <v>1449</v>
      </c>
      <c r="E70" s="7"/>
      <c r="F70" s="7"/>
      <c r="G70" s="7" t="s">
        <v>1450</v>
      </c>
      <c r="H70" s="7" t="s">
        <v>342</v>
      </c>
      <c r="I70" s="7">
        <v>258.11010044199998</v>
      </c>
      <c r="J70" s="7" t="s">
        <v>1451</v>
      </c>
      <c r="K70" s="16">
        <v>1</v>
      </c>
      <c r="L70" s="16">
        <v>1</v>
      </c>
      <c r="M70" s="16">
        <f t="shared" si="0"/>
        <v>1</v>
      </c>
      <c r="N70" s="16">
        <f t="shared" si="1"/>
        <v>3</v>
      </c>
      <c r="O70" s="16" t="str">
        <f t="shared" si="2"/>
        <v>Level 1+</v>
      </c>
      <c r="P70" s="16"/>
      <c r="Q70" s="16"/>
      <c r="R70" s="16"/>
      <c r="S70" s="16" t="s">
        <v>964</v>
      </c>
      <c r="T70" s="21">
        <v>9162856</v>
      </c>
      <c r="U70" s="18" t="s">
        <v>1643</v>
      </c>
      <c r="V70" s="18">
        <v>14.760092083051299</v>
      </c>
      <c r="W70" s="18" t="s">
        <v>1628</v>
      </c>
      <c r="X70" s="18">
        <v>15.03</v>
      </c>
      <c r="Y70" s="18">
        <v>6</v>
      </c>
      <c r="Z70" s="18" t="s">
        <v>1821</v>
      </c>
      <c r="AA70" s="22">
        <v>0.9375</v>
      </c>
      <c r="AB70" s="18" t="s">
        <v>419</v>
      </c>
      <c r="AC70" s="18">
        <v>258.11009999999999</v>
      </c>
      <c r="AD70" s="18">
        <v>258.1096</v>
      </c>
      <c r="AE70" s="22">
        <v>5.0000000000000001E-4</v>
      </c>
      <c r="AF70" s="22">
        <v>1.9135</v>
      </c>
      <c r="AG70" s="18">
        <v>14.84</v>
      </c>
      <c r="AH70" s="18">
        <v>15.17</v>
      </c>
      <c r="AI70" s="18">
        <v>14.76</v>
      </c>
      <c r="AJ70" s="18">
        <v>15</v>
      </c>
      <c r="AK70" s="22">
        <v>0.24</v>
      </c>
      <c r="AL70" s="7" t="s">
        <v>1822</v>
      </c>
      <c r="AM70" s="7"/>
      <c r="AN70" s="7"/>
      <c r="AO70" s="7"/>
      <c r="AP70" s="7"/>
      <c r="AQ70" s="7"/>
      <c r="AR70" s="7">
        <v>2752958.25</v>
      </c>
      <c r="AS70" s="7">
        <v>3121566.25</v>
      </c>
      <c r="AT70" s="7">
        <v>2204318.75</v>
      </c>
      <c r="AU70" s="7">
        <v>2417261.5</v>
      </c>
      <c r="AV70" s="7">
        <v>1595374</v>
      </c>
      <c r="AW70" s="7">
        <v>3588191.5</v>
      </c>
      <c r="AX70" s="7">
        <v>1558500.5</v>
      </c>
      <c r="AY70" s="7">
        <v>3661912.5</v>
      </c>
      <c r="AZ70" s="7">
        <v>1788337.125</v>
      </c>
      <c r="BA70" s="7">
        <v>2210541.25</v>
      </c>
      <c r="BB70" s="7">
        <v>1907398.5</v>
      </c>
      <c r="BC70" s="7">
        <v>1127539.25</v>
      </c>
      <c r="BD70" s="7">
        <v>993359.5</v>
      </c>
      <c r="BE70" s="7">
        <v>1677799.875</v>
      </c>
      <c r="BF70" s="7">
        <v>264445</v>
      </c>
      <c r="BG70" s="7">
        <v>9162856</v>
      </c>
      <c r="BH70" s="7">
        <v>4960448.5</v>
      </c>
      <c r="BI70" s="7">
        <v>5196962.5</v>
      </c>
      <c r="BJ70" s="7">
        <v>174432.5313</v>
      </c>
      <c r="BK70" s="7">
        <v>783615.125</v>
      </c>
      <c r="BL70" s="7">
        <v>333134.21879999997</v>
      </c>
      <c r="BM70" s="7">
        <v>153829.48439999999</v>
      </c>
      <c r="BN70" s="7">
        <v>2407641.75</v>
      </c>
      <c r="BO70" s="7">
        <v>1153711.625</v>
      </c>
      <c r="BP70" s="7">
        <v>1692655.125</v>
      </c>
      <c r="BQ70" s="7">
        <v>1458389.875</v>
      </c>
      <c r="BR70" s="7">
        <v>1061836.625</v>
      </c>
      <c r="BS70" s="7">
        <v>4043390.75</v>
      </c>
      <c r="BT70" s="7">
        <v>2454767.75</v>
      </c>
      <c r="BU70" s="7">
        <v>1878395.375</v>
      </c>
      <c r="BV70" s="7">
        <v>540180.6875</v>
      </c>
      <c r="BW70" s="7">
        <v>707594.25</v>
      </c>
      <c r="BX70" s="7">
        <v>758642.3125</v>
      </c>
      <c r="BY70" s="7">
        <v>889293.3125</v>
      </c>
      <c r="BZ70" s="7">
        <v>592957.8125</v>
      </c>
      <c r="CA70" s="7">
        <v>675663.9375</v>
      </c>
      <c r="CB70" s="7">
        <v>54739.5</v>
      </c>
      <c r="CC70" s="7">
        <v>5388176.5</v>
      </c>
      <c r="CD70" s="7">
        <v>1249439.875</v>
      </c>
      <c r="CE70" s="7">
        <v>3622942.5</v>
      </c>
      <c r="CF70" s="7">
        <v>578485.1875</v>
      </c>
      <c r="CG70" s="7">
        <v>276924.1875</v>
      </c>
      <c r="CH70" s="7">
        <v>392427.9375</v>
      </c>
      <c r="CI70" s="7">
        <v>87792.226559999996</v>
      </c>
    </row>
    <row r="71" spans="1:87" ht="10.5" customHeight="1" x14ac:dyDescent="0.2">
      <c r="A71" s="7">
        <v>30</v>
      </c>
      <c r="B71" s="7" t="s">
        <v>1462</v>
      </c>
      <c r="C71" s="7" t="s">
        <v>961</v>
      </c>
      <c r="D71" s="7" t="s">
        <v>638</v>
      </c>
      <c r="E71" s="7" t="s">
        <v>1463</v>
      </c>
      <c r="F71" s="7" t="s">
        <v>1464</v>
      </c>
      <c r="G71" s="7" t="s">
        <v>639</v>
      </c>
      <c r="H71" s="7" t="s">
        <v>379</v>
      </c>
      <c r="I71" s="7">
        <v>119.058243148</v>
      </c>
      <c r="J71" s="7" t="s">
        <v>640</v>
      </c>
      <c r="K71" s="16">
        <v>0</v>
      </c>
      <c r="L71" s="16">
        <v>1</v>
      </c>
      <c r="M71" s="16">
        <f t="shared" si="0"/>
        <v>1</v>
      </c>
      <c r="N71" s="16">
        <f t="shared" si="1"/>
        <v>2</v>
      </c>
      <c r="O71" s="16" t="str">
        <f t="shared" si="2"/>
        <v>Level 1</v>
      </c>
      <c r="P71" s="16" t="s">
        <v>1150</v>
      </c>
      <c r="Q71" s="16"/>
      <c r="R71" s="16"/>
      <c r="S71" s="16" t="s">
        <v>1001</v>
      </c>
      <c r="T71" s="21">
        <v>964825.75</v>
      </c>
      <c r="U71" s="18" t="s">
        <v>1695</v>
      </c>
      <c r="V71" s="18">
        <v>13.34609444</v>
      </c>
      <c r="W71" s="18"/>
      <c r="X71" s="18"/>
      <c r="Y71" s="18"/>
      <c r="Z71" s="18"/>
      <c r="AA71" s="22"/>
      <c r="AB71" s="18" t="s">
        <v>382</v>
      </c>
      <c r="AC71" s="18">
        <v>118.0509</v>
      </c>
      <c r="AD71" s="18">
        <v>118.0496</v>
      </c>
      <c r="AE71" s="22">
        <v>1.2999999999999999E-3</v>
      </c>
      <c r="AF71" s="22">
        <v>11.0702</v>
      </c>
      <c r="AG71" s="18">
        <v>13.07</v>
      </c>
      <c r="AH71" s="18">
        <v>13.51</v>
      </c>
      <c r="AI71" s="18">
        <v>13.35</v>
      </c>
      <c r="AJ71" s="18">
        <v>13.28</v>
      </c>
      <c r="AK71" s="22">
        <v>7.0000000000000007E-2</v>
      </c>
      <c r="AL71" s="7" t="s">
        <v>1823</v>
      </c>
      <c r="AM71" s="7">
        <v>9556.2626949999994</v>
      </c>
      <c r="AN71" s="7"/>
      <c r="AO71" s="7">
        <v>5934.576172</v>
      </c>
      <c r="AP71" s="7">
        <v>16825.373049999998</v>
      </c>
      <c r="AQ71" s="7">
        <v>6206.7807620000003</v>
      </c>
      <c r="AR71" s="7">
        <v>530347</v>
      </c>
      <c r="AS71" s="7">
        <v>810035.375</v>
      </c>
      <c r="AT71" s="7">
        <v>170300.5625</v>
      </c>
      <c r="AU71" s="7">
        <v>196057.64060000001</v>
      </c>
      <c r="AV71" s="7">
        <v>93742.429690000004</v>
      </c>
      <c r="AW71" s="7">
        <v>413406.1875</v>
      </c>
      <c r="AX71" s="7">
        <v>102954.0938</v>
      </c>
      <c r="AY71" s="7">
        <v>104064.1406</v>
      </c>
      <c r="AZ71" s="7">
        <v>26662.957030000001</v>
      </c>
      <c r="BA71" s="7">
        <v>8700.9824219999991</v>
      </c>
      <c r="BB71" s="7">
        <v>9807.0585940000001</v>
      </c>
      <c r="BC71" s="7">
        <v>22220.033200000002</v>
      </c>
      <c r="BD71" s="7">
        <v>18927.21875</v>
      </c>
      <c r="BE71" s="7">
        <v>9366.75</v>
      </c>
      <c r="BF71" s="7">
        <v>13011.41309</v>
      </c>
      <c r="BG71" s="7">
        <v>46769.132810000003</v>
      </c>
      <c r="BH71" s="7">
        <v>36351.808590000001</v>
      </c>
      <c r="BI71" s="7">
        <v>69459.40625</v>
      </c>
      <c r="BJ71" s="7"/>
      <c r="BK71" s="7">
        <v>20770.259770000001</v>
      </c>
      <c r="BL71" s="7">
        <v>20031.480469999999</v>
      </c>
      <c r="BM71" s="7"/>
      <c r="BN71" s="7">
        <v>63480.425779999998</v>
      </c>
      <c r="BO71" s="7">
        <v>964825.75</v>
      </c>
      <c r="BP71" s="7">
        <v>674557.5625</v>
      </c>
      <c r="BQ71" s="7">
        <v>149580.35939999999</v>
      </c>
      <c r="BR71" s="7">
        <v>228749.8438</v>
      </c>
      <c r="BS71" s="7">
        <v>482088.5</v>
      </c>
      <c r="BT71" s="7">
        <v>196796.35939999999</v>
      </c>
      <c r="BU71" s="7">
        <v>47671.960939999997</v>
      </c>
      <c r="BV71" s="7">
        <v>19300.410159999999</v>
      </c>
      <c r="BW71" s="7">
        <v>32474.675780000001</v>
      </c>
      <c r="BX71" s="7">
        <v>46846.566409999999</v>
      </c>
      <c r="BY71" s="7">
        <v>20780.285159999999</v>
      </c>
      <c r="BZ71" s="7">
        <v>26102.925780000001</v>
      </c>
      <c r="CA71" s="7">
        <v>35329.386720000002</v>
      </c>
      <c r="CB71" s="7">
        <v>39943.273439999997</v>
      </c>
      <c r="CC71" s="7">
        <v>17884.789059999999</v>
      </c>
      <c r="CD71" s="7">
        <v>119861.0156</v>
      </c>
      <c r="CE71" s="7">
        <v>80106.078129999994</v>
      </c>
      <c r="CF71" s="7">
        <v>14878.829100000001</v>
      </c>
      <c r="CG71" s="7">
        <v>11232.735350000001</v>
      </c>
      <c r="CH71" s="7">
        <v>15966.402340000001</v>
      </c>
      <c r="CI71" s="7"/>
    </row>
    <row r="72" spans="1:87" ht="10.5" customHeight="1" x14ac:dyDescent="0.2">
      <c r="A72" s="7">
        <v>1</v>
      </c>
      <c r="B72" s="7" t="s">
        <v>1468</v>
      </c>
      <c r="C72" s="7" t="s">
        <v>961</v>
      </c>
      <c r="D72" s="7" t="s">
        <v>1468</v>
      </c>
      <c r="E72" s="7"/>
      <c r="F72" s="7"/>
      <c r="G72" s="7" t="s">
        <v>385</v>
      </c>
      <c r="H72" s="7" t="s">
        <v>379</v>
      </c>
      <c r="I72" s="7">
        <v>126.042927432</v>
      </c>
      <c r="J72" s="7" t="s">
        <v>1469</v>
      </c>
      <c r="K72" s="16">
        <v>0</v>
      </c>
      <c r="L72" s="16">
        <v>1</v>
      </c>
      <c r="M72" s="16">
        <f t="shared" si="0"/>
        <v>1</v>
      </c>
      <c r="N72" s="16">
        <f t="shared" si="1"/>
        <v>2</v>
      </c>
      <c r="O72" s="16" t="str">
        <f t="shared" si="2"/>
        <v>Level 1</v>
      </c>
      <c r="P72" s="16"/>
      <c r="Q72" s="16"/>
      <c r="R72" s="16"/>
      <c r="S72" s="16" t="s">
        <v>1001</v>
      </c>
      <c r="T72" s="21">
        <v>1832075.125</v>
      </c>
      <c r="U72" s="18" t="s">
        <v>1679</v>
      </c>
      <c r="V72" s="18">
        <v>1.2357825010000001</v>
      </c>
      <c r="W72" s="18"/>
      <c r="X72" s="18"/>
      <c r="Y72" s="18"/>
      <c r="Z72" s="18"/>
      <c r="AA72" s="22"/>
      <c r="AB72" s="18" t="s">
        <v>382</v>
      </c>
      <c r="AC72" s="18">
        <v>125.0356</v>
      </c>
      <c r="AD72" s="18">
        <v>125.03449999999999</v>
      </c>
      <c r="AE72" s="22">
        <v>1.1000000000000001E-3</v>
      </c>
      <c r="AF72" s="22">
        <v>9.1310000000000002</v>
      </c>
      <c r="AG72" s="18">
        <v>1.17</v>
      </c>
      <c r="AH72" s="18">
        <v>1.23</v>
      </c>
      <c r="AI72" s="18">
        <v>1.24</v>
      </c>
      <c r="AJ72" s="18">
        <v>1.19</v>
      </c>
      <c r="AK72" s="22">
        <v>0.04</v>
      </c>
      <c r="AL72" s="7" t="s">
        <v>1824</v>
      </c>
      <c r="AM72" s="7"/>
      <c r="AN72" s="7"/>
      <c r="AO72" s="7"/>
      <c r="AP72" s="7">
        <v>14347.74316</v>
      </c>
      <c r="AQ72" s="7"/>
      <c r="AR72" s="7">
        <v>135942.54689999999</v>
      </c>
      <c r="AS72" s="7">
        <v>316813.21879999997</v>
      </c>
      <c r="AT72" s="7">
        <v>240881.67189999999</v>
      </c>
      <c r="AU72" s="7">
        <v>160416.2813</v>
      </c>
      <c r="AV72" s="7">
        <v>691309.5</v>
      </c>
      <c r="AW72" s="7">
        <v>495232.375</v>
      </c>
      <c r="AX72" s="7">
        <v>116706.7813</v>
      </c>
      <c r="AY72" s="7">
        <v>1832075.125</v>
      </c>
      <c r="AZ72" s="7">
        <v>25503.527340000001</v>
      </c>
      <c r="BA72" s="7"/>
      <c r="BB72" s="7">
        <v>21139.677729999999</v>
      </c>
      <c r="BC72" s="7">
        <v>19828.070309999999</v>
      </c>
      <c r="BD72" s="7">
        <v>23958.802729999999</v>
      </c>
      <c r="BE72" s="7">
        <v>24313.130860000001</v>
      </c>
      <c r="BF72" s="7"/>
      <c r="BG72" s="7">
        <v>42148.484380000002</v>
      </c>
      <c r="BH72" s="7">
        <v>38791.605470000002</v>
      </c>
      <c r="BI72" s="7">
        <v>21743.01758</v>
      </c>
      <c r="BJ72" s="7"/>
      <c r="BK72" s="7">
        <v>159906.95310000001</v>
      </c>
      <c r="BL72" s="7">
        <v>163760.89060000001</v>
      </c>
      <c r="BM72" s="7">
        <v>147543.3438</v>
      </c>
      <c r="BN72" s="7">
        <v>69053.398440000004</v>
      </c>
      <c r="BO72" s="7">
        <v>85163.460940000004</v>
      </c>
      <c r="BP72" s="7">
        <v>118907.32030000001</v>
      </c>
      <c r="BQ72" s="7">
        <v>39869.183590000001</v>
      </c>
      <c r="BR72" s="7">
        <v>95327</v>
      </c>
      <c r="BS72" s="7">
        <v>52763.671880000002</v>
      </c>
      <c r="BT72" s="7">
        <v>78206.148440000004</v>
      </c>
      <c r="BU72" s="7">
        <v>51855.9375</v>
      </c>
      <c r="BV72" s="7"/>
      <c r="BW72" s="7">
        <v>35120.683590000001</v>
      </c>
      <c r="BX72" s="7">
        <v>43303.21875</v>
      </c>
      <c r="BY72" s="7"/>
      <c r="BZ72" s="7"/>
      <c r="CA72" s="7"/>
      <c r="CB72" s="7"/>
      <c r="CC72" s="7"/>
      <c r="CD72" s="7"/>
      <c r="CE72" s="7">
        <v>15151.474609999999</v>
      </c>
      <c r="CF72" s="7">
        <v>23963.63867</v>
      </c>
      <c r="CG72" s="7">
        <v>23560.863280000001</v>
      </c>
      <c r="CH72" s="7"/>
      <c r="CI72" s="7"/>
    </row>
    <row r="73" spans="1:87" ht="10.5" customHeight="1" x14ac:dyDescent="0.2">
      <c r="A73" s="7">
        <v>0</v>
      </c>
      <c r="B73" s="7" t="s">
        <v>1825</v>
      </c>
      <c r="C73" s="7" t="s">
        <v>961</v>
      </c>
      <c r="D73" s="7" t="s">
        <v>1825</v>
      </c>
      <c r="E73" s="7"/>
      <c r="F73" s="7"/>
      <c r="G73" s="7" t="s">
        <v>1826</v>
      </c>
      <c r="H73" s="7" t="s">
        <v>379</v>
      </c>
      <c r="I73" s="7">
        <v>148.052429496</v>
      </c>
      <c r="J73" s="7" t="s">
        <v>1827</v>
      </c>
      <c r="K73" s="16">
        <v>1</v>
      </c>
      <c r="L73" s="16">
        <v>1</v>
      </c>
      <c r="M73" s="16">
        <f t="shared" si="0"/>
        <v>1</v>
      </c>
      <c r="N73" s="16">
        <f t="shared" si="1"/>
        <v>3</v>
      </c>
      <c r="O73" s="16" t="str">
        <f t="shared" si="2"/>
        <v>Level 1+</v>
      </c>
      <c r="P73" s="16"/>
      <c r="Q73" s="16"/>
      <c r="R73" s="16"/>
      <c r="S73" s="16" t="s">
        <v>964</v>
      </c>
      <c r="T73" s="21">
        <v>3766076.75</v>
      </c>
      <c r="U73" s="18" t="s">
        <v>1700</v>
      </c>
      <c r="V73" s="18">
        <v>1.127987877</v>
      </c>
      <c r="W73" s="18" t="s">
        <v>1696</v>
      </c>
      <c r="X73" s="18">
        <v>1.04</v>
      </c>
      <c r="Y73" s="18">
        <v>4</v>
      </c>
      <c r="Z73" s="18" t="s">
        <v>1828</v>
      </c>
      <c r="AA73" s="22">
        <v>0.63200000000000001</v>
      </c>
      <c r="AB73" s="18" t="s">
        <v>382</v>
      </c>
      <c r="AC73" s="18">
        <v>147.04509999999999</v>
      </c>
      <c r="AD73" s="18">
        <v>147.04419999999999</v>
      </c>
      <c r="AE73" s="22">
        <v>1E-3</v>
      </c>
      <c r="AF73" s="22">
        <v>6.6440999999999999</v>
      </c>
      <c r="AG73" s="18">
        <v>0.97</v>
      </c>
      <c r="AH73" s="18">
        <v>1.1499999999999999</v>
      </c>
      <c r="AI73" s="18">
        <v>1.1299999999999999</v>
      </c>
      <c r="AJ73" s="18">
        <v>1.04</v>
      </c>
      <c r="AK73" s="22">
        <v>0.08</v>
      </c>
      <c r="AL73" s="7" t="s">
        <v>1829</v>
      </c>
      <c r="AM73" s="7">
        <v>12112.816409999999</v>
      </c>
      <c r="AN73" s="7"/>
      <c r="AO73" s="7"/>
      <c r="AP73" s="7">
        <v>4387.0507809999999</v>
      </c>
      <c r="AQ73" s="7">
        <v>5025.7104490000002</v>
      </c>
      <c r="AR73" s="7">
        <v>137635.79689999999</v>
      </c>
      <c r="AS73" s="7">
        <v>671584.5625</v>
      </c>
      <c r="AT73" s="7">
        <v>443520.78129999997</v>
      </c>
      <c r="AU73" s="7">
        <v>430280.34379999997</v>
      </c>
      <c r="AV73" s="7">
        <v>316944.40629999997</v>
      </c>
      <c r="AW73" s="7">
        <v>1168783.625</v>
      </c>
      <c r="AX73" s="7">
        <v>495758.09379999997</v>
      </c>
      <c r="AY73" s="7">
        <v>379525.46879999997</v>
      </c>
      <c r="AZ73" s="7">
        <v>14680.543949999999</v>
      </c>
      <c r="BA73" s="7">
        <v>5878.5180659999996</v>
      </c>
      <c r="BB73" s="7">
        <v>12315.581050000001</v>
      </c>
      <c r="BC73" s="7"/>
      <c r="BD73" s="7">
        <v>8681.9199219999991</v>
      </c>
      <c r="BE73" s="7">
        <v>16396.394530000001</v>
      </c>
      <c r="BF73" s="7">
        <v>9910.3769530000009</v>
      </c>
      <c r="BG73" s="7">
        <v>22649.835940000001</v>
      </c>
      <c r="BH73" s="7">
        <v>44877.34375</v>
      </c>
      <c r="BI73" s="7">
        <v>7954.1372069999998</v>
      </c>
      <c r="BJ73" s="7">
        <v>43889.871090000001</v>
      </c>
      <c r="BK73" s="7">
        <v>45661.0625</v>
      </c>
      <c r="BL73" s="7">
        <v>44493.441409999999</v>
      </c>
      <c r="BM73" s="7">
        <v>51461.933590000001</v>
      </c>
      <c r="BN73" s="7">
        <v>2090557.375</v>
      </c>
      <c r="BO73" s="7">
        <v>1880337.375</v>
      </c>
      <c r="BP73" s="7">
        <v>3566465.75</v>
      </c>
      <c r="BQ73" s="7">
        <v>1133119.375</v>
      </c>
      <c r="BR73" s="7">
        <v>629561.9375</v>
      </c>
      <c r="BS73" s="7">
        <v>691099.6875</v>
      </c>
      <c r="BT73" s="7">
        <v>3766076.75</v>
      </c>
      <c r="BU73" s="7">
        <v>947649.6875</v>
      </c>
      <c r="BV73" s="7">
        <v>8678.484375</v>
      </c>
      <c r="BW73" s="7">
        <v>9685.5957030000009</v>
      </c>
      <c r="BX73" s="7">
        <v>15591.981449999999</v>
      </c>
      <c r="BY73" s="7">
        <v>9606.3515630000002</v>
      </c>
      <c r="BZ73" s="7">
        <v>7740.7353519999997</v>
      </c>
      <c r="CA73" s="7">
        <v>14569.54004</v>
      </c>
      <c r="CB73" s="7"/>
      <c r="CC73" s="7">
        <v>25104.849610000001</v>
      </c>
      <c r="CD73" s="7">
        <v>12953.92871</v>
      </c>
      <c r="CE73" s="7">
        <v>31022.693360000001</v>
      </c>
      <c r="CF73" s="7">
        <v>28739.73242</v>
      </c>
      <c r="CG73" s="7">
        <v>37856.976560000003</v>
      </c>
      <c r="CH73" s="7">
        <v>17842.34375</v>
      </c>
      <c r="CI73" s="7">
        <v>15148.058590000001</v>
      </c>
    </row>
    <row r="74" spans="1:87" ht="10.5" customHeight="1" x14ac:dyDescent="0.2">
      <c r="A74" s="7">
        <v>30</v>
      </c>
      <c r="B74" s="7" t="s">
        <v>649</v>
      </c>
      <c r="C74" s="7" t="s">
        <v>961</v>
      </c>
      <c r="D74" s="7" t="s">
        <v>649</v>
      </c>
      <c r="E74" s="7"/>
      <c r="F74" s="7"/>
      <c r="G74" s="7" t="s">
        <v>650</v>
      </c>
      <c r="H74" s="7" t="s">
        <v>342</v>
      </c>
      <c r="I74" s="7">
        <v>138.05495491600001</v>
      </c>
      <c r="J74" s="7" t="s">
        <v>651</v>
      </c>
      <c r="K74" s="16">
        <v>1</v>
      </c>
      <c r="L74" s="16">
        <v>1</v>
      </c>
      <c r="M74" s="16">
        <f t="shared" si="0"/>
        <v>1</v>
      </c>
      <c r="N74" s="16">
        <f t="shared" si="1"/>
        <v>3</v>
      </c>
      <c r="O74" s="16" t="str">
        <f t="shared" si="2"/>
        <v>Level 1+</v>
      </c>
      <c r="P74" s="16"/>
      <c r="Q74" s="16"/>
      <c r="R74" s="16"/>
      <c r="S74" s="16" t="s">
        <v>964</v>
      </c>
      <c r="T74" s="21">
        <v>43637416</v>
      </c>
      <c r="U74" s="18" t="s">
        <v>1643</v>
      </c>
      <c r="V74" s="18">
        <v>8.67885169320909</v>
      </c>
      <c r="W74" s="18" t="s">
        <v>1643</v>
      </c>
      <c r="X74" s="18">
        <v>8.92</v>
      </c>
      <c r="Y74" s="18">
        <v>5</v>
      </c>
      <c r="Z74" s="18" t="s">
        <v>1471</v>
      </c>
      <c r="AA74" s="22">
        <v>0.92869999999999997</v>
      </c>
      <c r="AB74" s="18" t="s">
        <v>419</v>
      </c>
      <c r="AC74" s="18">
        <v>138.05500000000001</v>
      </c>
      <c r="AD74" s="18">
        <v>138.0548</v>
      </c>
      <c r="AE74" s="22">
        <v>1E-4</v>
      </c>
      <c r="AF74" s="22">
        <v>1.0709</v>
      </c>
      <c r="AG74" s="18">
        <v>8.6</v>
      </c>
      <c r="AH74" s="18">
        <v>9.09</v>
      </c>
      <c r="AI74" s="18">
        <v>8.68</v>
      </c>
      <c r="AJ74" s="18">
        <v>8.81</v>
      </c>
      <c r="AK74" s="22">
        <v>0.13</v>
      </c>
      <c r="AL74" s="7" t="s">
        <v>1830</v>
      </c>
      <c r="AM74" s="7">
        <v>16231.322270000001</v>
      </c>
      <c r="AN74" s="7">
        <v>13336.806640000001</v>
      </c>
      <c r="AO74" s="7">
        <v>13943.65137</v>
      </c>
      <c r="AP74" s="7"/>
      <c r="AQ74" s="7">
        <v>10038.912109999999</v>
      </c>
      <c r="AR74" s="7">
        <v>148802</v>
      </c>
      <c r="AS74" s="7">
        <v>2534049</v>
      </c>
      <c r="AT74" s="7">
        <v>495444.03129999997</v>
      </c>
      <c r="AU74" s="7">
        <v>366435.875</v>
      </c>
      <c r="AV74" s="7">
        <v>197216.0313</v>
      </c>
      <c r="AW74" s="7">
        <v>1629442.75</v>
      </c>
      <c r="AX74" s="7">
        <v>443737.96879999997</v>
      </c>
      <c r="AY74" s="7">
        <v>1553451.125</v>
      </c>
      <c r="AZ74" s="7">
        <v>166174.04689999999</v>
      </c>
      <c r="BA74" s="7">
        <v>157976.01560000001</v>
      </c>
      <c r="BB74" s="7">
        <v>137385.10939999999</v>
      </c>
      <c r="BC74" s="7">
        <v>117748.63280000001</v>
      </c>
      <c r="BD74" s="7">
        <v>84506.75</v>
      </c>
      <c r="BE74" s="7">
        <v>170002.07810000001</v>
      </c>
      <c r="BF74" s="7">
        <v>42912.367189999997</v>
      </c>
      <c r="BG74" s="7">
        <v>43637416</v>
      </c>
      <c r="BH74" s="7">
        <v>33852780</v>
      </c>
      <c r="BI74" s="7">
        <v>27981226</v>
      </c>
      <c r="BJ74" s="7">
        <v>271222.40629999997</v>
      </c>
      <c r="BK74" s="7">
        <v>22960004</v>
      </c>
      <c r="BL74" s="7">
        <v>1926356.25</v>
      </c>
      <c r="BM74" s="7">
        <v>598972.375</v>
      </c>
      <c r="BN74" s="7">
        <v>306124.875</v>
      </c>
      <c r="BO74" s="7">
        <v>55783.414060000003</v>
      </c>
      <c r="BP74" s="7">
        <v>83691.203129999994</v>
      </c>
      <c r="BQ74" s="7">
        <v>207771.8125</v>
      </c>
      <c r="BR74" s="7">
        <v>52855.4375</v>
      </c>
      <c r="BS74" s="7">
        <v>92310.664059999996</v>
      </c>
      <c r="BT74" s="7">
        <v>582702.125</v>
      </c>
      <c r="BU74" s="7">
        <v>461635.1875</v>
      </c>
      <c r="BV74" s="7">
        <v>66108.351559999996</v>
      </c>
      <c r="BW74" s="7">
        <v>38149.621090000001</v>
      </c>
      <c r="BX74" s="7">
        <v>47643.460939999997</v>
      </c>
      <c r="BY74" s="7">
        <v>70346.03125</v>
      </c>
      <c r="BZ74" s="7">
        <v>68054.085940000004</v>
      </c>
      <c r="CA74" s="7">
        <v>55604.164060000003</v>
      </c>
      <c r="CB74" s="7">
        <v>19838.269530000001</v>
      </c>
      <c r="CC74" s="7">
        <v>17757214</v>
      </c>
      <c r="CD74" s="7">
        <v>12680014</v>
      </c>
      <c r="CE74" s="7">
        <v>15431198</v>
      </c>
      <c r="CF74" s="7">
        <v>944582.75</v>
      </c>
      <c r="CG74" s="7">
        <v>439930.40629999997</v>
      </c>
      <c r="CH74" s="7">
        <v>2497954.75</v>
      </c>
      <c r="CI74" s="7">
        <v>414416.875</v>
      </c>
    </row>
    <row r="75" spans="1:87" ht="10.5" customHeight="1" x14ac:dyDescent="0.2">
      <c r="A75" s="7">
        <v>41</v>
      </c>
      <c r="B75" s="7" t="s">
        <v>654</v>
      </c>
      <c r="C75" s="7" t="s">
        <v>961</v>
      </c>
      <c r="D75" s="7" t="s">
        <v>654</v>
      </c>
      <c r="E75" s="7"/>
      <c r="F75" s="7"/>
      <c r="G75" s="7" t="s">
        <v>655</v>
      </c>
      <c r="H75" s="7" t="s">
        <v>342</v>
      </c>
      <c r="I75" s="7">
        <v>181.073893212</v>
      </c>
      <c r="J75" s="7" t="s">
        <v>656</v>
      </c>
      <c r="K75" s="16">
        <v>0</v>
      </c>
      <c r="L75" s="16">
        <v>1</v>
      </c>
      <c r="M75" s="16">
        <f t="shared" si="0"/>
        <v>1</v>
      </c>
      <c r="N75" s="16">
        <f t="shared" si="1"/>
        <v>2</v>
      </c>
      <c r="O75" s="16" t="str">
        <f t="shared" si="2"/>
        <v>Level 1</v>
      </c>
      <c r="P75" s="16"/>
      <c r="Q75" s="16"/>
      <c r="R75" s="16"/>
      <c r="S75" s="16" t="s">
        <v>1001</v>
      </c>
      <c r="T75" s="21">
        <v>1065479.75</v>
      </c>
      <c r="U75" s="18" t="s">
        <v>1629</v>
      </c>
      <c r="V75" s="18">
        <v>11.7063457129713</v>
      </c>
      <c r="W75" s="18"/>
      <c r="X75" s="18"/>
      <c r="Y75" s="18"/>
      <c r="Z75" s="18"/>
      <c r="AA75" s="22"/>
      <c r="AB75" s="18" t="s">
        <v>345</v>
      </c>
      <c r="AC75" s="18">
        <v>182.0812</v>
      </c>
      <c r="AD75" s="18">
        <v>182.08099999999999</v>
      </c>
      <c r="AE75" s="22">
        <v>2.0000000000000001E-4</v>
      </c>
      <c r="AF75" s="22">
        <v>0.82950000000000002</v>
      </c>
      <c r="AG75" s="18">
        <v>11.36</v>
      </c>
      <c r="AH75" s="18">
        <v>11.84</v>
      </c>
      <c r="AI75" s="18">
        <v>11.71</v>
      </c>
      <c r="AJ75" s="18">
        <v>11.57</v>
      </c>
      <c r="AK75" s="22">
        <v>0.13</v>
      </c>
      <c r="AL75" s="7" t="s">
        <v>1831</v>
      </c>
      <c r="AM75" s="7"/>
      <c r="AN75" s="7"/>
      <c r="AO75" s="7"/>
      <c r="AP75" s="7"/>
      <c r="AQ75" s="7"/>
      <c r="AR75" s="7">
        <v>161423.92189999999</v>
      </c>
      <c r="AS75" s="7">
        <v>1065479.75</v>
      </c>
      <c r="AT75" s="7">
        <v>165725</v>
      </c>
      <c r="AU75" s="7">
        <v>306105.78129999997</v>
      </c>
      <c r="AV75" s="7">
        <v>94756.617190000004</v>
      </c>
      <c r="AW75" s="7">
        <v>650633.125</v>
      </c>
      <c r="AX75" s="7">
        <v>166871.9688</v>
      </c>
      <c r="AY75" s="7">
        <v>468159.46879999997</v>
      </c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>
        <v>9287.3095699999994</v>
      </c>
      <c r="BK75" s="7">
        <v>39597.175779999998</v>
      </c>
      <c r="BL75" s="7">
        <v>51928.003909999999</v>
      </c>
      <c r="BM75" s="7">
        <v>36016.222659999999</v>
      </c>
      <c r="BN75" s="7">
        <v>69771.992190000004</v>
      </c>
      <c r="BO75" s="7">
        <v>395175.21879999997</v>
      </c>
      <c r="BP75" s="7">
        <v>135456.1563</v>
      </c>
      <c r="BQ75" s="7">
        <v>57687.039060000003</v>
      </c>
      <c r="BR75" s="7">
        <v>41533.105470000002</v>
      </c>
      <c r="BS75" s="7">
        <v>328622.28129999997</v>
      </c>
      <c r="BT75" s="7">
        <v>198817.3125</v>
      </c>
      <c r="BU75" s="7">
        <v>150661.92189999999</v>
      </c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>
        <v>20090.439450000002</v>
      </c>
      <c r="CG75" s="7">
        <v>15024.45313</v>
      </c>
      <c r="CH75" s="7">
        <v>23610.117190000001</v>
      </c>
      <c r="CI75" s="7">
        <v>13366.467769999999</v>
      </c>
    </row>
    <row r="76" spans="1:87" ht="10.5" customHeight="1" x14ac:dyDescent="0.2">
      <c r="A76" s="7">
        <v>3</v>
      </c>
      <c r="B76" s="7" t="s">
        <v>694</v>
      </c>
      <c r="C76" s="7" t="s">
        <v>961</v>
      </c>
      <c r="D76" s="7" t="s">
        <v>694</v>
      </c>
      <c r="E76" s="7"/>
      <c r="F76" s="7"/>
      <c r="G76" s="7" t="s">
        <v>695</v>
      </c>
      <c r="H76" s="7" t="s">
        <v>379</v>
      </c>
      <c r="I76" s="7">
        <v>112.027277368</v>
      </c>
      <c r="J76" s="7" t="s">
        <v>696</v>
      </c>
      <c r="K76" s="16">
        <v>0.5</v>
      </c>
      <c r="L76" s="16">
        <v>1</v>
      </c>
      <c r="M76" s="16">
        <f t="shared" si="0"/>
        <v>1</v>
      </c>
      <c r="N76" s="16">
        <f t="shared" si="1"/>
        <v>2.5</v>
      </c>
      <c r="O76" s="16" t="str">
        <f t="shared" si="2"/>
        <v>Level 1+</v>
      </c>
      <c r="P76" s="16"/>
      <c r="Q76" s="16"/>
      <c r="R76" s="16"/>
      <c r="S76" s="16" t="s">
        <v>994</v>
      </c>
      <c r="T76" s="21">
        <v>12816272</v>
      </c>
      <c r="U76" s="18" t="s">
        <v>1679</v>
      </c>
      <c r="V76" s="18">
        <v>1.372847178</v>
      </c>
      <c r="W76" s="18" t="s">
        <v>1679</v>
      </c>
      <c r="X76" s="18">
        <v>1.32</v>
      </c>
      <c r="Y76" s="18">
        <v>2</v>
      </c>
      <c r="Z76" s="18" t="s">
        <v>1496</v>
      </c>
      <c r="AA76" s="22">
        <v>0.38469999999999999</v>
      </c>
      <c r="AB76" s="18" t="s">
        <v>382</v>
      </c>
      <c r="AC76" s="18">
        <v>111.02</v>
      </c>
      <c r="AD76" s="18">
        <v>111.0187</v>
      </c>
      <c r="AE76" s="22">
        <v>1.2999999999999999E-3</v>
      </c>
      <c r="AF76" s="22">
        <v>11.474299999999999</v>
      </c>
      <c r="AG76" s="18">
        <v>1.28</v>
      </c>
      <c r="AH76" s="18">
        <v>1.4</v>
      </c>
      <c r="AI76" s="18">
        <v>1.37</v>
      </c>
      <c r="AJ76" s="18">
        <v>1.33</v>
      </c>
      <c r="AK76" s="22">
        <v>0.05</v>
      </c>
      <c r="AL76" s="7" t="s">
        <v>1832</v>
      </c>
      <c r="AM76" s="7">
        <v>16386.429690000001</v>
      </c>
      <c r="AN76" s="7"/>
      <c r="AO76" s="7"/>
      <c r="AP76" s="7">
        <v>10423.75488</v>
      </c>
      <c r="AQ76" s="7"/>
      <c r="AR76" s="7">
        <v>1335584.5</v>
      </c>
      <c r="AS76" s="7">
        <v>2612472</v>
      </c>
      <c r="AT76" s="7">
        <v>433053.40629999997</v>
      </c>
      <c r="AU76" s="7">
        <v>330690.59379999997</v>
      </c>
      <c r="AV76" s="7">
        <v>908946.0625</v>
      </c>
      <c r="AW76" s="7">
        <v>1324718.375</v>
      </c>
      <c r="AX76" s="7">
        <v>415326.1875</v>
      </c>
      <c r="AY76" s="7">
        <v>12816272</v>
      </c>
      <c r="AZ76" s="7">
        <v>45989.636720000002</v>
      </c>
      <c r="BA76" s="7">
        <v>29330.001950000002</v>
      </c>
      <c r="BB76" s="7">
        <v>46887.539060000003</v>
      </c>
      <c r="BC76" s="7">
        <v>48833.191409999999</v>
      </c>
      <c r="BD76" s="7">
        <v>111424.80469999999</v>
      </c>
      <c r="BE76" s="7">
        <v>44643.394529999998</v>
      </c>
      <c r="BF76" s="7"/>
      <c r="BG76" s="7">
        <v>91524.125</v>
      </c>
      <c r="BH76" s="7">
        <v>101302.03909999999</v>
      </c>
      <c r="BI76" s="7">
        <v>140169.1563</v>
      </c>
      <c r="BJ76" s="7"/>
      <c r="BK76" s="7">
        <v>76378.109379999994</v>
      </c>
      <c r="BL76" s="7">
        <v>127729.44530000001</v>
      </c>
      <c r="BM76" s="7">
        <v>44551.984380000002</v>
      </c>
      <c r="BN76" s="7">
        <v>328238.15629999997</v>
      </c>
      <c r="BO76" s="7">
        <v>606878</v>
      </c>
      <c r="BP76" s="7">
        <v>548800</v>
      </c>
      <c r="BQ76" s="7">
        <v>227247.75</v>
      </c>
      <c r="BR76" s="7">
        <v>363588.1875</v>
      </c>
      <c r="BS76" s="7">
        <v>313675.9375</v>
      </c>
      <c r="BT76" s="7">
        <v>327915.84379999997</v>
      </c>
      <c r="BU76" s="7">
        <v>368380.28129999997</v>
      </c>
      <c r="BV76" s="7">
        <v>24813.005860000001</v>
      </c>
      <c r="BW76" s="7">
        <v>57972.425779999998</v>
      </c>
      <c r="BX76" s="7">
        <v>84026.984379999994</v>
      </c>
      <c r="BY76" s="7">
        <v>18364.54883</v>
      </c>
      <c r="BZ76" s="7">
        <v>23052.789059999999</v>
      </c>
      <c r="CA76" s="7">
        <v>24527.757809999999</v>
      </c>
      <c r="CB76" s="7">
        <v>16379.306640000001</v>
      </c>
      <c r="CC76" s="7">
        <v>39242.585939999997</v>
      </c>
      <c r="CD76" s="7">
        <v>12130.918949999999</v>
      </c>
      <c r="CE76" s="7">
        <v>43276.535159999999</v>
      </c>
      <c r="CF76" s="7"/>
      <c r="CG76" s="7"/>
      <c r="CH76" s="7"/>
      <c r="CI76" s="7"/>
    </row>
    <row r="77" spans="1:87" ht="10.5" customHeight="1" x14ac:dyDescent="0.2">
      <c r="A77" s="7">
        <v>9</v>
      </c>
      <c r="B77" s="7" t="s">
        <v>1504</v>
      </c>
      <c r="C77" s="7" t="s">
        <v>961</v>
      </c>
      <c r="D77" s="7" t="s">
        <v>1504</v>
      </c>
      <c r="E77" s="7"/>
      <c r="F77" s="7"/>
      <c r="G77" s="7" t="s">
        <v>1505</v>
      </c>
      <c r="H77" s="7" t="s">
        <v>379</v>
      </c>
      <c r="I77" s="7">
        <v>244.06953610400001</v>
      </c>
      <c r="J77" s="7" t="s">
        <v>1506</v>
      </c>
      <c r="K77" s="16">
        <v>1</v>
      </c>
      <c r="L77" s="16">
        <v>1</v>
      </c>
      <c r="M77" s="16">
        <f t="shared" si="0"/>
        <v>1</v>
      </c>
      <c r="N77" s="16">
        <f t="shared" si="1"/>
        <v>3</v>
      </c>
      <c r="O77" s="16" t="str">
        <f t="shared" si="2"/>
        <v>Level 1+</v>
      </c>
      <c r="P77" s="16"/>
      <c r="Q77" s="16"/>
      <c r="R77" s="16"/>
      <c r="S77" s="16" t="s">
        <v>969</v>
      </c>
      <c r="T77" s="21">
        <v>3222199</v>
      </c>
      <c r="U77" s="18" t="s">
        <v>1675</v>
      </c>
      <c r="V77" s="18">
        <v>2.8529208339999999</v>
      </c>
      <c r="W77" s="18" t="s">
        <v>1675</v>
      </c>
      <c r="X77" s="18">
        <v>2.76</v>
      </c>
      <c r="Y77" s="18">
        <v>3</v>
      </c>
      <c r="Z77" s="18" t="s">
        <v>1507</v>
      </c>
      <c r="AA77" s="22">
        <v>0.57730000000000004</v>
      </c>
      <c r="AB77" s="18" t="s">
        <v>382</v>
      </c>
      <c r="AC77" s="18">
        <v>243.06219999999999</v>
      </c>
      <c r="AD77" s="18">
        <v>243.06229999999999</v>
      </c>
      <c r="AE77" s="22">
        <v>0</v>
      </c>
      <c r="AF77" s="22">
        <v>0.13320000000000001</v>
      </c>
      <c r="AG77" s="18">
        <v>2.4700000000000002</v>
      </c>
      <c r="AH77" s="18">
        <v>3</v>
      </c>
      <c r="AI77" s="18">
        <v>2.85</v>
      </c>
      <c r="AJ77" s="18">
        <v>2.66</v>
      </c>
      <c r="AK77" s="22">
        <v>0.19</v>
      </c>
      <c r="AL77" s="7" t="s">
        <v>1833</v>
      </c>
      <c r="AM77" s="7"/>
      <c r="AN77" s="7"/>
      <c r="AO77" s="7"/>
      <c r="AP77" s="7"/>
      <c r="AQ77" s="7"/>
      <c r="AR77" s="7">
        <v>501915.84379999997</v>
      </c>
      <c r="AS77" s="7">
        <v>2638252.5</v>
      </c>
      <c r="AT77" s="7">
        <v>1142332.125</v>
      </c>
      <c r="AU77" s="7">
        <v>3222199</v>
      </c>
      <c r="AV77" s="7">
        <v>159501.6563</v>
      </c>
      <c r="AW77" s="7">
        <v>1589750.25</v>
      </c>
      <c r="AX77" s="7">
        <v>1217821.625</v>
      </c>
      <c r="AY77" s="7">
        <v>866311.1875</v>
      </c>
      <c r="AZ77" s="7">
        <v>652955.25</v>
      </c>
      <c r="BA77" s="7">
        <v>550488.0625</v>
      </c>
      <c r="BB77" s="7">
        <v>556003.4375</v>
      </c>
      <c r="BC77" s="7">
        <v>447958.75</v>
      </c>
      <c r="BD77" s="7">
        <v>223327.39060000001</v>
      </c>
      <c r="BE77" s="7">
        <v>460886.21879999997</v>
      </c>
      <c r="BF77" s="7">
        <v>20918.765630000002</v>
      </c>
      <c r="BG77" s="7">
        <v>113468.7813</v>
      </c>
      <c r="BH77" s="7">
        <v>100227.10159999999</v>
      </c>
      <c r="BI77" s="7">
        <v>63556.28125</v>
      </c>
      <c r="BJ77" s="7"/>
      <c r="BK77" s="7"/>
      <c r="BL77" s="7">
        <v>28141.921880000002</v>
      </c>
      <c r="BM77" s="7"/>
      <c r="BN77" s="7">
        <v>352896.0625</v>
      </c>
      <c r="BO77" s="7">
        <v>251748.0938</v>
      </c>
      <c r="BP77" s="7">
        <v>322178.5</v>
      </c>
      <c r="BQ77" s="7">
        <v>390859.34379999997</v>
      </c>
      <c r="BR77" s="7">
        <v>35912.015630000002</v>
      </c>
      <c r="BS77" s="7">
        <v>145795.85939999999</v>
      </c>
      <c r="BT77" s="7">
        <v>546669.625</v>
      </c>
      <c r="BU77" s="7">
        <v>230467.3125</v>
      </c>
      <c r="BV77" s="7">
        <v>127715.32030000001</v>
      </c>
      <c r="BW77" s="7">
        <v>54987.289060000003</v>
      </c>
      <c r="BX77" s="7">
        <v>64744.773439999997</v>
      </c>
      <c r="BY77" s="7">
        <v>98228.835940000004</v>
      </c>
      <c r="BZ77" s="7">
        <v>112246.6563</v>
      </c>
      <c r="CA77" s="7">
        <v>101994.49219999999</v>
      </c>
      <c r="CB77" s="7"/>
      <c r="CC77" s="7">
        <v>113073.47659999999</v>
      </c>
      <c r="CD77" s="7">
        <v>15072.24121</v>
      </c>
      <c r="CE77" s="7">
        <v>37815.648439999997</v>
      </c>
      <c r="CF77" s="7">
        <v>20606.628909999999</v>
      </c>
      <c r="CG77" s="7">
        <v>18930.591799999998</v>
      </c>
      <c r="CH77" s="7">
        <v>22771.609380000002</v>
      </c>
      <c r="CI77" s="7"/>
    </row>
    <row r="78" spans="1:87" ht="10.5" customHeight="1" x14ac:dyDescent="0.2">
      <c r="A78" s="7">
        <v>23</v>
      </c>
      <c r="B78" s="7" t="s">
        <v>1834</v>
      </c>
      <c r="C78" s="7" t="s">
        <v>961</v>
      </c>
      <c r="D78" s="7" t="s">
        <v>688</v>
      </c>
      <c r="E78" s="7" t="s">
        <v>1535</v>
      </c>
      <c r="F78" s="7" t="s">
        <v>1536</v>
      </c>
      <c r="G78" s="7" t="s">
        <v>689</v>
      </c>
      <c r="H78" s="7" t="s">
        <v>379</v>
      </c>
      <c r="I78" s="7">
        <v>117.078978592</v>
      </c>
      <c r="J78" s="7" t="s">
        <v>690</v>
      </c>
      <c r="K78" s="16">
        <v>1</v>
      </c>
      <c r="L78" s="16">
        <v>1</v>
      </c>
      <c r="M78" s="16">
        <f t="shared" si="0"/>
        <v>1</v>
      </c>
      <c r="N78" s="16">
        <f t="shared" si="1"/>
        <v>3</v>
      </c>
      <c r="O78" s="16" t="str">
        <f t="shared" si="2"/>
        <v>Level 1+</v>
      </c>
      <c r="P78" s="16"/>
      <c r="Q78" s="16"/>
      <c r="R78" s="16" t="s">
        <v>991</v>
      </c>
      <c r="S78" s="16" t="s">
        <v>964</v>
      </c>
      <c r="T78" s="21">
        <v>3550541.25</v>
      </c>
      <c r="U78" s="18" t="s">
        <v>1673</v>
      </c>
      <c r="V78" s="18">
        <v>10.996593989999999</v>
      </c>
      <c r="W78" s="18" t="s">
        <v>1674</v>
      </c>
      <c r="X78" s="18">
        <v>10.83</v>
      </c>
      <c r="Y78" s="18">
        <v>4</v>
      </c>
      <c r="Z78" s="18" t="s">
        <v>1835</v>
      </c>
      <c r="AA78" s="22">
        <v>0.67610000000000003</v>
      </c>
      <c r="AB78" s="18" t="s">
        <v>382</v>
      </c>
      <c r="AC78" s="18">
        <v>116.07170000000001</v>
      </c>
      <c r="AD78" s="18">
        <v>116.0705</v>
      </c>
      <c r="AE78" s="22">
        <v>1.1999999999999999E-3</v>
      </c>
      <c r="AF78" s="22">
        <v>10.555</v>
      </c>
      <c r="AG78" s="18">
        <v>10.63</v>
      </c>
      <c r="AH78" s="18">
        <v>10.98</v>
      </c>
      <c r="AI78" s="18">
        <v>11</v>
      </c>
      <c r="AJ78" s="18">
        <v>10.83</v>
      </c>
      <c r="AK78" s="22">
        <v>0.16</v>
      </c>
      <c r="AL78" s="7" t="s">
        <v>1836</v>
      </c>
      <c r="AM78" s="7">
        <v>6126.8110349999997</v>
      </c>
      <c r="AN78" s="7"/>
      <c r="AO78" s="7"/>
      <c r="AP78" s="7">
        <v>10262.5625</v>
      </c>
      <c r="AQ78" s="7">
        <v>4295.4116210000002</v>
      </c>
      <c r="AR78" s="7">
        <v>832604.5625</v>
      </c>
      <c r="AS78" s="7">
        <v>3550541.25</v>
      </c>
      <c r="AT78" s="7">
        <v>1461409.25</v>
      </c>
      <c r="AU78" s="7">
        <v>1630092.375</v>
      </c>
      <c r="AV78" s="7">
        <v>465049.125</v>
      </c>
      <c r="AW78" s="7">
        <v>1706182.5</v>
      </c>
      <c r="AX78" s="7">
        <v>683556.3125</v>
      </c>
      <c r="AY78" s="7">
        <v>1137447.25</v>
      </c>
      <c r="AZ78" s="7">
        <v>36333.828130000002</v>
      </c>
      <c r="BA78" s="7">
        <v>18240.373049999998</v>
      </c>
      <c r="BB78" s="7">
        <v>32698.847659999999</v>
      </c>
      <c r="BC78" s="7">
        <v>44657.339840000001</v>
      </c>
      <c r="BD78" s="7">
        <v>36939.863279999998</v>
      </c>
      <c r="BE78" s="7">
        <v>29375.222659999999</v>
      </c>
      <c r="BF78" s="7">
        <v>21612.88867</v>
      </c>
      <c r="BG78" s="7">
        <v>72613.460940000004</v>
      </c>
      <c r="BH78" s="7">
        <v>62604.449220000002</v>
      </c>
      <c r="BI78" s="7">
        <v>67861.453129999994</v>
      </c>
      <c r="BJ78" s="7">
        <v>37065.925779999998</v>
      </c>
      <c r="BK78" s="7">
        <v>50559.894529999998</v>
      </c>
      <c r="BL78" s="7">
        <v>76546.101559999996</v>
      </c>
      <c r="BM78" s="7">
        <v>43688.234380000002</v>
      </c>
      <c r="BN78" s="7">
        <v>520342.375</v>
      </c>
      <c r="BO78" s="7">
        <v>1927261.125</v>
      </c>
      <c r="BP78" s="7">
        <v>1237462.5</v>
      </c>
      <c r="BQ78" s="7">
        <v>806525.9375</v>
      </c>
      <c r="BR78" s="7">
        <v>633816.875</v>
      </c>
      <c r="BS78" s="7">
        <v>1526368.25</v>
      </c>
      <c r="BT78" s="7">
        <v>757959.75</v>
      </c>
      <c r="BU78" s="7">
        <v>562619.0625</v>
      </c>
      <c r="BV78" s="7">
        <v>46783.140630000002</v>
      </c>
      <c r="BW78" s="7">
        <v>63165.347659999999</v>
      </c>
      <c r="BX78" s="7">
        <v>96997.171879999994</v>
      </c>
      <c r="BY78" s="7">
        <v>29967.658200000002</v>
      </c>
      <c r="BZ78" s="7">
        <v>56720.503909999999</v>
      </c>
      <c r="CA78" s="7">
        <v>99515.84375</v>
      </c>
      <c r="CB78" s="7">
        <v>38118.671880000002</v>
      </c>
      <c r="CC78" s="7">
        <v>54399.925779999998</v>
      </c>
      <c r="CD78" s="7">
        <v>109598.66409999999</v>
      </c>
      <c r="CE78" s="7">
        <v>83628.539059999996</v>
      </c>
      <c r="CF78" s="7">
        <v>55155.015630000002</v>
      </c>
      <c r="CG78" s="7">
        <v>46995.28125</v>
      </c>
      <c r="CH78" s="7">
        <v>33764.21875</v>
      </c>
      <c r="CI78" s="7">
        <v>17270.96875</v>
      </c>
    </row>
    <row r="79" spans="1:87" ht="10.5" customHeight="1" x14ac:dyDescent="0.2">
      <c r="A79" s="7">
        <v>8</v>
      </c>
      <c r="B79" s="7" t="s">
        <v>705</v>
      </c>
      <c r="C79" s="7" t="s">
        <v>961</v>
      </c>
      <c r="D79" s="7" t="s">
        <v>705</v>
      </c>
      <c r="E79" s="7"/>
      <c r="F79" s="7"/>
      <c r="G79" s="7" t="s">
        <v>706</v>
      </c>
      <c r="H79" s="7" t="s">
        <v>379</v>
      </c>
      <c r="I79" s="7">
        <v>152.033425368</v>
      </c>
      <c r="J79" s="7" t="s">
        <v>707</v>
      </c>
      <c r="K79" s="16">
        <v>1</v>
      </c>
      <c r="L79" s="16">
        <v>1</v>
      </c>
      <c r="M79" s="16">
        <f t="shared" si="0"/>
        <v>1</v>
      </c>
      <c r="N79" s="16">
        <f t="shared" si="1"/>
        <v>3</v>
      </c>
      <c r="O79" s="16" t="str">
        <f t="shared" si="2"/>
        <v>Level 1+</v>
      </c>
      <c r="P79" s="16"/>
      <c r="Q79" s="16"/>
      <c r="R79" s="16"/>
      <c r="S79" s="16" t="s">
        <v>964</v>
      </c>
      <c r="T79" s="21">
        <v>2476634.75</v>
      </c>
      <c r="U79" s="18" t="s">
        <v>1673</v>
      </c>
      <c r="V79" s="18">
        <v>2.6909917320000001</v>
      </c>
      <c r="W79" s="18" t="s">
        <v>1698</v>
      </c>
      <c r="X79" s="18">
        <v>2.63</v>
      </c>
      <c r="Y79" s="18">
        <v>2</v>
      </c>
      <c r="Z79" s="18" t="s">
        <v>708</v>
      </c>
      <c r="AA79" s="22">
        <v>0.98939999999999995</v>
      </c>
      <c r="AB79" s="18" t="s">
        <v>382</v>
      </c>
      <c r="AC79" s="18">
        <v>151.02610000000001</v>
      </c>
      <c r="AD79" s="18">
        <v>151.02510000000001</v>
      </c>
      <c r="AE79" s="22">
        <v>1E-3</v>
      </c>
      <c r="AF79" s="22">
        <v>6.6670999999999996</v>
      </c>
      <c r="AG79" s="18">
        <v>2.37</v>
      </c>
      <c r="AH79" s="18">
        <v>2.91</v>
      </c>
      <c r="AI79" s="18">
        <v>2.69</v>
      </c>
      <c r="AJ79" s="18">
        <v>2.61</v>
      </c>
      <c r="AK79" s="22">
        <v>0.08</v>
      </c>
      <c r="AL79" s="7" t="s">
        <v>1837</v>
      </c>
      <c r="AM79" s="7"/>
      <c r="AN79" s="7">
        <v>11836.85742</v>
      </c>
      <c r="AO79" s="7"/>
      <c r="AP79" s="7"/>
      <c r="AQ79" s="7">
        <v>5842.6953130000002</v>
      </c>
      <c r="AR79" s="7">
        <v>1324625.125</v>
      </c>
      <c r="AS79" s="7">
        <v>2476634.75</v>
      </c>
      <c r="AT79" s="7">
        <v>1512021</v>
      </c>
      <c r="AU79" s="7">
        <v>2438047.5</v>
      </c>
      <c r="AV79" s="7">
        <v>2141142.25</v>
      </c>
      <c r="AW79" s="7">
        <v>1821967.75</v>
      </c>
      <c r="AX79" s="7">
        <v>1658505.875</v>
      </c>
      <c r="AY79" s="7">
        <v>2321527.25</v>
      </c>
      <c r="AZ79" s="7">
        <v>420397.8125</v>
      </c>
      <c r="BA79" s="7">
        <v>291327.34379999997</v>
      </c>
      <c r="BB79" s="7">
        <v>346453.03129999997</v>
      </c>
      <c r="BC79" s="7">
        <v>328013.25</v>
      </c>
      <c r="BD79" s="7">
        <v>365448.03129999997</v>
      </c>
      <c r="BE79" s="7">
        <v>362481.34379999997</v>
      </c>
      <c r="BF79" s="7">
        <v>236669.51560000001</v>
      </c>
      <c r="BG79" s="7">
        <v>868130.875</v>
      </c>
      <c r="BH79" s="7">
        <v>794324.75</v>
      </c>
      <c r="BI79" s="7">
        <v>710830.8125</v>
      </c>
      <c r="BJ79" s="7">
        <v>189268.8438</v>
      </c>
      <c r="BK79" s="7">
        <v>305132.90629999997</v>
      </c>
      <c r="BL79" s="7">
        <v>384063.8125</v>
      </c>
      <c r="BM79" s="7">
        <v>274321.6875</v>
      </c>
      <c r="BN79" s="7">
        <v>807189.625</v>
      </c>
      <c r="BO79" s="7">
        <v>760695.625</v>
      </c>
      <c r="BP79" s="7">
        <v>500425.6875</v>
      </c>
      <c r="BQ79" s="7">
        <v>862362.5625</v>
      </c>
      <c r="BR79" s="7">
        <v>2336113</v>
      </c>
      <c r="BS79" s="7">
        <v>746158.6875</v>
      </c>
      <c r="BT79" s="7">
        <v>801020.375</v>
      </c>
      <c r="BU79" s="7">
        <v>960138.1875</v>
      </c>
      <c r="BV79" s="7">
        <v>168139.25</v>
      </c>
      <c r="BW79" s="7">
        <v>212791.7188</v>
      </c>
      <c r="BX79" s="7">
        <v>209446.1875</v>
      </c>
      <c r="BY79" s="7">
        <v>152558.32810000001</v>
      </c>
      <c r="BZ79" s="7">
        <v>170320.9063</v>
      </c>
      <c r="CA79" s="7">
        <v>149710.5938</v>
      </c>
      <c r="CB79" s="7">
        <v>190479.4063</v>
      </c>
      <c r="CC79" s="7">
        <v>486935.5</v>
      </c>
      <c r="CD79" s="7">
        <v>449454.53129999997</v>
      </c>
      <c r="CE79" s="7">
        <v>331827.71879999997</v>
      </c>
      <c r="CF79" s="7">
        <v>284393.625</v>
      </c>
      <c r="CG79" s="7">
        <v>269532.90629999997</v>
      </c>
      <c r="CH79" s="7">
        <v>407645.25</v>
      </c>
      <c r="CI79" s="7">
        <v>323521.1875</v>
      </c>
    </row>
    <row r="81" spans="2:2" ht="15.75" customHeight="1" x14ac:dyDescent="0.2">
      <c r="B81" s="24" t="s">
        <v>2232</v>
      </c>
    </row>
  </sheetData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DB50-435F-4A01-A334-D1B7DF00770C}">
  <dimension ref="A1:AI76"/>
  <sheetViews>
    <sheetView workbookViewId="0">
      <selection sqref="A1:A1048576"/>
    </sheetView>
  </sheetViews>
  <sheetFormatPr defaultRowHeight="12.75" x14ac:dyDescent="0.2"/>
  <sheetData>
    <row r="1" spans="1:35" x14ac:dyDescent="0.2">
      <c r="A1" s="31" t="s">
        <v>2383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</row>
    <row r="2" spans="1:35" x14ac:dyDescent="0.2">
      <c r="A2" t="s">
        <v>339</v>
      </c>
      <c r="B2" t="s">
        <v>339</v>
      </c>
      <c r="E2" t="s">
        <v>341</v>
      </c>
      <c r="F2" t="s">
        <v>342</v>
      </c>
      <c r="G2">
        <v>95.037113779999999</v>
      </c>
      <c r="H2" t="s">
        <v>343</v>
      </c>
      <c r="I2">
        <v>1</v>
      </c>
      <c r="J2">
        <v>1</v>
      </c>
      <c r="K2">
        <v>1</v>
      </c>
      <c r="L2">
        <v>3</v>
      </c>
      <c r="M2" t="s">
        <v>2387</v>
      </c>
      <c r="Q2" t="s">
        <v>964</v>
      </c>
      <c r="R2">
        <v>6638754.5</v>
      </c>
      <c r="S2" t="s">
        <v>1635</v>
      </c>
      <c r="T2">
        <v>1.31766071907039</v>
      </c>
      <c r="U2" t="s">
        <v>1635</v>
      </c>
      <c r="V2">
        <v>1.3</v>
      </c>
      <c r="W2">
        <v>3</v>
      </c>
      <c r="X2" t="s">
        <v>1716</v>
      </c>
      <c r="Y2">
        <v>0.94699999999999995</v>
      </c>
      <c r="Z2" t="s">
        <v>345</v>
      </c>
      <c r="AA2">
        <v>96.044399999999996</v>
      </c>
      <c r="AB2">
        <v>96.044700000000006</v>
      </c>
      <c r="AC2">
        <v>2.9999999999999997E-4</v>
      </c>
      <c r="AD2">
        <v>2.6615000000000002</v>
      </c>
      <c r="AE2">
        <v>1.25</v>
      </c>
      <c r="AF2">
        <v>1.37</v>
      </c>
      <c r="AG2">
        <v>1.32</v>
      </c>
      <c r="AH2">
        <v>1.29</v>
      </c>
      <c r="AI2">
        <v>0.03</v>
      </c>
    </row>
    <row r="3" spans="1:35" x14ac:dyDescent="0.2">
      <c r="A3" t="s">
        <v>982</v>
      </c>
      <c r="B3" t="s">
        <v>982</v>
      </c>
      <c r="E3" t="s">
        <v>983</v>
      </c>
      <c r="F3" t="s">
        <v>342</v>
      </c>
      <c r="G3">
        <v>329.05251973399999</v>
      </c>
      <c r="H3" t="s">
        <v>984</v>
      </c>
      <c r="I3">
        <v>1</v>
      </c>
      <c r="J3">
        <v>1</v>
      </c>
      <c r="K3">
        <v>1</v>
      </c>
      <c r="L3">
        <v>3</v>
      </c>
      <c r="M3" t="s">
        <v>2387</v>
      </c>
      <c r="Q3" t="s">
        <v>964</v>
      </c>
      <c r="R3">
        <v>832338.875</v>
      </c>
      <c r="S3" t="s">
        <v>1633</v>
      </c>
      <c r="T3">
        <v>10.546410334152201</v>
      </c>
      <c r="U3" t="s">
        <v>1633</v>
      </c>
      <c r="V3">
        <v>10.61</v>
      </c>
      <c r="W3">
        <v>3</v>
      </c>
      <c r="X3" t="s">
        <v>1718</v>
      </c>
      <c r="Y3">
        <v>0.83340000000000003</v>
      </c>
      <c r="Z3" t="s">
        <v>345</v>
      </c>
      <c r="AA3">
        <v>330.0598</v>
      </c>
      <c r="AB3">
        <v>330.0591</v>
      </c>
      <c r="AC3">
        <v>6.9999999999999999E-4</v>
      </c>
      <c r="AD3">
        <v>2.0958999999999999</v>
      </c>
      <c r="AE3">
        <v>10.37</v>
      </c>
      <c r="AF3">
        <v>10.72</v>
      </c>
      <c r="AG3">
        <v>10.55</v>
      </c>
      <c r="AH3">
        <v>10.53</v>
      </c>
      <c r="AI3">
        <v>0.02</v>
      </c>
    </row>
    <row r="4" spans="1:35" x14ac:dyDescent="0.2">
      <c r="A4" t="s">
        <v>362</v>
      </c>
      <c r="B4" t="s">
        <v>362</v>
      </c>
      <c r="E4" t="s">
        <v>363</v>
      </c>
      <c r="F4" t="s">
        <v>342</v>
      </c>
      <c r="G4">
        <v>149.07014522399999</v>
      </c>
      <c r="H4" t="s">
        <v>364</v>
      </c>
      <c r="I4">
        <v>1</v>
      </c>
      <c r="J4">
        <v>1</v>
      </c>
      <c r="K4">
        <v>1</v>
      </c>
      <c r="L4">
        <v>3</v>
      </c>
      <c r="M4" t="s">
        <v>2387</v>
      </c>
      <c r="Q4" t="s">
        <v>964</v>
      </c>
      <c r="R4">
        <v>2176521.25</v>
      </c>
      <c r="S4" t="s">
        <v>1629</v>
      </c>
      <c r="T4">
        <v>3.5833985358955101</v>
      </c>
      <c r="U4" t="s">
        <v>1632</v>
      </c>
      <c r="V4">
        <v>3.66</v>
      </c>
      <c r="W4">
        <v>2</v>
      </c>
      <c r="X4" t="s">
        <v>1720</v>
      </c>
      <c r="Y4">
        <v>0.95479999999999998</v>
      </c>
      <c r="Z4" t="s">
        <v>345</v>
      </c>
      <c r="AA4">
        <v>150.07740000000001</v>
      </c>
      <c r="AB4">
        <v>150.077</v>
      </c>
      <c r="AC4">
        <v>4.0000000000000002E-4</v>
      </c>
      <c r="AD4">
        <v>2.9508999999999999</v>
      </c>
      <c r="AE4">
        <v>3.5</v>
      </c>
      <c r="AF4">
        <v>3.8</v>
      </c>
      <c r="AG4">
        <v>3.58</v>
      </c>
      <c r="AH4">
        <v>3.66</v>
      </c>
      <c r="AI4">
        <v>0.08</v>
      </c>
    </row>
    <row r="5" spans="1:35" x14ac:dyDescent="0.2">
      <c r="A5" t="s">
        <v>1722</v>
      </c>
      <c r="B5" t="s">
        <v>1722</v>
      </c>
      <c r="E5" t="s">
        <v>1723</v>
      </c>
      <c r="F5" t="s">
        <v>342</v>
      </c>
      <c r="G5">
        <v>432.86718914800002</v>
      </c>
      <c r="H5" t="s">
        <v>1724</v>
      </c>
      <c r="I5">
        <v>1</v>
      </c>
      <c r="J5">
        <v>1</v>
      </c>
      <c r="K5">
        <v>1</v>
      </c>
      <c r="L5">
        <v>3</v>
      </c>
      <c r="M5" t="s">
        <v>2387</v>
      </c>
      <c r="Q5" t="s">
        <v>964</v>
      </c>
      <c r="R5">
        <v>2309798.5</v>
      </c>
      <c r="S5" t="s">
        <v>1629</v>
      </c>
      <c r="T5">
        <v>8.8787641511258002</v>
      </c>
      <c r="U5" t="s">
        <v>1629</v>
      </c>
      <c r="V5">
        <v>8.4600000000000009</v>
      </c>
      <c r="W5">
        <v>5</v>
      </c>
      <c r="X5" t="s">
        <v>1725</v>
      </c>
      <c r="Y5">
        <v>0.7631</v>
      </c>
      <c r="Z5" t="s">
        <v>345</v>
      </c>
      <c r="AA5">
        <v>433.87450000000001</v>
      </c>
      <c r="AB5">
        <v>433.87360000000001</v>
      </c>
      <c r="AC5">
        <v>8.9999999999999998E-4</v>
      </c>
      <c r="AD5">
        <v>1.9737</v>
      </c>
      <c r="AE5">
        <v>8.32</v>
      </c>
      <c r="AF5">
        <v>8.7200000000000006</v>
      </c>
      <c r="AG5">
        <v>8.8800000000000008</v>
      </c>
      <c r="AH5">
        <v>8.56</v>
      </c>
      <c r="AI5">
        <v>0.32</v>
      </c>
    </row>
    <row r="6" spans="1:35" x14ac:dyDescent="0.2">
      <c r="A6" t="s">
        <v>367</v>
      </c>
      <c r="B6" t="s">
        <v>367</v>
      </c>
      <c r="E6" t="s">
        <v>368</v>
      </c>
      <c r="F6" t="s">
        <v>342</v>
      </c>
      <c r="G6">
        <v>103.063328528</v>
      </c>
      <c r="H6" t="s">
        <v>369</v>
      </c>
      <c r="I6">
        <v>0</v>
      </c>
      <c r="J6">
        <v>1</v>
      </c>
      <c r="K6">
        <v>1</v>
      </c>
      <c r="L6">
        <v>2</v>
      </c>
      <c r="M6" t="s">
        <v>2388</v>
      </c>
      <c r="Q6" t="s">
        <v>1001</v>
      </c>
      <c r="R6">
        <v>1917991.875</v>
      </c>
      <c r="S6" t="s">
        <v>1651</v>
      </c>
      <c r="T6">
        <v>14.213632565568</v>
      </c>
      <c r="Z6" t="s">
        <v>345</v>
      </c>
      <c r="AA6">
        <v>104.0706</v>
      </c>
      <c r="AB6">
        <v>104.07080000000001</v>
      </c>
      <c r="AC6">
        <v>2.0000000000000001E-4</v>
      </c>
      <c r="AD6">
        <v>1.4618</v>
      </c>
      <c r="AE6">
        <v>14.11</v>
      </c>
      <c r="AF6">
        <v>14.3</v>
      </c>
      <c r="AG6">
        <v>14.21</v>
      </c>
      <c r="AH6">
        <v>14.24</v>
      </c>
      <c r="AI6">
        <v>0.02</v>
      </c>
    </row>
    <row r="7" spans="1:35" x14ac:dyDescent="0.2">
      <c r="A7" t="s">
        <v>372</v>
      </c>
      <c r="B7" t="s">
        <v>372</v>
      </c>
      <c r="E7" t="s">
        <v>373</v>
      </c>
      <c r="F7" t="s">
        <v>342</v>
      </c>
      <c r="G7">
        <v>145.08512659199999</v>
      </c>
      <c r="H7" t="s">
        <v>374</v>
      </c>
      <c r="I7">
        <v>1</v>
      </c>
      <c r="J7">
        <v>1</v>
      </c>
      <c r="K7">
        <v>1</v>
      </c>
      <c r="L7">
        <v>3</v>
      </c>
      <c r="M7" t="s">
        <v>2387</v>
      </c>
      <c r="Q7" t="s">
        <v>964</v>
      </c>
      <c r="R7">
        <v>3272270</v>
      </c>
      <c r="S7" t="s">
        <v>1629</v>
      </c>
      <c r="T7">
        <v>13.7244134831127</v>
      </c>
      <c r="U7" t="s">
        <v>1629</v>
      </c>
      <c r="V7">
        <v>13.7</v>
      </c>
      <c r="W7">
        <v>7</v>
      </c>
      <c r="X7" t="s">
        <v>1728</v>
      </c>
      <c r="Y7">
        <v>0.74099999999999999</v>
      </c>
      <c r="Z7" t="s">
        <v>345</v>
      </c>
      <c r="AA7">
        <v>146.0924</v>
      </c>
      <c r="AB7">
        <v>146.09219999999999</v>
      </c>
      <c r="AC7">
        <v>2.0000000000000001E-4</v>
      </c>
      <c r="AD7">
        <v>1.5531999999999999</v>
      </c>
      <c r="AE7">
        <v>13.6</v>
      </c>
      <c r="AF7">
        <v>13.88</v>
      </c>
      <c r="AG7">
        <v>13.72</v>
      </c>
      <c r="AH7">
        <v>13.74</v>
      </c>
      <c r="AI7">
        <v>0.02</v>
      </c>
    </row>
    <row r="8" spans="1:35" x14ac:dyDescent="0.2">
      <c r="A8" t="s">
        <v>1022</v>
      </c>
      <c r="B8" t="s">
        <v>1022</v>
      </c>
      <c r="E8" t="s">
        <v>1023</v>
      </c>
      <c r="F8" t="s">
        <v>342</v>
      </c>
      <c r="G8">
        <v>189.042593084</v>
      </c>
      <c r="H8" t="s">
        <v>1024</v>
      </c>
      <c r="I8">
        <v>0</v>
      </c>
      <c r="J8">
        <v>1</v>
      </c>
      <c r="K8">
        <v>1</v>
      </c>
      <c r="L8">
        <v>2</v>
      </c>
      <c r="M8" t="s">
        <v>2388</v>
      </c>
      <c r="Q8" t="s">
        <v>1001</v>
      </c>
      <c r="R8">
        <v>2118955</v>
      </c>
      <c r="S8" t="s">
        <v>1635</v>
      </c>
      <c r="T8">
        <v>8.0362785670976198</v>
      </c>
      <c r="Z8" t="s">
        <v>345</v>
      </c>
      <c r="AA8">
        <v>190.04990000000001</v>
      </c>
      <c r="AB8">
        <v>190.0498</v>
      </c>
      <c r="AC8">
        <v>1E-4</v>
      </c>
      <c r="AD8">
        <v>0.44969999999999999</v>
      </c>
      <c r="AE8">
        <v>7.52</v>
      </c>
      <c r="AF8">
        <v>7.68</v>
      </c>
      <c r="AG8">
        <v>8.0399999999999991</v>
      </c>
      <c r="AH8">
        <v>7.6</v>
      </c>
      <c r="AI8">
        <v>0.44</v>
      </c>
    </row>
    <row r="9" spans="1:35" x14ac:dyDescent="0.2">
      <c r="A9" t="s">
        <v>1027</v>
      </c>
      <c r="B9" t="s">
        <v>1554</v>
      </c>
      <c r="C9" t="s">
        <v>1029</v>
      </c>
      <c r="D9" t="s">
        <v>1030</v>
      </c>
      <c r="E9" t="s">
        <v>1031</v>
      </c>
      <c r="F9" t="s">
        <v>342</v>
      </c>
      <c r="G9">
        <v>131.058243148</v>
      </c>
      <c r="H9" t="s">
        <v>1555</v>
      </c>
      <c r="I9">
        <v>0</v>
      </c>
      <c r="J9">
        <v>1</v>
      </c>
      <c r="K9">
        <v>1</v>
      </c>
      <c r="L9">
        <v>2</v>
      </c>
      <c r="M9" t="s">
        <v>2388</v>
      </c>
      <c r="N9" t="s">
        <v>1150</v>
      </c>
      <c r="Q9" t="s">
        <v>1001</v>
      </c>
      <c r="R9">
        <v>888493.0625</v>
      </c>
      <c r="S9" t="s">
        <v>1635</v>
      </c>
      <c r="T9">
        <v>13.5208495977404</v>
      </c>
      <c r="Z9" t="s">
        <v>345</v>
      </c>
      <c r="AA9">
        <v>132.06549999999999</v>
      </c>
      <c r="AB9">
        <v>132.06540000000001</v>
      </c>
      <c r="AC9">
        <v>2.0000000000000001E-4</v>
      </c>
      <c r="AD9">
        <v>1.4621</v>
      </c>
      <c r="AE9">
        <v>12.98</v>
      </c>
      <c r="AF9">
        <v>13.29</v>
      </c>
      <c r="AG9">
        <v>13.52</v>
      </c>
      <c r="AH9">
        <v>13.09</v>
      </c>
      <c r="AI9">
        <v>0.43</v>
      </c>
    </row>
    <row r="10" spans="1:35" x14ac:dyDescent="0.2">
      <c r="A10" t="s">
        <v>1732</v>
      </c>
      <c r="B10" t="s">
        <v>394</v>
      </c>
      <c r="E10" t="s">
        <v>395</v>
      </c>
      <c r="F10" t="s">
        <v>342</v>
      </c>
      <c r="G10">
        <v>173.047678464</v>
      </c>
      <c r="H10" t="s">
        <v>396</v>
      </c>
      <c r="I10">
        <v>1</v>
      </c>
      <c r="J10">
        <v>1</v>
      </c>
      <c r="K10">
        <v>1</v>
      </c>
      <c r="L10">
        <v>3</v>
      </c>
      <c r="M10" t="s">
        <v>2387</v>
      </c>
      <c r="P10" t="s">
        <v>991</v>
      </c>
      <c r="Q10" t="s">
        <v>964</v>
      </c>
      <c r="R10">
        <v>13184551</v>
      </c>
      <c r="S10" t="s">
        <v>1629</v>
      </c>
      <c r="T10">
        <v>5.3705753126107103</v>
      </c>
      <c r="U10" t="s">
        <v>1634</v>
      </c>
      <c r="V10">
        <v>5.32</v>
      </c>
      <c r="W10">
        <v>4</v>
      </c>
      <c r="X10" t="s">
        <v>1733</v>
      </c>
      <c r="Y10">
        <v>0.94599999999999995</v>
      </c>
      <c r="Z10" t="s">
        <v>345</v>
      </c>
      <c r="AA10">
        <v>174.05500000000001</v>
      </c>
      <c r="AB10">
        <v>174.0548</v>
      </c>
      <c r="AC10">
        <v>2.0000000000000001E-4</v>
      </c>
      <c r="AD10">
        <v>1.0029999999999999</v>
      </c>
      <c r="AE10">
        <v>5.01</v>
      </c>
      <c r="AF10">
        <v>6</v>
      </c>
      <c r="AG10">
        <v>5.37</v>
      </c>
      <c r="AH10">
        <v>5.58</v>
      </c>
      <c r="AI10">
        <v>0.21</v>
      </c>
    </row>
    <row r="11" spans="1:35" x14ac:dyDescent="0.2">
      <c r="A11" t="s">
        <v>1047</v>
      </c>
      <c r="B11" t="s">
        <v>1047</v>
      </c>
      <c r="E11" t="s">
        <v>1048</v>
      </c>
      <c r="F11" t="s">
        <v>379</v>
      </c>
      <c r="G11">
        <v>129.042593084</v>
      </c>
      <c r="H11" t="s">
        <v>1049</v>
      </c>
      <c r="I11">
        <v>1</v>
      </c>
      <c r="J11">
        <v>1</v>
      </c>
      <c r="K11">
        <v>1</v>
      </c>
      <c r="L11">
        <v>3</v>
      </c>
      <c r="M11" t="s">
        <v>2387</v>
      </c>
      <c r="Q11" t="s">
        <v>964</v>
      </c>
      <c r="R11">
        <v>7060685</v>
      </c>
      <c r="S11" t="s">
        <v>1673</v>
      </c>
      <c r="T11">
        <v>11.52844522</v>
      </c>
      <c r="U11" t="s">
        <v>1698</v>
      </c>
      <c r="V11">
        <v>11.23</v>
      </c>
      <c r="W11">
        <v>2</v>
      </c>
      <c r="X11" t="s">
        <v>1735</v>
      </c>
      <c r="Y11">
        <v>0.96750000000000003</v>
      </c>
      <c r="Z11" t="s">
        <v>382</v>
      </c>
      <c r="AA11">
        <v>128.03530000000001</v>
      </c>
      <c r="AB11">
        <v>128.0341</v>
      </c>
      <c r="AC11">
        <v>1.1999999999999999E-3</v>
      </c>
      <c r="AD11">
        <v>9.6350999999999996</v>
      </c>
      <c r="AE11">
        <v>10.99</v>
      </c>
      <c r="AF11">
        <v>11.82</v>
      </c>
      <c r="AG11">
        <v>11.53</v>
      </c>
      <c r="AH11">
        <v>11.3</v>
      </c>
      <c r="AI11">
        <v>0.23</v>
      </c>
    </row>
    <row r="12" spans="1:35" x14ac:dyDescent="0.2">
      <c r="A12" t="s">
        <v>409</v>
      </c>
      <c r="B12" t="s">
        <v>409</v>
      </c>
      <c r="E12" t="s">
        <v>410</v>
      </c>
      <c r="F12" t="s">
        <v>342</v>
      </c>
      <c r="G12">
        <v>297.08956033999999</v>
      </c>
      <c r="H12" t="s">
        <v>411</v>
      </c>
      <c r="I12">
        <v>0</v>
      </c>
      <c r="J12">
        <v>1</v>
      </c>
      <c r="K12">
        <v>1</v>
      </c>
      <c r="L12">
        <v>2</v>
      </c>
      <c r="M12" t="s">
        <v>2388</v>
      </c>
      <c r="Q12" t="s">
        <v>1001</v>
      </c>
      <c r="R12">
        <v>1017328.6875</v>
      </c>
      <c r="S12" t="s">
        <v>1629</v>
      </c>
      <c r="T12">
        <v>1.61260434060927</v>
      </c>
      <c r="Z12" t="s">
        <v>345</v>
      </c>
      <c r="AA12">
        <v>298.09690000000001</v>
      </c>
      <c r="AB12">
        <v>298.09629999999999</v>
      </c>
      <c r="AC12">
        <v>5.9999999999999995E-4</v>
      </c>
      <c r="AD12">
        <v>1.8751</v>
      </c>
      <c r="AE12">
        <v>1.52</v>
      </c>
      <c r="AF12">
        <v>1.68</v>
      </c>
      <c r="AG12">
        <v>1.61</v>
      </c>
      <c r="AH12">
        <v>1.6</v>
      </c>
      <c r="AI12">
        <v>0.01</v>
      </c>
    </row>
    <row r="13" spans="1:35" x14ac:dyDescent="0.2">
      <c r="A13" t="s">
        <v>421</v>
      </c>
      <c r="B13" t="s">
        <v>421</v>
      </c>
      <c r="E13" t="s">
        <v>422</v>
      </c>
      <c r="F13" t="s">
        <v>342</v>
      </c>
      <c r="G13">
        <v>135.05449515999999</v>
      </c>
      <c r="H13" t="s">
        <v>423</v>
      </c>
      <c r="I13">
        <v>1</v>
      </c>
      <c r="J13">
        <v>1</v>
      </c>
      <c r="K13">
        <v>1</v>
      </c>
      <c r="L13">
        <v>3</v>
      </c>
      <c r="M13" t="s">
        <v>2387</v>
      </c>
      <c r="Q13" t="s">
        <v>964</v>
      </c>
      <c r="R13">
        <v>246764128</v>
      </c>
      <c r="S13" t="s">
        <v>1629</v>
      </c>
      <c r="T13">
        <v>2.5188496594529299</v>
      </c>
      <c r="U13" t="s">
        <v>1659</v>
      </c>
      <c r="V13">
        <v>2.64</v>
      </c>
      <c r="W13">
        <v>4</v>
      </c>
      <c r="X13" t="s">
        <v>1054</v>
      </c>
      <c r="Y13">
        <v>0.94440000000000002</v>
      </c>
      <c r="Z13" t="s">
        <v>345</v>
      </c>
      <c r="AA13">
        <v>136.06180000000001</v>
      </c>
      <c r="AB13">
        <v>136.0616</v>
      </c>
      <c r="AC13">
        <v>2.0000000000000001E-4</v>
      </c>
      <c r="AD13">
        <v>1.6418999999999999</v>
      </c>
      <c r="AE13">
        <v>2.4300000000000002</v>
      </c>
      <c r="AF13">
        <v>2.73</v>
      </c>
      <c r="AG13">
        <v>2.52</v>
      </c>
      <c r="AH13">
        <v>2.57</v>
      </c>
      <c r="AI13">
        <v>0.05</v>
      </c>
    </row>
    <row r="14" spans="1:35" x14ac:dyDescent="0.2">
      <c r="A14" t="s">
        <v>1739</v>
      </c>
      <c r="B14" t="s">
        <v>428</v>
      </c>
      <c r="E14" t="s">
        <v>353</v>
      </c>
      <c r="F14" t="s">
        <v>342</v>
      </c>
      <c r="G14">
        <v>267.096753896</v>
      </c>
      <c r="H14" t="s">
        <v>429</v>
      </c>
      <c r="I14">
        <v>1</v>
      </c>
      <c r="J14">
        <v>1</v>
      </c>
      <c r="K14">
        <v>1</v>
      </c>
      <c r="L14">
        <v>3</v>
      </c>
      <c r="M14" t="s">
        <v>2387</v>
      </c>
      <c r="P14" t="s">
        <v>991</v>
      </c>
      <c r="Q14" t="s">
        <v>964</v>
      </c>
      <c r="R14">
        <v>151938320</v>
      </c>
      <c r="S14" t="s">
        <v>1629</v>
      </c>
      <c r="T14">
        <v>3.02173905174475</v>
      </c>
      <c r="U14" t="s">
        <v>1628</v>
      </c>
      <c r="V14">
        <v>2.95</v>
      </c>
      <c r="W14">
        <v>2</v>
      </c>
      <c r="X14" t="s">
        <v>1056</v>
      </c>
      <c r="Y14">
        <v>0.97109999999999996</v>
      </c>
      <c r="Z14" t="s">
        <v>345</v>
      </c>
      <c r="AA14">
        <v>268.10410000000002</v>
      </c>
      <c r="AB14">
        <v>268.1035</v>
      </c>
      <c r="AC14">
        <v>5.0000000000000001E-4</v>
      </c>
      <c r="AD14">
        <v>2.0228000000000002</v>
      </c>
      <c r="AE14">
        <v>2.69</v>
      </c>
      <c r="AF14">
        <v>3.31</v>
      </c>
      <c r="AG14">
        <v>3.02</v>
      </c>
      <c r="AH14">
        <v>3.02</v>
      </c>
      <c r="AI14">
        <v>0.01</v>
      </c>
    </row>
    <row r="15" spans="1:35" x14ac:dyDescent="0.2">
      <c r="A15" t="s">
        <v>1063</v>
      </c>
      <c r="B15" t="s">
        <v>1063</v>
      </c>
      <c r="E15" t="s">
        <v>1064</v>
      </c>
      <c r="F15" t="s">
        <v>342</v>
      </c>
      <c r="G15">
        <v>130.12184644800001</v>
      </c>
      <c r="H15" t="s">
        <v>1065</v>
      </c>
      <c r="I15">
        <v>1</v>
      </c>
      <c r="J15">
        <v>1</v>
      </c>
      <c r="K15">
        <v>1</v>
      </c>
      <c r="L15">
        <v>3</v>
      </c>
      <c r="M15" t="s">
        <v>2387</v>
      </c>
      <c r="Q15" t="s">
        <v>964</v>
      </c>
      <c r="R15">
        <v>47022908</v>
      </c>
      <c r="S15" t="s">
        <v>1666</v>
      </c>
      <c r="T15">
        <v>16.963052126185001</v>
      </c>
      <c r="U15" t="s">
        <v>1645</v>
      </c>
      <c r="V15">
        <v>17.04</v>
      </c>
      <c r="W15">
        <v>5</v>
      </c>
      <c r="X15" t="s">
        <v>1741</v>
      </c>
      <c r="Y15">
        <v>0.88600000000000001</v>
      </c>
      <c r="Z15" t="s">
        <v>345</v>
      </c>
      <c r="AA15">
        <v>131.12909999999999</v>
      </c>
      <c r="AB15">
        <v>131.12899999999999</v>
      </c>
      <c r="AC15">
        <v>2.0000000000000001E-4</v>
      </c>
      <c r="AD15">
        <v>1.4668000000000001</v>
      </c>
      <c r="AE15">
        <v>16.66</v>
      </c>
      <c r="AF15">
        <v>17.12</v>
      </c>
      <c r="AG15">
        <v>16.96</v>
      </c>
      <c r="AH15">
        <v>16.93</v>
      </c>
      <c r="AI15">
        <v>0.03</v>
      </c>
    </row>
    <row r="16" spans="1:35" x14ac:dyDescent="0.2">
      <c r="A16" t="s">
        <v>1068</v>
      </c>
      <c r="B16" t="s">
        <v>1068</v>
      </c>
      <c r="E16" t="s">
        <v>634</v>
      </c>
      <c r="F16" t="s">
        <v>379</v>
      </c>
      <c r="G16">
        <v>89.047678464000001</v>
      </c>
      <c r="H16" t="s">
        <v>1069</v>
      </c>
      <c r="I16">
        <v>1</v>
      </c>
      <c r="J16">
        <v>1</v>
      </c>
      <c r="K16">
        <v>1</v>
      </c>
      <c r="L16">
        <v>3</v>
      </c>
      <c r="M16" t="s">
        <v>2387</v>
      </c>
      <c r="Q16" t="s">
        <v>964</v>
      </c>
      <c r="R16">
        <v>2171859.5</v>
      </c>
      <c r="S16" t="s">
        <v>1673</v>
      </c>
      <c r="T16">
        <v>13.262469380000001</v>
      </c>
      <c r="U16" t="s">
        <v>1695</v>
      </c>
      <c r="V16">
        <v>13.15</v>
      </c>
      <c r="W16">
        <v>1</v>
      </c>
      <c r="X16" t="s">
        <v>636</v>
      </c>
      <c r="Y16">
        <v>0</v>
      </c>
      <c r="Z16" t="s">
        <v>382</v>
      </c>
      <c r="AA16">
        <v>88.040400000000005</v>
      </c>
      <c r="AB16">
        <v>88.039000000000001</v>
      </c>
      <c r="AC16">
        <v>1.4E-3</v>
      </c>
      <c r="AD16">
        <v>16.039899999999999</v>
      </c>
      <c r="AE16">
        <v>13.07</v>
      </c>
      <c r="AF16">
        <v>13.4</v>
      </c>
      <c r="AG16">
        <v>13.26</v>
      </c>
      <c r="AH16">
        <v>13.21</v>
      </c>
      <c r="AI16">
        <v>0.05</v>
      </c>
    </row>
    <row r="17" spans="1:35" x14ac:dyDescent="0.2">
      <c r="A17" t="s">
        <v>1071</v>
      </c>
      <c r="B17" t="s">
        <v>1071</v>
      </c>
      <c r="E17" t="s">
        <v>1072</v>
      </c>
      <c r="F17" t="s">
        <v>342</v>
      </c>
      <c r="G17">
        <v>158.043990052</v>
      </c>
      <c r="H17" t="s">
        <v>1073</v>
      </c>
      <c r="I17">
        <v>0</v>
      </c>
      <c r="J17">
        <v>1</v>
      </c>
      <c r="K17">
        <v>1</v>
      </c>
      <c r="L17">
        <v>2</v>
      </c>
      <c r="M17" t="s">
        <v>2388</v>
      </c>
      <c r="Q17" t="s">
        <v>1001</v>
      </c>
      <c r="R17">
        <v>986417.75</v>
      </c>
      <c r="S17" t="s">
        <v>1631</v>
      </c>
      <c r="T17">
        <v>4.88878373544431</v>
      </c>
      <c r="Z17" t="s">
        <v>345</v>
      </c>
      <c r="AA17">
        <v>159.0513</v>
      </c>
      <c r="AB17">
        <v>159.05109999999999</v>
      </c>
      <c r="AC17">
        <v>2.0000000000000001E-4</v>
      </c>
      <c r="AD17">
        <v>1.1592</v>
      </c>
      <c r="AE17">
        <v>4.34</v>
      </c>
      <c r="AF17">
        <v>4.72</v>
      </c>
      <c r="AG17">
        <v>4.8899999999999997</v>
      </c>
      <c r="AH17">
        <v>4.55</v>
      </c>
      <c r="AI17">
        <v>0.34</v>
      </c>
    </row>
    <row r="18" spans="1:35" x14ac:dyDescent="0.2">
      <c r="A18" t="s">
        <v>1076</v>
      </c>
      <c r="B18" t="s">
        <v>1076</v>
      </c>
      <c r="E18" t="s">
        <v>1077</v>
      </c>
      <c r="F18" t="s">
        <v>379</v>
      </c>
      <c r="G18">
        <v>161.068807832</v>
      </c>
      <c r="H18" t="s">
        <v>1078</v>
      </c>
      <c r="I18">
        <v>0</v>
      </c>
      <c r="J18">
        <v>1</v>
      </c>
      <c r="K18">
        <v>1</v>
      </c>
      <c r="L18">
        <v>2</v>
      </c>
      <c r="M18" t="s">
        <v>2388</v>
      </c>
      <c r="Q18" t="s">
        <v>1001</v>
      </c>
      <c r="R18">
        <v>185822.953125</v>
      </c>
      <c r="S18" t="s">
        <v>1679</v>
      </c>
      <c r="T18">
        <v>15.70011366</v>
      </c>
      <c r="Z18" t="s">
        <v>382</v>
      </c>
      <c r="AA18">
        <v>160.0615</v>
      </c>
      <c r="AB18">
        <v>160.06039999999999</v>
      </c>
      <c r="AC18">
        <v>1.1000000000000001E-3</v>
      </c>
      <c r="AD18">
        <v>6.6323999999999996</v>
      </c>
      <c r="AE18">
        <v>15.97</v>
      </c>
      <c r="AF18">
        <v>16.420000000000002</v>
      </c>
      <c r="AG18">
        <v>15.7</v>
      </c>
      <c r="AH18">
        <v>16.16</v>
      </c>
      <c r="AI18">
        <v>0.46</v>
      </c>
    </row>
    <row r="19" spans="1:35" x14ac:dyDescent="0.2">
      <c r="A19" t="s">
        <v>1081</v>
      </c>
      <c r="B19" t="s">
        <v>1081</v>
      </c>
      <c r="E19" t="s">
        <v>1082</v>
      </c>
      <c r="F19" t="s">
        <v>342</v>
      </c>
      <c r="G19">
        <v>174.11167568799999</v>
      </c>
      <c r="H19" t="s">
        <v>1083</v>
      </c>
      <c r="I19">
        <v>1</v>
      </c>
      <c r="J19">
        <v>1</v>
      </c>
      <c r="K19">
        <v>1</v>
      </c>
      <c r="L19">
        <v>3</v>
      </c>
      <c r="M19" t="s">
        <v>2387</v>
      </c>
      <c r="Q19" t="s">
        <v>964</v>
      </c>
      <c r="R19">
        <v>22724072</v>
      </c>
      <c r="S19" t="s">
        <v>1655</v>
      </c>
      <c r="T19">
        <v>16.755652574264499</v>
      </c>
      <c r="U19" t="s">
        <v>1635</v>
      </c>
      <c r="V19">
        <v>16.78</v>
      </c>
      <c r="W19">
        <v>7</v>
      </c>
      <c r="X19" t="s">
        <v>1746</v>
      </c>
      <c r="Y19">
        <v>0.93610000000000004</v>
      </c>
      <c r="Z19" t="s">
        <v>345</v>
      </c>
      <c r="AA19">
        <v>175.119</v>
      </c>
      <c r="AB19">
        <v>175.11869999999999</v>
      </c>
      <c r="AC19">
        <v>2.9999999999999997E-4</v>
      </c>
      <c r="AD19">
        <v>1.7708999999999999</v>
      </c>
      <c r="AE19">
        <v>16.63</v>
      </c>
      <c r="AF19">
        <v>16.93</v>
      </c>
      <c r="AG19">
        <v>16.760000000000002</v>
      </c>
      <c r="AH19">
        <v>16.829999999999998</v>
      </c>
      <c r="AI19">
        <v>7.0000000000000007E-2</v>
      </c>
    </row>
    <row r="20" spans="1:35" x14ac:dyDescent="0.2">
      <c r="A20" t="s">
        <v>1086</v>
      </c>
      <c r="B20" t="s">
        <v>1086</v>
      </c>
      <c r="E20" t="s">
        <v>1087</v>
      </c>
      <c r="F20" t="s">
        <v>379</v>
      </c>
      <c r="G20">
        <v>132.053492116</v>
      </c>
      <c r="H20" t="s">
        <v>1088</v>
      </c>
      <c r="I20">
        <v>1</v>
      </c>
      <c r="J20">
        <v>1</v>
      </c>
      <c r="K20">
        <v>1</v>
      </c>
      <c r="L20">
        <v>3</v>
      </c>
      <c r="M20" t="s">
        <v>2387</v>
      </c>
      <c r="Q20" t="s">
        <v>964</v>
      </c>
      <c r="R20">
        <v>13148549</v>
      </c>
      <c r="S20" t="s">
        <v>1710</v>
      </c>
      <c r="T20">
        <v>14.2157049</v>
      </c>
      <c r="U20" t="s">
        <v>1709</v>
      </c>
      <c r="V20">
        <v>14.21</v>
      </c>
      <c r="W20">
        <v>8</v>
      </c>
      <c r="X20" t="s">
        <v>1748</v>
      </c>
      <c r="Y20">
        <v>0.8579</v>
      </c>
      <c r="Z20" t="s">
        <v>382</v>
      </c>
      <c r="AA20">
        <v>131.0462</v>
      </c>
      <c r="AB20">
        <v>131.04499999999999</v>
      </c>
      <c r="AC20">
        <v>1.1999999999999999E-3</v>
      </c>
      <c r="AD20">
        <v>8.7994000000000003</v>
      </c>
      <c r="AE20">
        <v>14.05</v>
      </c>
      <c r="AF20">
        <v>14.58</v>
      </c>
      <c r="AG20">
        <v>14.22</v>
      </c>
      <c r="AH20">
        <v>14.29</v>
      </c>
      <c r="AI20">
        <v>7.0000000000000007E-2</v>
      </c>
    </row>
    <row r="21" spans="1:35" x14ac:dyDescent="0.2">
      <c r="A21" t="s">
        <v>1091</v>
      </c>
      <c r="B21" t="s">
        <v>1091</v>
      </c>
      <c r="E21" t="s">
        <v>1092</v>
      </c>
      <c r="F21" t="s">
        <v>379</v>
      </c>
      <c r="G21">
        <v>133.03750770400001</v>
      </c>
      <c r="H21" t="s">
        <v>1093</v>
      </c>
      <c r="I21">
        <v>0.5</v>
      </c>
      <c r="J21">
        <v>1</v>
      </c>
      <c r="K21">
        <v>1</v>
      </c>
      <c r="L21">
        <v>2.5</v>
      </c>
      <c r="M21" t="s">
        <v>2387</v>
      </c>
      <c r="Q21" t="s">
        <v>1310</v>
      </c>
      <c r="R21">
        <v>26746060</v>
      </c>
      <c r="S21" t="s">
        <v>1692</v>
      </c>
      <c r="T21">
        <v>15.960110439999999</v>
      </c>
      <c r="U21" t="s">
        <v>1691</v>
      </c>
      <c r="V21">
        <v>16.28</v>
      </c>
      <c r="W21">
        <v>2</v>
      </c>
      <c r="X21" t="s">
        <v>1750</v>
      </c>
      <c r="Y21">
        <v>0.80230000000000001</v>
      </c>
      <c r="Z21" t="s">
        <v>382</v>
      </c>
      <c r="AA21">
        <v>132.03020000000001</v>
      </c>
      <c r="AB21">
        <v>132.0291</v>
      </c>
      <c r="AC21">
        <v>1.1000000000000001E-3</v>
      </c>
      <c r="AD21">
        <v>8.6832999999999991</v>
      </c>
      <c r="AE21">
        <v>15.86</v>
      </c>
      <c r="AF21">
        <v>16.68</v>
      </c>
      <c r="AG21">
        <v>15.96</v>
      </c>
      <c r="AH21">
        <v>16.3</v>
      </c>
      <c r="AI21">
        <v>0.34</v>
      </c>
    </row>
    <row r="22" spans="1:35" x14ac:dyDescent="0.2">
      <c r="A22" t="s">
        <v>453</v>
      </c>
      <c r="B22" t="s">
        <v>453</v>
      </c>
      <c r="E22" t="s">
        <v>454</v>
      </c>
      <c r="F22" t="s">
        <v>342</v>
      </c>
      <c r="G22">
        <v>118.086255044</v>
      </c>
      <c r="H22" t="s">
        <v>455</v>
      </c>
      <c r="I22">
        <v>1</v>
      </c>
      <c r="J22">
        <v>1</v>
      </c>
      <c r="K22">
        <v>1</v>
      </c>
      <c r="L22">
        <v>3</v>
      </c>
      <c r="M22" t="s">
        <v>2387</v>
      </c>
      <c r="Q22" t="s">
        <v>964</v>
      </c>
      <c r="R22">
        <v>240318688</v>
      </c>
      <c r="S22" t="s">
        <v>1655</v>
      </c>
      <c r="T22">
        <v>7.8322337878591703</v>
      </c>
      <c r="U22" t="s">
        <v>1668</v>
      </c>
      <c r="V22">
        <v>8.08</v>
      </c>
      <c r="W22">
        <v>3</v>
      </c>
      <c r="X22" t="s">
        <v>456</v>
      </c>
      <c r="Y22">
        <v>0.97099999999999997</v>
      </c>
      <c r="Z22" t="s">
        <v>419</v>
      </c>
      <c r="AA22">
        <v>118.08629999999999</v>
      </c>
      <c r="AB22">
        <v>118.08629999999999</v>
      </c>
      <c r="AC22">
        <v>0</v>
      </c>
      <c r="AD22">
        <v>0.18029999999999999</v>
      </c>
      <c r="AE22">
        <v>7.96</v>
      </c>
      <c r="AF22">
        <v>8.57</v>
      </c>
      <c r="AG22">
        <v>7.83</v>
      </c>
      <c r="AH22">
        <v>8.2899999999999991</v>
      </c>
      <c r="AI22">
        <v>0.46</v>
      </c>
    </row>
    <row r="23" spans="1:35" x14ac:dyDescent="0.2">
      <c r="A23" t="s">
        <v>464</v>
      </c>
      <c r="B23" t="s">
        <v>464</v>
      </c>
      <c r="E23" t="s">
        <v>465</v>
      </c>
      <c r="F23" t="s">
        <v>379</v>
      </c>
      <c r="G23">
        <v>180.04225873600001</v>
      </c>
      <c r="H23" t="s">
        <v>466</v>
      </c>
      <c r="I23">
        <v>0</v>
      </c>
      <c r="J23">
        <v>1</v>
      </c>
      <c r="K23">
        <v>1</v>
      </c>
      <c r="L23">
        <v>2</v>
      </c>
      <c r="M23" t="s">
        <v>2388</v>
      </c>
      <c r="Q23" t="s">
        <v>1001</v>
      </c>
      <c r="R23">
        <v>1746107.25</v>
      </c>
      <c r="S23" t="s">
        <v>1673</v>
      </c>
      <c r="T23">
        <v>3.264613765</v>
      </c>
      <c r="Z23" t="s">
        <v>382</v>
      </c>
      <c r="AA23">
        <v>179.035</v>
      </c>
      <c r="AB23">
        <v>179.0341</v>
      </c>
      <c r="AC23">
        <v>8.0000000000000004E-4</v>
      </c>
      <c r="AD23">
        <v>4.6627999999999998</v>
      </c>
      <c r="AE23">
        <v>3.01</v>
      </c>
      <c r="AF23">
        <v>3.37</v>
      </c>
      <c r="AG23">
        <v>3.26</v>
      </c>
      <c r="AH23">
        <v>3.13</v>
      </c>
      <c r="AI23">
        <v>0.13</v>
      </c>
    </row>
    <row r="24" spans="1:35" x14ac:dyDescent="0.2">
      <c r="A24" t="s">
        <v>1117</v>
      </c>
      <c r="B24" t="s">
        <v>1117</v>
      </c>
      <c r="E24" t="s">
        <v>1118</v>
      </c>
      <c r="F24" t="s">
        <v>342</v>
      </c>
      <c r="G24">
        <v>175.095691276</v>
      </c>
      <c r="H24" t="s">
        <v>1119</v>
      </c>
      <c r="I24">
        <v>0</v>
      </c>
      <c r="J24">
        <v>1</v>
      </c>
      <c r="K24">
        <v>1</v>
      </c>
      <c r="L24">
        <v>2</v>
      </c>
      <c r="M24" t="s">
        <v>2388</v>
      </c>
      <c r="Q24" t="s">
        <v>1001</v>
      </c>
      <c r="R24">
        <v>375294.15625</v>
      </c>
      <c r="S24" t="s">
        <v>1655</v>
      </c>
      <c r="T24">
        <v>14.933889683500199</v>
      </c>
      <c r="Z24" t="s">
        <v>345</v>
      </c>
      <c r="AA24">
        <v>176.10300000000001</v>
      </c>
      <c r="AB24">
        <v>176.1027</v>
      </c>
      <c r="AC24">
        <v>2.9999999999999997E-4</v>
      </c>
      <c r="AD24">
        <v>1.5105</v>
      </c>
      <c r="AE24">
        <v>14.92</v>
      </c>
      <c r="AF24">
        <v>15.29</v>
      </c>
      <c r="AG24">
        <v>14.93</v>
      </c>
      <c r="AH24">
        <v>15.1</v>
      </c>
      <c r="AI24">
        <v>0.16</v>
      </c>
    </row>
    <row r="25" spans="1:35" x14ac:dyDescent="0.2">
      <c r="A25" t="s">
        <v>668</v>
      </c>
      <c r="B25" t="s">
        <v>668</v>
      </c>
      <c r="C25" t="s">
        <v>1126</v>
      </c>
      <c r="D25" t="s">
        <v>1127</v>
      </c>
      <c r="E25" t="s">
        <v>669</v>
      </c>
      <c r="F25" t="s">
        <v>342</v>
      </c>
      <c r="G25">
        <v>243.085520516</v>
      </c>
      <c r="H25" t="s">
        <v>670</v>
      </c>
      <c r="I25">
        <v>1</v>
      </c>
      <c r="J25">
        <v>1</v>
      </c>
      <c r="K25">
        <v>1</v>
      </c>
      <c r="L25">
        <v>3</v>
      </c>
      <c r="M25" t="s">
        <v>2387</v>
      </c>
      <c r="Q25" t="s">
        <v>964</v>
      </c>
      <c r="R25">
        <v>25560056</v>
      </c>
      <c r="S25" t="s">
        <v>1629</v>
      </c>
      <c r="T25">
        <v>6.8676764497496201</v>
      </c>
      <c r="U25" t="s">
        <v>1641</v>
      </c>
      <c r="V25">
        <v>6.71</v>
      </c>
      <c r="W25">
        <v>2</v>
      </c>
      <c r="X25" t="s">
        <v>672</v>
      </c>
      <c r="Y25">
        <v>0.67820000000000003</v>
      </c>
      <c r="Z25" t="s">
        <v>345</v>
      </c>
      <c r="AA25">
        <v>244.09280000000001</v>
      </c>
      <c r="AB25">
        <v>244.0924</v>
      </c>
      <c r="AC25">
        <v>4.0000000000000002E-4</v>
      </c>
      <c r="AD25">
        <v>1.6560999999999999</v>
      </c>
      <c r="AE25">
        <v>6.4</v>
      </c>
      <c r="AF25">
        <v>7.19</v>
      </c>
      <c r="AG25">
        <v>6.87</v>
      </c>
      <c r="AH25">
        <v>6.76</v>
      </c>
      <c r="AI25">
        <v>0.11</v>
      </c>
    </row>
    <row r="26" spans="1:35" x14ac:dyDescent="0.2">
      <c r="A26" t="s">
        <v>479</v>
      </c>
      <c r="B26" t="s">
        <v>479</v>
      </c>
      <c r="E26" t="s">
        <v>480</v>
      </c>
      <c r="F26" t="s">
        <v>342</v>
      </c>
      <c r="G26">
        <v>111.04326177999999</v>
      </c>
      <c r="H26" t="s">
        <v>481</v>
      </c>
      <c r="I26">
        <v>1</v>
      </c>
      <c r="J26">
        <v>1</v>
      </c>
      <c r="K26">
        <v>1</v>
      </c>
      <c r="L26">
        <v>3</v>
      </c>
      <c r="M26" t="s">
        <v>2387</v>
      </c>
      <c r="Q26" t="s">
        <v>964</v>
      </c>
      <c r="R26">
        <v>19990248</v>
      </c>
      <c r="S26" t="s">
        <v>1629</v>
      </c>
      <c r="T26">
        <v>4.7765525529360104</v>
      </c>
      <c r="U26" t="s">
        <v>1629</v>
      </c>
      <c r="V26">
        <v>4.71</v>
      </c>
      <c r="W26">
        <v>5</v>
      </c>
      <c r="X26" t="s">
        <v>1756</v>
      </c>
      <c r="Y26">
        <v>0.95589999999999997</v>
      </c>
      <c r="Z26" t="s">
        <v>345</v>
      </c>
      <c r="AA26">
        <v>112.0506</v>
      </c>
      <c r="AB26">
        <v>112.05070000000001</v>
      </c>
      <c r="AC26">
        <v>1E-4</v>
      </c>
      <c r="AD26">
        <v>1.0548</v>
      </c>
      <c r="AE26">
        <v>4.47</v>
      </c>
      <c r="AF26">
        <v>4.95</v>
      </c>
      <c r="AG26">
        <v>4.78</v>
      </c>
      <c r="AH26">
        <v>4.67</v>
      </c>
      <c r="AI26">
        <v>0.11</v>
      </c>
    </row>
    <row r="27" spans="1:35" x14ac:dyDescent="0.2">
      <c r="A27" t="s">
        <v>485</v>
      </c>
      <c r="B27" t="s">
        <v>485</v>
      </c>
      <c r="E27" t="s">
        <v>415</v>
      </c>
      <c r="F27" t="s">
        <v>342</v>
      </c>
      <c r="G27">
        <v>146.11755517200001</v>
      </c>
      <c r="H27" t="s">
        <v>486</v>
      </c>
      <c r="I27">
        <v>1</v>
      </c>
      <c r="J27">
        <v>1</v>
      </c>
      <c r="K27">
        <v>1</v>
      </c>
      <c r="L27">
        <v>3</v>
      </c>
      <c r="M27" t="s">
        <v>2387</v>
      </c>
      <c r="Q27" t="s">
        <v>964</v>
      </c>
      <c r="R27">
        <v>22000766</v>
      </c>
      <c r="S27" t="s">
        <v>1629</v>
      </c>
      <c r="T27">
        <v>13.2984132173525</v>
      </c>
      <c r="U27" t="s">
        <v>1655</v>
      </c>
      <c r="V27">
        <v>13.48</v>
      </c>
      <c r="W27">
        <v>3</v>
      </c>
      <c r="X27" t="s">
        <v>487</v>
      </c>
      <c r="Y27">
        <v>0.96150000000000002</v>
      </c>
      <c r="Z27" t="s">
        <v>419</v>
      </c>
      <c r="AA27">
        <v>146.11760000000001</v>
      </c>
      <c r="AB27">
        <v>146.1174</v>
      </c>
      <c r="AC27">
        <v>2.0000000000000001E-4</v>
      </c>
      <c r="AD27">
        <v>1.1904999999999999</v>
      </c>
      <c r="AE27">
        <v>13.3</v>
      </c>
      <c r="AF27">
        <v>13.71</v>
      </c>
      <c r="AG27">
        <v>13.3</v>
      </c>
      <c r="AH27">
        <v>13.52</v>
      </c>
      <c r="AI27">
        <v>0.23</v>
      </c>
    </row>
    <row r="28" spans="1:35" x14ac:dyDescent="0.2">
      <c r="A28" t="s">
        <v>489</v>
      </c>
      <c r="B28" t="s">
        <v>489</v>
      </c>
      <c r="E28" t="s">
        <v>490</v>
      </c>
      <c r="F28" t="s">
        <v>342</v>
      </c>
      <c r="G28">
        <v>227.090605896</v>
      </c>
      <c r="H28" t="s">
        <v>491</v>
      </c>
      <c r="I28">
        <v>0</v>
      </c>
      <c r="J28">
        <v>1</v>
      </c>
      <c r="K28">
        <v>1</v>
      </c>
      <c r="L28">
        <v>2</v>
      </c>
      <c r="M28" t="s">
        <v>2388</v>
      </c>
      <c r="Q28" t="s">
        <v>1001</v>
      </c>
      <c r="R28">
        <v>307295.5625</v>
      </c>
      <c r="S28" t="s">
        <v>1640</v>
      </c>
      <c r="T28">
        <v>5.5457251558979204</v>
      </c>
      <c r="Z28" t="s">
        <v>345</v>
      </c>
      <c r="AA28">
        <v>228.09790000000001</v>
      </c>
      <c r="AB28">
        <v>228.0977</v>
      </c>
      <c r="AC28">
        <v>2.0000000000000001E-4</v>
      </c>
      <c r="AD28">
        <v>0.96960000000000002</v>
      </c>
      <c r="AE28">
        <v>5.24</v>
      </c>
      <c r="AF28">
        <v>5.59</v>
      </c>
      <c r="AG28">
        <v>5.55</v>
      </c>
      <c r="AH28">
        <v>5.43</v>
      </c>
      <c r="AI28">
        <v>0.12</v>
      </c>
    </row>
    <row r="29" spans="1:35" x14ac:dyDescent="0.2">
      <c r="A29" t="s">
        <v>1760</v>
      </c>
      <c r="B29" t="s">
        <v>500</v>
      </c>
      <c r="C29" t="s">
        <v>1148</v>
      </c>
      <c r="D29" t="s">
        <v>1149</v>
      </c>
      <c r="E29" t="s">
        <v>501</v>
      </c>
      <c r="F29" t="s">
        <v>342</v>
      </c>
      <c r="G29">
        <v>342.11621152399999</v>
      </c>
      <c r="H29" t="s">
        <v>502</v>
      </c>
      <c r="I29">
        <v>1</v>
      </c>
      <c r="J29">
        <v>1</v>
      </c>
      <c r="K29">
        <v>1</v>
      </c>
      <c r="L29">
        <v>3</v>
      </c>
      <c r="M29" t="s">
        <v>2387</v>
      </c>
      <c r="Q29" t="s">
        <v>964</v>
      </c>
      <c r="R29">
        <v>23809826</v>
      </c>
      <c r="S29" t="s">
        <v>1629</v>
      </c>
      <c r="T29">
        <v>13.308895412657</v>
      </c>
      <c r="U29" t="s">
        <v>1629</v>
      </c>
      <c r="V29">
        <v>13.1</v>
      </c>
      <c r="W29">
        <v>3</v>
      </c>
      <c r="X29" t="s">
        <v>1761</v>
      </c>
      <c r="Y29">
        <v>0.96819999999999995</v>
      </c>
      <c r="Z29" t="s">
        <v>505</v>
      </c>
      <c r="AA29">
        <v>365.10539999999997</v>
      </c>
      <c r="AB29">
        <v>365.10480000000001</v>
      </c>
      <c r="AC29">
        <v>5.9999999999999995E-4</v>
      </c>
      <c r="AD29">
        <v>1.6614</v>
      </c>
      <c r="AE29">
        <v>12.96</v>
      </c>
      <c r="AF29">
        <v>13.33</v>
      </c>
      <c r="AG29">
        <v>13.31</v>
      </c>
      <c r="AH29">
        <v>13.12</v>
      </c>
      <c r="AI29">
        <v>0.19</v>
      </c>
    </row>
    <row r="30" spans="1:35" x14ac:dyDescent="0.2">
      <c r="A30" t="s">
        <v>1763</v>
      </c>
      <c r="B30" t="s">
        <v>1161</v>
      </c>
      <c r="C30" t="s">
        <v>1764</v>
      </c>
      <c r="D30" t="s">
        <v>1765</v>
      </c>
      <c r="E30" t="s">
        <v>501</v>
      </c>
      <c r="F30" t="s">
        <v>379</v>
      </c>
      <c r="G30">
        <v>342.11621152399999</v>
      </c>
      <c r="H30" t="s">
        <v>1162</v>
      </c>
      <c r="I30">
        <v>0</v>
      </c>
      <c r="J30">
        <v>1</v>
      </c>
      <c r="K30">
        <v>1</v>
      </c>
      <c r="L30">
        <v>2</v>
      </c>
      <c r="M30" t="s">
        <v>2388</v>
      </c>
      <c r="Q30" t="s">
        <v>1001</v>
      </c>
      <c r="R30">
        <v>297870.5625</v>
      </c>
      <c r="S30" t="s">
        <v>1677</v>
      </c>
      <c r="T30">
        <v>14.294852880000001</v>
      </c>
      <c r="Z30" t="s">
        <v>382</v>
      </c>
      <c r="AA30">
        <v>341.10890000000001</v>
      </c>
      <c r="AB30">
        <v>341.10939999999999</v>
      </c>
      <c r="AC30">
        <v>5.0000000000000001E-4</v>
      </c>
      <c r="AD30">
        <v>1.5694999999999999</v>
      </c>
      <c r="AE30">
        <v>14.63</v>
      </c>
      <c r="AF30">
        <v>14.91</v>
      </c>
      <c r="AG30">
        <v>14.29</v>
      </c>
      <c r="AH30">
        <v>14.74</v>
      </c>
      <c r="AI30">
        <v>0.44</v>
      </c>
    </row>
    <row r="31" spans="1:35" x14ac:dyDescent="0.2">
      <c r="A31" t="s">
        <v>510</v>
      </c>
      <c r="B31" t="s">
        <v>510</v>
      </c>
      <c r="E31" t="s">
        <v>511</v>
      </c>
      <c r="F31" t="s">
        <v>379</v>
      </c>
      <c r="G31">
        <v>194.05790880000001</v>
      </c>
      <c r="H31" t="s">
        <v>512</v>
      </c>
      <c r="I31">
        <v>0</v>
      </c>
      <c r="J31">
        <v>1</v>
      </c>
      <c r="K31">
        <v>1</v>
      </c>
      <c r="L31">
        <v>2</v>
      </c>
      <c r="M31" t="s">
        <v>2388</v>
      </c>
      <c r="Q31" t="s">
        <v>1001</v>
      </c>
      <c r="R31">
        <v>339818.84375</v>
      </c>
      <c r="S31" t="s">
        <v>1677</v>
      </c>
      <c r="T31">
        <v>1.28982332</v>
      </c>
      <c r="Z31" t="s">
        <v>382</v>
      </c>
      <c r="AA31">
        <v>193.0506</v>
      </c>
      <c r="AB31">
        <v>193.05</v>
      </c>
      <c r="AC31">
        <v>5.9999999999999995E-4</v>
      </c>
      <c r="AD31">
        <v>3.1962000000000002</v>
      </c>
      <c r="AE31">
        <v>1.1499999999999999</v>
      </c>
      <c r="AF31">
        <v>1.33</v>
      </c>
      <c r="AG31">
        <v>1.29</v>
      </c>
      <c r="AH31">
        <v>1.22</v>
      </c>
      <c r="AI31">
        <v>7.0000000000000007E-2</v>
      </c>
    </row>
    <row r="32" spans="1:35" x14ac:dyDescent="0.2">
      <c r="A32" t="s">
        <v>1173</v>
      </c>
      <c r="B32" t="s">
        <v>1173</v>
      </c>
      <c r="E32" t="s">
        <v>1174</v>
      </c>
      <c r="F32" t="s">
        <v>379</v>
      </c>
      <c r="G32">
        <v>116.010958608</v>
      </c>
      <c r="H32" t="s">
        <v>1175</v>
      </c>
      <c r="I32">
        <v>0.5</v>
      </c>
      <c r="J32">
        <v>1</v>
      </c>
      <c r="K32">
        <v>1</v>
      </c>
      <c r="L32">
        <v>2.5</v>
      </c>
      <c r="M32" t="s">
        <v>2387</v>
      </c>
      <c r="Q32" t="s">
        <v>994</v>
      </c>
      <c r="R32">
        <v>1116847.125</v>
      </c>
      <c r="S32" t="s">
        <v>1672</v>
      </c>
      <c r="T32">
        <v>16.33326611</v>
      </c>
      <c r="U32" t="s">
        <v>1695</v>
      </c>
      <c r="V32">
        <v>16.27</v>
      </c>
      <c r="W32">
        <v>2</v>
      </c>
      <c r="X32" t="s">
        <v>1768</v>
      </c>
      <c r="Y32">
        <v>0.44940000000000002</v>
      </c>
      <c r="Z32" t="s">
        <v>382</v>
      </c>
      <c r="AA32">
        <v>115.00369999999999</v>
      </c>
      <c r="AB32">
        <v>115.00239999999999</v>
      </c>
      <c r="AC32">
        <v>1.1999999999999999E-3</v>
      </c>
      <c r="AD32">
        <v>10.530900000000001</v>
      </c>
      <c r="AE32">
        <v>15.85</v>
      </c>
      <c r="AF32">
        <v>16.7</v>
      </c>
      <c r="AG32">
        <v>16.329999999999998</v>
      </c>
      <c r="AH32">
        <v>16.25</v>
      </c>
      <c r="AI32">
        <v>0.08</v>
      </c>
    </row>
    <row r="33" spans="1:35" x14ac:dyDescent="0.2">
      <c r="A33" t="s">
        <v>1178</v>
      </c>
      <c r="B33" t="s">
        <v>1178</v>
      </c>
      <c r="E33" t="s">
        <v>1179</v>
      </c>
      <c r="F33" t="s">
        <v>379</v>
      </c>
      <c r="G33">
        <v>196.05830272399999</v>
      </c>
      <c r="H33" t="s">
        <v>1180</v>
      </c>
      <c r="I33">
        <v>0.5</v>
      </c>
      <c r="J33">
        <v>1</v>
      </c>
      <c r="K33">
        <v>1</v>
      </c>
      <c r="L33">
        <v>2.5</v>
      </c>
      <c r="M33" t="s">
        <v>2387</v>
      </c>
      <c r="Q33" t="s">
        <v>1310</v>
      </c>
      <c r="R33">
        <v>2083860.125</v>
      </c>
      <c r="S33" t="s">
        <v>1673</v>
      </c>
      <c r="T33">
        <v>14.237072100000001</v>
      </c>
      <c r="U33" t="s">
        <v>1700</v>
      </c>
      <c r="V33">
        <v>14.47</v>
      </c>
      <c r="W33">
        <v>4</v>
      </c>
      <c r="X33" t="s">
        <v>1770</v>
      </c>
      <c r="Y33">
        <v>0.50109999999999999</v>
      </c>
      <c r="Z33" t="s">
        <v>382</v>
      </c>
      <c r="AA33">
        <v>195.05099999999999</v>
      </c>
      <c r="AB33">
        <v>195.05029999999999</v>
      </c>
      <c r="AC33">
        <v>6.9999999999999999E-4</v>
      </c>
      <c r="AD33">
        <v>3.5377000000000001</v>
      </c>
      <c r="AE33">
        <v>14.32</v>
      </c>
      <c r="AF33">
        <v>14.84</v>
      </c>
      <c r="AG33">
        <v>14.24</v>
      </c>
      <c r="AH33">
        <v>14.6</v>
      </c>
      <c r="AI33">
        <v>0.36</v>
      </c>
    </row>
    <row r="34" spans="1:35" x14ac:dyDescent="0.2">
      <c r="A34" t="s">
        <v>515</v>
      </c>
      <c r="B34" t="s">
        <v>515</v>
      </c>
      <c r="E34" t="s">
        <v>516</v>
      </c>
      <c r="F34" t="s">
        <v>342</v>
      </c>
      <c r="G34">
        <v>176.03208797600001</v>
      </c>
      <c r="H34" t="s">
        <v>517</v>
      </c>
      <c r="I34">
        <v>0</v>
      </c>
      <c r="J34">
        <v>1</v>
      </c>
      <c r="K34">
        <v>1</v>
      </c>
      <c r="L34">
        <v>2</v>
      </c>
      <c r="M34" t="s">
        <v>2388</v>
      </c>
      <c r="Q34" t="s">
        <v>1001</v>
      </c>
      <c r="R34">
        <v>738667.8125</v>
      </c>
      <c r="S34" t="s">
        <v>1630</v>
      </c>
      <c r="T34">
        <v>2.0367968200360802</v>
      </c>
      <c r="Z34" t="s">
        <v>518</v>
      </c>
      <c r="AA34">
        <v>194.0659</v>
      </c>
      <c r="AB34">
        <v>194.06610000000001</v>
      </c>
      <c r="AC34">
        <v>2.0000000000000001E-4</v>
      </c>
      <c r="AD34">
        <v>1.2725</v>
      </c>
      <c r="AE34">
        <v>2</v>
      </c>
      <c r="AF34">
        <v>2.3199999999999998</v>
      </c>
      <c r="AG34">
        <v>2.04</v>
      </c>
      <c r="AH34">
        <v>2.14</v>
      </c>
      <c r="AI34">
        <v>0.1</v>
      </c>
    </row>
    <row r="35" spans="1:35" x14ac:dyDescent="0.2">
      <c r="A35" t="s">
        <v>1194</v>
      </c>
      <c r="B35" t="s">
        <v>1194</v>
      </c>
      <c r="E35" t="s">
        <v>1195</v>
      </c>
      <c r="F35" t="s">
        <v>379</v>
      </c>
      <c r="G35">
        <v>147.05315776800001</v>
      </c>
      <c r="H35" t="s">
        <v>1196</v>
      </c>
      <c r="I35">
        <v>1</v>
      </c>
      <c r="J35">
        <v>1</v>
      </c>
      <c r="K35">
        <v>0.5</v>
      </c>
      <c r="L35">
        <v>2.5</v>
      </c>
      <c r="M35" t="s">
        <v>2387</v>
      </c>
      <c r="Q35" t="s">
        <v>964</v>
      </c>
      <c r="R35">
        <v>27969892</v>
      </c>
      <c r="S35" t="s">
        <v>1677</v>
      </c>
      <c r="T35">
        <v>15.76711656</v>
      </c>
      <c r="U35" t="s">
        <v>1696</v>
      </c>
      <c r="V35">
        <v>16.3</v>
      </c>
      <c r="W35">
        <v>3</v>
      </c>
      <c r="X35" t="s">
        <v>1197</v>
      </c>
      <c r="Y35">
        <v>0.85399999999999998</v>
      </c>
      <c r="Z35" t="s">
        <v>382</v>
      </c>
      <c r="AA35">
        <v>146.04589999999999</v>
      </c>
      <c r="AB35">
        <v>146.04490000000001</v>
      </c>
      <c r="AC35">
        <v>1E-3</v>
      </c>
      <c r="AD35">
        <v>6.6921999999999997</v>
      </c>
      <c r="AE35">
        <v>16.07</v>
      </c>
      <c r="AF35">
        <v>16.71</v>
      </c>
      <c r="AG35">
        <v>15.77</v>
      </c>
      <c r="AH35">
        <v>16.43</v>
      </c>
      <c r="AI35">
        <v>0.66</v>
      </c>
    </row>
    <row r="36" spans="1:35" x14ac:dyDescent="0.2">
      <c r="A36" t="s">
        <v>520</v>
      </c>
      <c r="B36" t="s">
        <v>520</v>
      </c>
      <c r="E36" t="s">
        <v>521</v>
      </c>
      <c r="F36" t="s">
        <v>379</v>
      </c>
      <c r="G36">
        <v>146.06914218</v>
      </c>
      <c r="H36" t="s">
        <v>522</v>
      </c>
      <c r="I36">
        <v>1</v>
      </c>
      <c r="J36">
        <v>1</v>
      </c>
      <c r="K36">
        <v>1</v>
      </c>
      <c r="L36">
        <v>3</v>
      </c>
      <c r="M36" t="s">
        <v>2387</v>
      </c>
      <c r="Q36" t="s">
        <v>964</v>
      </c>
      <c r="R36">
        <v>169194720</v>
      </c>
      <c r="S36" t="s">
        <v>1673</v>
      </c>
      <c r="T36">
        <v>14.160935139999999</v>
      </c>
      <c r="U36" t="s">
        <v>1672</v>
      </c>
      <c r="V36">
        <v>14.07</v>
      </c>
      <c r="W36">
        <v>14</v>
      </c>
      <c r="X36" t="s">
        <v>1774</v>
      </c>
      <c r="Y36">
        <v>0.8115</v>
      </c>
      <c r="Z36" t="s">
        <v>382</v>
      </c>
      <c r="AA36">
        <v>145.06180000000001</v>
      </c>
      <c r="AB36">
        <v>145.0608</v>
      </c>
      <c r="AC36">
        <v>1E-3</v>
      </c>
      <c r="AD36">
        <v>7.0244</v>
      </c>
      <c r="AE36">
        <v>14.01</v>
      </c>
      <c r="AF36">
        <v>14.22</v>
      </c>
      <c r="AG36">
        <v>14.16</v>
      </c>
      <c r="AH36">
        <v>14.17</v>
      </c>
      <c r="AI36">
        <v>0.01</v>
      </c>
    </row>
    <row r="37" spans="1:35" x14ac:dyDescent="0.2">
      <c r="A37" t="s">
        <v>525</v>
      </c>
      <c r="B37" t="s">
        <v>526</v>
      </c>
      <c r="C37" t="s">
        <v>527</v>
      </c>
      <c r="D37" t="s">
        <v>528</v>
      </c>
      <c r="E37" t="s">
        <v>529</v>
      </c>
      <c r="F37" t="s">
        <v>379</v>
      </c>
      <c r="G37">
        <v>90.031694052000006</v>
      </c>
      <c r="H37" t="s">
        <v>530</v>
      </c>
      <c r="I37">
        <v>0</v>
      </c>
      <c r="J37">
        <v>1</v>
      </c>
      <c r="K37">
        <v>1</v>
      </c>
      <c r="L37">
        <v>2</v>
      </c>
      <c r="M37" t="s">
        <v>2388</v>
      </c>
      <c r="N37" t="s">
        <v>1150</v>
      </c>
      <c r="Q37" t="s">
        <v>1001</v>
      </c>
      <c r="R37">
        <v>1575352</v>
      </c>
      <c r="S37" t="s">
        <v>1695</v>
      </c>
      <c r="T37">
        <v>4.9824558909999999</v>
      </c>
      <c r="Z37" t="s">
        <v>382</v>
      </c>
      <c r="AA37">
        <v>89.0244</v>
      </c>
      <c r="AB37">
        <v>89.022999999999996</v>
      </c>
      <c r="AC37">
        <v>1.4E-3</v>
      </c>
      <c r="AD37">
        <v>15.771100000000001</v>
      </c>
      <c r="AE37">
        <v>4.6500000000000004</v>
      </c>
      <c r="AF37">
        <v>6.23</v>
      </c>
      <c r="AG37">
        <v>4.9800000000000004</v>
      </c>
      <c r="AH37">
        <v>5.42</v>
      </c>
      <c r="AI37">
        <v>0.44</v>
      </c>
    </row>
    <row r="38" spans="1:35" x14ac:dyDescent="0.2">
      <c r="A38" t="s">
        <v>1215</v>
      </c>
      <c r="B38" t="s">
        <v>1556</v>
      </c>
      <c r="C38" t="s">
        <v>1217</v>
      </c>
      <c r="D38" t="s">
        <v>1218</v>
      </c>
      <c r="E38" t="s">
        <v>1219</v>
      </c>
      <c r="F38" t="s">
        <v>379</v>
      </c>
      <c r="G38">
        <v>172.013674638</v>
      </c>
      <c r="H38" t="s">
        <v>1557</v>
      </c>
      <c r="I38">
        <v>0</v>
      </c>
      <c r="J38">
        <v>1</v>
      </c>
      <c r="K38">
        <v>1</v>
      </c>
      <c r="L38">
        <v>2</v>
      </c>
      <c r="M38" t="s">
        <v>2388</v>
      </c>
      <c r="N38" t="s">
        <v>1150</v>
      </c>
      <c r="Q38" t="s">
        <v>1001</v>
      </c>
      <c r="R38">
        <v>265307.5</v>
      </c>
      <c r="S38" t="s">
        <v>1687</v>
      </c>
      <c r="T38">
        <v>15.424187140000001</v>
      </c>
      <c r="Z38" t="s">
        <v>382</v>
      </c>
      <c r="AA38">
        <v>171.00640000000001</v>
      </c>
      <c r="AB38">
        <v>171.00540000000001</v>
      </c>
      <c r="AC38">
        <v>1E-3</v>
      </c>
      <c r="AD38">
        <v>5.8596000000000004</v>
      </c>
      <c r="AE38">
        <v>15.11</v>
      </c>
      <c r="AF38">
        <v>15.63</v>
      </c>
      <c r="AG38">
        <v>15.42</v>
      </c>
      <c r="AH38">
        <v>15.31</v>
      </c>
      <c r="AI38">
        <v>0.12</v>
      </c>
    </row>
    <row r="39" spans="1:35" x14ac:dyDescent="0.2">
      <c r="A39" t="s">
        <v>535</v>
      </c>
      <c r="B39" t="s">
        <v>535</v>
      </c>
      <c r="E39" t="s">
        <v>536</v>
      </c>
      <c r="F39" t="s">
        <v>342</v>
      </c>
      <c r="G39">
        <v>151.04940977999999</v>
      </c>
      <c r="H39" t="s">
        <v>537</v>
      </c>
      <c r="I39">
        <v>1</v>
      </c>
      <c r="J39">
        <v>1</v>
      </c>
      <c r="K39">
        <v>1</v>
      </c>
      <c r="L39">
        <v>3</v>
      </c>
      <c r="M39" t="s">
        <v>2387</v>
      </c>
      <c r="Q39" t="s">
        <v>964</v>
      </c>
      <c r="R39">
        <v>78413232</v>
      </c>
      <c r="S39" t="s">
        <v>1635</v>
      </c>
      <c r="T39">
        <v>6.1856308399461204</v>
      </c>
      <c r="U39" t="s">
        <v>1630</v>
      </c>
      <c r="V39">
        <v>6.09</v>
      </c>
      <c r="W39">
        <v>7</v>
      </c>
      <c r="X39" t="s">
        <v>1228</v>
      </c>
      <c r="Y39">
        <v>0.94620000000000004</v>
      </c>
      <c r="Z39" t="s">
        <v>345</v>
      </c>
      <c r="AA39">
        <v>152.05670000000001</v>
      </c>
      <c r="AB39">
        <v>152.0566</v>
      </c>
      <c r="AC39">
        <v>1E-4</v>
      </c>
      <c r="AD39">
        <v>0.93420000000000003</v>
      </c>
      <c r="AE39">
        <v>5.79</v>
      </c>
      <c r="AF39">
        <v>6.27</v>
      </c>
      <c r="AG39">
        <v>6.19</v>
      </c>
      <c r="AH39">
        <v>6.06</v>
      </c>
      <c r="AI39">
        <v>0.13</v>
      </c>
    </row>
    <row r="40" spans="1:35" x14ac:dyDescent="0.2">
      <c r="A40" t="s">
        <v>1230</v>
      </c>
      <c r="B40" t="s">
        <v>1230</v>
      </c>
      <c r="E40" t="s">
        <v>1231</v>
      </c>
      <c r="F40" t="s">
        <v>379</v>
      </c>
      <c r="G40">
        <v>283.09166851600003</v>
      </c>
      <c r="H40" t="s">
        <v>1232</v>
      </c>
      <c r="I40">
        <v>1</v>
      </c>
      <c r="J40">
        <v>1</v>
      </c>
      <c r="K40">
        <v>1</v>
      </c>
      <c r="L40">
        <v>3</v>
      </c>
      <c r="M40" t="s">
        <v>2387</v>
      </c>
      <c r="Q40" t="s">
        <v>964</v>
      </c>
      <c r="R40">
        <v>14980376</v>
      </c>
      <c r="S40" t="s">
        <v>1680</v>
      </c>
      <c r="T40">
        <v>8.4773307689999999</v>
      </c>
      <c r="U40" t="s">
        <v>1677</v>
      </c>
      <c r="V40">
        <v>8.25</v>
      </c>
      <c r="W40">
        <v>3</v>
      </c>
      <c r="X40" t="s">
        <v>1779</v>
      </c>
      <c r="Y40">
        <v>0.94840000000000002</v>
      </c>
      <c r="Z40" t="s">
        <v>382</v>
      </c>
      <c r="AA40">
        <v>282.08440000000002</v>
      </c>
      <c r="AB40">
        <v>282.08460000000002</v>
      </c>
      <c r="AC40">
        <v>2.9999999999999997E-4</v>
      </c>
      <c r="AD40">
        <v>0.91710000000000003</v>
      </c>
      <c r="AE40">
        <v>7.92</v>
      </c>
      <c r="AF40">
        <v>8.42</v>
      </c>
      <c r="AG40">
        <v>8.48</v>
      </c>
      <c r="AH40">
        <v>8.2100000000000009</v>
      </c>
      <c r="AI40">
        <v>0.26</v>
      </c>
    </row>
    <row r="41" spans="1:35" x14ac:dyDescent="0.2">
      <c r="A41" t="s">
        <v>542</v>
      </c>
      <c r="B41" t="s">
        <v>542</v>
      </c>
      <c r="E41" t="s">
        <v>543</v>
      </c>
      <c r="F41" t="s">
        <v>342</v>
      </c>
      <c r="G41">
        <v>111.079647288</v>
      </c>
      <c r="H41" t="s">
        <v>544</v>
      </c>
      <c r="I41">
        <v>1</v>
      </c>
      <c r="J41">
        <v>1</v>
      </c>
      <c r="K41">
        <v>1</v>
      </c>
      <c r="L41">
        <v>3</v>
      </c>
      <c r="M41" t="s">
        <v>2387</v>
      </c>
      <c r="Q41" t="s">
        <v>964</v>
      </c>
      <c r="R41">
        <v>7068492</v>
      </c>
      <c r="S41" t="s">
        <v>1640</v>
      </c>
      <c r="T41">
        <v>12.050380854654501</v>
      </c>
      <c r="U41" t="s">
        <v>1639</v>
      </c>
      <c r="V41">
        <v>12.35</v>
      </c>
      <c r="W41">
        <v>2</v>
      </c>
      <c r="X41" t="s">
        <v>1781</v>
      </c>
      <c r="Y41">
        <v>0.91669999999999996</v>
      </c>
      <c r="Z41" t="s">
        <v>345</v>
      </c>
      <c r="AA41">
        <v>112.0869</v>
      </c>
      <c r="AB41">
        <v>112.08710000000001</v>
      </c>
      <c r="AC41">
        <v>1E-4</v>
      </c>
      <c r="AD41">
        <v>1.0145</v>
      </c>
      <c r="AE41">
        <v>11.91</v>
      </c>
      <c r="AF41">
        <v>12.72</v>
      </c>
      <c r="AG41">
        <v>12.05</v>
      </c>
      <c r="AH41">
        <v>12.33</v>
      </c>
      <c r="AI41">
        <v>0.28000000000000003</v>
      </c>
    </row>
    <row r="42" spans="1:35" x14ac:dyDescent="0.2">
      <c r="A42" t="s">
        <v>1255</v>
      </c>
      <c r="B42" t="s">
        <v>1255</v>
      </c>
      <c r="E42" t="s">
        <v>1256</v>
      </c>
      <c r="F42" t="s">
        <v>342</v>
      </c>
      <c r="G42">
        <v>155.069476528</v>
      </c>
      <c r="H42" t="s">
        <v>1257</v>
      </c>
      <c r="I42">
        <v>1</v>
      </c>
      <c r="J42">
        <v>1</v>
      </c>
      <c r="K42">
        <v>1</v>
      </c>
      <c r="L42">
        <v>3</v>
      </c>
      <c r="M42" t="s">
        <v>2387</v>
      </c>
      <c r="Q42" t="s">
        <v>964</v>
      </c>
      <c r="R42">
        <v>4655329</v>
      </c>
      <c r="S42" t="s">
        <v>1633</v>
      </c>
      <c r="T42">
        <v>14.699693017526901</v>
      </c>
      <c r="U42" t="s">
        <v>1655</v>
      </c>
      <c r="V42">
        <v>15.25</v>
      </c>
      <c r="W42">
        <v>2</v>
      </c>
      <c r="X42" t="s">
        <v>1783</v>
      </c>
      <c r="Y42">
        <v>0.91559999999999997</v>
      </c>
      <c r="Z42" t="s">
        <v>345</v>
      </c>
      <c r="AA42">
        <v>156.07679999999999</v>
      </c>
      <c r="AB42">
        <v>156.07660000000001</v>
      </c>
      <c r="AC42">
        <v>2.0000000000000001E-4</v>
      </c>
      <c r="AD42">
        <v>1.1617</v>
      </c>
      <c r="AE42">
        <v>14.85</v>
      </c>
      <c r="AF42">
        <v>15.71</v>
      </c>
      <c r="AG42">
        <v>14.7</v>
      </c>
      <c r="AH42">
        <v>15.1</v>
      </c>
      <c r="AI42">
        <v>0.4</v>
      </c>
    </row>
    <row r="43" spans="1:35" x14ac:dyDescent="0.2">
      <c r="A43" t="s">
        <v>550</v>
      </c>
      <c r="B43" t="s">
        <v>550</v>
      </c>
      <c r="E43" t="s">
        <v>551</v>
      </c>
      <c r="F43" t="s">
        <v>342</v>
      </c>
      <c r="G43">
        <v>141.09021197199999</v>
      </c>
      <c r="H43" t="s">
        <v>552</v>
      </c>
      <c r="I43">
        <v>0.5</v>
      </c>
      <c r="J43">
        <v>1</v>
      </c>
      <c r="K43">
        <v>1</v>
      </c>
      <c r="L43">
        <v>2.5</v>
      </c>
      <c r="M43" t="s">
        <v>2387</v>
      </c>
      <c r="Q43" t="s">
        <v>1310</v>
      </c>
      <c r="R43">
        <v>1273273.125</v>
      </c>
      <c r="S43" t="s">
        <v>1629</v>
      </c>
      <c r="T43">
        <v>12.810468849747901</v>
      </c>
      <c r="U43" t="s">
        <v>1629</v>
      </c>
      <c r="V43">
        <v>12.86</v>
      </c>
      <c r="W43">
        <v>1</v>
      </c>
      <c r="X43" t="s">
        <v>1785</v>
      </c>
      <c r="Y43">
        <v>0</v>
      </c>
      <c r="Z43" t="s">
        <v>345</v>
      </c>
      <c r="AA43">
        <v>142.0975</v>
      </c>
      <c r="AB43">
        <v>142.09729999999999</v>
      </c>
      <c r="AC43">
        <v>2.0000000000000001E-4</v>
      </c>
      <c r="AD43">
        <v>1.1825000000000001</v>
      </c>
      <c r="AE43">
        <v>12.74</v>
      </c>
      <c r="AF43">
        <v>13.11</v>
      </c>
      <c r="AG43">
        <v>12.81</v>
      </c>
      <c r="AH43">
        <v>12.9</v>
      </c>
      <c r="AI43">
        <v>0.09</v>
      </c>
    </row>
    <row r="44" spans="1:35" x14ac:dyDescent="0.2">
      <c r="A44" t="s">
        <v>1266</v>
      </c>
      <c r="B44" t="s">
        <v>719</v>
      </c>
      <c r="C44" t="s">
        <v>439</v>
      </c>
      <c r="D44" t="s">
        <v>440</v>
      </c>
      <c r="E44" t="s">
        <v>441</v>
      </c>
      <c r="F44" t="s">
        <v>379</v>
      </c>
      <c r="G44">
        <v>164.047344116</v>
      </c>
      <c r="H44" t="s">
        <v>720</v>
      </c>
      <c r="I44">
        <v>1</v>
      </c>
      <c r="J44">
        <v>1</v>
      </c>
      <c r="K44">
        <v>1</v>
      </c>
      <c r="L44">
        <v>3</v>
      </c>
      <c r="M44" t="s">
        <v>2387</v>
      </c>
      <c r="Q44" t="s">
        <v>969</v>
      </c>
      <c r="R44">
        <v>6655177.5</v>
      </c>
      <c r="S44" t="s">
        <v>1677</v>
      </c>
      <c r="T44">
        <v>1.502204179</v>
      </c>
      <c r="U44" t="s">
        <v>1679</v>
      </c>
      <c r="V44">
        <v>1.38</v>
      </c>
      <c r="W44">
        <v>2</v>
      </c>
      <c r="X44" t="s">
        <v>721</v>
      </c>
      <c r="Y44">
        <v>0.33600000000000002</v>
      </c>
      <c r="Z44" t="s">
        <v>382</v>
      </c>
      <c r="AA44">
        <v>163.04</v>
      </c>
      <c r="AB44">
        <v>163.03909999999999</v>
      </c>
      <c r="AC44">
        <v>1E-3</v>
      </c>
      <c r="AD44">
        <v>5.8940000000000001</v>
      </c>
      <c r="AE44">
        <v>1.27</v>
      </c>
      <c r="AF44">
        <v>1.56</v>
      </c>
      <c r="AG44">
        <v>1.5</v>
      </c>
      <c r="AH44">
        <v>1.43</v>
      </c>
      <c r="AI44">
        <v>7.0000000000000007E-2</v>
      </c>
    </row>
    <row r="45" spans="1:35" x14ac:dyDescent="0.2">
      <c r="A45" t="s">
        <v>561</v>
      </c>
      <c r="B45" t="s">
        <v>561</v>
      </c>
      <c r="E45" t="s">
        <v>562</v>
      </c>
      <c r="F45" t="s">
        <v>342</v>
      </c>
      <c r="G45">
        <v>136.03851074799999</v>
      </c>
      <c r="H45" t="s">
        <v>563</v>
      </c>
      <c r="I45">
        <v>1</v>
      </c>
      <c r="J45">
        <v>1</v>
      </c>
      <c r="K45">
        <v>1</v>
      </c>
      <c r="L45">
        <v>3</v>
      </c>
      <c r="M45" t="s">
        <v>2387</v>
      </c>
      <c r="Q45" t="s">
        <v>964</v>
      </c>
      <c r="R45">
        <v>186839920</v>
      </c>
      <c r="S45" t="s">
        <v>1635</v>
      </c>
      <c r="T45">
        <v>3.0426097637745202</v>
      </c>
      <c r="U45" t="s">
        <v>1654</v>
      </c>
      <c r="V45">
        <v>2.96</v>
      </c>
      <c r="W45">
        <v>2</v>
      </c>
      <c r="X45" t="s">
        <v>564</v>
      </c>
      <c r="Y45">
        <v>0.98299999999999998</v>
      </c>
      <c r="Z45" t="s">
        <v>345</v>
      </c>
      <c r="AA45">
        <v>137.04580000000001</v>
      </c>
      <c r="AB45">
        <v>137.04560000000001</v>
      </c>
      <c r="AC45">
        <v>2.0000000000000001E-4</v>
      </c>
      <c r="AD45">
        <v>1.427</v>
      </c>
      <c r="AE45">
        <v>2.79</v>
      </c>
      <c r="AF45">
        <v>3.23</v>
      </c>
      <c r="AG45">
        <v>3.04</v>
      </c>
      <c r="AH45">
        <v>2.98</v>
      </c>
      <c r="AI45">
        <v>0.06</v>
      </c>
    </row>
    <row r="46" spans="1:35" x14ac:dyDescent="0.2">
      <c r="A46" t="s">
        <v>1270</v>
      </c>
      <c r="B46" t="s">
        <v>1270</v>
      </c>
      <c r="E46" t="s">
        <v>1271</v>
      </c>
      <c r="F46" t="s">
        <v>342</v>
      </c>
      <c r="G46">
        <v>175.063328528</v>
      </c>
      <c r="H46" t="s">
        <v>1272</v>
      </c>
      <c r="I46">
        <v>0.5</v>
      </c>
      <c r="J46">
        <v>1</v>
      </c>
      <c r="K46">
        <v>1</v>
      </c>
      <c r="L46">
        <v>2.5</v>
      </c>
      <c r="M46" t="s">
        <v>2387</v>
      </c>
      <c r="Q46" t="s">
        <v>994</v>
      </c>
      <c r="R46">
        <v>12625929</v>
      </c>
      <c r="S46" t="s">
        <v>1640</v>
      </c>
      <c r="T46">
        <v>1.4676092605964499</v>
      </c>
      <c r="U46" t="s">
        <v>1662</v>
      </c>
      <c r="V46">
        <v>1.43</v>
      </c>
      <c r="W46">
        <v>2</v>
      </c>
      <c r="X46" t="s">
        <v>1273</v>
      </c>
      <c r="Y46">
        <v>8.9599999999999999E-2</v>
      </c>
      <c r="Z46" t="s">
        <v>345</v>
      </c>
      <c r="AA46">
        <v>176.07060000000001</v>
      </c>
      <c r="AB46">
        <v>176.07040000000001</v>
      </c>
      <c r="AC46">
        <v>2.9999999999999997E-4</v>
      </c>
      <c r="AD46">
        <v>1.4380999999999999</v>
      </c>
      <c r="AE46">
        <v>1.4</v>
      </c>
      <c r="AF46">
        <v>1.55</v>
      </c>
      <c r="AG46">
        <v>1.47</v>
      </c>
      <c r="AH46">
        <v>1.45</v>
      </c>
      <c r="AI46">
        <v>0.02</v>
      </c>
    </row>
    <row r="47" spans="1:35" x14ac:dyDescent="0.2">
      <c r="A47" t="s">
        <v>571</v>
      </c>
      <c r="B47" t="s">
        <v>571</v>
      </c>
      <c r="E47" t="s">
        <v>572</v>
      </c>
      <c r="F47" t="s">
        <v>379</v>
      </c>
      <c r="G47">
        <v>131.094628656</v>
      </c>
      <c r="H47" t="s">
        <v>573</v>
      </c>
      <c r="I47">
        <v>0.5</v>
      </c>
      <c r="J47">
        <v>1</v>
      </c>
      <c r="K47">
        <v>1</v>
      </c>
      <c r="L47">
        <v>2.5</v>
      </c>
      <c r="M47" t="s">
        <v>2387</v>
      </c>
      <c r="Q47" t="s">
        <v>994</v>
      </c>
      <c r="R47">
        <v>2085082.5</v>
      </c>
      <c r="S47" t="s">
        <v>1673</v>
      </c>
      <c r="T47">
        <v>9.6003224100000004</v>
      </c>
      <c r="U47" t="s">
        <v>1675</v>
      </c>
      <c r="V47">
        <v>9.5299999999999994</v>
      </c>
      <c r="W47">
        <v>1</v>
      </c>
      <c r="X47" t="s">
        <v>1789</v>
      </c>
      <c r="Y47">
        <v>0</v>
      </c>
      <c r="Z47" t="s">
        <v>382</v>
      </c>
      <c r="AA47">
        <v>130.0873</v>
      </c>
      <c r="AB47">
        <v>130.08619999999999</v>
      </c>
      <c r="AC47">
        <v>1.1999999999999999E-3</v>
      </c>
      <c r="AD47">
        <v>9.0274000000000001</v>
      </c>
      <c r="AE47">
        <v>9.19</v>
      </c>
      <c r="AF47">
        <v>9.65</v>
      </c>
      <c r="AG47">
        <v>9.6</v>
      </c>
      <c r="AH47">
        <v>9.48</v>
      </c>
      <c r="AI47">
        <v>0.12</v>
      </c>
    </row>
    <row r="48" spans="1:35" x14ac:dyDescent="0.2">
      <c r="A48" t="s">
        <v>1791</v>
      </c>
      <c r="B48" t="s">
        <v>399</v>
      </c>
      <c r="E48" t="s">
        <v>400</v>
      </c>
      <c r="F48" t="s">
        <v>342</v>
      </c>
      <c r="G48">
        <v>125.05891184399999</v>
      </c>
      <c r="H48" t="s">
        <v>401</v>
      </c>
      <c r="I48">
        <v>1</v>
      </c>
      <c r="J48">
        <v>1</v>
      </c>
      <c r="K48">
        <v>0.5</v>
      </c>
      <c r="L48">
        <v>2.5</v>
      </c>
      <c r="M48" t="s">
        <v>2387</v>
      </c>
      <c r="P48" t="s">
        <v>1279</v>
      </c>
      <c r="Q48" t="s">
        <v>964</v>
      </c>
      <c r="R48">
        <v>1435720.375</v>
      </c>
      <c r="S48" t="s">
        <v>1640</v>
      </c>
      <c r="T48">
        <v>4.3519859065858801</v>
      </c>
      <c r="U48" t="s">
        <v>1641</v>
      </c>
      <c r="V48">
        <v>4.95</v>
      </c>
      <c r="W48">
        <v>4</v>
      </c>
      <c r="X48" t="s">
        <v>1792</v>
      </c>
      <c r="Y48">
        <v>0.90429999999999999</v>
      </c>
      <c r="Z48" t="s">
        <v>345</v>
      </c>
      <c r="AA48">
        <v>126.06619999999999</v>
      </c>
      <c r="AB48">
        <v>126.06619999999999</v>
      </c>
      <c r="AC48">
        <v>0</v>
      </c>
      <c r="AD48">
        <v>0.39410000000000001</v>
      </c>
      <c r="AE48">
        <v>4.68</v>
      </c>
      <c r="AF48">
        <v>5.13</v>
      </c>
      <c r="AG48">
        <v>4.3499999999999996</v>
      </c>
      <c r="AH48">
        <v>4.91</v>
      </c>
      <c r="AI48">
        <v>0.56000000000000005</v>
      </c>
    </row>
    <row r="49" spans="1:35" x14ac:dyDescent="0.2">
      <c r="A49" t="s">
        <v>1794</v>
      </c>
      <c r="B49" t="s">
        <v>1281</v>
      </c>
      <c r="E49" t="s">
        <v>1282</v>
      </c>
      <c r="F49" t="s">
        <v>342</v>
      </c>
      <c r="G49">
        <v>208.084792244</v>
      </c>
      <c r="H49" t="s">
        <v>1283</v>
      </c>
      <c r="I49">
        <v>0</v>
      </c>
      <c r="J49">
        <v>1</v>
      </c>
      <c r="K49">
        <v>0.5</v>
      </c>
      <c r="L49">
        <v>1.5</v>
      </c>
      <c r="M49" t="s">
        <v>2394</v>
      </c>
      <c r="P49" t="s">
        <v>1279</v>
      </c>
      <c r="Q49" t="s">
        <v>1001</v>
      </c>
      <c r="R49">
        <v>191664.921875</v>
      </c>
      <c r="S49" t="s">
        <v>1641</v>
      </c>
      <c r="T49">
        <v>9.3411222011561605</v>
      </c>
      <c r="Z49" t="s">
        <v>345</v>
      </c>
      <c r="AA49">
        <v>209.09209999999999</v>
      </c>
      <c r="AB49">
        <v>209.09190000000001</v>
      </c>
      <c r="AC49">
        <v>2.0000000000000001E-4</v>
      </c>
      <c r="AD49">
        <v>1.1311</v>
      </c>
      <c r="AE49">
        <v>8.61</v>
      </c>
      <c r="AF49">
        <v>8.84</v>
      </c>
      <c r="AG49">
        <v>9.34</v>
      </c>
      <c r="AH49">
        <v>8.7200000000000006</v>
      </c>
      <c r="AI49">
        <v>0.62</v>
      </c>
    </row>
    <row r="50" spans="1:35" x14ac:dyDescent="0.2">
      <c r="A50" t="s">
        <v>1285</v>
      </c>
      <c r="B50" t="s">
        <v>577</v>
      </c>
      <c r="C50" t="s">
        <v>710</v>
      </c>
      <c r="D50" t="s">
        <v>711</v>
      </c>
      <c r="E50" t="s">
        <v>572</v>
      </c>
      <c r="F50" t="s">
        <v>379</v>
      </c>
      <c r="G50">
        <v>131.094628656</v>
      </c>
      <c r="H50" t="s">
        <v>578</v>
      </c>
      <c r="I50">
        <v>0.5</v>
      </c>
      <c r="J50">
        <v>1</v>
      </c>
      <c r="K50">
        <v>1</v>
      </c>
      <c r="L50">
        <v>2.5</v>
      </c>
      <c r="M50" t="s">
        <v>2387</v>
      </c>
      <c r="N50" t="s">
        <v>1150</v>
      </c>
      <c r="Q50" t="s">
        <v>994</v>
      </c>
      <c r="R50">
        <v>2076962.25</v>
      </c>
      <c r="S50" t="s">
        <v>1673</v>
      </c>
      <c r="T50">
        <v>9.2184522470000001</v>
      </c>
      <c r="U50" t="s">
        <v>1675</v>
      </c>
      <c r="V50">
        <v>9.1</v>
      </c>
      <c r="W50">
        <v>1</v>
      </c>
      <c r="X50" t="s">
        <v>1796</v>
      </c>
      <c r="Y50">
        <v>0</v>
      </c>
      <c r="Z50" t="s">
        <v>382</v>
      </c>
      <c r="AA50">
        <v>130.0873</v>
      </c>
      <c r="AB50">
        <v>130.08609999999999</v>
      </c>
      <c r="AC50">
        <v>1.1999999999999999E-3</v>
      </c>
      <c r="AD50">
        <v>9.1351999999999993</v>
      </c>
      <c r="AE50">
        <v>8.7799999999999994</v>
      </c>
      <c r="AF50">
        <v>9.18</v>
      </c>
      <c r="AG50">
        <v>9.2200000000000006</v>
      </c>
      <c r="AH50">
        <v>9.07</v>
      </c>
      <c r="AI50">
        <v>0.15</v>
      </c>
    </row>
    <row r="51" spans="1:35" x14ac:dyDescent="0.2">
      <c r="A51" t="s">
        <v>1293</v>
      </c>
      <c r="B51" t="s">
        <v>1293</v>
      </c>
      <c r="E51" t="s">
        <v>1294</v>
      </c>
      <c r="F51" t="s">
        <v>342</v>
      </c>
      <c r="G51">
        <v>146.105527688</v>
      </c>
      <c r="H51" t="s">
        <v>1295</v>
      </c>
      <c r="I51">
        <v>0</v>
      </c>
      <c r="J51">
        <v>1</v>
      </c>
      <c r="K51">
        <v>1</v>
      </c>
      <c r="L51">
        <v>2</v>
      </c>
      <c r="M51" t="s">
        <v>2388</v>
      </c>
      <c r="Q51" t="s">
        <v>1001</v>
      </c>
      <c r="R51">
        <v>827164.75</v>
      </c>
      <c r="S51" t="s">
        <v>1653</v>
      </c>
      <c r="T51">
        <v>16.832129931977299</v>
      </c>
      <c r="Z51" t="s">
        <v>345</v>
      </c>
      <c r="AA51">
        <v>147.11279999999999</v>
      </c>
      <c r="AB51">
        <v>147.11250000000001</v>
      </c>
      <c r="AC51">
        <v>2.9999999999999997E-4</v>
      </c>
      <c r="AD51">
        <v>1.9397</v>
      </c>
      <c r="AE51">
        <v>16.82</v>
      </c>
      <c r="AF51">
        <v>17.02</v>
      </c>
      <c r="AG51">
        <v>16.829999999999998</v>
      </c>
      <c r="AH51">
        <v>16.940000000000001</v>
      </c>
      <c r="AI51">
        <v>0.11</v>
      </c>
    </row>
    <row r="52" spans="1:35" x14ac:dyDescent="0.2">
      <c r="A52" t="s">
        <v>1303</v>
      </c>
      <c r="B52" t="s">
        <v>1303</v>
      </c>
      <c r="E52" t="s">
        <v>1304</v>
      </c>
      <c r="F52" t="s">
        <v>342</v>
      </c>
      <c r="G52">
        <v>189.078978592</v>
      </c>
      <c r="H52" t="s">
        <v>1305</v>
      </c>
      <c r="I52">
        <v>0</v>
      </c>
      <c r="J52">
        <v>1</v>
      </c>
      <c r="K52">
        <v>1</v>
      </c>
      <c r="L52">
        <v>2</v>
      </c>
      <c r="M52" t="s">
        <v>2388</v>
      </c>
      <c r="Q52" t="s">
        <v>1001</v>
      </c>
      <c r="R52">
        <v>4869413.5</v>
      </c>
      <c r="S52" t="s">
        <v>1633</v>
      </c>
      <c r="T52">
        <v>1.16789791330861</v>
      </c>
      <c r="Z52" t="s">
        <v>345</v>
      </c>
      <c r="AA52">
        <v>190.08629999999999</v>
      </c>
      <c r="AB52">
        <v>190.08600000000001</v>
      </c>
      <c r="AC52">
        <v>2.0000000000000001E-4</v>
      </c>
      <c r="AD52">
        <v>1.2042999999999999</v>
      </c>
      <c r="AE52">
        <v>0.79</v>
      </c>
      <c r="AF52">
        <v>1.02</v>
      </c>
      <c r="AG52">
        <v>1.17</v>
      </c>
      <c r="AH52">
        <v>0.87</v>
      </c>
      <c r="AI52">
        <v>0.3</v>
      </c>
    </row>
    <row r="53" spans="1:35" x14ac:dyDescent="0.2">
      <c r="A53" t="s">
        <v>1316</v>
      </c>
      <c r="B53" t="s">
        <v>1316</v>
      </c>
      <c r="E53" t="s">
        <v>1317</v>
      </c>
      <c r="F53" t="s">
        <v>379</v>
      </c>
      <c r="G53">
        <v>189.06372245200001</v>
      </c>
      <c r="H53" t="s">
        <v>1318</v>
      </c>
      <c r="I53">
        <v>0</v>
      </c>
      <c r="J53">
        <v>1</v>
      </c>
      <c r="K53">
        <v>1</v>
      </c>
      <c r="L53">
        <v>2</v>
      </c>
      <c r="M53" t="s">
        <v>2388</v>
      </c>
      <c r="Q53" t="s">
        <v>1799</v>
      </c>
      <c r="R53">
        <v>1347070.5</v>
      </c>
      <c r="S53" t="s">
        <v>1679</v>
      </c>
      <c r="T53">
        <v>14.997184900000001</v>
      </c>
      <c r="U53" t="s">
        <v>1676</v>
      </c>
      <c r="V53">
        <v>14.96</v>
      </c>
      <c r="W53">
        <v>0</v>
      </c>
      <c r="Y53">
        <v>1085112.625</v>
      </c>
      <c r="Z53" t="s">
        <v>382</v>
      </c>
      <c r="AA53">
        <v>188.0564</v>
      </c>
      <c r="AB53">
        <v>188.0557</v>
      </c>
      <c r="AC53">
        <v>8.0000000000000004E-4</v>
      </c>
      <c r="AD53">
        <v>4.0532000000000004</v>
      </c>
      <c r="AE53">
        <v>14.82</v>
      </c>
      <c r="AF53">
        <v>15.17</v>
      </c>
      <c r="AG53">
        <v>15</v>
      </c>
      <c r="AH53">
        <v>14.96</v>
      </c>
      <c r="AI53">
        <v>0.04</v>
      </c>
    </row>
    <row r="54" spans="1:35" x14ac:dyDescent="0.2">
      <c r="A54" t="s">
        <v>586</v>
      </c>
      <c r="B54" t="s">
        <v>1321</v>
      </c>
      <c r="C54" t="s">
        <v>1322</v>
      </c>
      <c r="D54" t="s">
        <v>1323</v>
      </c>
      <c r="E54" t="s">
        <v>590</v>
      </c>
      <c r="F54" t="s">
        <v>342</v>
      </c>
      <c r="G54">
        <v>221.08993720000001</v>
      </c>
      <c r="H54" t="s">
        <v>1324</v>
      </c>
      <c r="I54">
        <v>0</v>
      </c>
      <c r="J54">
        <v>1</v>
      </c>
      <c r="K54">
        <v>1</v>
      </c>
      <c r="L54">
        <v>2</v>
      </c>
      <c r="M54" t="s">
        <v>2388</v>
      </c>
      <c r="Q54" t="s">
        <v>1001</v>
      </c>
      <c r="R54">
        <v>1103322.25</v>
      </c>
      <c r="S54" t="s">
        <v>1635</v>
      </c>
      <c r="T54">
        <v>6.3056587592137099</v>
      </c>
      <c r="Z54" t="s">
        <v>345</v>
      </c>
      <c r="AA54">
        <v>222.09719999999999</v>
      </c>
      <c r="AB54">
        <v>222.09700000000001</v>
      </c>
      <c r="AC54">
        <v>2.9999999999999997E-4</v>
      </c>
      <c r="AD54">
        <v>1.1996</v>
      </c>
      <c r="AE54">
        <v>6.08</v>
      </c>
      <c r="AF54">
        <v>7.36</v>
      </c>
      <c r="AG54">
        <v>6.31</v>
      </c>
      <c r="AH54">
        <v>6.6</v>
      </c>
      <c r="AI54">
        <v>0.28999999999999998</v>
      </c>
    </row>
    <row r="55" spans="1:35" x14ac:dyDescent="0.2">
      <c r="A55" t="s">
        <v>1347</v>
      </c>
      <c r="B55" t="s">
        <v>1347</v>
      </c>
      <c r="E55" t="s">
        <v>1348</v>
      </c>
      <c r="F55" t="s">
        <v>379</v>
      </c>
      <c r="G55">
        <v>174.0640568</v>
      </c>
      <c r="H55" t="s">
        <v>1349</v>
      </c>
      <c r="I55">
        <v>0</v>
      </c>
      <c r="J55">
        <v>1</v>
      </c>
      <c r="K55">
        <v>1</v>
      </c>
      <c r="L55">
        <v>2</v>
      </c>
      <c r="M55" t="s">
        <v>2388</v>
      </c>
      <c r="Q55" t="s">
        <v>1001</v>
      </c>
      <c r="R55">
        <v>925949.1875</v>
      </c>
      <c r="S55" t="s">
        <v>1673</v>
      </c>
      <c r="T55">
        <v>13.08652453</v>
      </c>
      <c r="Z55" t="s">
        <v>382</v>
      </c>
      <c r="AA55">
        <v>173.05680000000001</v>
      </c>
      <c r="AB55">
        <v>173.05609999999999</v>
      </c>
      <c r="AC55">
        <v>5.9999999999999995E-4</v>
      </c>
      <c r="AD55">
        <v>3.6038000000000001</v>
      </c>
      <c r="AE55">
        <v>12.76</v>
      </c>
      <c r="AF55">
        <v>12.98</v>
      </c>
      <c r="AG55">
        <v>13.09</v>
      </c>
      <c r="AH55">
        <v>12.88</v>
      </c>
      <c r="AI55">
        <v>0.2</v>
      </c>
    </row>
    <row r="56" spans="1:35" x14ac:dyDescent="0.2">
      <c r="A56" t="s">
        <v>1352</v>
      </c>
      <c r="B56" t="s">
        <v>1352</v>
      </c>
      <c r="E56" t="s">
        <v>1353</v>
      </c>
      <c r="F56" t="s">
        <v>342</v>
      </c>
      <c r="G56">
        <v>189.15975433200001</v>
      </c>
      <c r="H56" t="s">
        <v>1354</v>
      </c>
      <c r="I56">
        <v>1</v>
      </c>
      <c r="J56">
        <v>1</v>
      </c>
      <c r="K56">
        <v>1</v>
      </c>
      <c r="L56">
        <v>3</v>
      </c>
      <c r="M56" t="s">
        <v>2387</v>
      </c>
      <c r="Q56" t="s">
        <v>964</v>
      </c>
      <c r="R56">
        <v>6682112</v>
      </c>
      <c r="S56" t="s">
        <v>1629</v>
      </c>
      <c r="T56">
        <v>16.635877940937799</v>
      </c>
      <c r="U56" t="s">
        <v>1655</v>
      </c>
      <c r="V56">
        <v>16.62</v>
      </c>
      <c r="W56">
        <v>4</v>
      </c>
      <c r="X56" t="s">
        <v>1803</v>
      </c>
      <c r="Y56">
        <v>0.91610000000000003</v>
      </c>
      <c r="Z56" t="s">
        <v>419</v>
      </c>
      <c r="AA56">
        <v>189.15979999999999</v>
      </c>
      <c r="AB56">
        <v>189.15940000000001</v>
      </c>
      <c r="AC56">
        <v>2.9999999999999997E-4</v>
      </c>
      <c r="AD56">
        <v>1.772</v>
      </c>
      <c r="AE56">
        <v>16.48</v>
      </c>
      <c r="AF56">
        <v>16.899999999999999</v>
      </c>
      <c r="AG56">
        <v>16.64</v>
      </c>
      <c r="AH56">
        <v>16.73</v>
      </c>
      <c r="AI56">
        <v>0.09</v>
      </c>
    </row>
    <row r="57" spans="1:35" x14ac:dyDescent="0.2">
      <c r="A57" t="s">
        <v>600</v>
      </c>
      <c r="B57" t="s">
        <v>600</v>
      </c>
      <c r="E57" t="s">
        <v>601</v>
      </c>
      <c r="F57" t="s">
        <v>342</v>
      </c>
      <c r="G57">
        <v>122.048012812</v>
      </c>
      <c r="H57" t="s">
        <v>602</v>
      </c>
      <c r="I57">
        <v>1</v>
      </c>
      <c r="J57">
        <v>1</v>
      </c>
      <c r="K57">
        <v>1</v>
      </c>
      <c r="L57">
        <v>3</v>
      </c>
      <c r="M57" t="s">
        <v>2387</v>
      </c>
      <c r="Q57" t="s">
        <v>964</v>
      </c>
      <c r="R57">
        <v>4599532</v>
      </c>
      <c r="S57" t="s">
        <v>1637</v>
      </c>
      <c r="T57">
        <v>1.2052600573048</v>
      </c>
      <c r="U57" t="s">
        <v>1664</v>
      </c>
      <c r="V57">
        <v>1.19</v>
      </c>
      <c r="W57">
        <v>4</v>
      </c>
      <c r="X57" t="s">
        <v>1805</v>
      </c>
      <c r="Y57">
        <v>0.63919999999999999</v>
      </c>
      <c r="Z57" t="s">
        <v>345</v>
      </c>
      <c r="AA57">
        <v>123.0553</v>
      </c>
      <c r="AB57">
        <v>123.0553</v>
      </c>
      <c r="AC57">
        <v>0</v>
      </c>
      <c r="AD57">
        <v>6.9000000000000006E-2</v>
      </c>
      <c r="AE57">
        <v>1.1399999999999999</v>
      </c>
      <c r="AF57">
        <v>1.23</v>
      </c>
      <c r="AG57">
        <v>1.21</v>
      </c>
      <c r="AH57">
        <v>1.18</v>
      </c>
      <c r="AI57">
        <v>0.03</v>
      </c>
    </row>
    <row r="58" spans="1:35" x14ac:dyDescent="0.2">
      <c r="A58" t="s">
        <v>1369</v>
      </c>
      <c r="B58" t="s">
        <v>1552</v>
      </c>
      <c r="C58" t="s">
        <v>1370</v>
      </c>
      <c r="D58" t="s">
        <v>1371</v>
      </c>
      <c r="E58" t="s">
        <v>683</v>
      </c>
      <c r="F58" t="s">
        <v>342</v>
      </c>
      <c r="G58">
        <v>123.0320284</v>
      </c>
      <c r="H58" t="s">
        <v>1553</v>
      </c>
      <c r="I58">
        <v>1</v>
      </c>
      <c r="J58">
        <v>1</v>
      </c>
      <c r="K58">
        <v>1</v>
      </c>
      <c r="L58">
        <v>3</v>
      </c>
      <c r="M58" t="s">
        <v>2387</v>
      </c>
      <c r="P58" t="s">
        <v>991</v>
      </c>
      <c r="Q58" t="s">
        <v>964</v>
      </c>
      <c r="R58">
        <v>4641901</v>
      </c>
      <c r="S58" t="s">
        <v>1631</v>
      </c>
      <c r="T58">
        <v>5.9188677846637798</v>
      </c>
      <c r="U58" t="s">
        <v>1631</v>
      </c>
      <c r="V58">
        <v>6.12</v>
      </c>
      <c r="W58">
        <v>3</v>
      </c>
      <c r="X58" t="s">
        <v>1806</v>
      </c>
      <c r="Y58">
        <v>0.94830000000000003</v>
      </c>
      <c r="Z58" t="s">
        <v>345</v>
      </c>
      <c r="AA58">
        <v>124.0393</v>
      </c>
      <c r="AB58">
        <v>124.0393</v>
      </c>
      <c r="AC58">
        <v>0</v>
      </c>
      <c r="AD58">
        <v>0.11269999999999999</v>
      </c>
      <c r="AE58">
        <v>5.53</v>
      </c>
      <c r="AF58">
        <v>6.99</v>
      </c>
      <c r="AG58">
        <v>5.92</v>
      </c>
      <c r="AH58">
        <v>6.16</v>
      </c>
      <c r="AI58">
        <v>0.24</v>
      </c>
    </row>
    <row r="59" spans="1:35" x14ac:dyDescent="0.2">
      <c r="A59" t="s">
        <v>604</v>
      </c>
      <c r="B59" t="s">
        <v>604</v>
      </c>
      <c r="E59" t="s">
        <v>605</v>
      </c>
      <c r="F59" t="s">
        <v>342</v>
      </c>
      <c r="G59">
        <v>219.110672644</v>
      </c>
      <c r="H59" t="s">
        <v>606</v>
      </c>
      <c r="I59">
        <v>1</v>
      </c>
      <c r="J59">
        <v>1</v>
      </c>
      <c r="K59">
        <v>1</v>
      </c>
      <c r="L59">
        <v>3</v>
      </c>
      <c r="M59" t="s">
        <v>2387</v>
      </c>
      <c r="Q59" t="s">
        <v>964</v>
      </c>
      <c r="R59">
        <v>11596412</v>
      </c>
      <c r="S59" t="s">
        <v>1629</v>
      </c>
      <c r="T59">
        <v>6.8460446247521398</v>
      </c>
      <c r="U59" t="s">
        <v>1629</v>
      </c>
      <c r="V59">
        <v>6.55</v>
      </c>
      <c r="W59">
        <v>3</v>
      </c>
      <c r="X59" t="s">
        <v>1808</v>
      </c>
      <c r="Y59">
        <v>0.6794</v>
      </c>
      <c r="Z59" t="s">
        <v>345</v>
      </c>
      <c r="AA59">
        <v>220.11799999999999</v>
      </c>
      <c r="AB59">
        <v>220.11770000000001</v>
      </c>
      <c r="AC59">
        <v>2.0000000000000001E-4</v>
      </c>
      <c r="AD59">
        <v>1.0609999999999999</v>
      </c>
      <c r="AE59">
        <v>6.06</v>
      </c>
      <c r="AF59">
        <v>7.06</v>
      </c>
      <c r="AG59">
        <v>6.85</v>
      </c>
      <c r="AH59">
        <v>6.67</v>
      </c>
      <c r="AI59">
        <v>0.17</v>
      </c>
    </row>
    <row r="60" spans="1:35" x14ac:dyDescent="0.2">
      <c r="A60" t="s">
        <v>609</v>
      </c>
      <c r="B60" t="s">
        <v>609</v>
      </c>
      <c r="E60" t="s">
        <v>610</v>
      </c>
      <c r="F60" t="s">
        <v>342</v>
      </c>
      <c r="G60">
        <v>165.078978592</v>
      </c>
      <c r="H60" t="s">
        <v>611</v>
      </c>
      <c r="I60">
        <v>1</v>
      </c>
      <c r="J60">
        <v>1</v>
      </c>
      <c r="K60">
        <v>1</v>
      </c>
      <c r="L60">
        <v>3</v>
      </c>
      <c r="M60" t="s">
        <v>2387</v>
      </c>
      <c r="Q60" t="s">
        <v>964</v>
      </c>
      <c r="R60">
        <v>41720260</v>
      </c>
      <c r="S60" t="s">
        <v>1629</v>
      </c>
      <c r="T60">
        <v>8.8613315641147903</v>
      </c>
      <c r="U60" t="s">
        <v>1651</v>
      </c>
      <c r="V60">
        <v>8.64</v>
      </c>
      <c r="W60">
        <v>6</v>
      </c>
      <c r="X60" t="s">
        <v>1810</v>
      </c>
      <c r="Y60">
        <v>0.77790000000000004</v>
      </c>
      <c r="Z60" t="s">
        <v>345</v>
      </c>
      <c r="AA60">
        <v>166.08629999999999</v>
      </c>
      <c r="AB60">
        <v>166.08609999999999</v>
      </c>
      <c r="AC60">
        <v>1E-4</v>
      </c>
      <c r="AD60">
        <v>0.79410000000000003</v>
      </c>
      <c r="AE60">
        <v>8.5</v>
      </c>
      <c r="AF60">
        <v>8.89</v>
      </c>
      <c r="AG60">
        <v>8.86</v>
      </c>
      <c r="AH60">
        <v>8.7799999999999994</v>
      </c>
      <c r="AI60">
        <v>0.08</v>
      </c>
    </row>
    <row r="61" spans="1:35" x14ac:dyDescent="0.2">
      <c r="A61" t="s">
        <v>615</v>
      </c>
      <c r="B61" t="s">
        <v>615</v>
      </c>
      <c r="E61" t="s">
        <v>616</v>
      </c>
      <c r="F61" t="s">
        <v>342</v>
      </c>
      <c r="G61">
        <v>129.078978592</v>
      </c>
      <c r="H61" t="s">
        <v>617</v>
      </c>
      <c r="I61">
        <v>0</v>
      </c>
      <c r="J61">
        <v>1</v>
      </c>
      <c r="K61">
        <v>1</v>
      </c>
      <c r="L61">
        <v>2</v>
      </c>
      <c r="M61" t="s">
        <v>2388</v>
      </c>
      <c r="Q61" t="s">
        <v>1799</v>
      </c>
      <c r="R61">
        <v>857789.8125</v>
      </c>
      <c r="S61" t="s">
        <v>1635</v>
      </c>
      <c r="T61">
        <v>10.8510105138601</v>
      </c>
      <c r="U61" t="s">
        <v>1632</v>
      </c>
      <c r="V61">
        <v>10.86</v>
      </c>
      <c r="W61">
        <v>1</v>
      </c>
      <c r="X61" t="s">
        <v>1812</v>
      </c>
      <c r="Y61">
        <v>0</v>
      </c>
      <c r="Z61" t="s">
        <v>345</v>
      </c>
      <c r="AA61">
        <v>130.08629999999999</v>
      </c>
      <c r="AB61">
        <v>130.08619999999999</v>
      </c>
      <c r="AC61">
        <v>1E-4</v>
      </c>
      <c r="AD61">
        <v>0.71640000000000004</v>
      </c>
      <c r="AE61">
        <v>10.65</v>
      </c>
      <c r="AF61">
        <v>11</v>
      </c>
      <c r="AG61">
        <v>10.85</v>
      </c>
      <c r="AH61">
        <v>10.83</v>
      </c>
      <c r="AI61">
        <v>0.02</v>
      </c>
    </row>
    <row r="62" spans="1:35" x14ac:dyDescent="0.2">
      <c r="A62" t="s">
        <v>621</v>
      </c>
      <c r="B62" t="s">
        <v>621</v>
      </c>
      <c r="E62" t="s">
        <v>622</v>
      </c>
      <c r="F62" t="s">
        <v>342</v>
      </c>
      <c r="G62">
        <v>115.063328528</v>
      </c>
      <c r="H62" t="s">
        <v>623</v>
      </c>
      <c r="I62">
        <v>1</v>
      </c>
      <c r="J62">
        <v>1</v>
      </c>
      <c r="K62">
        <v>1</v>
      </c>
      <c r="L62">
        <v>3</v>
      </c>
      <c r="M62" t="s">
        <v>2387</v>
      </c>
      <c r="Q62" t="s">
        <v>969</v>
      </c>
      <c r="R62">
        <v>4986088.5</v>
      </c>
      <c r="S62" t="s">
        <v>1629</v>
      </c>
      <c r="T62">
        <v>10.8023888090441</v>
      </c>
      <c r="U62" t="s">
        <v>1651</v>
      </c>
      <c r="V62">
        <v>10.66</v>
      </c>
      <c r="W62">
        <v>2</v>
      </c>
      <c r="X62" t="s">
        <v>624</v>
      </c>
      <c r="Y62">
        <v>0.7722</v>
      </c>
      <c r="Z62" t="s">
        <v>345</v>
      </c>
      <c r="AA62">
        <v>116.0706</v>
      </c>
      <c r="AB62">
        <v>116.0707</v>
      </c>
      <c r="AC62">
        <v>1E-4</v>
      </c>
      <c r="AD62">
        <v>0.46250000000000002</v>
      </c>
      <c r="AE62">
        <v>10.59</v>
      </c>
      <c r="AF62">
        <v>10.92</v>
      </c>
      <c r="AG62">
        <v>10.8</v>
      </c>
      <c r="AH62">
        <v>10.76</v>
      </c>
      <c r="AI62">
        <v>0.05</v>
      </c>
    </row>
    <row r="63" spans="1:35" x14ac:dyDescent="0.2">
      <c r="A63" t="s">
        <v>626</v>
      </c>
      <c r="B63" t="s">
        <v>626</v>
      </c>
      <c r="E63" t="s">
        <v>629</v>
      </c>
      <c r="F63" t="s">
        <v>342</v>
      </c>
      <c r="G63">
        <v>169.073893212</v>
      </c>
      <c r="H63" t="s">
        <v>630</v>
      </c>
      <c r="I63">
        <v>1</v>
      </c>
      <c r="J63">
        <v>1</v>
      </c>
      <c r="K63">
        <v>1</v>
      </c>
      <c r="L63">
        <v>3</v>
      </c>
      <c r="M63" t="s">
        <v>2387</v>
      </c>
      <c r="Q63" t="s">
        <v>969</v>
      </c>
      <c r="R63">
        <v>23354500</v>
      </c>
      <c r="S63" t="s">
        <v>1629</v>
      </c>
      <c r="T63">
        <v>2.1240808142488401</v>
      </c>
      <c r="U63" t="s">
        <v>1652</v>
      </c>
      <c r="V63">
        <v>2.06</v>
      </c>
      <c r="W63">
        <v>3</v>
      </c>
      <c r="X63" t="s">
        <v>1815</v>
      </c>
      <c r="Y63">
        <v>0.78520000000000001</v>
      </c>
      <c r="Z63" t="s">
        <v>345</v>
      </c>
      <c r="AA63">
        <v>170.0812</v>
      </c>
      <c r="AB63">
        <v>170.08090000000001</v>
      </c>
      <c r="AC63">
        <v>2.9999999999999997E-4</v>
      </c>
      <c r="AD63">
        <v>1.6093999999999999</v>
      </c>
      <c r="AE63">
        <v>2</v>
      </c>
      <c r="AF63">
        <v>2.4</v>
      </c>
      <c r="AG63">
        <v>2.12</v>
      </c>
      <c r="AH63">
        <v>2.09</v>
      </c>
      <c r="AI63">
        <v>0.04</v>
      </c>
    </row>
    <row r="64" spans="1:35" x14ac:dyDescent="0.2">
      <c r="A64" t="s">
        <v>1415</v>
      </c>
      <c r="B64" t="s">
        <v>1415</v>
      </c>
      <c r="E64" t="s">
        <v>1416</v>
      </c>
      <c r="F64" t="s">
        <v>379</v>
      </c>
      <c r="G64">
        <v>192.06338810400001</v>
      </c>
      <c r="H64" t="s">
        <v>1417</v>
      </c>
      <c r="I64">
        <v>1</v>
      </c>
      <c r="J64">
        <v>1</v>
      </c>
      <c r="K64">
        <v>1</v>
      </c>
      <c r="L64">
        <v>3</v>
      </c>
      <c r="M64" t="s">
        <v>2387</v>
      </c>
      <c r="Q64" t="s">
        <v>964</v>
      </c>
      <c r="R64">
        <v>786584.8125</v>
      </c>
      <c r="S64" t="s">
        <v>1680</v>
      </c>
      <c r="T64">
        <v>13.02301508</v>
      </c>
      <c r="U64" t="s">
        <v>1680</v>
      </c>
      <c r="V64">
        <v>13.1</v>
      </c>
      <c r="W64">
        <v>4</v>
      </c>
      <c r="X64" t="s">
        <v>1817</v>
      </c>
      <c r="Y64">
        <v>0.85670000000000002</v>
      </c>
      <c r="Z64" t="s">
        <v>382</v>
      </c>
      <c r="AA64">
        <v>191.05609999999999</v>
      </c>
      <c r="AB64">
        <v>191.05539999999999</v>
      </c>
      <c r="AC64">
        <v>6.9999999999999999E-4</v>
      </c>
      <c r="AD64">
        <v>3.5461999999999998</v>
      </c>
      <c r="AE64">
        <v>12.72</v>
      </c>
      <c r="AF64">
        <v>13.4</v>
      </c>
      <c r="AG64">
        <v>13.02</v>
      </c>
      <c r="AH64">
        <v>12.94</v>
      </c>
      <c r="AI64">
        <v>0.08</v>
      </c>
    </row>
    <row r="65" spans="1:35" x14ac:dyDescent="0.2">
      <c r="A65" t="s">
        <v>1435</v>
      </c>
      <c r="B65" t="s">
        <v>1435</v>
      </c>
      <c r="E65" t="s">
        <v>378</v>
      </c>
      <c r="F65" t="s">
        <v>379</v>
      </c>
      <c r="G65">
        <v>138.03169405200001</v>
      </c>
      <c r="H65" t="s">
        <v>1436</v>
      </c>
      <c r="I65">
        <v>0</v>
      </c>
      <c r="J65">
        <v>1</v>
      </c>
      <c r="K65">
        <v>1</v>
      </c>
      <c r="L65">
        <v>2</v>
      </c>
      <c r="M65" t="s">
        <v>2388</v>
      </c>
      <c r="Q65" t="s">
        <v>1001</v>
      </c>
      <c r="R65">
        <v>1365639.375</v>
      </c>
      <c r="S65" t="s">
        <v>1673</v>
      </c>
      <c r="T65">
        <v>2.1673653700000002</v>
      </c>
      <c r="Z65" t="s">
        <v>382</v>
      </c>
      <c r="AA65">
        <v>137.02440000000001</v>
      </c>
      <c r="AB65">
        <v>137.0232</v>
      </c>
      <c r="AC65">
        <v>1.1999999999999999E-3</v>
      </c>
      <c r="AD65">
        <v>9.0686999999999998</v>
      </c>
      <c r="AE65">
        <v>2.16</v>
      </c>
      <c r="AF65">
        <v>2.67</v>
      </c>
      <c r="AG65">
        <v>2.17</v>
      </c>
      <c r="AH65">
        <v>2.37</v>
      </c>
      <c r="AI65">
        <v>0.2</v>
      </c>
    </row>
    <row r="66" spans="1:35" x14ac:dyDescent="0.2">
      <c r="A66" t="s">
        <v>1438</v>
      </c>
      <c r="B66" t="s">
        <v>1438</v>
      </c>
      <c r="E66" t="s">
        <v>1439</v>
      </c>
      <c r="F66" t="s">
        <v>379</v>
      </c>
      <c r="G66">
        <v>105.042593084</v>
      </c>
      <c r="H66" t="s">
        <v>1440</v>
      </c>
      <c r="I66">
        <v>0</v>
      </c>
      <c r="J66">
        <v>1</v>
      </c>
      <c r="K66">
        <v>1</v>
      </c>
      <c r="L66">
        <v>2</v>
      </c>
      <c r="M66" t="s">
        <v>2388</v>
      </c>
      <c r="Q66" t="s">
        <v>1001</v>
      </c>
      <c r="R66">
        <v>631318.5625</v>
      </c>
      <c r="S66" t="s">
        <v>1673</v>
      </c>
      <c r="T66">
        <v>14.1699717</v>
      </c>
      <c r="Z66" t="s">
        <v>382</v>
      </c>
      <c r="AA66">
        <v>104.03530000000001</v>
      </c>
      <c r="AB66">
        <v>104.0339</v>
      </c>
      <c r="AC66">
        <v>1.4E-3</v>
      </c>
      <c r="AD66">
        <v>13.000999999999999</v>
      </c>
      <c r="AE66">
        <v>13.97</v>
      </c>
      <c r="AF66">
        <v>14.54</v>
      </c>
      <c r="AG66">
        <v>14.17</v>
      </c>
      <c r="AH66">
        <v>14.14</v>
      </c>
      <c r="AI66">
        <v>0.03</v>
      </c>
    </row>
    <row r="67" spans="1:35" x14ac:dyDescent="0.2">
      <c r="A67" t="s">
        <v>1449</v>
      </c>
      <c r="B67" t="s">
        <v>1449</v>
      </c>
      <c r="E67" t="s">
        <v>1450</v>
      </c>
      <c r="F67" t="s">
        <v>342</v>
      </c>
      <c r="G67">
        <v>258.11010044199998</v>
      </c>
      <c r="H67" t="s">
        <v>1451</v>
      </c>
      <c r="I67">
        <v>1</v>
      </c>
      <c r="J67">
        <v>1</v>
      </c>
      <c r="K67">
        <v>1</v>
      </c>
      <c r="L67">
        <v>3</v>
      </c>
      <c r="M67" t="s">
        <v>2387</v>
      </c>
      <c r="Q67" t="s">
        <v>964</v>
      </c>
      <c r="R67">
        <v>9162856</v>
      </c>
      <c r="S67" t="s">
        <v>1643</v>
      </c>
      <c r="T67">
        <v>14.760092083051299</v>
      </c>
      <c r="U67" t="s">
        <v>1628</v>
      </c>
      <c r="V67">
        <v>15.03</v>
      </c>
      <c r="W67">
        <v>6</v>
      </c>
      <c r="X67" t="s">
        <v>1821</v>
      </c>
      <c r="Y67">
        <v>0.9375</v>
      </c>
      <c r="Z67" t="s">
        <v>419</v>
      </c>
      <c r="AA67">
        <v>258.11009999999999</v>
      </c>
      <c r="AB67">
        <v>258.1096</v>
      </c>
      <c r="AC67">
        <v>5.0000000000000001E-4</v>
      </c>
      <c r="AD67">
        <v>1.9135</v>
      </c>
      <c r="AE67">
        <v>14.84</v>
      </c>
      <c r="AF67">
        <v>15.17</v>
      </c>
      <c r="AG67">
        <v>14.76</v>
      </c>
      <c r="AH67">
        <v>15</v>
      </c>
      <c r="AI67">
        <v>0.24</v>
      </c>
    </row>
    <row r="68" spans="1:35" x14ac:dyDescent="0.2">
      <c r="A68" t="s">
        <v>1462</v>
      </c>
      <c r="B68" t="s">
        <v>638</v>
      </c>
      <c r="C68" t="s">
        <v>1463</v>
      </c>
      <c r="D68" t="s">
        <v>1464</v>
      </c>
      <c r="E68" t="s">
        <v>639</v>
      </c>
      <c r="F68" t="s">
        <v>379</v>
      </c>
      <c r="G68">
        <v>119.058243148</v>
      </c>
      <c r="H68" t="s">
        <v>640</v>
      </c>
      <c r="I68">
        <v>0</v>
      </c>
      <c r="J68">
        <v>1</v>
      </c>
      <c r="K68">
        <v>1</v>
      </c>
      <c r="L68">
        <v>2</v>
      </c>
      <c r="M68" t="s">
        <v>2388</v>
      </c>
      <c r="N68" t="s">
        <v>1150</v>
      </c>
      <c r="Q68" t="s">
        <v>1001</v>
      </c>
      <c r="R68">
        <v>964825.75</v>
      </c>
      <c r="S68" t="s">
        <v>1695</v>
      </c>
      <c r="T68">
        <v>13.34609444</v>
      </c>
      <c r="Z68" t="s">
        <v>382</v>
      </c>
      <c r="AA68">
        <v>118.0509</v>
      </c>
      <c r="AB68">
        <v>118.0496</v>
      </c>
      <c r="AC68">
        <v>1.2999999999999999E-3</v>
      </c>
      <c r="AD68">
        <v>11.0702</v>
      </c>
      <c r="AE68">
        <v>13.07</v>
      </c>
      <c r="AF68">
        <v>13.51</v>
      </c>
      <c r="AG68">
        <v>13.35</v>
      </c>
      <c r="AH68">
        <v>13.28</v>
      </c>
      <c r="AI68">
        <v>7.0000000000000007E-2</v>
      </c>
    </row>
    <row r="69" spans="1:35" x14ac:dyDescent="0.2">
      <c r="A69" t="s">
        <v>1468</v>
      </c>
      <c r="B69" t="s">
        <v>1468</v>
      </c>
      <c r="E69" t="s">
        <v>385</v>
      </c>
      <c r="F69" t="s">
        <v>379</v>
      </c>
      <c r="G69">
        <v>126.042927432</v>
      </c>
      <c r="H69" t="s">
        <v>1469</v>
      </c>
      <c r="I69">
        <v>0</v>
      </c>
      <c r="J69">
        <v>1</v>
      </c>
      <c r="K69">
        <v>1</v>
      </c>
      <c r="L69">
        <v>2</v>
      </c>
      <c r="M69" t="s">
        <v>2388</v>
      </c>
      <c r="Q69" t="s">
        <v>1001</v>
      </c>
      <c r="R69">
        <v>1832075.125</v>
      </c>
      <c r="S69" t="s">
        <v>1679</v>
      </c>
      <c r="T69">
        <v>1.2357825010000001</v>
      </c>
      <c r="Z69" t="s">
        <v>382</v>
      </c>
      <c r="AA69">
        <v>125.0356</v>
      </c>
      <c r="AB69">
        <v>125.03449999999999</v>
      </c>
      <c r="AC69">
        <v>1.1000000000000001E-3</v>
      </c>
      <c r="AD69">
        <v>9.1310000000000002</v>
      </c>
      <c r="AE69">
        <v>1.17</v>
      </c>
      <c r="AF69">
        <v>1.23</v>
      </c>
      <c r="AG69">
        <v>1.24</v>
      </c>
      <c r="AH69">
        <v>1.19</v>
      </c>
      <c r="AI69">
        <v>0.04</v>
      </c>
    </row>
    <row r="70" spans="1:35" x14ac:dyDescent="0.2">
      <c r="A70" t="s">
        <v>1825</v>
      </c>
      <c r="B70" t="s">
        <v>1825</v>
      </c>
      <c r="E70" t="s">
        <v>1826</v>
      </c>
      <c r="F70" t="s">
        <v>379</v>
      </c>
      <c r="G70">
        <v>148.052429496</v>
      </c>
      <c r="H70" t="s">
        <v>1827</v>
      </c>
      <c r="I70">
        <v>1</v>
      </c>
      <c r="J70">
        <v>1</v>
      </c>
      <c r="K70">
        <v>1</v>
      </c>
      <c r="L70">
        <v>3</v>
      </c>
      <c r="M70" t="s">
        <v>2387</v>
      </c>
      <c r="Q70" t="s">
        <v>964</v>
      </c>
      <c r="R70">
        <v>3766076.75</v>
      </c>
      <c r="S70" t="s">
        <v>1700</v>
      </c>
      <c r="T70">
        <v>1.127987877</v>
      </c>
      <c r="U70" t="s">
        <v>1696</v>
      </c>
      <c r="V70">
        <v>1.04</v>
      </c>
      <c r="W70">
        <v>4</v>
      </c>
      <c r="X70" t="s">
        <v>1828</v>
      </c>
      <c r="Y70">
        <v>0.63200000000000001</v>
      </c>
      <c r="Z70" t="s">
        <v>382</v>
      </c>
      <c r="AA70">
        <v>147.04509999999999</v>
      </c>
      <c r="AB70">
        <v>147.04419999999999</v>
      </c>
      <c r="AC70">
        <v>1E-3</v>
      </c>
      <c r="AD70">
        <v>6.6440999999999999</v>
      </c>
      <c r="AE70">
        <v>0.97</v>
      </c>
      <c r="AF70">
        <v>1.1499999999999999</v>
      </c>
      <c r="AG70">
        <v>1.1299999999999999</v>
      </c>
      <c r="AH70">
        <v>1.04</v>
      </c>
      <c r="AI70">
        <v>0.08</v>
      </c>
    </row>
    <row r="71" spans="1:35" x14ac:dyDescent="0.2">
      <c r="A71" t="s">
        <v>649</v>
      </c>
      <c r="B71" t="s">
        <v>649</v>
      </c>
      <c r="E71" t="s">
        <v>650</v>
      </c>
      <c r="F71" t="s">
        <v>342</v>
      </c>
      <c r="G71">
        <v>138.05495491600001</v>
      </c>
      <c r="H71" t="s">
        <v>651</v>
      </c>
      <c r="I71">
        <v>1</v>
      </c>
      <c r="J71">
        <v>1</v>
      </c>
      <c r="K71">
        <v>1</v>
      </c>
      <c r="L71">
        <v>3</v>
      </c>
      <c r="M71" t="s">
        <v>2387</v>
      </c>
      <c r="Q71" t="s">
        <v>964</v>
      </c>
      <c r="R71">
        <v>43637416</v>
      </c>
      <c r="S71" t="s">
        <v>1643</v>
      </c>
      <c r="T71">
        <v>8.67885169320909</v>
      </c>
      <c r="U71" t="s">
        <v>1643</v>
      </c>
      <c r="V71">
        <v>8.92</v>
      </c>
      <c r="W71">
        <v>5</v>
      </c>
      <c r="X71" t="s">
        <v>1471</v>
      </c>
      <c r="Y71">
        <v>0.92869999999999997</v>
      </c>
      <c r="Z71" t="s">
        <v>419</v>
      </c>
      <c r="AA71">
        <v>138.05500000000001</v>
      </c>
      <c r="AB71">
        <v>138.0548</v>
      </c>
      <c r="AC71">
        <v>1E-4</v>
      </c>
      <c r="AD71">
        <v>1.0709</v>
      </c>
      <c r="AE71">
        <v>8.6</v>
      </c>
      <c r="AF71">
        <v>9.09</v>
      </c>
      <c r="AG71">
        <v>8.68</v>
      </c>
      <c r="AH71">
        <v>8.81</v>
      </c>
      <c r="AI71">
        <v>0.13</v>
      </c>
    </row>
    <row r="72" spans="1:35" x14ac:dyDescent="0.2">
      <c r="A72" t="s">
        <v>654</v>
      </c>
      <c r="B72" t="s">
        <v>654</v>
      </c>
      <c r="E72" t="s">
        <v>655</v>
      </c>
      <c r="F72" t="s">
        <v>342</v>
      </c>
      <c r="G72">
        <v>181.073893212</v>
      </c>
      <c r="H72" t="s">
        <v>656</v>
      </c>
      <c r="I72">
        <v>0</v>
      </c>
      <c r="J72">
        <v>1</v>
      </c>
      <c r="K72">
        <v>1</v>
      </c>
      <c r="L72">
        <v>2</v>
      </c>
      <c r="M72" t="s">
        <v>2388</v>
      </c>
      <c r="Q72" t="s">
        <v>1001</v>
      </c>
      <c r="R72">
        <v>1065479.75</v>
      </c>
      <c r="S72" t="s">
        <v>1629</v>
      </c>
      <c r="T72">
        <v>11.7063457129713</v>
      </c>
      <c r="Z72" t="s">
        <v>345</v>
      </c>
      <c r="AA72">
        <v>182.0812</v>
      </c>
      <c r="AB72">
        <v>182.08099999999999</v>
      </c>
      <c r="AC72">
        <v>2.0000000000000001E-4</v>
      </c>
      <c r="AD72">
        <v>0.82950000000000002</v>
      </c>
      <c r="AE72">
        <v>11.36</v>
      </c>
      <c r="AF72">
        <v>11.84</v>
      </c>
      <c r="AG72">
        <v>11.71</v>
      </c>
      <c r="AH72">
        <v>11.57</v>
      </c>
      <c r="AI72">
        <v>0.13</v>
      </c>
    </row>
    <row r="73" spans="1:35" x14ac:dyDescent="0.2">
      <c r="A73" t="s">
        <v>694</v>
      </c>
      <c r="B73" t="s">
        <v>694</v>
      </c>
      <c r="E73" t="s">
        <v>695</v>
      </c>
      <c r="F73" t="s">
        <v>379</v>
      </c>
      <c r="G73">
        <v>112.027277368</v>
      </c>
      <c r="H73" t="s">
        <v>696</v>
      </c>
      <c r="I73">
        <v>0.5</v>
      </c>
      <c r="J73">
        <v>1</v>
      </c>
      <c r="K73">
        <v>1</v>
      </c>
      <c r="L73">
        <v>2.5</v>
      </c>
      <c r="M73" t="s">
        <v>2387</v>
      </c>
      <c r="Q73" t="s">
        <v>994</v>
      </c>
      <c r="R73">
        <v>12816272</v>
      </c>
      <c r="S73" t="s">
        <v>1679</v>
      </c>
      <c r="T73">
        <v>1.372847178</v>
      </c>
      <c r="U73" t="s">
        <v>1679</v>
      </c>
      <c r="V73">
        <v>1.32</v>
      </c>
      <c r="W73">
        <v>2</v>
      </c>
      <c r="X73" t="s">
        <v>1496</v>
      </c>
      <c r="Y73">
        <v>0.38469999999999999</v>
      </c>
      <c r="Z73" t="s">
        <v>382</v>
      </c>
      <c r="AA73">
        <v>111.02</v>
      </c>
      <c r="AB73">
        <v>111.0187</v>
      </c>
      <c r="AC73">
        <v>1.2999999999999999E-3</v>
      </c>
      <c r="AD73">
        <v>11.474299999999999</v>
      </c>
      <c r="AE73">
        <v>1.28</v>
      </c>
      <c r="AF73">
        <v>1.4</v>
      </c>
      <c r="AG73">
        <v>1.37</v>
      </c>
      <c r="AH73">
        <v>1.33</v>
      </c>
      <c r="AI73">
        <v>0.05</v>
      </c>
    </row>
    <row r="74" spans="1:35" x14ac:dyDescent="0.2">
      <c r="A74" t="s">
        <v>1504</v>
      </c>
      <c r="B74" t="s">
        <v>1504</v>
      </c>
      <c r="E74" t="s">
        <v>1505</v>
      </c>
      <c r="F74" t="s">
        <v>379</v>
      </c>
      <c r="G74">
        <v>244.06953610400001</v>
      </c>
      <c r="H74" t="s">
        <v>1506</v>
      </c>
      <c r="I74">
        <v>1</v>
      </c>
      <c r="J74">
        <v>1</v>
      </c>
      <c r="K74">
        <v>1</v>
      </c>
      <c r="L74">
        <v>3</v>
      </c>
      <c r="M74" t="s">
        <v>2387</v>
      </c>
      <c r="Q74" t="s">
        <v>969</v>
      </c>
      <c r="R74">
        <v>3222199</v>
      </c>
      <c r="S74" t="s">
        <v>1675</v>
      </c>
      <c r="T74">
        <v>2.8529208339999999</v>
      </c>
      <c r="U74" t="s">
        <v>1675</v>
      </c>
      <c r="V74">
        <v>2.76</v>
      </c>
      <c r="W74">
        <v>3</v>
      </c>
      <c r="X74" t="s">
        <v>1507</v>
      </c>
      <c r="Y74">
        <v>0.57730000000000004</v>
      </c>
      <c r="Z74" t="s">
        <v>382</v>
      </c>
      <c r="AA74">
        <v>243.06219999999999</v>
      </c>
      <c r="AB74">
        <v>243.06229999999999</v>
      </c>
      <c r="AC74">
        <v>0</v>
      </c>
      <c r="AD74">
        <v>0.13320000000000001</v>
      </c>
      <c r="AE74">
        <v>2.4700000000000002</v>
      </c>
      <c r="AF74">
        <v>3</v>
      </c>
      <c r="AG74">
        <v>2.85</v>
      </c>
      <c r="AH74">
        <v>2.66</v>
      </c>
      <c r="AI74">
        <v>0.19</v>
      </c>
    </row>
    <row r="75" spans="1:35" x14ac:dyDescent="0.2">
      <c r="A75" t="s">
        <v>1834</v>
      </c>
      <c r="B75" t="s">
        <v>688</v>
      </c>
      <c r="C75" t="s">
        <v>1535</v>
      </c>
      <c r="D75" t="s">
        <v>1536</v>
      </c>
      <c r="E75" t="s">
        <v>689</v>
      </c>
      <c r="F75" t="s">
        <v>379</v>
      </c>
      <c r="G75">
        <v>117.078978592</v>
      </c>
      <c r="H75" t="s">
        <v>690</v>
      </c>
      <c r="I75">
        <v>1</v>
      </c>
      <c r="J75">
        <v>1</v>
      </c>
      <c r="K75">
        <v>1</v>
      </c>
      <c r="L75">
        <v>3</v>
      </c>
      <c r="M75" t="s">
        <v>2387</v>
      </c>
      <c r="P75" t="s">
        <v>991</v>
      </c>
      <c r="Q75" t="s">
        <v>964</v>
      </c>
      <c r="R75">
        <v>3550541.25</v>
      </c>
      <c r="S75" t="s">
        <v>1673</v>
      </c>
      <c r="T75">
        <v>10.996593989999999</v>
      </c>
      <c r="U75" t="s">
        <v>1674</v>
      </c>
      <c r="V75">
        <v>10.83</v>
      </c>
      <c r="W75">
        <v>4</v>
      </c>
      <c r="X75" t="s">
        <v>1835</v>
      </c>
      <c r="Y75">
        <v>0.67610000000000003</v>
      </c>
      <c r="Z75" t="s">
        <v>382</v>
      </c>
      <c r="AA75">
        <v>116.07170000000001</v>
      </c>
      <c r="AB75">
        <v>116.0705</v>
      </c>
      <c r="AC75">
        <v>1.1999999999999999E-3</v>
      </c>
      <c r="AD75">
        <v>10.555</v>
      </c>
      <c r="AE75">
        <v>10.63</v>
      </c>
      <c r="AF75">
        <v>10.98</v>
      </c>
      <c r="AG75">
        <v>11</v>
      </c>
      <c r="AH75">
        <v>10.83</v>
      </c>
      <c r="AI75">
        <v>0.16</v>
      </c>
    </row>
    <row r="76" spans="1:35" x14ac:dyDescent="0.2">
      <c r="A76" t="s">
        <v>705</v>
      </c>
      <c r="B76" t="s">
        <v>705</v>
      </c>
      <c r="E76" t="s">
        <v>706</v>
      </c>
      <c r="F76" t="s">
        <v>379</v>
      </c>
      <c r="G76">
        <v>152.033425368</v>
      </c>
      <c r="H76" t="s">
        <v>707</v>
      </c>
      <c r="I76">
        <v>1</v>
      </c>
      <c r="J76">
        <v>1</v>
      </c>
      <c r="K76">
        <v>1</v>
      </c>
      <c r="L76">
        <v>3</v>
      </c>
      <c r="M76" t="s">
        <v>2387</v>
      </c>
      <c r="Q76" t="s">
        <v>964</v>
      </c>
      <c r="R76">
        <v>2476634.75</v>
      </c>
      <c r="S76" t="s">
        <v>1673</v>
      </c>
      <c r="T76">
        <v>2.6909917320000001</v>
      </c>
      <c r="U76" t="s">
        <v>1698</v>
      </c>
      <c r="V76">
        <v>2.63</v>
      </c>
      <c r="W76">
        <v>2</v>
      </c>
      <c r="X76" t="s">
        <v>708</v>
      </c>
      <c r="Y76">
        <v>0.98939999999999995</v>
      </c>
      <c r="Z76" t="s">
        <v>382</v>
      </c>
      <c r="AA76">
        <v>151.02610000000001</v>
      </c>
      <c r="AB76">
        <v>151.02510000000001</v>
      </c>
      <c r="AC76">
        <v>1E-3</v>
      </c>
      <c r="AD76">
        <v>6.6670999999999996</v>
      </c>
      <c r="AE76">
        <v>2.37</v>
      </c>
      <c r="AF76">
        <v>2.91</v>
      </c>
      <c r="AG76">
        <v>2.69</v>
      </c>
      <c r="AH76">
        <v>2.61</v>
      </c>
      <c r="AI76">
        <v>0.08</v>
      </c>
    </row>
  </sheetData>
  <phoneticPr fontId="1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A01F-53B7-4870-BA05-F52AEFD9CE71}">
  <dimension ref="A1:AX76"/>
  <sheetViews>
    <sheetView tabSelected="1" workbookViewId="0">
      <selection sqref="A1:A1048576"/>
    </sheetView>
  </sheetViews>
  <sheetFormatPr defaultRowHeight="12.75" x14ac:dyDescent="0.2"/>
  <sheetData>
    <row r="1" spans="1:50" x14ac:dyDescent="0.2">
      <c r="A1" s="31" t="s">
        <v>2383</v>
      </c>
      <c r="B1" t="s">
        <v>1562</v>
      </c>
      <c r="C1" t="s">
        <v>1563</v>
      </c>
      <c r="D1" t="s">
        <v>1564</v>
      </c>
      <c r="E1" t="s">
        <v>1565</v>
      </c>
      <c r="F1" t="s">
        <v>1566</v>
      </c>
      <c r="G1" t="s">
        <v>1567</v>
      </c>
      <c r="H1" t="s">
        <v>1568</v>
      </c>
      <c r="I1" t="s">
        <v>1569</v>
      </c>
      <c r="J1" t="s">
        <v>1570</v>
      </c>
      <c r="K1" t="s">
        <v>1571</v>
      </c>
      <c r="L1" t="s">
        <v>1572</v>
      </c>
      <c r="M1" t="s">
        <v>1573</v>
      </c>
      <c r="N1" t="s">
        <v>1574</v>
      </c>
      <c r="O1" t="s">
        <v>1575</v>
      </c>
      <c r="P1" t="s">
        <v>1576</v>
      </c>
      <c r="Q1" t="s">
        <v>1577</v>
      </c>
      <c r="R1" t="s">
        <v>1578</v>
      </c>
      <c r="S1" t="s">
        <v>1579</v>
      </c>
      <c r="T1" t="s">
        <v>1580</v>
      </c>
      <c r="U1" t="s">
        <v>1581</v>
      </c>
      <c r="V1" t="s">
        <v>1582</v>
      </c>
      <c r="W1" t="s">
        <v>1583</v>
      </c>
      <c r="X1" t="s">
        <v>1584</v>
      </c>
      <c r="Y1" t="s">
        <v>1585</v>
      </c>
      <c r="Z1" t="s">
        <v>1586</v>
      </c>
      <c r="AA1" t="s">
        <v>1587</v>
      </c>
      <c r="AB1" t="s">
        <v>1588</v>
      </c>
      <c r="AC1" t="s">
        <v>1589</v>
      </c>
      <c r="AD1" t="s">
        <v>1590</v>
      </c>
      <c r="AE1" t="s">
        <v>1591</v>
      </c>
      <c r="AF1" t="s">
        <v>1592</v>
      </c>
      <c r="AG1" t="s">
        <v>1593</v>
      </c>
      <c r="AH1" t="s">
        <v>1594</v>
      </c>
      <c r="AI1" t="s">
        <v>1595</v>
      </c>
      <c r="AJ1" t="s">
        <v>1596</v>
      </c>
      <c r="AK1" t="s">
        <v>1597</v>
      </c>
      <c r="AL1" t="s">
        <v>1598</v>
      </c>
      <c r="AM1" t="s">
        <v>1599</v>
      </c>
      <c r="AN1" t="s">
        <v>1600</v>
      </c>
      <c r="AO1" t="s">
        <v>1601</v>
      </c>
      <c r="AP1" t="s">
        <v>1602</v>
      </c>
      <c r="AQ1" t="s">
        <v>1603</v>
      </c>
      <c r="AR1" t="s">
        <v>1604</v>
      </c>
      <c r="AS1" t="s">
        <v>1605</v>
      </c>
      <c r="AT1" t="s">
        <v>1606</v>
      </c>
      <c r="AU1" t="s">
        <v>1607</v>
      </c>
      <c r="AV1" t="s">
        <v>1608</v>
      </c>
      <c r="AW1" t="s">
        <v>1609</v>
      </c>
      <c r="AX1" t="s">
        <v>1610</v>
      </c>
    </row>
    <row r="2" spans="1:50" x14ac:dyDescent="0.2">
      <c r="A2" t="s">
        <v>339</v>
      </c>
      <c r="B2">
        <v>83813.21875</v>
      </c>
      <c r="C2">
        <v>68437.898440000004</v>
      </c>
      <c r="D2">
        <v>41771.511720000002</v>
      </c>
      <c r="E2">
        <v>54231.53125</v>
      </c>
      <c r="F2">
        <v>48047.433590000001</v>
      </c>
      <c r="G2">
        <v>1455620.625</v>
      </c>
      <c r="H2">
        <v>6172855</v>
      </c>
      <c r="I2">
        <v>418284.6875</v>
      </c>
      <c r="J2">
        <v>657066.6875</v>
      </c>
      <c r="K2">
        <v>432328.21879999997</v>
      </c>
      <c r="L2">
        <v>594339</v>
      </c>
      <c r="M2">
        <v>1644423.25</v>
      </c>
      <c r="N2">
        <v>6638754.5</v>
      </c>
      <c r="O2">
        <v>355418.75</v>
      </c>
      <c r="P2">
        <v>291737.09379999997</v>
      </c>
      <c r="Q2">
        <v>360344.78129999997</v>
      </c>
      <c r="R2">
        <v>377646.09379999997</v>
      </c>
      <c r="S2">
        <v>426906.15629999997</v>
      </c>
      <c r="T2">
        <v>367284.90629999997</v>
      </c>
      <c r="U2">
        <v>170368.9063</v>
      </c>
      <c r="V2">
        <v>240358.1875</v>
      </c>
      <c r="W2">
        <v>315141.25</v>
      </c>
      <c r="X2">
        <v>169940.14060000001</v>
      </c>
      <c r="Y2">
        <v>460096.96879999997</v>
      </c>
      <c r="Z2">
        <v>772373.625</v>
      </c>
      <c r="AA2">
        <v>901869.4375</v>
      </c>
      <c r="AB2">
        <v>481933.25</v>
      </c>
      <c r="AC2">
        <v>404513.25</v>
      </c>
      <c r="AD2">
        <v>533876.25</v>
      </c>
      <c r="AE2">
        <v>323807.21879999997</v>
      </c>
      <c r="AF2">
        <v>283240.59379999997</v>
      </c>
      <c r="AG2">
        <v>187358.89060000001</v>
      </c>
      <c r="AH2">
        <v>305930.75</v>
      </c>
      <c r="AI2">
        <v>444081.625</v>
      </c>
      <c r="AJ2">
        <v>424319.3125</v>
      </c>
      <c r="AK2">
        <v>147012.42189999999</v>
      </c>
      <c r="AL2">
        <v>145495.4063</v>
      </c>
      <c r="AM2">
        <v>195415.57810000001</v>
      </c>
      <c r="AN2">
        <v>138074.1563</v>
      </c>
      <c r="AO2">
        <v>132697.20310000001</v>
      </c>
      <c r="AP2">
        <v>202596.32810000001</v>
      </c>
      <c r="AQ2">
        <v>130859.53909999999</v>
      </c>
      <c r="AR2">
        <v>197123</v>
      </c>
      <c r="AS2">
        <v>123047.86719999999</v>
      </c>
      <c r="AT2">
        <v>139997.1875</v>
      </c>
      <c r="AU2">
        <v>272887.875</v>
      </c>
      <c r="AV2">
        <v>376466.09379999997</v>
      </c>
      <c r="AW2">
        <v>273016.09379999997</v>
      </c>
      <c r="AX2">
        <v>325500.625</v>
      </c>
    </row>
    <row r="3" spans="1:50" x14ac:dyDescent="0.2">
      <c r="A3" t="s">
        <v>982</v>
      </c>
      <c r="E3">
        <v>9512.0166019999997</v>
      </c>
      <c r="F3">
        <v>10545.79297</v>
      </c>
      <c r="G3">
        <v>364237.28129999997</v>
      </c>
      <c r="H3">
        <v>801542.5625</v>
      </c>
      <c r="I3">
        <v>422288.96879999997</v>
      </c>
      <c r="J3">
        <v>633985.6875</v>
      </c>
      <c r="K3">
        <v>62166.011720000002</v>
      </c>
      <c r="L3">
        <v>832338.875</v>
      </c>
      <c r="M3">
        <v>302911.28129999997</v>
      </c>
      <c r="N3">
        <v>571810.0625</v>
      </c>
      <c r="O3">
        <v>37937.628909999999</v>
      </c>
      <c r="P3">
        <v>26347.623049999998</v>
      </c>
      <c r="Q3">
        <v>43248.921880000002</v>
      </c>
      <c r="R3">
        <v>39880.648439999997</v>
      </c>
      <c r="S3">
        <v>34529.945310000003</v>
      </c>
      <c r="T3">
        <v>44310.1875</v>
      </c>
      <c r="U3">
        <v>14305.206050000001</v>
      </c>
      <c r="V3">
        <v>52833.347659999999</v>
      </c>
      <c r="W3">
        <v>41863.664060000003</v>
      </c>
      <c r="X3">
        <v>45555.410159999999</v>
      </c>
      <c r="AC3">
        <v>234630.875</v>
      </c>
      <c r="AD3">
        <v>451864.5</v>
      </c>
      <c r="AE3">
        <v>266133.875</v>
      </c>
      <c r="AF3">
        <v>295610.25</v>
      </c>
      <c r="AG3">
        <v>45464.707029999998</v>
      </c>
      <c r="AH3">
        <v>266044.875</v>
      </c>
      <c r="AI3">
        <v>451133.71879999997</v>
      </c>
      <c r="AJ3">
        <v>198441.4375</v>
      </c>
      <c r="AK3">
        <v>25658.335940000001</v>
      </c>
      <c r="AL3">
        <v>32077.707030000001</v>
      </c>
      <c r="AM3">
        <v>28153.662110000001</v>
      </c>
      <c r="AN3">
        <v>26955.158200000002</v>
      </c>
      <c r="AO3">
        <v>17386.769530000001</v>
      </c>
      <c r="AP3">
        <v>18896.603520000001</v>
      </c>
      <c r="AR3">
        <v>32610.755860000001</v>
      </c>
      <c r="AS3">
        <v>28868.246090000001</v>
      </c>
      <c r="AT3">
        <v>76769.5</v>
      </c>
    </row>
    <row r="4" spans="1:50" x14ac:dyDescent="0.2">
      <c r="A4" t="s">
        <v>362</v>
      </c>
      <c r="B4">
        <v>16712.367190000001</v>
      </c>
      <c r="E4">
        <v>8502.1044920000004</v>
      </c>
      <c r="F4">
        <v>9639.953125</v>
      </c>
      <c r="G4">
        <v>335281.09379999997</v>
      </c>
      <c r="H4">
        <v>2176521.25</v>
      </c>
      <c r="I4">
        <v>838428.6875</v>
      </c>
      <c r="J4">
        <v>1446436.25</v>
      </c>
      <c r="K4">
        <v>813593.625</v>
      </c>
      <c r="L4">
        <v>1286939.875</v>
      </c>
      <c r="M4">
        <v>535698.875</v>
      </c>
      <c r="N4">
        <v>1648808.75</v>
      </c>
      <c r="P4">
        <v>21874.402340000001</v>
      </c>
      <c r="Q4">
        <v>12928.2793</v>
      </c>
      <c r="R4">
        <v>24801.275389999999</v>
      </c>
      <c r="S4">
        <v>19157.570309999999</v>
      </c>
      <c r="T4">
        <v>17074.847659999999</v>
      </c>
      <c r="U4">
        <v>17885.068360000001</v>
      </c>
      <c r="Y4">
        <v>32366.882809999999</v>
      </c>
      <c r="Z4">
        <v>80290.8125</v>
      </c>
      <c r="AC4">
        <v>211876.39060000001</v>
      </c>
      <c r="AD4">
        <v>310612.03129999997</v>
      </c>
      <c r="AE4">
        <v>201973.73439999999</v>
      </c>
      <c r="AF4">
        <v>335363.5</v>
      </c>
      <c r="AG4">
        <v>189934.25</v>
      </c>
      <c r="AH4">
        <v>647330.1875</v>
      </c>
      <c r="AI4">
        <v>382151.625</v>
      </c>
      <c r="AJ4">
        <v>416052.6875</v>
      </c>
      <c r="AK4">
        <v>79643.28125</v>
      </c>
      <c r="AL4">
        <v>11432.087890000001</v>
      </c>
      <c r="AM4">
        <v>16160.505859999999</v>
      </c>
      <c r="AR4">
        <v>22922.634770000001</v>
      </c>
      <c r="AS4">
        <v>11036.846680000001</v>
      </c>
      <c r="AW4">
        <v>11046.666020000001</v>
      </c>
    </row>
    <row r="5" spans="1:50" x14ac:dyDescent="0.2">
      <c r="A5" t="s">
        <v>1722</v>
      </c>
      <c r="G5">
        <v>37368.34375</v>
      </c>
      <c r="H5">
        <v>2309798.5</v>
      </c>
      <c r="I5">
        <v>605327.8125</v>
      </c>
      <c r="J5">
        <v>15236.81445</v>
      </c>
      <c r="K5">
        <v>23516.484380000002</v>
      </c>
      <c r="L5">
        <v>44798.398439999997</v>
      </c>
      <c r="M5">
        <v>40001.6875</v>
      </c>
      <c r="N5">
        <v>54896.195310000003</v>
      </c>
      <c r="X5">
        <v>25119.289059999999</v>
      </c>
      <c r="Y5">
        <v>90992.71875</v>
      </c>
      <c r="Z5">
        <v>53731.867189999997</v>
      </c>
      <c r="AA5">
        <v>68581.492190000004</v>
      </c>
      <c r="AB5">
        <v>75460.351559999996</v>
      </c>
      <c r="AC5">
        <v>29984.154299999998</v>
      </c>
      <c r="AF5">
        <v>73590.90625</v>
      </c>
      <c r="AK5">
        <v>20751.609380000002</v>
      </c>
      <c r="AL5">
        <v>27356.398440000001</v>
      </c>
      <c r="AM5">
        <v>75307.960940000004</v>
      </c>
      <c r="AT5">
        <v>20503.697270000001</v>
      </c>
      <c r="AU5">
        <v>153825.26560000001</v>
      </c>
      <c r="AV5">
        <v>17253.503909999999</v>
      </c>
      <c r="AW5">
        <v>56858.542970000002</v>
      </c>
      <c r="AX5">
        <v>23451.091799999998</v>
      </c>
    </row>
    <row r="6" spans="1:50" x14ac:dyDescent="0.2">
      <c r="A6" t="s">
        <v>367</v>
      </c>
      <c r="G6">
        <v>1209024.625</v>
      </c>
      <c r="H6">
        <v>1060138.625</v>
      </c>
      <c r="I6">
        <v>91635.039059999996</v>
      </c>
      <c r="J6">
        <v>114324.19530000001</v>
      </c>
      <c r="K6">
        <v>226372.54689999999</v>
      </c>
      <c r="L6">
        <v>355289.9375</v>
      </c>
      <c r="M6">
        <v>139422.8125</v>
      </c>
      <c r="N6">
        <v>1061993.375</v>
      </c>
      <c r="O6">
        <v>26264.507809999999</v>
      </c>
      <c r="Q6">
        <v>15076.67676</v>
      </c>
      <c r="R6">
        <v>31458.164059999999</v>
      </c>
      <c r="S6">
        <v>79746.367190000004</v>
      </c>
      <c r="T6">
        <v>21443.082030000001</v>
      </c>
      <c r="V6">
        <v>76995.28125</v>
      </c>
      <c r="W6">
        <v>44075.378909999999</v>
      </c>
      <c r="X6">
        <v>131046.71090000001</v>
      </c>
      <c r="AC6">
        <v>129928.5938</v>
      </c>
      <c r="AD6">
        <v>1917991.875</v>
      </c>
      <c r="AE6">
        <v>1162822.25</v>
      </c>
      <c r="AF6">
        <v>120267.85159999999</v>
      </c>
      <c r="AG6">
        <v>293081.375</v>
      </c>
      <c r="AH6">
        <v>1735670.5</v>
      </c>
      <c r="AI6">
        <v>253286.6563</v>
      </c>
      <c r="AJ6">
        <v>164302.3438</v>
      </c>
      <c r="AL6">
        <v>86741.984379999994</v>
      </c>
      <c r="AM6">
        <v>118827.41409999999</v>
      </c>
      <c r="AN6">
        <v>16602.496090000001</v>
      </c>
      <c r="AR6">
        <v>34030.96875</v>
      </c>
      <c r="AS6">
        <v>137278.4375</v>
      </c>
      <c r="AT6">
        <v>127623.2031</v>
      </c>
    </row>
    <row r="7" spans="1:50" x14ac:dyDescent="0.2">
      <c r="A7" t="s">
        <v>372</v>
      </c>
      <c r="B7">
        <v>34439.140630000002</v>
      </c>
      <c r="C7">
        <v>27570.5625</v>
      </c>
      <c r="D7">
        <v>21749.552729999999</v>
      </c>
      <c r="E7">
        <v>10756.429690000001</v>
      </c>
      <c r="G7">
        <v>948569.125</v>
      </c>
      <c r="H7">
        <v>3272270</v>
      </c>
      <c r="I7">
        <v>2180427.25</v>
      </c>
      <c r="J7">
        <v>1591043.875</v>
      </c>
      <c r="K7">
        <v>789549.4375</v>
      </c>
      <c r="L7">
        <v>1298024.125</v>
      </c>
      <c r="M7">
        <v>1015850.75</v>
      </c>
      <c r="N7">
        <v>1475442.875</v>
      </c>
      <c r="O7">
        <v>270435.28129999997</v>
      </c>
      <c r="P7">
        <v>151706.0938</v>
      </c>
      <c r="Q7">
        <v>190435.17189999999</v>
      </c>
      <c r="R7">
        <v>240776.60939999999</v>
      </c>
      <c r="S7">
        <v>223467.35939999999</v>
      </c>
      <c r="T7">
        <v>187787.20310000001</v>
      </c>
      <c r="U7">
        <v>581874.375</v>
      </c>
      <c r="V7">
        <v>550285.375</v>
      </c>
      <c r="W7">
        <v>368571.6875</v>
      </c>
      <c r="X7">
        <v>396489.09379999997</v>
      </c>
      <c r="Y7">
        <v>441050.75</v>
      </c>
      <c r="Z7">
        <v>643507.6875</v>
      </c>
      <c r="AA7">
        <v>330755.5</v>
      </c>
      <c r="AB7">
        <v>226203.73439999999</v>
      </c>
      <c r="AC7">
        <v>517190.1875</v>
      </c>
      <c r="AD7">
        <v>397782.1875</v>
      </c>
      <c r="AE7">
        <v>298531.46879999997</v>
      </c>
      <c r="AF7">
        <v>411440.90629999997</v>
      </c>
      <c r="AG7">
        <v>200766.9688</v>
      </c>
      <c r="AH7">
        <v>943044.625</v>
      </c>
      <c r="AI7">
        <v>666173.5625</v>
      </c>
      <c r="AJ7">
        <v>613723.9375</v>
      </c>
      <c r="AK7">
        <v>109703.9063</v>
      </c>
      <c r="AL7">
        <v>63646.117189999997</v>
      </c>
      <c r="AM7">
        <v>130187.74219999999</v>
      </c>
      <c r="AN7">
        <v>151480.0625</v>
      </c>
      <c r="AO7">
        <v>128734.30469999999</v>
      </c>
      <c r="AP7">
        <v>105543.21090000001</v>
      </c>
      <c r="AQ7">
        <v>64321.222659999999</v>
      </c>
      <c r="AR7">
        <v>410289.5</v>
      </c>
      <c r="AS7">
        <v>547802.5625</v>
      </c>
      <c r="AT7">
        <v>630935.375</v>
      </c>
      <c r="AU7">
        <v>382857.90629999997</v>
      </c>
      <c r="AV7">
        <v>199138.10939999999</v>
      </c>
      <c r="AW7">
        <v>176552.9063</v>
      </c>
      <c r="AX7">
        <v>147880.875</v>
      </c>
    </row>
    <row r="8" spans="1:50" x14ac:dyDescent="0.2">
      <c r="A8" t="s">
        <v>1022</v>
      </c>
      <c r="B8">
        <v>277285.375</v>
      </c>
      <c r="C8">
        <v>197474.89060000001</v>
      </c>
      <c r="D8">
        <v>189305.95310000001</v>
      </c>
      <c r="E8">
        <v>135837.73439999999</v>
      </c>
      <c r="F8">
        <v>95602.21875</v>
      </c>
      <c r="G8">
        <v>7552.1147460000002</v>
      </c>
      <c r="H8">
        <v>427594.75</v>
      </c>
      <c r="I8">
        <v>194744.57810000001</v>
      </c>
      <c r="J8">
        <v>434007.875</v>
      </c>
      <c r="K8">
        <v>172694.42189999999</v>
      </c>
      <c r="L8">
        <v>348814.625</v>
      </c>
      <c r="M8">
        <v>176843.0625</v>
      </c>
      <c r="N8">
        <v>2118955</v>
      </c>
      <c r="O8">
        <v>47258.519529999998</v>
      </c>
      <c r="P8">
        <v>45748.921880000002</v>
      </c>
      <c r="Q8">
        <v>40762.601560000003</v>
      </c>
      <c r="R8">
        <v>37974.527340000001</v>
      </c>
      <c r="T8">
        <v>49434.378909999999</v>
      </c>
      <c r="U8">
        <v>1028579.75</v>
      </c>
      <c r="V8">
        <v>256194.5625</v>
      </c>
      <c r="W8">
        <v>364594.6875</v>
      </c>
      <c r="X8">
        <v>11880.755859999999</v>
      </c>
      <c r="Y8">
        <v>121324.33590000001</v>
      </c>
      <c r="Z8">
        <v>42797.585939999997</v>
      </c>
      <c r="AA8">
        <v>48753.179689999997</v>
      </c>
      <c r="AB8">
        <v>35013.027340000001</v>
      </c>
      <c r="AC8">
        <v>45695.390630000002</v>
      </c>
      <c r="AD8">
        <v>9177.3037110000005</v>
      </c>
      <c r="AE8">
        <v>14339.712890000001</v>
      </c>
      <c r="AF8">
        <v>50173.195310000003</v>
      </c>
      <c r="AH8">
        <v>8497.0839840000008</v>
      </c>
      <c r="AI8">
        <v>59083.628909999999</v>
      </c>
      <c r="AJ8">
        <v>155490.75</v>
      </c>
      <c r="AK8">
        <v>23173.714840000001</v>
      </c>
      <c r="AN8">
        <v>34123.097659999999</v>
      </c>
      <c r="AO8">
        <v>29566.382809999999</v>
      </c>
      <c r="AP8">
        <v>34353.042970000002</v>
      </c>
      <c r="AQ8">
        <v>43807.933590000001</v>
      </c>
      <c r="AR8">
        <v>43512.972659999999</v>
      </c>
      <c r="AS8">
        <v>10089.356449999999</v>
      </c>
      <c r="AT8">
        <v>8505.2421880000002</v>
      </c>
      <c r="AU8">
        <v>33435.511720000002</v>
      </c>
      <c r="AV8">
        <v>28131.603520000001</v>
      </c>
      <c r="AW8">
        <v>26288.679690000001</v>
      </c>
      <c r="AX8">
        <v>20916.302729999999</v>
      </c>
    </row>
    <row r="9" spans="1:50" x14ac:dyDescent="0.2">
      <c r="A9" t="s">
        <v>1027</v>
      </c>
      <c r="B9">
        <v>15272.271479999999</v>
      </c>
      <c r="G9">
        <v>42160.925779999998</v>
      </c>
      <c r="H9">
        <v>577770.3125</v>
      </c>
      <c r="I9">
        <v>48050.945310000003</v>
      </c>
      <c r="J9">
        <v>298143.59379999997</v>
      </c>
      <c r="K9">
        <v>175383.89060000001</v>
      </c>
      <c r="L9">
        <v>96846.898440000004</v>
      </c>
      <c r="M9">
        <v>85731.484379999994</v>
      </c>
      <c r="N9">
        <v>888493.0625</v>
      </c>
      <c r="Q9">
        <v>9712.0341800000006</v>
      </c>
      <c r="T9">
        <v>18771.371090000001</v>
      </c>
      <c r="U9">
        <v>14436.44629</v>
      </c>
      <c r="V9">
        <v>105438.07030000001</v>
      </c>
      <c r="W9">
        <v>106020.1719</v>
      </c>
      <c r="Z9">
        <v>19483.824219999999</v>
      </c>
      <c r="AA9">
        <v>46616.847659999999</v>
      </c>
      <c r="AB9">
        <v>18793.408200000002</v>
      </c>
      <c r="AC9">
        <v>131217.5</v>
      </c>
      <c r="AD9">
        <v>60976.800779999998</v>
      </c>
      <c r="AE9">
        <v>66767.984379999994</v>
      </c>
      <c r="AF9">
        <v>57121.191409999999</v>
      </c>
      <c r="AG9">
        <v>29816.76758</v>
      </c>
      <c r="AH9">
        <v>51355.753909999999</v>
      </c>
      <c r="AI9">
        <v>204453.875</v>
      </c>
      <c r="AJ9">
        <v>245373.8125</v>
      </c>
      <c r="AL9">
        <v>8888.0673829999996</v>
      </c>
      <c r="AR9">
        <v>14468.849609999999</v>
      </c>
      <c r="AS9">
        <v>15635.052729999999</v>
      </c>
      <c r="AT9">
        <v>17290.488280000001</v>
      </c>
    </row>
    <row r="10" spans="1:50" x14ac:dyDescent="0.2">
      <c r="A10" t="s">
        <v>1732</v>
      </c>
      <c r="B10">
        <v>10419.648440000001</v>
      </c>
      <c r="G10">
        <v>6208798</v>
      </c>
      <c r="H10">
        <v>13184551</v>
      </c>
      <c r="I10">
        <v>9832704</v>
      </c>
      <c r="J10">
        <v>9885921</v>
      </c>
      <c r="K10">
        <v>10131411</v>
      </c>
      <c r="L10">
        <v>12569562</v>
      </c>
      <c r="M10">
        <v>8137456</v>
      </c>
      <c r="N10">
        <v>10285755</v>
      </c>
      <c r="O10">
        <v>759596.6875</v>
      </c>
      <c r="P10">
        <v>221164.89060000001</v>
      </c>
      <c r="Q10">
        <v>860110.875</v>
      </c>
      <c r="R10">
        <v>435101.28129999997</v>
      </c>
      <c r="S10">
        <v>266249.375</v>
      </c>
      <c r="T10">
        <v>79314.789059999996</v>
      </c>
      <c r="U10">
        <v>74803.921879999994</v>
      </c>
      <c r="V10">
        <v>308455.59379999997</v>
      </c>
      <c r="W10">
        <v>415785.84379999997</v>
      </c>
      <c r="X10">
        <v>86029.703129999994</v>
      </c>
      <c r="Y10">
        <v>2070212.375</v>
      </c>
      <c r="Z10">
        <v>3082114</v>
      </c>
      <c r="AA10">
        <v>2421693</v>
      </c>
      <c r="AB10">
        <v>3679962</v>
      </c>
      <c r="AC10">
        <v>2224426.75</v>
      </c>
      <c r="AD10">
        <v>3008284.25</v>
      </c>
      <c r="AE10">
        <v>2607573</v>
      </c>
      <c r="AF10">
        <v>2693509.25</v>
      </c>
      <c r="AG10">
        <v>2437390.5</v>
      </c>
      <c r="AH10">
        <v>1688141.625</v>
      </c>
      <c r="AI10">
        <v>3298706.5</v>
      </c>
      <c r="AJ10">
        <v>2435779.25</v>
      </c>
      <c r="AK10">
        <v>649384.75</v>
      </c>
      <c r="AL10">
        <v>520540.9375</v>
      </c>
      <c r="AM10">
        <v>697784.0625</v>
      </c>
      <c r="AN10">
        <v>495996.46879999997</v>
      </c>
      <c r="AO10">
        <v>557237.6875</v>
      </c>
      <c r="AP10">
        <v>112604.125</v>
      </c>
      <c r="AQ10">
        <v>14585.320309999999</v>
      </c>
      <c r="AR10">
        <v>186320.79689999999</v>
      </c>
      <c r="AS10">
        <v>122452.49219999999</v>
      </c>
      <c r="AT10">
        <v>206126.1563</v>
      </c>
      <c r="AU10">
        <v>444188.4375</v>
      </c>
      <c r="AV10">
        <v>476309.5625</v>
      </c>
      <c r="AW10">
        <v>95581.171879999994</v>
      </c>
      <c r="AX10">
        <v>102993.6406</v>
      </c>
    </row>
    <row r="11" spans="1:50" x14ac:dyDescent="0.2">
      <c r="A11" t="s">
        <v>1047</v>
      </c>
      <c r="B11">
        <v>56378.632810000003</v>
      </c>
      <c r="C11">
        <v>21527.052729999999</v>
      </c>
      <c r="D11">
        <v>15682.35449</v>
      </c>
      <c r="E11">
        <v>67695.96875</v>
      </c>
      <c r="F11">
        <v>17449.79883</v>
      </c>
      <c r="G11">
        <v>3020776</v>
      </c>
      <c r="H11">
        <v>7060685</v>
      </c>
      <c r="I11">
        <v>2669610.25</v>
      </c>
      <c r="J11">
        <v>2474379.25</v>
      </c>
      <c r="K11">
        <v>734404.625</v>
      </c>
      <c r="L11">
        <v>4029657.25</v>
      </c>
      <c r="M11">
        <v>1278365</v>
      </c>
      <c r="N11">
        <v>2218898.25</v>
      </c>
      <c r="O11">
        <v>173049.95310000001</v>
      </c>
      <c r="P11">
        <v>144350.45310000001</v>
      </c>
      <c r="Q11">
        <v>245531.3438</v>
      </c>
      <c r="R11">
        <v>182143.79689999999</v>
      </c>
      <c r="S11">
        <v>182947.9375</v>
      </c>
      <c r="T11">
        <v>182795.51560000001</v>
      </c>
      <c r="U11">
        <v>272866.28129999997</v>
      </c>
      <c r="V11">
        <v>355802.875</v>
      </c>
      <c r="W11">
        <v>304906.5</v>
      </c>
      <c r="X11">
        <v>192483.57810000001</v>
      </c>
      <c r="Y11">
        <v>105061.41409999999</v>
      </c>
      <c r="Z11">
        <v>171919.7813</v>
      </c>
      <c r="AA11">
        <v>269336.6875</v>
      </c>
      <c r="AB11">
        <v>161010</v>
      </c>
      <c r="AC11">
        <v>728835</v>
      </c>
      <c r="AD11">
        <v>3969158.5</v>
      </c>
      <c r="AE11">
        <v>2667917.5</v>
      </c>
      <c r="AF11">
        <v>1168628.75</v>
      </c>
      <c r="AG11">
        <v>1497621.125</v>
      </c>
      <c r="AH11">
        <v>3525222</v>
      </c>
      <c r="AI11">
        <v>1516808</v>
      </c>
      <c r="AJ11">
        <v>815035.6875</v>
      </c>
      <c r="AK11">
        <v>205405.9063</v>
      </c>
      <c r="AL11">
        <v>163959.45310000001</v>
      </c>
      <c r="AM11">
        <v>142680.76560000001</v>
      </c>
      <c r="AN11">
        <v>138363.32810000001</v>
      </c>
      <c r="AO11">
        <v>99960.007809999996</v>
      </c>
      <c r="AP11">
        <v>157647.0313</v>
      </c>
      <c r="AQ11">
        <v>332218.46879999997</v>
      </c>
      <c r="AR11">
        <v>208466.64060000001</v>
      </c>
      <c r="AS11">
        <v>183020.6875</v>
      </c>
      <c r="AT11">
        <v>166655.2813</v>
      </c>
      <c r="AU11">
        <v>181079.6563</v>
      </c>
      <c r="AV11">
        <v>214288.70310000001</v>
      </c>
      <c r="AW11">
        <v>164032.8438</v>
      </c>
      <c r="AX11">
        <v>108755.49219999999</v>
      </c>
    </row>
    <row r="12" spans="1:50" x14ac:dyDescent="0.2">
      <c r="A12" t="s">
        <v>409</v>
      </c>
      <c r="G12">
        <v>319417.125</v>
      </c>
      <c r="H12">
        <v>1017328.688</v>
      </c>
      <c r="I12">
        <v>341416.8125</v>
      </c>
      <c r="J12">
        <v>916052.9375</v>
      </c>
      <c r="K12">
        <v>694465.4375</v>
      </c>
      <c r="L12">
        <v>974493</v>
      </c>
      <c r="M12">
        <v>501960.0625</v>
      </c>
      <c r="N12">
        <v>798395.125</v>
      </c>
      <c r="O12">
        <v>362205.75</v>
      </c>
      <c r="P12">
        <v>303753.0625</v>
      </c>
      <c r="Q12">
        <v>267993.53129999997</v>
      </c>
      <c r="R12">
        <v>254403.95310000001</v>
      </c>
      <c r="S12">
        <v>350897.40629999997</v>
      </c>
      <c r="T12">
        <v>406688.6875</v>
      </c>
      <c r="U12">
        <v>103563.7188</v>
      </c>
      <c r="V12">
        <v>95839.757809999996</v>
      </c>
      <c r="W12">
        <v>75310.515629999994</v>
      </c>
      <c r="X12">
        <v>109944.17969999999</v>
      </c>
      <c r="Z12">
        <v>23853.21875</v>
      </c>
      <c r="AA12">
        <v>23686.525389999999</v>
      </c>
      <c r="AB12">
        <v>24116.992190000001</v>
      </c>
      <c r="AC12">
        <v>173840.29689999999</v>
      </c>
      <c r="AD12">
        <v>274925.6875</v>
      </c>
      <c r="AE12">
        <v>267960.34379999997</v>
      </c>
      <c r="AF12">
        <v>75147.726559999996</v>
      </c>
      <c r="AG12">
        <v>114184.25</v>
      </c>
      <c r="AH12">
        <v>195992.3438</v>
      </c>
      <c r="AI12">
        <v>109972.0938</v>
      </c>
      <c r="AJ12">
        <v>171368.375</v>
      </c>
      <c r="AK12">
        <v>55383.691409999999</v>
      </c>
      <c r="AL12">
        <v>70635.109379999994</v>
      </c>
      <c r="AN12">
        <v>72443.359379999994</v>
      </c>
      <c r="AO12">
        <v>89993.9375</v>
      </c>
      <c r="AP12">
        <v>59022.105470000002</v>
      </c>
      <c r="AR12">
        <v>73234.117190000004</v>
      </c>
      <c r="AS12">
        <v>70802.078129999994</v>
      </c>
      <c r="AT12">
        <v>38074.984380000002</v>
      </c>
      <c r="AV12">
        <v>28298.707030000001</v>
      </c>
    </row>
    <row r="13" spans="1:50" x14ac:dyDescent="0.2">
      <c r="A13" t="s">
        <v>421</v>
      </c>
      <c r="B13">
        <v>93046.554690000004</v>
      </c>
      <c r="C13">
        <v>155371.0625</v>
      </c>
      <c r="D13">
        <v>37634.5</v>
      </c>
      <c r="E13">
        <v>79053.429690000004</v>
      </c>
      <c r="F13">
        <v>118351.19530000001</v>
      </c>
      <c r="G13">
        <v>54749312</v>
      </c>
      <c r="H13">
        <v>246764128</v>
      </c>
      <c r="I13">
        <v>150984656</v>
      </c>
      <c r="J13">
        <v>219468944</v>
      </c>
      <c r="K13">
        <v>101623560</v>
      </c>
      <c r="L13">
        <v>196435520</v>
      </c>
      <c r="M13">
        <v>174265024</v>
      </c>
      <c r="N13">
        <v>182651632</v>
      </c>
      <c r="O13">
        <v>202396752</v>
      </c>
      <c r="P13">
        <v>158531104</v>
      </c>
      <c r="Q13">
        <v>137271424</v>
      </c>
      <c r="R13">
        <v>171259680</v>
      </c>
      <c r="S13">
        <v>160183568</v>
      </c>
      <c r="T13">
        <v>170834496</v>
      </c>
      <c r="U13">
        <v>5342597.5</v>
      </c>
      <c r="V13">
        <v>26328904</v>
      </c>
      <c r="W13">
        <v>19312292</v>
      </c>
      <c r="X13">
        <v>30934946</v>
      </c>
      <c r="Y13">
        <v>12415390</v>
      </c>
      <c r="Z13">
        <v>18679988</v>
      </c>
      <c r="AA13">
        <v>11466270</v>
      </c>
      <c r="AB13">
        <v>5878148</v>
      </c>
      <c r="AC13">
        <v>95266352</v>
      </c>
      <c r="AD13">
        <v>120349936</v>
      </c>
      <c r="AE13">
        <v>124476624</v>
      </c>
      <c r="AF13">
        <v>137690304</v>
      </c>
      <c r="AG13">
        <v>80211384</v>
      </c>
      <c r="AH13">
        <v>143565344</v>
      </c>
      <c r="AI13">
        <v>191488928</v>
      </c>
      <c r="AJ13">
        <v>154761584</v>
      </c>
      <c r="AK13">
        <v>53473568</v>
      </c>
      <c r="AL13">
        <v>45810824</v>
      </c>
      <c r="AM13">
        <v>60024696</v>
      </c>
      <c r="AN13">
        <v>61257068</v>
      </c>
      <c r="AO13">
        <v>57870928</v>
      </c>
      <c r="AP13">
        <v>51623896</v>
      </c>
      <c r="AQ13">
        <v>838275.375</v>
      </c>
      <c r="AR13">
        <v>29863294</v>
      </c>
      <c r="AS13">
        <v>13063461</v>
      </c>
      <c r="AT13">
        <v>32817564</v>
      </c>
      <c r="AU13">
        <v>7263028.5</v>
      </c>
      <c r="AV13">
        <v>7446076.5</v>
      </c>
      <c r="AW13">
        <v>3897493.75</v>
      </c>
      <c r="AX13">
        <v>2340212.5</v>
      </c>
    </row>
    <row r="14" spans="1:50" x14ac:dyDescent="0.2">
      <c r="A14" t="s">
        <v>1739</v>
      </c>
      <c r="B14">
        <v>66063.8125</v>
      </c>
      <c r="C14">
        <v>90138.515629999994</v>
      </c>
      <c r="D14">
        <v>45252.300779999998</v>
      </c>
      <c r="E14">
        <v>25003.185549999998</v>
      </c>
      <c r="F14">
        <v>87988.789059999996</v>
      </c>
      <c r="G14">
        <v>24162014</v>
      </c>
      <c r="H14">
        <v>151938320</v>
      </c>
      <c r="I14">
        <v>80536400</v>
      </c>
      <c r="J14">
        <v>91500744</v>
      </c>
      <c r="K14">
        <v>10301527</v>
      </c>
      <c r="L14">
        <v>130324088</v>
      </c>
      <c r="M14">
        <v>79722800</v>
      </c>
      <c r="N14">
        <v>105632112</v>
      </c>
      <c r="O14">
        <v>6589027</v>
      </c>
      <c r="P14">
        <v>4840710</v>
      </c>
      <c r="Q14">
        <v>4633352.5</v>
      </c>
      <c r="R14">
        <v>5695697</v>
      </c>
      <c r="S14">
        <v>3614071</v>
      </c>
      <c r="T14">
        <v>5492579.5</v>
      </c>
      <c r="U14">
        <v>774739.0625</v>
      </c>
      <c r="V14">
        <v>20764988</v>
      </c>
      <c r="W14">
        <v>12350344</v>
      </c>
      <c r="X14">
        <v>23135154</v>
      </c>
      <c r="Y14">
        <v>1773801.25</v>
      </c>
      <c r="Z14">
        <v>3586757</v>
      </c>
      <c r="AA14">
        <v>3798582.75</v>
      </c>
      <c r="AB14">
        <v>1755426.125</v>
      </c>
      <c r="AC14">
        <v>57917308</v>
      </c>
      <c r="AD14">
        <v>63678976</v>
      </c>
      <c r="AE14">
        <v>73539392</v>
      </c>
      <c r="AF14">
        <v>62519216</v>
      </c>
      <c r="AG14">
        <v>7739533.5</v>
      </c>
      <c r="AH14">
        <v>63078396</v>
      </c>
      <c r="AI14">
        <v>108236312</v>
      </c>
      <c r="AJ14">
        <v>73582144</v>
      </c>
      <c r="AK14">
        <v>4166179.25</v>
      </c>
      <c r="AL14">
        <v>3351918.75</v>
      </c>
      <c r="AM14">
        <v>3036928.5</v>
      </c>
      <c r="AN14">
        <v>4602337.5</v>
      </c>
      <c r="AO14">
        <v>3820503.5</v>
      </c>
      <c r="AP14">
        <v>4800904.5</v>
      </c>
      <c r="AQ14">
        <v>381276.6875</v>
      </c>
      <c r="AR14">
        <v>22924500</v>
      </c>
      <c r="AS14">
        <v>17433874</v>
      </c>
      <c r="AT14">
        <v>19316432</v>
      </c>
      <c r="AU14">
        <v>8718686</v>
      </c>
      <c r="AV14">
        <v>8908741</v>
      </c>
      <c r="AW14">
        <v>2466124.25</v>
      </c>
      <c r="AX14">
        <v>1726530.125</v>
      </c>
    </row>
    <row r="15" spans="1:50" x14ac:dyDescent="0.2">
      <c r="A15" t="s">
        <v>1063</v>
      </c>
      <c r="E15">
        <v>10141.378909999999</v>
      </c>
      <c r="G15">
        <v>2208810</v>
      </c>
      <c r="H15">
        <v>6536934</v>
      </c>
      <c r="I15">
        <v>1527951.375</v>
      </c>
      <c r="J15">
        <v>4860615.5</v>
      </c>
      <c r="K15">
        <v>4707240.5</v>
      </c>
      <c r="L15">
        <v>4195013</v>
      </c>
      <c r="M15">
        <v>2879256.5</v>
      </c>
      <c r="N15">
        <v>10048730</v>
      </c>
      <c r="O15">
        <v>125275.92969999999</v>
      </c>
      <c r="P15">
        <v>50628.535159999999</v>
      </c>
      <c r="Q15">
        <v>83358.46875</v>
      </c>
      <c r="R15">
        <v>146248.01560000001</v>
      </c>
      <c r="S15">
        <v>294279.25</v>
      </c>
      <c r="T15">
        <v>101658.35159999999</v>
      </c>
      <c r="V15">
        <v>4289547</v>
      </c>
      <c r="W15">
        <v>6208030</v>
      </c>
      <c r="X15">
        <v>21400740</v>
      </c>
      <c r="Z15">
        <v>382411.625</v>
      </c>
      <c r="AA15">
        <v>124349.4688</v>
      </c>
      <c r="AC15">
        <v>960481.5625</v>
      </c>
      <c r="AD15">
        <v>3558528.25</v>
      </c>
      <c r="AE15">
        <v>1592636</v>
      </c>
      <c r="AF15">
        <v>1875870.125</v>
      </c>
      <c r="AG15">
        <v>2946388</v>
      </c>
      <c r="AH15">
        <v>9464642</v>
      </c>
      <c r="AI15">
        <v>2835653</v>
      </c>
      <c r="AJ15">
        <v>2948077.5</v>
      </c>
      <c r="AK15">
        <v>25020.203130000002</v>
      </c>
      <c r="AL15">
        <v>116831.21090000001</v>
      </c>
      <c r="AM15">
        <v>82357.835940000004</v>
      </c>
      <c r="AN15">
        <v>92272.25</v>
      </c>
      <c r="AO15">
        <v>150545.54689999999</v>
      </c>
      <c r="AP15">
        <v>140019.125</v>
      </c>
      <c r="AR15">
        <v>5790984</v>
      </c>
      <c r="AS15">
        <v>47022908</v>
      </c>
      <c r="AT15">
        <v>36625072</v>
      </c>
      <c r="AW15">
        <v>112832.625</v>
      </c>
    </row>
    <row r="16" spans="1:50" x14ac:dyDescent="0.2">
      <c r="A16" t="s">
        <v>1068</v>
      </c>
      <c r="E16">
        <v>11835.132809999999</v>
      </c>
      <c r="F16">
        <v>6123.4765630000002</v>
      </c>
      <c r="G16">
        <v>417541.4375</v>
      </c>
      <c r="H16">
        <v>2171859.5</v>
      </c>
      <c r="I16">
        <v>139912.5625</v>
      </c>
      <c r="J16">
        <v>101188.36719999999</v>
      </c>
      <c r="K16">
        <v>57909.421880000002</v>
      </c>
      <c r="L16">
        <v>629638.5</v>
      </c>
      <c r="M16">
        <v>113662.6094</v>
      </c>
      <c r="N16">
        <v>127682.8281</v>
      </c>
      <c r="O16">
        <v>9416.875</v>
      </c>
      <c r="Q16">
        <v>9082.8671880000002</v>
      </c>
      <c r="R16">
        <v>13791.54492</v>
      </c>
      <c r="S16">
        <v>14372.89258</v>
      </c>
      <c r="T16">
        <v>6194.1992190000001</v>
      </c>
      <c r="U16">
        <v>10450.434569999999</v>
      </c>
      <c r="V16">
        <v>14823.137699999999</v>
      </c>
      <c r="W16">
        <v>17954.628909999999</v>
      </c>
      <c r="X16">
        <v>18235.246090000001</v>
      </c>
      <c r="Y16">
        <v>6634.5424800000001</v>
      </c>
      <c r="Z16">
        <v>16468.42383</v>
      </c>
      <c r="AA16">
        <v>24981.802729999999</v>
      </c>
      <c r="AB16">
        <v>14778.95313</v>
      </c>
      <c r="AC16">
        <v>63392.136720000002</v>
      </c>
      <c r="AD16">
        <v>1997173.75</v>
      </c>
      <c r="AE16">
        <v>335820.15629999997</v>
      </c>
      <c r="AF16">
        <v>114782.1719</v>
      </c>
      <c r="AG16">
        <v>183614.6563</v>
      </c>
      <c r="AH16">
        <v>830792.375</v>
      </c>
      <c r="AI16">
        <v>126523.7656</v>
      </c>
      <c r="AJ16">
        <v>56110.683590000001</v>
      </c>
      <c r="AK16">
        <v>11842.85059</v>
      </c>
      <c r="AL16">
        <v>29078.01367</v>
      </c>
      <c r="AM16">
        <v>40777.140630000002</v>
      </c>
      <c r="AN16">
        <v>6089.2910160000001</v>
      </c>
      <c r="AO16">
        <v>12101.08008</v>
      </c>
      <c r="AP16">
        <v>28194.033200000002</v>
      </c>
      <c r="AQ16">
        <v>14842.37695</v>
      </c>
      <c r="AR16">
        <v>9869.5439449999994</v>
      </c>
      <c r="AS16">
        <v>30707.394530000001</v>
      </c>
      <c r="AT16">
        <v>27349.537110000001</v>
      </c>
      <c r="AV16">
        <v>10852.887699999999</v>
      </c>
      <c r="AW16">
        <v>11238.344730000001</v>
      </c>
    </row>
    <row r="17" spans="1:50" x14ac:dyDescent="0.2">
      <c r="A17" t="s">
        <v>1071</v>
      </c>
      <c r="G17">
        <v>133980.9375</v>
      </c>
      <c r="H17">
        <v>633204</v>
      </c>
      <c r="I17">
        <v>699958</v>
      </c>
      <c r="J17">
        <v>986417.75</v>
      </c>
      <c r="K17">
        <v>491800.59379999997</v>
      </c>
      <c r="L17">
        <v>676558.375</v>
      </c>
      <c r="M17">
        <v>303551.09379999997</v>
      </c>
      <c r="N17">
        <v>444963.375</v>
      </c>
      <c r="O17">
        <v>265954.21879999997</v>
      </c>
      <c r="P17">
        <v>497328.9375</v>
      </c>
      <c r="Q17">
        <v>414423.125</v>
      </c>
      <c r="R17">
        <v>237586.4688</v>
      </c>
      <c r="S17">
        <v>86818.59375</v>
      </c>
      <c r="T17">
        <v>337425.1875</v>
      </c>
      <c r="U17">
        <v>335186.5625</v>
      </c>
      <c r="V17">
        <v>334828.46879999997</v>
      </c>
      <c r="W17">
        <v>226323.3438</v>
      </c>
      <c r="X17">
        <v>127056.2344</v>
      </c>
      <c r="Y17">
        <v>16427.490229999999</v>
      </c>
      <c r="Z17">
        <v>23048.45117</v>
      </c>
      <c r="AA17">
        <v>14377.101559999999</v>
      </c>
      <c r="AC17">
        <v>128942.4219</v>
      </c>
      <c r="AD17">
        <v>114072.89840000001</v>
      </c>
      <c r="AE17">
        <v>77156.953129999994</v>
      </c>
      <c r="AF17">
        <v>180058.98439999999</v>
      </c>
      <c r="AG17">
        <v>50912.496090000001</v>
      </c>
      <c r="AH17">
        <v>228500.3125</v>
      </c>
      <c r="AI17">
        <v>237504.4688</v>
      </c>
      <c r="AJ17">
        <v>299865.5</v>
      </c>
      <c r="AK17">
        <v>165840.2813</v>
      </c>
      <c r="AL17">
        <v>52687.140630000002</v>
      </c>
      <c r="AM17">
        <v>67104.164059999996</v>
      </c>
      <c r="AN17">
        <v>161475.4375</v>
      </c>
      <c r="AO17">
        <v>326610.59379999997</v>
      </c>
      <c r="AP17">
        <v>159304.85939999999</v>
      </c>
      <c r="AQ17">
        <v>107207.44530000001</v>
      </c>
      <c r="AR17">
        <v>367278.8125</v>
      </c>
      <c r="AS17">
        <v>125178.7656</v>
      </c>
      <c r="AT17">
        <v>56850.316409999999</v>
      </c>
      <c r="AU17">
        <v>7297.1645509999998</v>
      </c>
      <c r="AV17">
        <v>9381.7792969999991</v>
      </c>
    </row>
    <row r="18" spans="1:50" x14ac:dyDescent="0.2">
      <c r="A18" t="s">
        <v>1076</v>
      </c>
      <c r="F18">
        <v>3568.0551759999998</v>
      </c>
      <c r="G18">
        <v>135244.48439999999</v>
      </c>
      <c r="H18">
        <v>131084.54689999999</v>
      </c>
      <c r="I18">
        <v>103000.9531</v>
      </c>
      <c r="J18">
        <v>142636.76560000001</v>
      </c>
      <c r="K18">
        <v>137860.1563</v>
      </c>
      <c r="L18">
        <v>178294.95310000001</v>
      </c>
      <c r="M18">
        <v>51131.25</v>
      </c>
      <c r="N18">
        <v>185822.95310000001</v>
      </c>
      <c r="X18">
        <v>21626.037110000001</v>
      </c>
      <c r="AC18">
        <v>35291.332029999998</v>
      </c>
      <c r="AD18">
        <v>48020.753909999999</v>
      </c>
      <c r="AE18">
        <v>79727.484379999994</v>
      </c>
      <c r="AF18">
        <v>36199.847659999999</v>
      </c>
      <c r="AG18">
        <v>28176.746090000001</v>
      </c>
      <c r="AH18">
        <v>111637.0781</v>
      </c>
      <c r="AI18">
        <v>59758.550779999998</v>
      </c>
      <c r="AJ18">
        <v>21793.068360000001</v>
      </c>
      <c r="AK18">
        <v>17176.878909999999</v>
      </c>
      <c r="AR18">
        <v>8498.0195309999999</v>
      </c>
      <c r="AS18">
        <v>10975.375980000001</v>
      </c>
      <c r="AW18">
        <v>3720.029297</v>
      </c>
    </row>
    <row r="19" spans="1:50" x14ac:dyDescent="0.2">
      <c r="A19" t="s">
        <v>1081</v>
      </c>
      <c r="B19">
        <v>142312.4063</v>
      </c>
      <c r="C19">
        <v>81411.179690000004</v>
      </c>
      <c r="D19">
        <v>86583.234379999994</v>
      </c>
      <c r="E19">
        <v>255263.0625</v>
      </c>
      <c r="F19">
        <v>124288.13280000001</v>
      </c>
      <c r="G19">
        <v>4524209.5</v>
      </c>
      <c r="H19">
        <v>2144937.75</v>
      </c>
      <c r="I19">
        <v>14949389</v>
      </c>
      <c r="J19">
        <v>15151798</v>
      </c>
      <c r="K19">
        <v>2523706.25</v>
      </c>
      <c r="L19">
        <v>19307038</v>
      </c>
      <c r="M19">
        <v>8161454</v>
      </c>
      <c r="N19">
        <v>5871710.5</v>
      </c>
      <c r="O19">
        <v>293023.21879999997</v>
      </c>
      <c r="P19">
        <v>271738.9375</v>
      </c>
      <c r="Q19">
        <v>300532.40629999997</v>
      </c>
      <c r="R19">
        <v>259017.6875</v>
      </c>
      <c r="S19">
        <v>273549.84379999997</v>
      </c>
      <c r="T19">
        <v>273773.4375</v>
      </c>
      <c r="U19">
        <v>387035.9375</v>
      </c>
      <c r="V19">
        <v>1060304.5</v>
      </c>
      <c r="W19">
        <v>1267686.25</v>
      </c>
      <c r="X19">
        <v>924928.1875</v>
      </c>
      <c r="Z19">
        <v>378254.3125</v>
      </c>
      <c r="AA19">
        <v>448820.875</v>
      </c>
      <c r="AB19">
        <v>364157.21879999997</v>
      </c>
      <c r="AC19">
        <v>3409198.75</v>
      </c>
      <c r="AD19">
        <v>8335013</v>
      </c>
      <c r="AE19">
        <v>5881130</v>
      </c>
      <c r="AF19">
        <v>6078753.5</v>
      </c>
      <c r="AG19">
        <v>3049968.25</v>
      </c>
      <c r="AH19">
        <v>22724072</v>
      </c>
      <c r="AI19">
        <v>6435705.5</v>
      </c>
      <c r="AJ19">
        <v>5534674</v>
      </c>
      <c r="AK19">
        <v>212030.8438</v>
      </c>
      <c r="AL19">
        <v>387982.5</v>
      </c>
      <c r="AM19">
        <v>358468.46879999997</v>
      </c>
      <c r="AN19">
        <v>335701.21879999997</v>
      </c>
      <c r="AO19">
        <v>270700.6875</v>
      </c>
      <c r="AP19">
        <v>374342.28129999997</v>
      </c>
      <c r="AQ19">
        <v>110337.5469</v>
      </c>
      <c r="AR19">
        <v>1020201.438</v>
      </c>
      <c r="AS19">
        <v>10598181</v>
      </c>
      <c r="AT19">
        <v>3397046.5</v>
      </c>
      <c r="AU19">
        <v>258914.3438</v>
      </c>
      <c r="AV19">
        <v>534476.0625</v>
      </c>
      <c r="AW19">
        <v>526608.375</v>
      </c>
      <c r="AX19">
        <v>403974.625</v>
      </c>
    </row>
    <row r="20" spans="1:50" x14ac:dyDescent="0.2">
      <c r="A20" t="s">
        <v>1086</v>
      </c>
      <c r="B20">
        <v>22496.136719999999</v>
      </c>
      <c r="C20">
        <v>8936.5214840000008</v>
      </c>
      <c r="D20">
        <v>7992.0214839999999</v>
      </c>
      <c r="E20">
        <v>132205.4375</v>
      </c>
      <c r="F20">
        <v>41890.113279999998</v>
      </c>
      <c r="G20">
        <v>1569020.875</v>
      </c>
      <c r="H20">
        <v>2789145</v>
      </c>
      <c r="I20">
        <v>1087781.125</v>
      </c>
      <c r="J20">
        <v>1145277.875</v>
      </c>
      <c r="K20">
        <v>444925.0625</v>
      </c>
      <c r="L20">
        <v>4202378.5</v>
      </c>
      <c r="M20">
        <v>858136.75</v>
      </c>
      <c r="N20">
        <v>1144929.625</v>
      </c>
      <c r="O20">
        <v>273445.625</v>
      </c>
      <c r="P20">
        <v>120416.4688</v>
      </c>
      <c r="Q20">
        <v>138892.70310000001</v>
      </c>
      <c r="R20">
        <v>150314.5</v>
      </c>
      <c r="S20">
        <v>121532.9063</v>
      </c>
      <c r="T20">
        <v>132995.5625</v>
      </c>
      <c r="U20">
        <v>61758.164060000003</v>
      </c>
      <c r="V20">
        <v>7700933.5</v>
      </c>
      <c r="W20">
        <v>7419909.5</v>
      </c>
      <c r="X20">
        <v>3598268.75</v>
      </c>
      <c r="Y20">
        <v>4762.0395509999998</v>
      </c>
      <c r="Z20">
        <v>124823.9688</v>
      </c>
      <c r="AA20">
        <v>40824.015630000002</v>
      </c>
      <c r="AB20">
        <v>21604.578130000002</v>
      </c>
      <c r="AC20">
        <v>397528.40629999997</v>
      </c>
      <c r="AD20">
        <v>2822487.5</v>
      </c>
      <c r="AE20">
        <v>2563630.25</v>
      </c>
      <c r="AF20">
        <v>1163835.375</v>
      </c>
      <c r="AG20">
        <v>1264269.25</v>
      </c>
      <c r="AH20">
        <v>1457464.75</v>
      </c>
      <c r="AI20">
        <v>1651147.625</v>
      </c>
      <c r="AJ20">
        <v>407431.375</v>
      </c>
      <c r="AK20">
        <v>158939.0938</v>
      </c>
      <c r="AL20">
        <v>484636.25</v>
      </c>
      <c r="AM20">
        <v>401380.90629999997</v>
      </c>
      <c r="AN20">
        <v>237758.73439999999</v>
      </c>
      <c r="AO20">
        <v>137262.8125</v>
      </c>
      <c r="AP20">
        <v>389510.59379999997</v>
      </c>
      <c r="AQ20">
        <v>85434.953129999994</v>
      </c>
      <c r="AR20">
        <v>5555290.5</v>
      </c>
      <c r="AS20">
        <v>13148549</v>
      </c>
      <c r="AT20">
        <v>12831514</v>
      </c>
      <c r="AU20">
        <v>8446.7275389999995</v>
      </c>
      <c r="AV20">
        <v>32264.623049999998</v>
      </c>
      <c r="AW20">
        <v>50444.074220000002</v>
      </c>
      <c r="AX20">
        <v>13731.244140000001</v>
      </c>
    </row>
    <row r="21" spans="1:50" x14ac:dyDescent="0.2">
      <c r="A21" t="s">
        <v>1091</v>
      </c>
      <c r="B21">
        <v>80402.117190000004</v>
      </c>
      <c r="C21">
        <v>24761.882809999999</v>
      </c>
      <c r="D21">
        <v>16188.208979999999</v>
      </c>
      <c r="E21">
        <v>91402.15625</v>
      </c>
      <c r="F21">
        <v>26688.890630000002</v>
      </c>
      <c r="G21">
        <v>17894954</v>
      </c>
      <c r="H21">
        <v>377018.5625</v>
      </c>
      <c r="I21">
        <v>523537.3125</v>
      </c>
      <c r="J21">
        <v>224890.9688</v>
      </c>
      <c r="K21">
        <v>733966.3125</v>
      </c>
      <c r="L21">
        <v>2123119</v>
      </c>
      <c r="M21">
        <v>730008.625</v>
      </c>
      <c r="N21">
        <v>764778.375</v>
      </c>
      <c r="O21">
        <v>92846.023440000004</v>
      </c>
      <c r="P21">
        <v>60780.015630000002</v>
      </c>
      <c r="Q21">
        <v>110309.11719999999</v>
      </c>
      <c r="R21">
        <v>71722.53125</v>
      </c>
      <c r="S21">
        <v>331884</v>
      </c>
      <c r="T21">
        <v>111437.46090000001</v>
      </c>
      <c r="U21">
        <v>79517.351559999996</v>
      </c>
      <c r="V21">
        <v>168798.76560000001</v>
      </c>
      <c r="W21">
        <v>114657.61719999999</v>
      </c>
      <c r="X21">
        <v>99815.398440000004</v>
      </c>
      <c r="Y21">
        <v>57467.667970000002</v>
      </c>
      <c r="Z21">
        <v>22149556</v>
      </c>
      <c r="AA21">
        <v>26746060</v>
      </c>
      <c r="AB21">
        <v>11941685</v>
      </c>
      <c r="AC21">
        <v>2537119.5</v>
      </c>
      <c r="AD21">
        <v>7735899.5</v>
      </c>
      <c r="AE21">
        <v>10180313</v>
      </c>
      <c r="AF21">
        <v>2448742.75</v>
      </c>
      <c r="AG21">
        <v>3334130.75</v>
      </c>
      <c r="AH21">
        <v>1280496.5</v>
      </c>
      <c r="AI21">
        <v>5893597</v>
      </c>
      <c r="AJ21">
        <v>608492.625</v>
      </c>
      <c r="AK21">
        <v>143085.2188</v>
      </c>
      <c r="AL21">
        <v>208727.42189999999</v>
      </c>
      <c r="AM21">
        <v>967964.875</v>
      </c>
      <c r="AN21">
        <v>84015.367190000004</v>
      </c>
      <c r="AO21">
        <v>26648.128909999999</v>
      </c>
      <c r="AP21">
        <v>79145.789059999996</v>
      </c>
      <c r="AQ21">
        <v>87838.789059999996</v>
      </c>
      <c r="AR21">
        <v>83193.632809999996</v>
      </c>
      <c r="AS21">
        <v>228148.73439999999</v>
      </c>
      <c r="AT21">
        <v>325416.15629999997</v>
      </c>
      <c r="AU21">
        <v>257557.07810000001</v>
      </c>
      <c r="AV21">
        <v>311377.3125</v>
      </c>
      <c r="AW21">
        <v>2564803.5</v>
      </c>
      <c r="AX21">
        <v>397395.71879999997</v>
      </c>
    </row>
    <row r="22" spans="1:50" x14ac:dyDescent="0.2">
      <c r="A22" t="s">
        <v>453</v>
      </c>
      <c r="B22">
        <v>4832669.5</v>
      </c>
      <c r="C22">
        <v>4845440.5</v>
      </c>
      <c r="D22">
        <v>4230929</v>
      </c>
      <c r="E22">
        <v>4972363.5</v>
      </c>
      <c r="F22">
        <v>5291591.5</v>
      </c>
      <c r="G22">
        <v>217209984</v>
      </c>
      <c r="H22">
        <v>131070152</v>
      </c>
      <c r="I22">
        <v>168164944</v>
      </c>
      <c r="J22">
        <v>153308368</v>
      </c>
      <c r="K22">
        <v>124376912</v>
      </c>
      <c r="L22">
        <v>166454672</v>
      </c>
      <c r="M22">
        <v>122664824</v>
      </c>
      <c r="N22">
        <v>118717432</v>
      </c>
      <c r="O22">
        <v>90552480</v>
      </c>
      <c r="P22">
        <v>81729000</v>
      </c>
      <c r="Q22">
        <v>87993000</v>
      </c>
      <c r="R22">
        <v>94151584</v>
      </c>
      <c r="S22">
        <v>134761264</v>
      </c>
      <c r="T22">
        <v>72206528</v>
      </c>
      <c r="U22">
        <v>62205068</v>
      </c>
      <c r="V22">
        <v>134506896</v>
      </c>
      <c r="W22">
        <v>86880992</v>
      </c>
      <c r="X22">
        <v>104184440</v>
      </c>
      <c r="Y22">
        <v>195660592</v>
      </c>
      <c r="Z22">
        <v>152141152</v>
      </c>
      <c r="AA22">
        <v>177806560</v>
      </c>
      <c r="AB22">
        <v>152786384</v>
      </c>
      <c r="AC22">
        <v>143927936</v>
      </c>
      <c r="AD22">
        <v>209790192</v>
      </c>
      <c r="AE22">
        <v>211165840</v>
      </c>
      <c r="AF22">
        <v>127857656</v>
      </c>
      <c r="AG22">
        <v>159776848</v>
      </c>
      <c r="AH22">
        <v>240318688</v>
      </c>
      <c r="AI22">
        <v>162816144</v>
      </c>
      <c r="AJ22">
        <v>84518200</v>
      </c>
      <c r="AK22">
        <v>73742120</v>
      </c>
      <c r="AL22">
        <v>99473752</v>
      </c>
      <c r="AM22">
        <v>123941752</v>
      </c>
      <c r="AN22">
        <v>76289680</v>
      </c>
      <c r="AO22">
        <v>90544616</v>
      </c>
      <c r="AP22">
        <v>91992704</v>
      </c>
      <c r="AQ22">
        <v>17144792</v>
      </c>
      <c r="AR22">
        <v>89002352</v>
      </c>
      <c r="AS22">
        <v>70612632</v>
      </c>
      <c r="AT22">
        <v>69805968</v>
      </c>
      <c r="AU22">
        <v>168931600</v>
      </c>
      <c r="AV22">
        <v>161830240</v>
      </c>
      <c r="AW22">
        <v>43997424</v>
      </c>
      <c r="AX22">
        <v>39112824</v>
      </c>
    </row>
    <row r="23" spans="1:50" x14ac:dyDescent="0.2">
      <c r="A23" t="s">
        <v>464</v>
      </c>
      <c r="B23">
        <v>31619.546880000002</v>
      </c>
      <c r="C23">
        <v>17673.67383</v>
      </c>
      <c r="E23">
        <v>14840.29492</v>
      </c>
      <c r="G23">
        <v>943162.125</v>
      </c>
      <c r="H23">
        <v>1746107.25</v>
      </c>
      <c r="I23">
        <v>494642.65629999997</v>
      </c>
      <c r="J23">
        <v>544230.6875</v>
      </c>
      <c r="K23">
        <v>537639.3125</v>
      </c>
      <c r="L23">
        <v>739144.5625</v>
      </c>
      <c r="M23">
        <v>743786.8125</v>
      </c>
      <c r="N23">
        <v>1265905.125</v>
      </c>
      <c r="O23">
        <v>123392.77340000001</v>
      </c>
      <c r="P23">
        <v>45276.273439999997</v>
      </c>
      <c r="Q23">
        <v>68792.882809999996</v>
      </c>
      <c r="R23">
        <v>77862.3125</v>
      </c>
      <c r="S23">
        <v>105783.9531</v>
      </c>
      <c r="T23">
        <v>69378.757809999996</v>
      </c>
      <c r="U23">
        <v>24056.591799999998</v>
      </c>
      <c r="V23">
        <v>60082.019529999998</v>
      </c>
      <c r="W23">
        <v>84628.007809999996</v>
      </c>
      <c r="X23">
        <v>13495.48633</v>
      </c>
      <c r="Y23">
        <v>214087.32810000001</v>
      </c>
      <c r="Z23">
        <v>534043.1875</v>
      </c>
      <c r="AA23">
        <v>684628</v>
      </c>
      <c r="AB23">
        <v>542061.0625</v>
      </c>
      <c r="AC23">
        <v>404743.15629999997</v>
      </c>
      <c r="AD23">
        <v>453892.5625</v>
      </c>
      <c r="AE23">
        <v>522149.1875</v>
      </c>
      <c r="AF23">
        <v>298072.09379999997</v>
      </c>
      <c r="AG23">
        <v>266540.15629999997</v>
      </c>
      <c r="AH23">
        <v>424402.21879999997</v>
      </c>
      <c r="AI23">
        <v>449840.46879999997</v>
      </c>
      <c r="AJ23">
        <v>306835.875</v>
      </c>
      <c r="AK23">
        <v>59515.183590000001</v>
      </c>
      <c r="AL23">
        <v>73528.625</v>
      </c>
      <c r="AM23">
        <v>99709.140629999994</v>
      </c>
      <c r="AN23">
        <v>60980.363279999998</v>
      </c>
      <c r="AO23">
        <v>38444.199220000002</v>
      </c>
      <c r="AP23">
        <v>57298.433590000001</v>
      </c>
      <c r="AQ23">
        <v>18296.828130000002</v>
      </c>
      <c r="AR23">
        <v>40198.953130000002</v>
      </c>
      <c r="AS23">
        <v>43350.625</v>
      </c>
      <c r="AT23">
        <v>57476</v>
      </c>
      <c r="AU23">
        <v>250957.7813</v>
      </c>
      <c r="AV23">
        <v>304851.21879999997</v>
      </c>
      <c r="AW23">
        <v>333849.1875</v>
      </c>
      <c r="AX23">
        <v>241646.0625</v>
      </c>
    </row>
    <row r="24" spans="1:50" x14ac:dyDescent="0.2">
      <c r="A24" t="s">
        <v>1117</v>
      </c>
      <c r="G24">
        <v>186258.1875</v>
      </c>
      <c r="H24">
        <v>337178.28129999997</v>
      </c>
      <c r="I24">
        <v>153840.8125</v>
      </c>
      <c r="J24">
        <v>71503.3125</v>
      </c>
      <c r="K24">
        <v>57371.90625</v>
      </c>
      <c r="L24">
        <v>245633.6563</v>
      </c>
      <c r="M24">
        <v>113690.46090000001</v>
      </c>
      <c r="N24">
        <v>265528.78129999997</v>
      </c>
      <c r="O24">
        <v>17975.537110000001</v>
      </c>
      <c r="R24">
        <v>26650.5625</v>
      </c>
      <c r="S24">
        <v>48861.386720000002</v>
      </c>
      <c r="U24">
        <v>61429.34375</v>
      </c>
      <c r="V24">
        <v>35167.179689999997</v>
      </c>
      <c r="W24">
        <v>49496.894529999998</v>
      </c>
      <c r="X24">
        <v>34752.902340000001</v>
      </c>
      <c r="Y24">
        <v>11312.537109999999</v>
      </c>
      <c r="Z24">
        <v>77465.640629999994</v>
      </c>
      <c r="AA24">
        <v>98654.054690000004</v>
      </c>
      <c r="AB24">
        <v>59094.007810000003</v>
      </c>
      <c r="AC24">
        <v>73677.757809999996</v>
      </c>
      <c r="AD24">
        <v>177831.6563</v>
      </c>
      <c r="AE24">
        <v>260702.39060000001</v>
      </c>
      <c r="AF24">
        <v>47712.703130000002</v>
      </c>
      <c r="AG24">
        <v>72277.015629999994</v>
      </c>
      <c r="AH24">
        <v>375294.15629999997</v>
      </c>
      <c r="AI24">
        <v>114136.64840000001</v>
      </c>
      <c r="AJ24">
        <v>78630.632809999996</v>
      </c>
      <c r="AL24">
        <v>24092.056639999999</v>
      </c>
      <c r="AM24">
        <v>28848.533200000002</v>
      </c>
      <c r="AN24">
        <v>16663.880860000001</v>
      </c>
      <c r="AO24">
        <v>12324.14258</v>
      </c>
      <c r="AQ24">
        <v>25645.416020000001</v>
      </c>
      <c r="AR24">
        <v>25680.015630000002</v>
      </c>
      <c r="AS24">
        <v>140674.9063</v>
      </c>
      <c r="AT24">
        <v>75943.179690000004</v>
      </c>
      <c r="AU24">
        <v>29342.195309999999</v>
      </c>
      <c r="AV24">
        <v>28186.019530000001</v>
      </c>
      <c r="AW24">
        <v>21906.171880000002</v>
      </c>
      <c r="AX24">
        <v>28913.666020000001</v>
      </c>
    </row>
    <row r="25" spans="1:50" x14ac:dyDescent="0.2">
      <c r="A25" t="s">
        <v>668</v>
      </c>
      <c r="C25">
        <v>19206.480469999999</v>
      </c>
      <c r="F25">
        <v>14918.059569999999</v>
      </c>
      <c r="G25">
        <v>14426782</v>
      </c>
      <c r="H25">
        <v>25560056</v>
      </c>
      <c r="I25">
        <v>8959915</v>
      </c>
      <c r="J25">
        <v>19599710</v>
      </c>
      <c r="K25">
        <v>796716.3125</v>
      </c>
      <c r="L25">
        <v>16479282</v>
      </c>
      <c r="M25">
        <v>9301749</v>
      </c>
      <c r="N25">
        <v>4112392.5</v>
      </c>
      <c r="O25">
        <v>10397334</v>
      </c>
      <c r="P25">
        <v>3870723.75</v>
      </c>
      <c r="Q25">
        <v>3477890</v>
      </c>
      <c r="R25">
        <v>7374553.5</v>
      </c>
      <c r="S25">
        <v>12254918</v>
      </c>
      <c r="T25">
        <v>8082518</v>
      </c>
      <c r="U25">
        <v>125705.24219999999</v>
      </c>
      <c r="V25">
        <v>1349906</v>
      </c>
      <c r="W25">
        <v>749509</v>
      </c>
      <c r="X25">
        <v>2037316.375</v>
      </c>
      <c r="Y25">
        <v>39053.808590000001</v>
      </c>
      <c r="Z25">
        <v>90564.242190000004</v>
      </c>
      <c r="AA25">
        <v>130975.49219999999</v>
      </c>
      <c r="AB25">
        <v>45403.675779999998</v>
      </c>
      <c r="AC25">
        <v>3099613.25</v>
      </c>
      <c r="AD25">
        <v>13204625</v>
      </c>
      <c r="AE25">
        <v>8938357</v>
      </c>
      <c r="AF25">
        <v>3538141.75</v>
      </c>
      <c r="AG25">
        <v>961826.0625</v>
      </c>
      <c r="AH25">
        <v>7261268</v>
      </c>
      <c r="AI25">
        <v>4624678</v>
      </c>
      <c r="AJ25">
        <v>1898297.5</v>
      </c>
      <c r="AK25">
        <v>1180991</v>
      </c>
      <c r="AL25">
        <v>2165326.75</v>
      </c>
      <c r="AM25">
        <v>1960759.625</v>
      </c>
      <c r="AN25">
        <v>1108368.375</v>
      </c>
      <c r="AO25">
        <v>646958.25</v>
      </c>
      <c r="AP25">
        <v>1233079.5</v>
      </c>
      <c r="AQ25">
        <v>22013.558590000001</v>
      </c>
      <c r="AR25">
        <v>1096667.125</v>
      </c>
      <c r="AS25">
        <v>304539.4375</v>
      </c>
      <c r="AT25">
        <v>1594104.875</v>
      </c>
      <c r="AU25">
        <v>43688.96875</v>
      </c>
      <c r="AV25">
        <v>39738.316409999999</v>
      </c>
      <c r="AW25">
        <v>53165.28125</v>
      </c>
      <c r="AX25">
        <v>26322.29492</v>
      </c>
    </row>
    <row r="26" spans="1:50" x14ac:dyDescent="0.2">
      <c r="A26" t="s">
        <v>479</v>
      </c>
      <c r="B26">
        <v>47923.628909999999</v>
      </c>
      <c r="C26">
        <v>35340.171880000002</v>
      </c>
      <c r="D26">
        <v>15344.82324</v>
      </c>
      <c r="E26">
        <v>15889.981449999999</v>
      </c>
      <c r="F26">
        <v>20812.148440000001</v>
      </c>
      <c r="G26">
        <v>14222547</v>
      </c>
      <c r="H26">
        <v>19990248</v>
      </c>
      <c r="I26">
        <v>15443500</v>
      </c>
      <c r="J26">
        <v>17077938</v>
      </c>
      <c r="K26">
        <v>9498275</v>
      </c>
      <c r="L26">
        <v>16042409</v>
      </c>
      <c r="M26">
        <v>11034277</v>
      </c>
      <c r="N26">
        <v>14532070</v>
      </c>
      <c r="O26">
        <v>1263523.125</v>
      </c>
      <c r="P26">
        <v>1112429.375</v>
      </c>
      <c r="Q26">
        <v>1221558.125</v>
      </c>
      <c r="R26">
        <v>923092.1875</v>
      </c>
      <c r="S26">
        <v>2804167</v>
      </c>
      <c r="T26">
        <v>2238508.5</v>
      </c>
      <c r="U26">
        <v>725721.5</v>
      </c>
      <c r="V26">
        <v>1293775.25</v>
      </c>
      <c r="W26">
        <v>1407085.125</v>
      </c>
      <c r="X26">
        <v>1025159.625</v>
      </c>
      <c r="Y26">
        <v>2853466</v>
      </c>
      <c r="Z26">
        <v>3089871.75</v>
      </c>
      <c r="AA26">
        <v>1981038.875</v>
      </c>
      <c r="AB26">
        <v>1472487.875</v>
      </c>
      <c r="AC26">
        <v>1492382</v>
      </c>
      <c r="AD26">
        <v>4660037.5</v>
      </c>
      <c r="AE26">
        <v>4356524</v>
      </c>
      <c r="AF26">
        <v>1588332.875</v>
      </c>
      <c r="AG26">
        <v>2627592.25</v>
      </c>
      <c r="AH26">
        <v>1771992.25</v>
      </c>
      <c r="AI26">
        <v>2661526.5</v>
      </c>
      <c r="AJ26">
        <v>1766554.125</v>
      </c>
      <c r="AK26">
        <v>911810.375</v>
      </c>
      <c r="AL26">
        <v>1009800.875</v>
      </c>
      <c r="AM26">
        <v>1215205.125</v>
      </c>
      <c r="AN26">
        <v>919048.25</v>
      </c>
      <c r="AO26">
        <v>1089277.75</v>
      </c>
      <c r="AP26">
        <v>1034365.375</v>
      </c>
      <c r="AQ26">
        <v>224599.45310000001</v>
      </c>
      <c r="AR26">
        <v>928453.3125</v>
      </c>
      <c r="AS26">
        <v>1189766.75</v>
      </c>
      <c r="AT26">
        <v>649273.4375</v>
      </c>
      <c r="AU26">
        <v>1716364</v>
      </c>
      <c r="AV26">
        <v>2142876</v>
      </c>
      <c r="AW26">
        <v>307787.0625</v>
      </c>
      <c r="AX26">
        <v>198883.4063</v>
      </c>
    </row>
    <row r="27" spans="1:50" x14ac:dyDescent="0.2">
      <c r="A27" t="s">
        <v>485</v>
      </c>
      <c r="D27">
        <v>10957.88574</v>
      </c>
      <c r="E27">
        <v>12945.380859999999</v>
      </c>
      <c r="G27">
        <v>6167842.5</v>
      </c>
      <c r="H27">
        <v>22000766</v>
      </c>
      <c r="I27">
        <v>8914873</v>
      </c>
      <c r="J27">
        <v>8776651</v>
      </c>
      <c r="K27">
        <v>5400541.5</v>
      </c>
      <c r="L27">
        <v>11632710</v>
      </c>
      <c r="M27">
        <v>6542743</v>
      </c>
      <c r="N27">
        <v>14107166</v>
      </c>
      <c r="O27">
        <v>56566.273439999997</v>
      </c>
      <c r="P27">
        <v>43951.8125</v>
      </c>
      <c r="Q27">
        <v>46477.554689999997</v>
      </c>
      <c r="R27">
        <v>46501.347659999999</v>
      </c>
      <c r="S27">
        <v>91030.289059999996</v>
      </c>
      <c r="T27">
        <v>52185.59375</v>
      </c>
      <c r="U27">
        <v>38286.238279999998</v>
      </c>
      <c r="V27">
        <v>45741.40625</v>
      </c>
      <c r="W27">
        <v>30568.292969999999</v>
      </c>
      <c r="X27">
        <v>17545.867190000001</v>
      </c>
      <c r="Y27">
        <v>51183.332029999998</v>
      </c>
      <c r="Z27">
        <v>96491.3125</v>
      </c>
      <c r="AA27">
        <v>171342.6563</v>
      </c>
      <c r="AB27">
        <v>47340.167970000002</v>
      </c>
      <c r="AC27">
        <v>2236833.25</v>
      </c>
      <c r="AD27">
        <v>1865050.5</v>
      </c>
      <c r="AE27">
        <v>3489247</v>
      </c>
      <c r="AF27">
        <v>1644522.5</v>
      </c>
      <c r="AG27">
        <v>918202.125</v>
      </c>
      <c r="AH27">
        <v>3053626.75</v>
      </c>
      <c r="AI27">
        <v>3891871.75</v>
      </c>
      <c r="AJ27">
        <v>2067758.25</v>
      </c>
      <c r="AK27">
        <v>28624.238280000001</v>
      </c>
      <c r="AL27">
        <v>17112.623049999998</v>
      </c>
      <c r="AM27">
        <v>18996.26367</v>
      </c>
      <c r="AN27">
        <v>14768.68945</v>
      </c>
      <c r="AO27">
        <v>19503.519530000001</v>
      </c>
      <c r="AR27">
        <v>21787.787110000001</v>
      </c>
      <c r="AS27">
        <v>18745.314450000002</v>
      </c>
      <c r="AT27">
        <v>13536.943359999999</v>
      </c>
      <c r="AU27">
        <v>20071.302729999999</v>
      </c>
      <c r="AV27">
        <v>26535.816409999999</v>
      </c>
      <c r="AW27">
        <v>29638.220700000002</v>
      </c>
      <c r="AX27">
        <v>21759.23633</v>
      </c>
    </row>
    <row r="28" spans="1:50" x14ac:dyDescent="0.2">
      <c r="A28" t="s">
        <v>489</v>
      </c>
      <c r="G28">
        <v>116351.6406</v>
      </c>
      <c r="H28">
        <v>239653.54689999999</v>
      </c>
      <c r="I28">
        <v>86958.03125</v>
      </c>
      <c r="J28">
        <v>134683.6875</v>
      </c>
      <c r="L28">
        <v>126957.2969</v>
      </c>
      <c r="M28">
        <v>58355.71875</v>
      </c>
      <c r="N28">
        <v>41635.992189999997</v>
      </c>
      <c r="O28">
        <v>162387.3438</v>
      </c>
      <c r="P28">
        <v>167632.0938</v>
      </c>
      <c r="Q28">
        <v>83214.515629999994</v>
      </c>
      <c r="R28">
        <v>191288.6563</v>
      </c>
      <c r="S28">
        <v>307295.5625</v>
      </c>
      <c r="T28">
        <v>185265.3125</v>
      </c>
      <c r="U28">
        <v>12558.13867</v>
      </c>
      <c r="V28">
        <v>61942.519529999998</v>
      </c>
      <c r="W28">
        <v>51660.078130000002</v>
      </c>
      <c r="X28">
        <v>101254.41409999999</v>
      </c>
      <c r="AC28">
        <v>34247.0625</v>
      </c>
      <c r="AD28">
        <v>138757.6875</v>
      </c>
      <c r="AE28">
        <v>97644.835940000004</v>
      </c>
      <c r="AF28">
        <v>31162.748049999998</v>
      </c>
      <c r="AG28">
        <v>20741.103520000001</v>
      </c>
      <c r="AH28">
        <v>111790</v>
      </c>
      <c r="AI28">
        <v>46615.609380000002</v>
      </c>
      <c r="AJ28">
        <v>29861.320309999999</v>
      </c>
      <c r="AK28">
        <v>35074.976560000003</v>
      </c>
      <c r="AL28">
        <v>78307.851559999996</v>
      </c>
      <c r="AM28">
        <v>150415.29689999999</v>
      </c>
      <c r="AN28">
        <v>47543.125</v>
      </c>
      <c r="AO28">
        <v>36309.230470000002</v>
      </c>
      <c r="AP28">
        <v>53131.988279999998</v>
      </c>
      <c r="AR28">
        <v>78613.421879999994</v>
      </c>
      <c r="AS28">
        <v>11215.331050000001</v>
      </c>
      <c r="AT28">
        <v>114864.16409999999</v>
      </c>
    </row>
    <row r="29" spans="1:50" x14ac:dyDescent="0.2">
      <c r="A29" t="s">
        <v>1760</v>
      </c>
      <c r="C29">
        <v>19462.10742</v>
      </c>
      <c r="E29">
        <v>10557.212890000001</v>
      </c>
      <c r="G29">
        <v>1891302.75</v>
      </c>
      <c r="H29">
        <v>23809826</v>
      </c>
      <c r="I29">
        <v>4785519.5</v>
      </c>
      <c r="J29">
        <v>11014611</v>
      </c>
      <c r="K29">
        <v>4656521</v>
      </c>
      <c r="L29">
        <v>5600392.5</v>
      </c>
      <c r="M29">
        <v>4308129</v>
      </c>
      <c r="N29">
        <v>2581651.25</v>
      </c>
      <c r="O29">
        <v>962135.5625</v>
      </c>
      <c r="P29">
        <v>1256607.375</v>
      </c>
      <c r="Q29">
        <v>1525542.125</v>
      </c>
      <c r="R29">
        <v>397633.21879999997</v>
      </c>
      <c r="S29">
        <v>395787.21879999997</v>
      </c>
      <c r="T29">
        <v>1083665.5</v>
      </c>
      <c r="U29">
        <v>350287.34379999997</v>
      </c>
      <c r="V29">
        <v>721488.375</v>
      </c>
      <c r="W29">
        <v>473284.1875</v>
      </c>
      <c r="X29">
        <v>423702.5625</v>
      </c>
      <c r="Y29">
        <v>2593890.25</v>
      </c>
      <c r="Z29">
        <v>3964938</v>
      </c>
      <c r="AA29">
        <v>3920773.25</v>
      </c>
      <c r="AB29">
        <v>2819968</v>
      </c>
      <c r="AC29">
        <v>3612054.5</v>
      </c>
      <c r="AD29">
        <v>1738061.25</v>
      </c>
      <c r="AE29">
        <v>3085585.25</v>
      </c>
      <c r="AF29">
        <v>2529698</v>
      </c>
      <c r="AG29">
        <v>1356843.5</v>
      </c>
      <c r="AH29">
        <v>1794117.875</v>
      </c>
      <c r="AI29">
        <v>4514475</v>
      </c>
      <c r="AJ29">
        <v>7059081</v>
      </c>
      <c r="AK29">
        <v>452593.375</v>
      </c>
      <c r="AL29">
        <v>331751.46879999997</v>
      </c>
      <c r="AM29">
        <v>668927.75</v>
      </c>
      <c r="AN29">
        <v>666881.75</v>
      </c>
      <c r="AO29">
        <v>899008.4375</v>
      </c>
      <c r="AP29">
        <v>656957.5</v>
      </c>
      <c r="AQ29">
        <v>41213.023439999997</v>
      </c>
      <c r="AR29">
        <v>423270</v>
      </c>
      <c r="AS29">
        <v>707806.8125</v>
      </c>
      <c r="AT29">
        <v>494990.84379999997</v>
      </c>
      <c r="AU29">
        <v>3357710.5</v>
      </c>
      <c r="AV29">
        <v>3179112.25</v>
      </c>
      <c r="AW29">
        <v>6560435.5</v>
      </c>
      <c r="AX29">
        <v>2064061.125</v>
      </c>
    </row>
    <row r="30" spans="1:50" x14ac:dyDescent="0.2">
      <c r="A30" t="s">
        <v>1763</v>
      </c>
      <c r="E30">
        <v>10017.143550000001</v>
      </c>
      <c r="F30">
        <v>9325.5058590000008</v>
      </c>
      <c r="G30">
        <v>108873.5156</v>
      </c>
      <c r="H30">
        <v>288873.9375</v>
      </c>
      <c r="I30">
        <v>155737.67189999999</v>
      </c>
      <c r="J30">
        <v>173469.20310000001</v>
      </c>
      <c r="K30">
        <v>106276.33590000001</v>
      </c>
      <c r="L30">
        <v>297870.5625</v>
      </c>
      <c r="M30">
        <v>119118.8125</v>
      </c>
      <c r="N30">
        <v>150955.98439999999</v>
      </c>
      <c r="Q30">
        <v>9877.3945309999999</v>
      </c>
      <c r="AC30">
        <v>54880.605470000002</v>
      </c>
      <c r="AD30">
        <v>118307.30469999999</v>
      </c>
      <c r="AE30">
        <v>143658.1563</v>
      </c>
      <c r="AF30">
        <v>106568.1563</v>
      </c>
      <c r="AG30">
        <v>42972.339840000001</v>
      </c>
      <c r="AH30">
        <v>136814.70310000001</v>
      </c>
      <c r="AI30">
        <v>141038.0938</v>
      </c>
      <c r="AJ30">
        <v>82564.6875</v>
      </c>
      <c r="AN30">
        <v>5735.5102539999998</v>
      </c>
    </row>
    <row r="31" spans="1:50" x14ac:dyDescent="0.2">
      <c r="A31" t="s">
        <v>510</v>
      </c>
      <c r="B31">
        <v>16436.644530000001</v>
      </c>
      <c r="G31">
        <v>42350.203130000002</v>
      </c>
      <c r="H31">
        <v>118058.66409999999</v>
      </c>
      <c r="I31">
        <v>100158.55469999999</v>
      </c>
      <c r="J31">
        <v>153166.9688</v>
      </c>
      <c r="K31">
        <v>116996.57030000001</v>
      </c>
      <c r="L31">
        <v>339818.84379999997</v>
      </c>
      <c r="M31">
        <v>75138.179690000004</v>
      </c>
      <c r="N31">
        <v>119202.80469999999</v>
      </c>
      <c r="O31">
        <v>24981.007809999999</v>
      </c>
      <c r="Q31">
        <v>33049.800779999998</v>
      </c>
      <c r="R31">
        <v>17374.464840000001</v>
      </c>
      <c r="S31">
        <v>22711.974610000001</v>
      </c>
      <c r="T31">
        <v>27646.078130000002</v>
      </c>
      <c r="V31">
        <v>72468.695309999996</v>
      </c>
      <c r="W31">
        <v>106476.8906</v>
      </c>
      <c r="X31">
        <v>34336.984380000002</v>
      </c>
      <c r="Y31">
        <v>22280.89258</v>
      </c>
      <c r="AA31">
        <v>54915.714840000001</v>
      </c>
      <c r="AB31">
        <v>26316.84375</v>
      </c>
      <c r="AC31">
        <v>59786.933590000001</v>
      </c>
      <c r="AD31">
        <v>64537.84375</v>
      </c>
      <c r="AE31">
        <v>44770.910159999999</v>
      </c>
      <c r="AF31">
        <v>34911.320310000003</v>
      </c>
      <c r="AG31">
        <v>22330.523440000001</v>
      </c>
      <c r="AH31">
        <v>42251.542970000002</v>
      </c>
      <c r="AI31">
        <v>42831.625</v>
      </c>
      <c r="AJ31">
        <v>38753.839840000001</v>
      </c>
      <c r="AK31">
        <v>42056.292970000002</v>
      </c>
      <c r="AL31">
        <v>22037.115229999999</v>
      </c>
      <c r="AM31">
        <v>18064.753909999999</v>
      </c>
      <c r="AN31">
        <v>22556.115229999999</v>
      </c>
      <c r="AO31">
        <v>20959.869139999999</v>
      </c>
      <c r="AP31">
        <v>19809.726559999999</v>
      </c>
      <c r="AR31">
        <v>67065.484379999994</v>
      </c>
      <c r="AT31">
        <v>14737.35547</v>
      </c>
      <c r="AV31">
        <v>37102.824220000002</v>
      </c>
      <c r="AW31">
        <v>46663.683590000001</v>
      </c>
    </row>
    <row r="32" spans="1:50" x14ac:dyDescent="0.2">
      <c r="A32" t="s">
        <v>1173</v>
      </c>
      <c r="B32">
        <v>17764.82617</v>
      </c>
      <c r="C32">
        <v>7865.3408200000003</v>
      </c>
      <c r="D32">
        <v>5402.939453</v>
      </c>
      <c r="E32">
        <v>13952.0293</v>
      </c>
      <c r="F32">
        <v>7061.0454099999997</v>
      </c>
      <c r="G32">
        <v>1116847.125</v>
      </c>
      <c r="H32">
        <v>52647.777340000001</v>
      </c>
      <c r="I32">
        <v>214610.3125</v>
      </c>
      <c r="J32">
        <v>341926.65629999997</v>
      </c>
      <c r="K32">
        <v>230260.25</v>
      </c>
      <c r="L32">
        <v>875656.125</v>
      </c>
      <c r="M32">
        <v>175001.04689999999</v>
      </c>
      <c r="N32">
        <v>530210.75</v>
      </c>
      <c r="O32">
        <v>19746.859380000002</v>
      </c>
      <c r="P32">
        <v>10064.384770000001</v>
      </c>
      <c r="Q32">
        <v>20418.546880000002</v>
      </c>
      <c r="R32">
        <v>19055.083979999999</v>
      </c>
      <c r="S32">
        <v>75376.390629999994</v>
      </c>
      <c r="T32">
        <v>20470.341799999998</v>
      </c>
      <c r="U32">
        <v>7798.6767579999996</v>
      </c>
      <c r="V32">
        <v>26631.431639999999</v>
      </c>
      <c r="W32">
        <v>36184.175779999998</v>
      </c>
      <c r="X32">
        <v>21627.259770000001</v>
      </c>
      <c r="Z32">
        <v>61807.328130000002</v>
      </c>
      <c r="AA32">
        <v>35544.242189999997</v>
      </c>
      <c r="AB32">
        <v>30121.787110000001</v>
      </c>
      <c r="AC32">
        <v>190776.42189999999</v>
      </c>
      <c r="AD32">
        <v>632330.875</v>
      </c>
      <c r="AE32">
        <v>652971.875</v>
      </c>
      <c r="AF32">
        <v>181973.375</v>
      </c>
      <c r="AG32">
        <v>181499.82810000001</v>
      </c>
      <c r="AH32">
        <v>314365.84379999997</v>
      </c>
      <c r="AI32">
        <v>538382</v>
      </c>
      <c r="AJ32">
        <v>156274.75</v>
      </c>
      <c r="AK32">
        <v>16262.257809999999</v>
      </c>
      <c r="AL32">
        <v>14911.965819999999</v>
      </c>
      <c r="AM32">
        <v>40529.148439999997</v>
      </c>
      <c r="AO32">
        <v>18627.978520000001</v>
      </c>
      <c r="AP32">
        <v>8111.1108400000003</v>
      </c>
      <c r="AQ32">
        <v>10032.23047</v>
      </c>
      <c r="AR32">
        <v>20872.564450000002</v>
      </c>
      <c r="AS32">
        <v>31175.484380000002</v>
      </c>
      <c r="AT32">
        <v>28288.863280000001</v>
      </c>
      <c r="AU32">
        <v>4640.5629879999997</v>
      </c>
      <c r="AV32">
        <v>9632.2666019999997</v>
      </c>
      <c r="AW32">
        <v>21868.95117</v>
      </c>
      <c r="AX32">
        <v>5781.4189450000003</v>
      </c>
    </row>
    <row r="33" spans="1:50" x14ac:dyDescent="0.2">
      <c r="A33" t="s">
        <v>1178</v>
      </c>
      <c r="B33">
        <v>53461.875</v>
      </c>
      <c r="C33">
        <v>35554.101560000003</v>
      </c>
      <c r="D33">
        <v>23653.777340000001</v>
      </c>
      <c r="E33">
        <v>197339.42189999999</v>
      </c>
      <c r="F33">
        <v>93281.632809999996</v>
      </c>
      <c r="G33">
        <v>920720.6875</v>
      </c>
      <c r="H33">
        <v>2083860.125</v>
      </c>
      <c r="I33">
        <v>1090760.5</v>
      </c>
      <c r="J33">
        <v>224742.6875</v>
      </c>
      <c r="K33">
        <v>424011.40629999997</v>
      </c>
      <c r="L33">
        <v>1561873.625</v>
      </c>
      <c r="M33">
        <v>1557958.5</v>
      </c>
      <c r="N33">
        <v>858287</v>
      </c>
      <c r="O33">
        <v>230222.04689999999</v>
      </c>
      <c r="P33">
        <v>328822.5</v>
      </c>
      <c r="Q33">
        <v>201980.5</v>
      </c>
      <c r="R33">
        <v>218462.48439999999</v>
      </c>
      <c r="S33">
        <v>156053.20310000001</v>
      </c>
      <c r="T33">
        <v>305938</v>
      </c>
      <c r="U33">
        <v>230393.32810000001</v>
      </c>
      <c r="V33">
        <v>1116659.25</v>
      </c>
      <c r="W33">
        <v>691904.0625</v>
      </c>
      <c r="X33">
        <v>429447.5</v>
      </c>
      <c r="Y33">
        <v>25865.984380000002</v>
      </c>
      <c r="Z33">
        <v>56043.335939999997</v>
      </c>
      <c r="AA33">
        <v>62608.773439999997</v>
      </c>
      <c r="AB33">
        <v>31870.230469999999</v>
      </c>
      <c r="AC33">
        <v>420459.40629999997</v>
      </c>
      <c r="AD33">
        <v>345388.46879999997</v>
      </c>
      <c r="AE33">
        <v>674840</v>
      </c>
      <c r="AF33">
        <v>641762.5625</v>
      </c>
      <c r="AG33">
        <v>198713.70310000001</v>
      </c>
      <c r="AH33">
        <v>71767.765629999994</v>
      </c>
      <c r="AI33">
        <v>1387615.75</v>
      </c>
      <c r="AJ33">
        <v>546737.8125</v>
      </c>
      <c r="AK33">
        <v>56062.210939999997</v>
      </c>
      <c r="AL33">
        <v>67407.3125</v>
      </c>
      <c r="AM33">
        <v>96288.453129999994</v>
      </c>
      <c r="AN33">
        <v>93056.382809999996</v>
      </c>
      <c r="AO33">
        <v>94817.875</v>
      </c>
      <c r="AP33">
        <v>105028.21090000001</v>
      </c>
      <c r="AQ33">
        <v>55006.421880000002</v>
      </c>
      <c r="AR33">
        <v>515286.21879999997</v>
      </c>
      <c r="AS33">
        <v>408992.0625</v>
      </c>
      <c r="AT33">
        <v>474332.1875</v>
      </c>
      <c r="AU33">
        <v>19782.64258</v>
      </c>
      <c r="AV33">
        <v>21850.64258</v>
      </c>
      <c r="AW33">
        <v>25298.65625</v>
      </c>
      <c r="AX33">
        <v>23409.962889999999</v>
      </c>
    </row>
    <row r="34" spans="1:50" x14ac:dyDescent="0.2">
      <c r="A34" t="s">
        <v>515</v>
      </c>
      <c r="G34">
        <v>218445.39060000001</v>
      </c>
      <c r="H34">
        <v>487411.5625</v>
      </c>
      <c r="I34">
        <v>738667.8125</v>
      </c>
      <c r="J34">
        <v>109317.35159999999</v>
      </c>
      <c r="K34">
        <v>134301.4375</v>
      </c>
      <c r="L34">
        <v>77305.476559999996</v>
      </c>
      <c r="M34">
        <v>70443.539059999996</v>
      </c>
      <c r="N34">
        <v>197009.9375</v>
      </c>
      <c r="O34">
        <v>15776.52051</v>
      </c>
      <c r="P34">
        <v>15385.11816</v>
      </c>
      <c r="Q34">
        <v>21379.414059999999</v>
      </c>
      <c r="R34">
        <v>11656.773440000001</v>
      </c>
      <c r="T34">
        <v>16234.561519999999</v>
      </c>
      <c r="V34">
        <v>61267.976560000003</v>
      </c>
      <c r="X34">
        <v>14910.969730000001</v>
      </c>
      <c r="Y34">
        <v>13225.065430000001</v>
      </c>
      <c r="AA34">
        <v>36141.320310000003</v>
      </c>
      <c r="AC34">
        <v>372648.9375</v>
      </c>
      <c r="AD34">
        <v>247481.76560000001</v>
      </c>
      <c r="AE34">
        <v>70983.820309999996</v>
      </c>
      <c r="AF34">
        <v>176300.9063</v>
      </c>
      <c r="AG34">
        <v>136085.01560000001</v>
      </c>
      <c r="AH34">
        <v>302338.34379999997</v>
      </c>
      <c r="AI34">
        <v>211568.45310000001</v>
      </c>
      <c r="AJ34">
        <v>598587.875</v>
      </c>
      <c r="AK34">
        <v>10115.762699999999</v>
      </c>
      <c r="AM34">
        <v>22699.478520000001</v>
      </c>
      <c r="AN34">
        <v>13923.95801</v>
      </c>
      <c r="AO34">
        <v>10079.333979999999</v>
      </c>
      <c r="AP34">
        <v>12805.10938</v>
      </c>
      <c r="AR34">
        <v>31686.533200000002</v>
      </c>
      <c r="AS34">
        <v>52507.292970000002</v>
      </c>
      <c r="AT34">
        <v>39359.644529999998</v>
      </c>
      <c r="AU34">
        <v>13935.744140000001</v>
      </c>
      <c r="AW34">
        <v>20501.554690000001</v>
      </c>
      <c r="AX34">
        <v>15113.49512</v>
      </c>
    </row>
    <row r="35" spans="1:50" x14ac:dyDescent="0.2">
      <c r="A35" t="s">
        <v>1194</v>
      </c>
      <c r="B35">
        <v>40732.960939999997</v>
      </c>
      <c r="C35">
        <v>5770.1948240000002</v>
      </c>
      <c r="E35">
        <v>20100.58008</v>
      </c>
      <c r="F35">
        <v>4734.2416990000002</v>
      </c>
      <c r="G35">
        <v>14839578</v>
      </c>
      <c r="H35">
        <v>26571698</v>
      </c>
      <c r="I35">
        <v>15294772</v>
      </c>
      <c r="J35">
        <v>9942312</v>
      </c>
      <c r="K35">
        <v>8990327</v>
      </c>
      <c r="L35">
        <v>27969892</v>
      </c>
      <c r="M35">
        <v>6261013.5</v>
      </c>
      <c r="N35">
        <v>8905790</v>
      </c>
      <c r="P35">
        <v>10403.72949</v>
      </c>
      <c r="R35">
        <v>6957.0732420000004</v>
      </c>
      <c r="T35">
        <v>14438.255859999999</v>
      </c>
      <c r="U35">
        <v>13861.74512</v>
      </c>
      <c r="V35">
        <v>128741.13280000001</v>
      </c>
      <c r="W35">
        <v>77366.359379999994</v>
      </c>
      <c r="X35">
        <v>252688.125</v>
      </c>
      <c r="Y35">
        <v>23467.289059999999</v>
      </c>
      <c r="Z35">
        <v>165023.01560000001</v>
      </c>
      <c r="AA35">
        <v>221495.2188</v>
      </c>
      <c r="AB35">
        <v>149654.79689999999</v>
      </c>
      <c r="AC35">
        <v>6813498.5</v>
      </c>
      <c r="AD35">
        <v>19143124</v>
      </c>
      <c r="AE35">
        <v>26643442</v>
      </c>
      <c r="AF35">
        <v>19270958</v>
      </c>
      <c r="AG35">
        <v>14573893</v>
      </c>
      <c r="AH35">
        <v>24773520</v>
      </c>
      <c r="AI35">
        <v>19431718</v>
      </c>
      <c r="AJ35">
        <v>3473902.5</v>
      </c>
      <c r="AL35">
        <v>17233.697270000001</v>
      </c>
      <c r="AQ35">
        <v>6334.1494140000004</v>
      </c>
      <c r="AR35">
        <v>76795.8125</v>
      </c>
      <c r="AS35">
        <v>126862.9375</v>
      </c>
      <c r="AT35">
        <v>43839.390630000002</v>
      </c>
      <c r="AU35">
        <v>38691.078130000002</v>
      </c>
      <c r="AV35">
        <v>46926.75</v>
      </c>
      <c r="AW35">
        <v>108206.82030000001</v>
      </c>
      <c r="AX35">
        <v>33880.351560000003</v>
      </c>
    </row>
    <row r="36" spans="1:50" x14ac:dyDescent="0.2">
      <c r="A36" t="s">
        <v>520</v>
      </c>
      <c r="B36">
        <v>17482.041020000001</v>
      </c>
      <c r="C36">
        <v>13215.15137</v>
      </c>
      <c r="D36">
        <v>8861.5761719999991</v>
      </c>
      <c r="E36">
        <v>70058.953129999994</v>
      </c>
      <c r="F36">
        <v>30886.050780000001</v>
      </c>
      <c r="G36">
        <v>42902532</v>
      </c>
      <c r="H36">
        <v>169194720</v>
      </c>
      <c r="I36">
        <v>49477304</v>
      </c>
      <c r="J36">
        <v>30746936</v>
      </c>
      <c r="K36">
        <v>20488960</v>
      </c>
      <c r="L36">
        <v>93813712</v>
      </c>
      <c r="M36">
        <v>27100042</v>
      </c>
      <c r="N36">
        <v>37752496</v>
      </c>
      <c r="O36">
        <v>564236</v>
      </c>
      <c r="P36">
        <v>353581.03129999997</v>
      </c>
      <c r="Q36">
        <v>545860</v>
      </c>
      <c r="R36">
        <v>524919.75</v>
      </c>
      <c r="S36">
        <v>319552.40629999997</v>
      </c>
      <c r="T36">
        <v>343382.4375</v>
      </c>
      <c r="U36">
        <v>60540.738279999998</v>
      </c>
      <c r="V36">
        <v>658098.6875</v>
      </c>
      <c r="W36">
        <v>611751.0625</v>
      </c>
      <c r="X36">
        <v>397074.40629999997</v>
      </c>
      <c r="Y36">
        <v>11084.07813</v>
      </c>
      <c r="Z36">
        <v>37369.105470000002</v>
      </c>
      <c r="AA36">
        <v>529025.375</v>
      </c>
      <c r="AB36">
        <v>49425.339840000001</v>
      </c>
      <c r="AC36">
        <v>13959201</v>
      </c>
      <c r="AD36">
        <v>57510516</v>
      </c>
      <c r="AE36">
        <v>47034548</v>
      </c>
      <c r="AF36">
        <v>21050216</v>
      </c>
      <c r="AG36">
        <v>16847812</v>
      </c>
      <c r="AH36">
        <v>44889380</v>
      </c>
      <c r="AI36">
        <v>32939012</v>
      </c>
      <c r="AJ36">
        <v>12719656</v>
      </c>
      <c r="AK36">
        <v>449146.5</v>
      </c>
      <c r="AL36">
        <v>553907.75</v>
      </c>
      <c r="AM36">
        <v>463750.875</v>
      </c>
      <c r="AN36">
        <v>432284.59379999997</v>
      </c>
      <c r="AO36">
        <v>585162.125</v>
      </c>
      <c r="AP36">
        <v>1175639.125</v>
      </c>
      <c r="AQ36">
        <v>84503.921879999994</v>
      </c>
      <c r="AR36">
        <v>435888</v>
      </c>
      <c r="AS36">
        <v>597255.125</v>
      </c>
      <c r="AT36">
        <v>332684.4375</v>
      </c>
      <c r="AU36">
        <v>9609.7783199999994</v>
      </c>
      <c r="AV36">
        <v>18597.769530000001</v>
      </c>
      <c r="AW36">
        <v>12563.351559999999</v>
      </c>
      <c r="AX36">
        <v>13180.99805</v>
      </c>
    </row>
    <row r="37" spans="1:50" x14ac:dyDescent="0.2">
      <c r="A37" t="s">
        <v>525</v>
      </c>
      <c r="B37">
        <v>79617.898440000004</v>
      </c>
      <c r="C37">
        <v>17642.8125</v>
      </c>
      <c r="D37">
        <v>11552.927729999999</v>
      </c>
      <c r="E37">
        <v>90316.71875</v>
      </c>
      <c r="F37">
        <v>32564.873049999998</v>
      </c>
      <c r="G37">
        <v>1087432.5</v>
      </c>
      <c r="H37">
        <v>769791.75</v>
      </c>
      <c r="I37">
        <v>192772.04689999999</v>
      </c>
      <c r="J37">
        <v>99837.59375</v>
      </c>
      <c r="K37">
        <v>301209.53129999997</v>
      </c>
      <c r="L37">
        <v>417063.375</v>
      </c>
      <c r="M37">
        <v>235808.5625</v>
      </c>
      <c r="N37">
        <v>1141601.25</v>
      </c>
      <c r="O37">
        <v>183211.57810000001</v>
      </c>
      <c r="P37">
        <v>31461.966799999998</v>
      </c>
      <c r="Q37">
        <v>69631.140629999994</v>
      </c>
      <c r="R37">
        <v>294659.96879999997</v>
      </c>
      <c r="S37">
        <v>531154.6875</v>
      </c>
      <c r="T37">
        <v>161208.92189999999</v>
      </c>
      <c r="U37">
        <v>77139.820309999996</v>
      </c>
      <c r="V37">
        <v>269553.5</v>
      </c>
      <c r="W37">
        <v>413107.03129999997</v>
      </c>
      <c r="X37">
        <v>229600.0625</v>
      </c>
      <c r="Y37">
        <v>57436.175779999998</v>
      </c>
      <c r="Z37">
        <v>788422.6875</v>
      </c>
      <c r="AA37">
        <v>1074854.25</v>
      </c>
      <c r="AB37">
        <v>695355.8125</v>
      </c>
      <c r="AC37">
        <v>308804.625</v>
      </c>
      <c r="AD37">
        <v>1575352</v>
      </c>
      <c r="AE37">
        <v>990680.5625</v>
      </c>
      <c r="AF37">
        <v>292735.9375</v>
      </c>
      <c r="AG37">
        <v>507654.71879999997</v>
      </c>
      <c r="AH37">
        <v>1140866.125</v>
      </c>
      <c r="AI37">
        <v>354826.3125</v>
      </c>
      <c r="AJ37">
        <v>274842.625</v>
      </c>
      <c r="AK37">
        <v>65602.984379999994</v>
      </c>
      <c r="AL37">
        <v>576113.8125</v>
      </c>
      <c r="AM37">
        <v>641528.9375</v>
      </c>
      <c r="AN37">
        <v>95338.085940000004</v>
      </c>
      <c r="AO37">
        <v>33511.210939999997</v>
      </c>
      <c r="AP37">
        <v>223523.0313</v>
      </c>
      <c r="AQ37">
        <v>200197.8438</v>
      </c>
      <c r="AR37">
        <v>158263.5</v>
      </c>
      <c r="AS37">
        <v>277969.46879999997</v>
      </c>
      <c r="AT37">
        <v>409916.3125</v>
      </c>
      <c r="AU37">
        <v>61679.210939999997</v>
      </c>
      <c r="AV37">
        <v>72531.617190000004</v>
      </c>
      <c r="AW37">
        <v>99959.101559999996</v>
      </c>
      <c r="AX37">
        <v>146412.04689999999</v>
      </c>
    </row>
    <row r="38" spans="1:50" x14ac:dyDescent="0.2">
      <c r="A38" t="s">
        <v>1215</v>
      </c>
      <c r="B38">
        <v>7393.21875</v>
      </c>
      <c r="G38">
        <v>3741.51001</v>
      </c>
      <c r="H38">
        <v>5221.8828130000002</v>
      </c>
      <c r="L38">
        <v>6884.7270509999998</v>
      </c>
      <c r="O38">
        <v>83840.484379999994</v>
      </c>
      <c r="P38">
        <v>97848.390629999994</v>
      </c>
      <c r="Q38">
        <v>65814.257809999996</v>
      </c>
      <c r="R38">
        <v>49905.644529999998</v>
      </c>
      <c r="S38">
        <v>54162.855470000002</v>
      </c>
      <c r="T38">
        <v>95647.523440000004</v>
      </c>
      <c r="U38">
        <v>36682.703130000002</v>
      </c>
      <c r="V38">
        <v>265307.5</v>
      </c>
      <c r="W38">
        <v>122933.60159999999</v>
      </c>
      <c r="X38">
        <v>133051.10939999999</v>
      </c>
      <c r="AF38">
        <v>14210.372069999999</v>
      </c>
      <c r="AG38">
        <v>14720.791020000001</v>
      </c>
      <c r="AK38">
        <v>15870.94922</v>
      </c>
      <c r="AL38">
        <v>20014.66992</v>
      </c>
      <c r="AM38">
        <v>27629.123049999998</v>
      </c>
      <c r="AN38">
        <v>23812.566409999999</v>
      </c>
      <c r="AO38">
        <v>15110.773440000001</v>
      </c>
      <c r="AP38">
        <v>16740.08008</v>
      </c>
      <c r="AQ38">
        <v>4990.7978519999997</v>
      </c>
      <c r="AR38">
        <v>161689.9063</v>
      </c>
      <c r="AS38">
        <v>38787.5</v>
      </c>
      <c r="AT38">
        <v>106296.8281</v>
      </c>
    </row>
    <row r="39" spans="1:50" x14ac:dyDescent="0.2">
      <c r="A39" t="s">
        <v>535</v>
      </c>
      <c r="B39">
        <v>36095.128909999999</v>
      </c>
      <c r="C39">
        <v>31006.636719999999</v>
      </c>
      <c r="D39">
        <v>23279.832030000001</v>
      </c>
      <c r="E39">
        <v>11080.247069999999</v>
      </c>
      <c r="F39">
        <v>12381.337890000001</v>
      </c>
      <c r="G39">
        <v>17752254</v>
      </c>
      <c r="H39">
        <v>56905728</v>
      </c>
      <c r="I39">
        <v>40638424</v>
      </c>
      <c r="J39">
        <v>63293908</v>
      </c>
      <c r="K39">
        <v>12943104</v>
      </c>
      <c r="L39">
        <v>37961096</v>
      </c>
      <c r="M39">
        <v>50616404</v>
      </c>
      <c r="N39">
        <v>78413232</v>
      </c>
      <c r="O39">
        <v>34923168</v>
      </c>
      <c r="P39">
        <v>33154598</v>
      </c>
      <c r="Q39">
        <v>24698812</v>
      </c>
      <c r="R39">
        <v>30662554</v>
      </c>
      <c r="S39">
        <v>39237512</v>
      </c>
      <c r="T39">
        <v>38061252</v>
      </c>
      <c r="U39">
        <v>1881745</v>
      </c>
      <c r="V39">
        <v>11005015</v>
      </c>
      <c r="W39">
        <v>8348661.5</v>
      </c>
      <c r="X39">
        <v>9116793</v>
      </c>
      <c r="Y39">
        <v>923224.625</v>
      </c>
      <c r="Z39">
        <v>935976.6875</v>
      </c>
      <c r="AA39">
        <v>1488016.5</v>
      </c>
      <c r="AB39">
        <v>387282.28129999997</v>
      </c>
      <c r="AC39">
        <v>20531738</v>
      </c>
      <c r="AD39">
        <v>16658226</v>
      </c>
      <c r="AE39">
        <v>13604853</v>
      </c>
      <c r="AF39">
        <v>16716318</v>
      </c>
      <c r="AG39">
        <v>10401613</v>
      </c>
      <c r="AH39">
        <v>19838556</v>
      </c>
      <c r="AI39">
        <v>28881186</v>
      </c>
      <c r="AJ39">
        <v>38342388</v>
      </c>
      <c r="AK39">
        <v>8214785</v>
      </c>
      <c r="AL39">
        <v>8702506</v>
      </c>
      <c r="AM39">
        <v>9301000</v>
      </c>
      <c r="AN39">
        <v>6715850.5</v>
      </c>
      <c r="AO39">
        <v>9892189</v>
      </c>
      <c r="AP39">
        <v>6964682</v>
      </c>
      <c r="AQ39">
        <v>205954.5938</v>
      </c>
      <c r="AR39">
        <v>12859496</v>
      </c>
      <c r="AS39">
        <v>3905187.5</v>
      </c>
      <c r="AT39">
        <v>10822507</v>
      </c>
      <c r="AU39">
        <v>1067015.75</v>
      </c>
      <c r="AV39">
        <v>1154318</v>
      </c>
      <c r="AW39">
        <v>552370.75</v>
      </c>
      <c r="AX39">
        <v>348504.625</v>
      </c>
    </row>
    <row r="40" spans="1:50" x14ac:dyDescent="0.2">
      <c r="A40" t="s">
        <v>1230</v>
      </c>
      <c r="G40">
        <v>489210.65629999997</v>
      </c>
      <c r="H40">
        <v>3150760.75</v>
      </c>
      <c r="I40">
        <v>1416321.25</v>
      </c>
      <c r="J40">
        <v>2551488.25</v>
      </c>
      <c r="K40">
        <v>369862.15629999997</v>
      </c>
      <c r="L40">
        <v>2671508.5</v>
      </c>
      <c r="M40">
        <v>1218081.25</v>
      </c>
      <c r="N40">
        <v>2986140.5</v>
      </c>
      <c r="O40">
        <v>14980376</v>
      </c>
      <c r="P40">
        <v>11528375</v>
      </c>
      <c r="Q40">
        <v>8212481</v>
      </c>
      <c r="R40">
        <v>10298028</v>
      </c>
      <c r="S40">
        <v>7915503</v>
      </c>
      <c r="T40">
        <v>11321156</v>
      </c>
      <c r="U40">
        <v>203323.8125</v>
      </c>
      <c r="V40">
        <v>111026.9688</v>
      </c>
      <c r="W40">
        <v>119143.16409999999</v>
      </c>
      <c r="X40">
        <v>88793.164059999996</v>
      </c>
      <c r="Y40">
        <v>72859.046879999994</v>
      </c>
      <c r="Z40">
        <v>73689.226559999996</v>
      </c>
      <c r="AA40">
        <v>110534.88280000001</v>
      </c>
      <c r="AB40">
        <v>69149.335940000004</v>
      </c>
      <c r="AC40">
        <v>768162.4375</v>
      </c>
      <c r="AD40">
        <v>1183436.5</v>
      </c>
      <c r="AE40">
        <v>731183.5</v>
      </c>
      <c r="AF40">
        <v>912423.0625</v>
      </c>
      <c r="AG40">
        <v>247070.48439999999</v>
      </c>
      <c r="AH40">
        <v>837775.75</v>
      </c>
      <c r="AI40">
        <v>1591815.625</v>
      </c>
      <c r="AJ40">
        <v>1413581.375</v>
      </c>
      <c r="AK40">
        <v>2418611.5</v>
      </c>
      <c r="AL40">
        <v>1558301.5</v>
      </c>
      <c r="AM40">
        <v>1587063.625</v>
      </c>
      <c r="AN40">
        <v>2221692.75</v>
      </c>
      <c r="AO40">
        <v>2202211.5</v>
      </c>
      <c r="AP40">
        <v>2420804.75</v>
      </c>
      <c r="AQ40">
        <v>39293.632810000003</v>
      </c>
      <c r="AR40">
        <v>132389.98439999999</v>
      </c>
      <c r="AS40">
        <v>61480.617189999997</v>
      </c>
      <c r="AT40">
        <v>130357.0156</v>
      </c>
      <c r="AU40">
        <v>266049.375</v>
      </c>
      <c r="AV40">
        <v>250459.6875</v>
      </c>
      <c r="AW40">
        <v>123220.1406</v>
      </c>
      <c r="AX40">
        <v>68902.148440000004</v>
      </c>
    </row>
    <row r="41" spans="1:50" x14ac:dyDescent="0.2">
      <c r="A41" t="s">
        <v>542</v>
      </c>
      <c r="B41">
        <v>23237.753909999999</v>
      </c>
      <c r="C41">
        <v>12931.722659999999</v>
      </c>
      <c r="D41">
        <v>8082.9770509999998</v>
      </c>
      <c r="E41">
        <v>28351.480469999999</v>
      </c>
      <c r="F41">
        <v>12702.990229999999</v>
      </c>
      <c r="G41">
        <v>245689.3438</v>
      </c>
      <c r="H41">
        <v>419799.65629999997</v>
      </c>
      <c r="I41">
        <v>27839.089840000001</v>
      </c>
      <c r="J41">
        <v>25525.037110000001</v>
      </c>
      <c r="K41">
        <v>16691.818360000001</v>
      </c>
      <c r="L41">
        <v>44459.800779999998</v>
      </c>
      <c r="M41">
        <v>136396.2813</v>
      </c>
      <c r="N41">
        <v>387408.0625</v>
      </c>
      <c r="O41">
        <v>5496994</v>
      </c>
      <c r="P41">
        <v>1937139.5</v>
      </c>
      <c r="Q41">
        <v>2366836</v>
      </c>
      <c r="R41">
        <v>6691268.5</v>
      </c>
      <c r="S41">
        <v>7068492</v>
      </c>
      <c r="T41">
        <v>4142244.25</v>
      </c>
      <c r="U41">
        <v>2634434.75</v>
      </c>
      <c r="V41">
        <v>415333.3125</v>
      </c>
      <c r="W41">
        <v>535756.875</v>
      </c>
      <c r="X41">
        <v>305958.1875</v>
      </c>
      <c r="Y41">
        <v>119987.4063</v>
      </c>
      <c r="Z41">
        <v>300263.59379999997</v>
      </c>
      <c r="AA41">
        <v>157261.32810000001</v>
      </c>
      <c r="AB41">
        <v>29233.332030000001</v>
      </c>
      <c r="AC41">
        <v>100978.0781</v>
      </c>
      <c r="AD41">
        <v>242553.8125</v>
      </c>
      <c r="AE41">
        <v>51681.746090000001</v>
      </c>
      <c r="AF41">
        <v>37223.152340000001</v>
      </c>
      <c r="AG41">
        <v>23930.484380000002</v>
      </c>
      <c r="AH41">
        <v>39937.554689999997</v>
      </c>
      <c r="AI41">
        <v>209983.51560000001</v>
      </c>
      <c r="AJ41">
        <v>129584.0469</v>
      </c>
      <c r="AK41">
        <v>1510964</v>
      </c>
      <c r="AL41">
        <v>4255650</v>
      </c>
      <c r="AM41">
        <v>3300540</v>
      </c>
      <c r="AN41">
        <v>2345579</v>
      </c>
      <c r="AO41">
        <v>1062772.625</v>
      </c>
      <c r="AP41">
        <v>3133772.25</v>
      </c>
      <c r="AQ41">
        <v>749310</v>
      </c>
      <c r="AR41">
        <v>221549.5625</v>
      </c>
      <c r="AS41">
        <v>450449.71879999997</v>
      </c>
      <c r="AT41">
        <v>382954.40629999997</v>
      </c>
      <c r="AU41">
        <v>48332.0625</v>
      </c>
      <c r="AV41">
        <v>64271.246090000001</v>
      </c>
      <c r="AW41">
        <v>30254.82617</v>
      </c>
      <c r="AX41">
        <v>21123.123049999998</v>
      </c>
    </row>
    <row r="42" spans="1:50" x14ac:dyDescent="0.2">
      <c r="A42" t="s">
        <v>1255</v>
      </c>
      <c r="B42">
        <v>17971.378909999999</v>
      </c>
      <c r="D42">
        <v>10549.924800000001</v>
      </c>
      <c r="E42">
        <v>9576.1982420000004</v>
      </c>
      <c r="G42">
        <v>1463190.875</v>
      </c>
      <c r="H42">
        <v>3559900.25</v>
      </c>
      <c r="I42">
        <v>1299235.875</v>
      </c>
      <c r="J42">
        <v>885662.5</v>
      </c>
      <c r="K42">
        <v>195425.1563</v>
      </c>
      <c r="L42">
        <v>4655329</v>
      </c>
      <c r="M42">
        <v>1421453.75</v>
      </c>
      <c r="N42">
        <v>622953.25</v>
      </c>
      <c r="O42">
        <v>27278.837889999999</v>
      </c>
      <c r="P42">
        <v>36969.484380000002</v>
      </c>
      <c r="Q42">
        <v>36876.84375</v>
      </c>
      <c r="R42">
        <v>29192.099610000001</v>
      </c>
      <c r="S42">
        <v>28254.025389999999</v>
      </c>
      <c r="T42">
        <v>35664.9375</v>
      </c>
      <c r="U42">
        <v>38104.214840000001</v>
      </c>
      <c r="V42">
        <v>65047.84375</v>
      </c>
      <c r="W42">
        <v>42078.886720000002</v>
      </c>
      <c r="X42">
        <v>59759.597659999999</v>
      </c>
      <c r="Y42">
        <v>58053.957029999998</v>
      </c>
      <c r="Z42">
        <v>137499.7188</v>
      </c>
      <c r="AA42">
        <v>258776.35939999999</v>
      </c>
      <c r="AB42">
        <v>139917.98439999999</v>
      </c>
      <c r="AC42">
        <v>695034.4375</v>
      </c>
      <c r="AD42">
        <v>2389756</v>
      </c>
      <c r="AE42">
        <v>2454693.5</v>
      </c>
      <c r="AF42">
        <v>1110690.5</v>
      </c>
      <c r="AG42">
        <v>559415.875</v>
      </c>
      <c r="AH42">
        <v>4120874.25</v>
      </c>
      <c r="AI42">
        <v>1609428.125</v>
      </c>
      <c r="AJ42">
        <v>637010.125</v>
      </c>
      <c r="AK42">
        <v>33533.566409999999</v>
      </c>
      <c r="AL42">
        <v>40107.347659999999</v>
      </c>
      <c r="AM42">
        <v>48569.105470000002</v>
      </c>
      <c r="AN42">
        <v>34505.265630000002</v>
      </c>
      <c r="AO42">
        <v>16875.941409999999</v>
      </c>
      <c r="AP42">
        <v>25837.632809999999</v>
      </c>
      <c r="AQ42">
        <v>48009.292970000002</v>
      </c>
      <c r="AR42">
        <v>69353.351559999996</v>
      </c>
      <c r="AS42">
        <v>132080.60939999999</v>
      </c>
      <c r="AT42">
        <v>289358.0625</v>
      </c>
      <c r="AU42">
        <v>133056.98439999999</v>
      </c>
      <c r="AV42">
        <v>78618.03125</v>
      </c>
      <c r="AW42">
        <v>137950.3125</v>
      </c>
      <c r="AX42">
        <v>80685.507809999996</v>
      </c>
    </row>
    <row r="43" spans="1:50" x14ac:dyDescent="0.2">
      <c r="A43" t="s">
        <v>550</v>
      </c>
      <c r="E43">
        <v>9523.5</v>
      </c>
      <c r="G43">
        <v>153271.7188</v>
      </c>
      <c r="H43">
        <v>1273273.125</v>
      </c>
      <c r="I43">
        <v>272262.875</v>
      </c>
      <c r="J43">
        <v>282757.125</v>
      </c>
      <c r="K43">
        <v>358956.90629999997</v>
      </c>
      <c r="L43">
        <v>1029714</v>
      </c>
      <c r="M43">
        <v>228668.8125</v>
      </c>
      <c r="N43">
        <v>496019.59379999997</v>
      </c>
      <c r="O43">
        <v>289149.59379999997</v>
      </c>
      <c r="P43">
        <v>232431.01560000001</v>
      </c>
      <c r="Q43">
        <v>196030.625</v>
      </c>
      <c r="R43">
        <v>274030.46879999997</v>
      </c>
      <c r="S43">
        <v>278845</v>
      </c>
      <c r="T43">
        <v>323531.8125</v>
      </c>
      <c r="U43">
        <v>236477.51560000001</v>
      </c>
      <c r="V43">
        <v>72040.726559999996</v>
      </c>
      <c r="W43">
        <v>63240.605470000002</v>
      </c>
      <c r="X43">
        <v>49491.765630000002</v>
      </c>
      <c r="Y43">
        <v>19019.130860000001</v>
      </c>
      <c r="Z43">
        <v>31893.015630000002</v>
      </c>
      <c r="AA43">
        <v>20160.84375</v>
      </c>
      <c r="AB43">
        <v>18105.472659999999</v>
      </c>
      <c r="AC43">
        <v>92130.65625</v>
      </c>
      <c r="AD43">
        <v>257948.6875</v>
      </c>
      <c r="AE43">
        <v>178132.39060000001</v>
      </c>
      <c r="AF43">
        <v>206623.39060000001</v>
      </c>
      <c r="AG43">
        <v>74531.851559999996</v>
      </c>
      <c r="AH43">
        <v>155565.92189999999</v>
      </c>
      <c r="AI43">
        <v>353940.28129999997</v>
      </c>
      <c r="AJ43">
        <v>188933.35939999999</v>
      </c>
      <c r="AK43">
        <v>131706.01560000001</v>
      </c>
      <c r="AL43">
        <v>134698.0938</v>
      </c>
      <c r="AM43">
        <v>141640.8438</v>
      </c>
      <c r="AN43">
        <v>107608.36719999999</v>
      </c>
      <c r="AO43">
        <v>192624.70310000001</v>
      </c>
      <c r="AP43">
        <v>146121.39060000001</v>
      </c>
      <c r="AQ43">
        <v>42735.960939999997</v>
      </c>
      <c r="AR43">
        <v>49154.023439999997</v>
      </c>
      <c r="AS43">
        <v>35936.566409999999</v>
      </c>
      <c r="AT43">
        <v>31815.71875</v>
      </c>
      <c r="AU43">
        <v>6824.5322269999997</v>
      </c>
      <c r="AV43">
        <v>13074.75488</v>
      </c>
      <c r="AX43">
        <v>13449.972659999999</v>
      </c>
    </row>
    <row r="44" spans="1:50" x14ac:dyDescent="0.2">
      <c r="A44" t="s">
        <v>1266</v>
      </c>
      <c r="B44">
        <v>227596.9688</v>
      </c>
      <c r="C44">
        <v>92052.960940000004</v>
      </c>
      <c r="D44">
        <v>31486.113280000001</v>
      </c>
      <c r="E44">
        <v>187002.8438</v>
      </c>
      <c r="F44">
        <v>65671.320309999996</v>
      </c>
      <c r="G44">
        <v>758123</v>
      </c>
      <c r="H44">
        <v>6127368</v>
      </c>
      <c r="I44">
        <v>2358009.75</v>
      </c>
      <c r="J44">
        <v>2246031.5</v>
      </c>
      <c r="K44">
        <v>1521522.125</v>
      </c>
      <c r="L44">
        <v>6655177.5</v>
      </c>
      <c r="M44">
        <v>1705565.75</v>
      </c>
      <c r="N44">
        <v>4661743</v>
      </c>
      <c r="O44">
        <v>256071.67189999999</v>
      </c>
      <c r="P44">
        <v>143152.8125</v>
      </c>
      <c r="Q44">
        <v>212323.9375</v>
      </c>
      <c r="R44">
        <v>125745.30469999999</v>
      </c>
      <c r="S44">
        <v>174720.2188</v>
      </c>
      <c r="T44">
        <v>230409.75</v>
      </c>
      <c r="U44">
        <v>61168.890630000002</v>
      </c>
      <c r="V44">
        <v>254646.7188</v>
      </c>
      <c r="W44">
        <v>308388.0625</v>
      </c>
      <c r="X44">
        <v>180814.64060000001</v>
      </c>
      <c r="Y44">
        <v>54409.136720000002</v>
      </c>
      <c r="Z44">
        <v>38896.339840000001</v>
      </c>
      <c r="AA44">
        <v>1342140.375</v>
      </c>
      <c r="AB44">
        <v>324448.71879999997</v>
      </c>
      <c r="AC44">
        <v>1038161.188</v>
      </c>
      <c r="AD44">
        <v>1526515.125</v>
      </c>
      <c r="AE44">
        <v>743060.875</v>
      </c>
      <c r="AF44">
        <v>814901.625</v>
      </c>
      <c r="AG44">
        <v>452203.125</v>
      </c>
      <c r="AH44">
        <v>872996.0625</v>
      </c>
      <c r="AI44">
        <v>1083315.125</v>
      </c>
      <c r="AJ44">
        <v>659104.4375</v>
      </c>
      <c r="AK44">
        <v>91190.71875</v>
      </c>
      <c r="AL44">
        <v>81621.367190000004</v>
      </c>
      <c r="AM44">
        <v>159875.95310000001</v>
      </c>
      <c r="AN44">
        <v>75991.992190000004</v>
      </c>
      <c r="AO44">
        <v>69036.734379999994</v>
      </c>
      <c r="AP44">
        <v>156186.9375</v>
      </c>
      <c r="AQ44">
        <v>31061.65625</v>
      </c>
      <c r="AR44">
        <v>178331.51560000001</v>
      </c>
      <c r="AS44">
        <v>79105.523440000004</v>
      </c>
      <c r="AT44">
        <v>146763.9063</v>
      </c>
      <c r="AV44">
        <v>46506.011720000002</v>
      </c>
      <c r="AW44">
        <v>40528.308590000001</v>
      </c>
      <c r="AX44">
        <v>26610.160159999999</v>
      </c>
    </row>
    <row r="45" spans="1:50" x14ac:dyDescent="0.2">
      <c r="A45" t="s">
        <v>561</v>
      </c>
      <c r="B45">
        <v>81199.109379999994</v>
      </c>
      <c r="C45">
        <v>120886.63280000001</v>
      </c>
      <c r="D45">
        <v>41028.78125</v>
      </c>
      <c r="E45">
        <v>41280.117189999997</v>
      </c>
      <c r="F45">
        <v>112101.94530000001</v>
      </c>
      <c r="G45">
        <v>12888236</v>
      </c>
      <c r="H45">
        <v>9017625</v>
      </c>
      <c r="I45">
        <v>4247335.5</v>
      </c>
      <c r="J45">
        <v>7302841.5</v>
      </c>
      <c r="K45">
        <v>25918090</v>
      </c>
      <c r="L45">
        <v>6064068</v>
      </c>
      <c r="M45">
        <v>11073594</v>
      </c>
      <c r="N45">
        <v>186839920</v>
      </c>
      <c r="O45">
        <v>4176998.5</v>
      </c>
      <c r="P45">
        <v>20990618</v>
      </c>
      <c r="Q45">
        <v>15986815</v>
      </c>
      <c r="R45">
        <v>3180129</v>
      </c>
      <c r="S45">
        <v>15279924</v>
      </c>
      <c r="T45">
        <v>4552845</v>
      </c>
      <c r="U45">
        <v>5109305</v>
      </c>
      <c r="V45">
        <v>3750106</v>
      </c>
      <c r="W45">
        <v>5217522</v>
      </c>
      <c r="X45">
        <v>1026070.438</v>
      </c>
      <c r="Y45">
        <v>5676136.5</v>
      </c>
      <c r="Z45">
        <v>5475732</v>
      </c>
      <c r="AA45">
        <v>6369006.5</v>
      </c>
      <c r="AB45">
        <v>1912518.375</v>
      </c>
      <c r="AC45">
        <v>8429239</v>
      </c>
      <c r="AD45">
        <v>4240000.5</v>
      </c>
      <c r="AE45">
        <v>3767846.75</v>
      </c>
      <c r="AF45">
        <v>4358088.5</v>
      </c>
      <c r="AG45">
        <v>20354210</v>
      </c>
      <c r="AH45">
        <v>5594860</v>
      </c>
      <c r="AI45">
        <v>6190895.5</v>
      </c>
      <c r="AJ45">
        <v>50728460</v>
      </c>
      <c r="AK45">
        <v>1663592.125</v>
      </c>
      <c r="AL45">
        <v>4306813.5</v>
      </c>
      <c r="AM45">
        <v>4959799</v>
      </c>
      <c r="AN45">
        <v>1741836.5</v>
      </c>
      <c r="AO45">
        <v>6012051</v>
      </c>
      <c r="AP45">
        <v>1409695.125</v>
      </c>
      <c r="AQ45">
        <v>1027029.438</v>
      </c>
      <c r="AR45">
        <v>1177788.375</v>
      </c>
      <c r="AS45">
        <v>4702644.5</v>
      </c>
      <c r="AT45">
        <v>1363438.125</v>
      </c>
      <c r="AU45">
        <v>4444204.5</v>
      </c>
      <c r="AV45">
        <v>3741256.5</v>
      </c>
      <c r="AW45">
        <v>9764358</v>
      </c>
      <c r="AX45">
        <v>7193462</v>
      </c>
    </row>
    <row r="46" spans="1:50" x14ac:dyDescent="0.2">
      <c r="A46" t="s">
        <v>1270</v>
      </c>
      <c r="G46">
        <v>120610.10159999999</v>
      </c>
      <c r="H46">
        <v>533555.375</v>
      </c>
      <c r="I46">
        <v>307121.125</v>
      </c>
      <c r="J46">
        <v>397808.875</v>
      </c>
      <c r="K46">
        <v>275766.5</v>
      </c>
      <c r="L46">
        <v>285017.21879999997</v>
      </c>
      <c r="M46">
        <v>314594.625</v>
      </c>
      <c r="N46">
        <v>347293.1875</v>
      </c>
      <c r="O46">
        <v>6575773</v>
      </c>
      <c r="P46">
        <v>4082189.5</v>
      </c>
      <c r="Q46">
        <v>3615302.75</v>
      </c>
      <c r="R46">
        <v>2128411</v>
      </c>
      <c r="S46">
        <v>12625929</v>
      </c>
      <c r="T46">
        <v>6047104.5</v>
      </c>
      <c r="U46">
        <v>2193091.75</v>
      </c>
      <c r="V46">
        <v>42137.898439999997</v>
      </c>
      <c r="W46">
        <v>57342.644529999998</v>
      </c>
      <c r="X46">
        <v>26756.462889999999</v>
      </c>
      <c r="Y46">
        <v>375959.71879999997</v>
      </c>
      <c r="Z46">
        <v>59597.089840000001</v>
      </c>
      <c r="AA46">
        <v>46844.214840000001</v>
      </c>
      <c r="AB46">
        <v>45371.605470000002</v>
      </c>
      <c r="AC46">
        <v>106177.53909999999</v>
      </c>
      <c r="AD46">
        <v>129526.22659999999</v>
      </c>
      <c r="AE46">
        <v>258854.25</v>
      </c>
      <c r="AF46">
        <v>299196.90629999997</v>
      </c>
      <c r="AG46">
        <v>53598.878909999999</v>
      </c>
      <c r="AH46">
        <v>577795.75</v>
      </c>
      <c r="AI46">
        <v>332794.5</v>
      </c>
      <c r="AJ46">
        <v>231023.98439999999</v>
      </c>
      <c r="AK46">
        <v>767241.1875</v>
      </c>
      <c r="AL46">
        <v>3132248.75</v>
      </c>
      <c r="AM46">
        <v>2113515</v>
      </c>
      <c r="AN46">
        <v>1735097.125</v>
      </c>
      <c r="AO46">
        <v>1985795.875</v>
      </c>
      <c r="AP46">
        <v>3869825.25</v>
      </c>
      <c r="AQ46">
        <v>142125.4688</v>
      </c>
      <c r="AR46">
        <v>23462.136719999999</v>
      </c>
      <c r="AS46">
        <v>47359.578130000002</v>
      </c>
      <c r="AT46">
        <v>26986.773440000001</v>
      </c>
      <c r="AU46">
        <v>40785.8125</v>
      </c>
      <c r="AV46">
        <v>51751.671880000002</v>
      </c>
      <c r="AW46">
        <v>45206.480470000002</v>
      </c>
      <c r="AX46">
        <v>17149.265630000002</v>
      </c>
    </row>
    <row r="47" spans="1:50" x14ac:dyDescent="0.2">
      <c r="A47" t="s">
        <v>571</v>
      </c>
      <c r="E47">
        <v>6617.017578</v>
      </c>
      <c r="F47">
        <v>6012.6430659999996</v>
      </c>
      <c r="G47">
        <v>562614.9375</v>
      </c>
      <c r="H47">
        <v>2085082.5</v>
      </c>
      <c r="I47">
        <v>1010493.875</v>
      </c>
      <c r="J47">
        <v>1550949.5</v>
      </c>
      <c r="K47">
        <v>384680.34379999997</v>
      </c>
      <c r="L47">
        <v>1496157.375</v>
      </c>
      <c r="M47">
        <v>451067.78129999997</v>
      </c>
      <c r="N47">
        <v>532706.125</v>
      </c>
      <c r="O47">
        <v>71202.734379999994</v>
      </c>
      <c r="P47">
        <v>37804.007810000003</v>
      </c>
      <c r="Q47">
        <v>69259.6875</v>
      </c>
      <c r="R47">
        <v>66947.835940000004</v>
      </c>
      <c r="S47">
        <v>52421.121090000001</v>
      </c>
      <c r="T47">
        <v>39134.179689999997</v>
      </c>
      <c r="U47">
        <v>24522.996090000001</v>
      </c>
      <c r="V47">
        <v>64042.128909999999</v>
      </c>
      <c r="W47">
        <v>62626.871090000001</v>
      </c>
      <c r="X47">
        <v>64267.425779999998</v>
      </c>
      <c r="Y47">
        <v>192626.26560000001</v>
      </c>
      <c r="Z47">
        <v>246653.29689999999</v>
      </c>
      <c r="AA47">
        <v>266231.46879999997</v>
      </c>
      <c r="AB47">
        <v>238362.6875</v>
      </c>
      <c r="AC47">
        <v>275787.78129999997</v>
      </c>
      <c r="AD47">
        <v>890394.4375</v>
      </c>
      <c r="AE47">
        <v>592340.25</v>
      </c>
      <c r="AF47">
        <v>558436.125</v>
      </c>
      <c r="AG47">
        <v>322894.03129999997</v>
      </c>
      <c r="AH47">
        <v>758176.75</v>
      </c>
      <c r="AI47">
        <v>497258.90629999997</v>
      </c>
      <c r="AJ47">
        <v>410649.90629999997</v>
      </c>
      <c r="AK47">
        <v>54256.011720000002</v>
      </c>
      <c r="AL47">
        <v>74045.125</v>
      </c>
      <c r="AM47">
        <v>72926.890629999994</v>
      </c>
      <c r="AN47">
        <v>50402.285159999999</v>
      </c>
      <c r="AO47">
        <v>57236.800779999998</v>
      </c>
      <c r="AP47">
        <v>67480.140629999994</v>
      </c>
      <c r="AQ47">
        <v>32723.679690000001</v>
      </c>
      <c r="AR47">
        <v>67685.421879999994</v>
      </c>
      <c r="AS47">
        <v>73458.890629999994</v>
      </c>
      <c r="AT47">
        <v>58696.796880000002</v>
      </c>
      <c r="AU47">
        <v>101979.32030000001</v>
      </c>
      <c r="AV47">
        <v>88032.039059999996</v>
      </c>
      <c r="AW47">
        <v>36537.308590000001</v>
      </c>
      <c r="AX47">
        <v>22952.23633</v>
      </c>
    </row>
    <row r="48" spans="1:50" x14ac:dyDescent="0.2">
      <c r="A48" t="s">
        <v>1791</v>
      </c>
      <c r="B48">
        <v>19273.457030000001</v>
      </c>
      <c r="C48">
        <v>15758.233399999999</v>
      </c>
      <c r="D48">
        <v>9622.03125</v>
      </c>
      <c r="E48">
        <v>14874.29688</v>
      </c>
      <c r="F48">
        <v>9368.9052730000003</v>
      </c>
      <c r="G48">
        <v>426529.28129999997</v>
      </c>
      <c r="H48">
        <v>1057940.5</v>
      </c>
      <c r="I48">
        <v>687658.25</v>
      </c>
      <c r="J48">
        <v>1190254.125</v>
      </c>
      <c r="K48">
        <v>117174.0469</v>
      </c>
      <c r="L48">
        <v>977894.125</v>
      </c>
      <c r="M48">
        <v>506373.90629999997</v>
      </c>
      <c r="N48">
        <v>213929.0625</v>
      </c>
      <c r="O48">
        <v>1143821.25</v>
      </c>
      <c r="P48">
        <v>1094953.875</v>
      </c>
      <c r="Q48">
        <v>1191581</v>
      </c>
      <c r="R48">
        <v>1063597.75</v>
      </c>
      <c r="S48">
        <v>1435720.375</v>
      </c>
      <c r="T48">
        <v>1070531.25</v>
      </c>
      <c r="U48">
        <v>60243.085939999997</v>
      </c>
      <c r="V48">
        <v>597407.0625</v>
      </c>
      <c r="W48">
        <v>710511.5625</v>
      </c>
      <c r="X48">
        <v>693372.5</v>
      </c>
      <c r="Y48">
        <v>40787.144529999998</v>
      </c>
      <c r="Z48">
        <v>85742.757809999996</v>
      </c>
      <c r="AA48">
        <v>63250.695310000003</v>
      </c>
      <c r="AB48">
        <v>38089.417970000002</v>
      </c>
      <c r="AC48">
        <v>203598.8125</v>
      </c>
      <c r="AD48">
        <v>311550.1875</v>
      </c>
      <c r="AE48">
        <v>191994.60939999999</v>
      </c>
      <c r="AF48">
        <v>218012.39060000001</v>
      </c>
      <c r="AG48">
        <v>105225.7813</v>
      </c>
      <c r="AH48">
        <v>243890.35939999999</v>
      </c>
      <c r="AI48">
        <v>247738.32810000001</v>
      </c>
      <c r="AJ48">
        <v>160535.98439999999</v>
      </c>
      <c r="AK48">
        <v>454247.375</v>
      </c>
      <c r="AL48">
        <v>355418.15629999997</v>
      </c>
      <c r="AM48">
        <v>695931.6875</v>
      </c>
      <c r="AN48">
        <v>390764.28129999997</v>
      </c>
      <c r="AO48">
        <v>485003.96879999997</v>
      </c>
      <c r="AP48">
        <v>384371.25</v>
      </c>
      <c r="AQ48">
        <v>48805.265630000002</v>
      </c>
      <c r="AR48">
        <v>719648.5625</v>
      </c>
      <c r="AS48">
        <v>352358.34379999997</v>
      </c>
      <c r="AT48">
        <v>984315.4375</v>
      </c>
      <c r="AU48">
        <v>38969.898439999997</v>
      </c>
      <c r="AV48">
        <v>39917.988279999998</v>
      </c>
      <c r="AW48">
        <v>53532.496090000001</v>
      </c>
      <c r="AX48">
        <v>39619.207029999998</v>
      </c>
    </row>
    <row r="49" spans="1:50" x14ac:dyDescent="0.2">
      <c r="A49" t="s">
        <v>1794</v>
      </c>
      <c r="G49">
        <v>12102.19629</v>
      </c>
      <c r="I49">
        <v>19135.070309999999</v>
      </c>
      <c r="J49">
        <v>14239.88184</v>
      </c>
      <c r="K49">
        <v>16971.921880000002</v>
      </c>
      <c r="L49">
        <v>15921.01953</v>
      </c>
      <c r="M49">
        <v>15718.13867</v>
      </c>
      <c r="N49">
        <v>14031.552729999999</v>
      </c>
      <c r="O49">
        <v>171453.20310000001</v>
      </c>
      <c r="P49">
        <v>147142.64060000001</v>
      </c>
      <c r="Q49">
        <v>131012.625</v>
      </c>
      <c r="R49">
        <v>184342.89060000001</v>
      </c>
      <c r="S49">
        <v>109512.7813</v>
      </c>
      <c r="T49">
        <v>191664.92189999999</v>
      </c>
      <c r="U49">
        <v>62065.710939999997</v>
      </c>
      <c r="V49">
        <v>13021.706050000001</v>
      </c>
      <c r="W49">
        <v>14522.657230000001</v>
      </c>
      <c r="X49">
        <v>11382.590819999999</v>
      </c>
      <c r="Y49">
        <v>25619.314450000002</v>
      </c>
      <c r="AB49">
        <v>11260.11328</v>
      </c>
      <c r="AC49">
        <v>19192.755860000001</v>
      </c>
      <c r="AF49">
        <v>21901.041020000001</v>
      </c>
      <c r="AG49">
        <v>8559.5917969999991</v>
      </c>
      <c r="AH49">
        <v>7115.9873049999997</v>
      </c>
      <c r="AI49">
        <v>11252.172850000001</v>
      </c>
      <c r="AJ49">
        <v>11154.5332</v>
      </c>
      <c r="AK49">
        <v>16767.275389999999</v>
      </c>
      <c r="AL49">
        <v>18225.35742</v>
      </c>
      <c r="AM49">
        <v>11757.816409999999</v>
      </c>
      <c r="AN49">
        <v>23986.835940000001</v>
      </c>
      <c r="AO49">
        <v>38682.632810000003</v>
      </c>
      <c r="AP49">
        <v>38212.777340000001</v>
      </c>
      <c r="AQ49">
        <v>14995.233399999999</v>
      </c>
      <c r="AW49">
        <v>8881.2714840000008</v>
      </c>
    </row>
    <row r="50" spans="1:50" x14ac:dyDescent="0.2">
      <c r="A50" t="s">
        <v>1285</v>
      </c>
      <c r="E50">
        <v>7798.46875</v>
      </c>
      <c r="G50">
        <v>298816.5</v>
      </c>
      <c r="H50">
        <v>2076962.25</v>
      </c>
      <c r="I50">
        <v>559314.3125</v>
      </c>
      <c r="J50">
        <v>874125.25</v>
      </c>
      <c r="K50">
        <v>249345.0938</v>
      </c>
      <c r="L50">
        <v>871043.875</v>
      </c>
      <c r="M50">
        <v>349828.6875</v>
      </c>
      <c r="N50">
        <v>533716.5625</v>
      </c>
      <c r="O50">
        <v>29638.259770000001</v>
      </c>
      <c r="P50">
        <v>16624.347659999999</v>
      </c>
      <c r="Q50">
        <v>28196.900389999999</v>
      </c>
      <c r="R50">
        <v>25162.115229999999</v>
      </c>
      <c r="S50">
        <v>30433.01758</v>
      </c>
      <c r="T50">
        <v>20362.970700000002</v>
      </c>
      <c r="U50">
        <v>18344.29492</v>
      </c>
      <c r="V50">
        <v>25992.484380000002</v>
      </c>
      <c r="W50">
        <v>44195.617189999997</v>
      </c>
      <c r="X50">
        <v>28803.792969999999</v>
      </c>
      <c r="Y50">
        <v>32169.314450000002</v>
      </c>
      <c r="Z50">
        <v>36933.382810000003</v>
      </c>
      <c r="AA50">
        <v>52639.34375</v>
      </c>
      <c r="AB50">
        <v>28063.63867</v>
      </c>
      <c r="AC50">
        <v>276916.5</v>
      </c>
      <c r="AD50">
        <v>524711.8125</v>
      </c>
      <c r="AE50">
        <v>427773.25</v>
      </c>
      <c r="AF50">
        <v>502540.40629999997</v>
      </c>
      <c r="AG50">
        <v>248069.4688</v>
      </c>
      <c r="AH50">
        <v>670001.875</v>
      </c>
      <c r="AI50">
        <v>394491.65629999997</v>
      </c>
      <c r="AJ50">
        <v>333136.53129999997</v>
      </c>
      <c r="AK50">
        <v>41689.144529999998</v>
      </c>
      <c r="AL50">
        <v>66850.484379999994</v>
      </c>
      <c r="AM50">
        <v>56347.382810000003</v>
      </c>
      <c r="AN50">
        <v>32477.894530000001</v>
      </c>
      <c r="AO50">
        <v>48109.3125</v>
      </c>
      <c r="AP50">
        <v>63798.566409999999</v>
      </c>
      <c r="AQ50">
        <v>24240.664059999999</v>
      </c>
      <c r="AR50">
        <v>44369.886720000002</v>
      </c>
      <c r="AS50">
        <v>39176.992189999997</v>
      </c>
      <c r="AT50">
        <v>43509.5</v>
      </c>
      <c r="AU50">
        <v>52686.078130000002</v>
      </c>
      <c r="AV50">
        <v>40713.546880000002</v>
      </c>
      <c r="AW50">
        <v>29241.097659999999</v>
      </c>
      <c r="AX50">
        <v>16385.734380000002</v>
      </c>
    </row>
    <row r="51" spans="1:50" x14ac:dyDescent="0.2">
      <c r="A51" t="s">
        <v>1293</v>
      </c>
      <c r="B51">
        <v>17042.914059999999</v>
      </c>
      <c r="C51">
        <v>9988.6689449999994</v>
      </c>
      <c r="D51">
        <v>14407.148440000001</v>
      </c>
      <c r="E51">
        <v>17250.589840000001</v>
      </c>
      <c r="F51">
        <v>15907.853520000001</v>
      </c>
      <c r="G51">
        <v>229440.48439999999</v>
      </c>
      <c r="H51">
        <v>281663.21879999997</v>
      </c>
      <c r="L51">
        <v>185387.3125</v>
      </c>
      <c r="O51">
        <v>54965.945310000003</v>
      </c>
      <c r="P51">
        <v>59119.570310000003</v>
      </c>
      <c r="Q51">
        <v>89958.109379999994</v>
      </c>
      <c r="R51">
        <v>55365.273439999997</v>
      </c>
      <c r="S51">
        <v>229675.875</v>
      </c>
      <c r="T51">
        <v>99426.007809999996</v>
      </c>
      <c r="U51">
        <v>33823.875</v>
      </c>
      <c r="V51">
        <v>103316.2969</v>
      </c>
      <c r="W51">
        <v>78267.390629999994</v>
      </c>
      <c r="X51">
        <v>154655.2188</v>
      </c>
      <c r="AF51">
        <v>827164.75</v>
      </c>
      <c r="AG51">
        <v>315541.59379999997</v>
      </c>
      <c r="AH51">
        <v>215238.4063</v>
      </c>
      <c r="AK51">
        <v>113891.2188</v>
      </c>
      <c r="AL51">
        <v>233475.98439999999</v>
      </c>
      <c r="AM51">
        <v>353242.5</v>
      </c>
      <c r="AN51">
        <v>108535.3906</v>
      </c>
      <c r="AO51">
        <v>74486.804690000004</v>
      </c>
      <c r="AP51">
        <v>92318.382809999996</v>
      </c>
      <c r="AQ51">
        <v>37700.300779999998</v>
      </c>
      <c r="AR51">
        <v>92765.0625</v>
      </c>
      <c r="AS51">
        <v>272279.5</v>
      </c>
      <c r="AT51">
        <v>321611.46879999997</v>
      </c>
    </row>
    <row r="52" spans="1:50" x14ac:dyDescent="0.2">
      <c r="A52" t="s">
        <v>1303</v>
      </c>
      <c r="C52">
        <v>23903.70508</v>
      </c>
      <c r="D52">
        <v>16809.501950000002</v>
      </c>
      <c r="E52">
        <v>13660.23242</v>
      </c>
      <c r="F52">
        <v>27890.933590000001</v>
      </c>
      <c r="G52">
        <v>2190128.25</v>
      </c>
      <c r="H52">
        <v>3952527.5</v>
      </c>
      <c r="I52">
        <v>4705858.5</v>
      </c>
      <c r="J52">
        <v>3452719.5</v>
      </c>
      <c r="K52">
        <v>3693022</v>
      </c>
      <c r="L52">
        <v>4869413.5</v>
      </c>
      <c r="M52">
        <v>2730919.75</v>
      </c>
      <c r="N52">
        <v>3549760.5</v>
      </c>
      <c r="O52">
        <v>763518.125</v>
      </c>
      <c r="P52">
        <v>676887.125</v>
      </c>
      <c r="Q52">
        <v>561659.375</v>
      </c>
      <c r="R52">
        <v>603708.4375</v>
      </c>
      <c r="S52">
        <v>717470.5</v>
      </c>
      <c r="T52">
        <v>757617.1875</v>
      </c>
      <c r="U52">
        <v>503336.59379999997</v>
      </c>
      <c r="V52">
        <v>659696.9375</v>
      </c>
      <c r="W52">
        <v>471494.1875</v>
      </c>
      <c r="X52">
        <v>384331.59379999997</v>
      </c>
      <c r="Y52">
        <v>2243935.5</v>
      </c>
      <c r="Z52">
        <v>3871647.75</v>
      </c>
      <c r="AA52">
        <v>3029447.25</v>
      </c>
      <c r="AB52">
        <v>2830030.25</v>
      </c>
      <c r="AC52">
        <v>936743.875</v>
      </c>
      <c r="AD52">
        <v>673448.25</v>
      </c>
      <c r="AE52">
        <v>884780.1875</v>
      </c>
      <c r="AF52">
        <v>506581.1875</v>
      </c>
      <c r="AG52">
        <v>715156.75</v>
      </c>
      <c r="AH52">
        <v>628977.625</v>
      </c>
      <c r="AI52">
        <v>1264253.25</v>
      </c>
      <c r="AJ52">
        <v>869583</v>
      </c>
      <c r="AK52">
        <v>152840.125</v>
      </c>
      <c r="AL52">
        <v>196659.01560000001</v>
      </c>
      <c r="AM52">
        <v>175884.85939999999</v>
      </c>
      <c r="AN52">
        <v>229676.67189999999</v>
      </c>
      <c r="AO52">
        <v>201229.6875</v>
      </c>
      <c r="AP52">
        <v>360583.78129999997</v>
      </c>
      <c r="AQ52">
        <v>69641.734379999994</v>
      </c>
      <c r="AR52">
        <v>370578.90629999997</v>
      </c>
      <c r="AS52">
        <v>216415.0625</v>
      </c>
      <c r="AT52">
        <v>377472.71879999997</v>
      </c>
      <c r="AU52">
        <v>977470.375</v>
      </c>
      <c r="AV52">
        <v>938407.5625</v>
      </c>
      <c r="AW52">
        <v>330478</v>
      </c>
      <c r="AX52">
        <v>204326.29689999999</v>
      </c>
    </row>
    <row r="53" spans="1:50" x14ac:dyDescent="0.2">
      <c r="A53" t="s">
        <v>1316</v>
      </c>
      <c r="B53">
        <v>86332.367190000004</v>
      </c>
      <c r="C53">
        <v>17312.625</v>
      </c>
      <c r="D53">
        <v>7340.8666990000002</v>
      </c>
      <c r="E53">
        <v>27828.759770000001</v>
      </c>
      <c r="F53">
        <v>7768.3266599999997</v>
      </c>
      <c r="G53">
        <v>342234.5</v>
      </c>
      <c r="H53">
        <v>1236552.125</v>
      </c>
      <c r="I53">
        <v>862711</v>
      </c>
      <c r="J53">
        <v>467405.125</v>
      </c>
      <c r="K53">
        <v>830815.1875</v>
      </c>
      <c r="L53">
        <v>422245.21879999997</v>
      </c>
      <c r="M53">
        <v>328781.0625</v>
      </c>
      <c r="N53">
        <v>1347070.5</v>
      </c>
      <c r="O53">
        <v>30566.75</v>
      </c>
      <c r="P53">
        <v>43492.292970000002</v>
      </c>
      <c r="Q53">
        <v>61664.441409999999</v>
      </c>
      <c r="R53">
        <v>33111.457029999998</v>
      </c>
      <c r="S53">
        <v>94942.75</v>
      </c>
      <c r="T53">
        <v>25312.970700000002</v>
      </c>
      <c r="U53">
        <v>189999.5625</v>
      </c>
      <c r="V53">
        <v>43548.933590000001</v>
      </c>
      <c r="W53">
        <v>110310.5781</v>
      </c>
      <c r="X53">
        <v>66830.226559999996</v>
      </c>
      <c r="Y53">
        <v>79318.023440000004</v>
      </c>
      <c r="Z53">
        <v>50011.542970000002</v>
      </c>
      <c r="AA53">
        <v>60737.679689999997</v>
      </c>
      <c r="AB53">
        <v>49266.835939999997</v>
      </c>
      <c r="AC53">
        <v>187138.0313</v>
      </c>
      <c r="AD53">
        <v>338759.40629999997</v>
      </c>
      <c r="AE53">
        <v>208720.20310000001</v>
      </c>
      <c r="AF53">
        <v>136494.95310000001</v>
      </c>
      <c r="AG53">
        <v>209699.23439999999</v>
      </c>
      <c r="AH53">
        <v>126458.89840000001</v>
      </c>
      <c r="AI53">
        <v>271114.0625</v>
      </c>
      <c r="AJ53">
        <v>396462.46879999997</v>
      </c>
      <c r="AK53">
        <v>23037.921880000002</v>
      </c>
      <c r="AL53">
        <v>25053.835940000001</v>
      </c>
      <c r="AM53">
        <v>40120.554689999997</v>
      </c>
      <c r="AN53">
        <v>14977.81055</v>
      </c>
      <c r="AO53">
        <v>21616.158200000002</v>
      </c>
      <c r="AP53">
        <v>17221.601559999999</v>
      </c>
      <c r="AQ53">
        <v>31925.53125</v>
      </c>
      <c r="AR53">
        <v>16763.679690000001</v>
      </c>
      <c r="AS53">
        <v>119701.6719</v>
      </c>
      <c r="AT53">
        <v>41717.886720000002</v>
      </c>
      <c r="AU53">
        <v>52218.363279999998</v>
      </c>
      <c r="AV53">
        <v>58993.5</v>
      </c>
      <c r="AW53">
        <v>34968.660159999999</v>
      </c>
      <c r="AX53">
        <v>38582.929689999997</v>
      </c>
    </row>
    <row r="54" spans="1:50" x14ac:dyDescent="0.2">
      <c r="A54" t="s">
        <v>586</v>
      </c>
      <c r="D54">
        <v>13183.061519999999</v>
      </c>
      <c r="G54">
        <v>497913.71879999997</v>
      </c>
      <c r="H54">
        <v>541631.1875</v>
      </c>
      <c r="I54">
        <v>279163.59379999997</v>
      </c>
      <c r="J54">
        <v>359811.6875</v>
      </c>
      <c r="K54">
        <v>96548.632809999996</v>
      </c>
      <c r="L54">
        <v>531787.8125</v>
      </c>
      <c r="M54">
        <v>353810.8125</v>
      </c>
      <c r="N54">
        <v>1103322.25</v>
      </c>
      <c r="O54">
        <v>508814.6875</v>
      </c>
      <c r="P54">
        <v>323117.125</v>
      </c>
      <c r="Q54">
        <v>307632.625</v>
      </c>
      <c r="R54">
        <v>486707.28129999997</v>
      </c>
      <c r="S54">
        <v>503943.875</v>
      </c>
      <c r="T54">
        <v>523773.53129999997</v>
      </c>
      <c r="U54">
        <v>31332.914059999999</v>
      </c>
      <c r="V54">
        <v>617394.3125</v>
      </c>
      <c r="W54">
        <v>399017.875</v>
      </c>
      <c r="X54">
        <v>272395.15629999997</v>
      </c>
      <c r="Y54">
        <v>12194.396479999999</v>
      </c>
      <c r="Z54">
        <v>41232.980470000002</v>
      </c>
      <c r="AA54">
        <v>51399.574220000002</v>
      </c>
      <c r="AB54">
        <v>21382.816409999999</v>
      </c>
      <c r="AC54">
        <v>182518.73439999999</v>
      </c>
      <c r="AD54">
        <v>406223.59379999997</v>
      </c>
      <c r="AE54">
        <v>352956.6875</v>
      </c>
      <c r="AF54">
        <v>185869.20310000001</v>
      </c>
      <c r="AG54">
        <v>117541.3125</v>
      </c>
      <c r="AH54">
        <v>328047.34379999997</v>
      </c>
      <c r="AI54">
        <v>247716.9375</v>
      </c>
      <c r="AJ54">
        <v>401217.6875</v>
      </c>
      <c r="AK54">
        <v>112675.60159999999</v>
      </c>
      <c r="AL54">
        <v>115058.9688</v>
      </c>
      <c r="AM54">
        <v>136761.85939999999</v>
      </c>
      <c r="AN54">
        <v>113507.9844</v>
      </c>
      <c r="AO54">
        <v>75793.773440000004</v>
      </c>
      <c r="AP54">
        <v>113136.83590000001</v>
      </c>
      <c r="AQ54">
        <v>12642.896479999999</v>
      </c>
      <c r="AR54">
        <v>400718.5</v>
      </c>
      <c r="AS54">
        <v>159927.4063</v>
      </c>
      <c r="AT54">
        <v>232201.92189999999</v>
      </c>
      <c r="AU54">
        <v>19366.3125</v>
      </c>
      <c r="AV54">
        <v>13064.14063</v>
      </c>
      <c r="AW54">
        <v>14650.68066</v>
      </c>
    </row>
    <row r="55" spans="1:50" x14ac:dyDescent="0.2">
      <c r="A55" t="s">
        <v>1347</v>
      </c>
      <c r="E55">
        <v>5796.626953</v>
      </c>
      <c r="G55">
        <v>89942.445309999996</v>
      </c>
      <c r="H55">
        <v>925949.1875</v>
      </c>
      <c r="I55">
        <v>86352.179690000004</v>
      </c>
      <c r="J55">
        <v>184766.67189999999</v>
      </c>
      <c r="K55">
        <v>97568.484379999994</v>
      </c>
      <c r="L55">
        <v>568102.75</v>
      </c>
      <c r="M55">
        <v>65149.691409999999</v>
      </c>
      <c r="N55">
        <v>338278.90629999997</v>
      </c>
      <c r="O55">
        <v>5233.9902339999999</v>
      </c>
      <c r="R55">
        <v>5237.9746089999999</v>
      </c>
      <c r="V55">
        <v>7558.6201170000004</v>
      </c>
      <c r="X55">
        <v>7377.3193359999996</v>
      </c>
      <c r="AC55">
        <v>24607.505860000001</v>
      </c>
      <c r="AD55">
        <v>13055.66309</v>
      </c>
      <c r="AE55">
        <v>8742.3808590000008</v>
      </c>
      <c r="AF55">
        <v>42549.699220000002</v>
      </c>
      <c r="AG55">
        <v>9477.2001949999994</v>
      </c>
      <c r="AH55">
        <v>35806.472659999999</v>
      </c>
      <c r="AI55">
        <v>44739.339840000001</v>
      </c>
      <c r="AJ55">
        <v>26986.376950000002</v>
      </c>
      <c r="AK55">
        <v>5279.8549800000001</v>
      </c>
      <c r="AR55">
        <v>3987.9614259999998</v>
      </c>
      <c r="AS55">
        <v>12152</v>
      </c>
      <c r="AT55">
        <v>7670.7504879999997</v>
      </c>
    </row>
    <row r="56" spans="1:50" x14ac:dyDescent="0.2">
      <c r="A56" t="s">
        <v>1352</v>
      </c>
      <c r="G56">
        <v>749625.875</v>
      </c>
      <c r="H56">
        <v>6682112</v>
      </c>
      <c r="I56">
        <v>2271219.25</v>
      </c>
      <c r="J56">
        <v>3994095.25</v>
      </c>
      <c r="K56">
        <v>583826.9375</v>
      </c>
      <c r="L56">
        <v>4181590</v>
      </c>
      <c r="M56">
        <v>2097252.25</v>
      </c>
      <c r="N56">
        <v>3848248.5</v>
      </c>
      <c r="O56">
        <v>51859.53125</v>
      </c>
      <c r="P56">
        <v>60671.257810000003</v>
      </c>
      <c r="Q56">
        <v>50442.925779999998</v>
      </c>
      <c r="R56">
        <v>36403.449220000002</v>
      </c>
      <c r="S56">
        <v>31286.708979999999</v>
      </c>
      <c r="T56">
        <v>41018.019529999998</v>
      </c>
      <c r="U56">
        <v>73185.25</v>
      </c>
      <c r="V56">
        <v>1035485.813</v>
      </c>
      <c r="W56">
        <v>692686.5</v>
      </c>
      <c r="X56">
        <v>711178.625</v>
      </c>
      <c r="Y56">
        <v>11921.40625</v>
      </c>
      <c r="Z56">
        <v>30137.089840000001</v>
      </c>
      <c r="AA56">
        <v>60763.09375</v>
      </c>
      <c r="AB56">
        <v>13651.44434</v>
      </c>
      <c r="AC56">
        <v>890382.125</v>
      </c>
      <c r="AD56">
        <v>902111.75</v>
      </c>
      <c r="AE56">
        <v>901036.875</v>
      </c>
      <c r="AF56">
        <v>1107221</v>
      </c>
      <c r="AG56">
        <v>339584.34379999997</v>
      </c>
      <c r="AH56">
        <v>1380662.625</v>
      </c>
      <c r="AI56">
        <v>1503402.25</v>
      </c>
      <c r="AJ56">
        <v>1341240</v>
      </c>
      <c r="AK56">
        <v>22642.058590000001</v>
      </c>
      <c r="AL56">
        <v>31540.525389999999</v>
      </c>
      <c r="AM56">
        <v>39719.015630000002</v>
      </c>
      <c r="AN56">
        <v>32086.369139999999</v>
      </c>
      <c r="AO56">
        <v>28783.48242</v>
      </c>
      <c r="AP56">
        <v>47672.710939999997</v>
      </c>
      <c r="AQ56">
        <v>14880.186519999999</v>
      </c>
      <c r="AR56">
        <v>587162.1875</v>
      </c>
      <c r="AS56">
        <v>876098.1875</v>
      </c>
      <c r="AT56">
        <v>664510.0625</v>
      </c>
      <c r="AV56">
        <v>15221.86426</v>
      </c>
      <c r="AW56">
        <v>21226.011719999999</v>
      </c>
    </row>
    <row r="57" spans="1:50" x14ac:dyDescent="0.2">
      <c r="A57" t="s">
        <v>600</v>
      </c>
      <c r="B57">
        <v>127450.44530000001</v>
      </c>
      <c r="C57">
        <v>117298.2188</v>
      </c>
      <c r="D57">
        <v>82370.0625</v>
      </c>
      <c r="E57">
        <v>66248</v>
      </c>
      <c r="F57">
        <v>91619.492190000004</v>
      </c>
      <c r="G57">
        <v>1044172.25</v>
      </c>
      <c r="H57">
        <v>2328484</v>
      </c>
      <c r="I57">
        <v>2477836.5</v>
      </c>
      <c r="J57">
        <v>3078806.5</v>
      </c>
      <c r="K57">
        <v>1559019.125</v>
      </c>
      <c r="L57">
        <v>1599797.5</v>
      </c>
      <c r="M57">
        <v>1353908.875</v>
      </c>
      <c r="N57">
        <v>2544761</v>
      </c>
      <c r="O57">
        <v>3168955.5</v>
      </c>
      <c r="P57">
        <v>4599532</v>
      </c>
      <c r="Q57">
        <v>2198097.5</v>
      </c>
      <c r="R57">
        <v>2402217.75</v>
      </c>
      <c r="S57">
        <v>2144203.5</v>
      </c>
      <c r="T57">
        <v>4387747</v>
      </c>
      <c r="U57">
        <v>3038456.5</v>
      </c>
      <c r="V57">
        <v>3069639</v>
      </c>
      <c r="W57">
        <v>1636787.625</v>
      </c>
      <c r="X57">
        <v>1230135.125</v>
      </c>
      <c r="Y57">
        <v>743127.75</v>
      </c>
      <c r="Z57">
        <v>1037270.875</v>
      </c>
      <c r="AA57">
        <v>942209.0625</v>
      </c>
      <c r="AB57">
        <v>517416.09379999997</v>
      </c>
      <c r="AC57">
        <v>2395627.5</v>
      </c>
      <c r="AD57">
        <v>1123244.125</v>
      </c>
      <c r="AE57">
        <v>2237726</v>
      </c>
      <c r="AF57">
        <v>1369454.5</v>
      </c>
      <c r="AG57">
        <v>1191438.375</v>
      </c>
      <c r="AH57">
        <v>1180905.875</v>
      </c>
      <c r="AI57">
        <v>937140.875</v>
      </c>
      <c r="AJ57">
        <v>1258533.75</v>
      </c>
      <c r="AK57">
        <v>1630304.25</v>
      </c>
      <c r="AL57">
        <v>1381940</v>
      </c>
      <c r="AM57">
        <v>1104893.5</v>
      </c>
      <c r="AN57">
        <v>1462099</v>
      </c>
      <c r="AO57">
        <v>3200985.75</v>
      </c>
      <c r="AP57">
        <v>2143567.75</v>
      </c>
      <c r="AQ57">
        <v>4386460</v>
      </c>
      <c r="AR57">
        <v>2400994.75</v>
      </c>
      <c r="AS57">
        <v>719400.4375</v>
      </c>
      <c r="AT57">
        <v>1774391.125</v>
      </c>
      <c r="AU57">
        <v>2318083.5</v>
      </c>
      <c r="AV57">
        <v>673405.8125</v>
      </c>
      <c r="AW57">
        <v>599693.375</v>
      </c>
      <c r="AX57">
        <v>447155.90629999997</v>
      </c>
    </row>
    <row r="58" spans="1:50" x14ac:dyDescent="0.2">
      <c r="A58" t="s">
        <v>1369</v>
      </c>
      <c r="B58">
        <v>49819.796880000002</v>
      </c>
      <c r="C58">
        <v>37013.160159999999</v>
      </c>
      <c r="D58">
        <v>28009.162110000001</v>
      </c>
      <c r="E58">
        <v>17202.17383</v>
      </c>
      <c r="F58">
        <v>18089.115229999999</v>
      </c>
      <c r="G58">
        <v>2027940.875</v>
      </c>
      <c r="H58">
        <v>2176895.75</v>
      </c>
      <c r="I58">
        <v>2493387.5</v>
      </c>
      <c r="J58">
        <v>4641901</v>
      </c>
      <c r="K58">
        <v>825792.75</v>
      </c>
      <c r="L58">
        <v>2336214.75</v>
      </c>
      <c r="M58">
        <v>1192266.25</v>
      </c>
      <c r="N58">
        <v>1802160</v>
      </c>
      <c r="O58">
        <v>264148.90629999997</v>
      </c>
      <c r="P58">
        <v>180649.8438</v>
      </c>
      <c r="Q58">
        <v>205068.9688</v>
      </c>
      <c r="R58">
        <v>181996.73439999999</v>
      </c>
      <c r="S58">
        <v>167245.98439999999</v>
      </c>
      <c r="T58">
        <v>127594.8125</v>
      </c>
      <c r="U58">
        <v>56456.378909999999</v>
      </c>
      <c r="V58">
        <v>69245.453129999994</v>
      </c>
      <c r="W58">
        <v>102676.7031</v>
      </c>
      <c r="X58">
        <v>23742.4375</v>
      </c>
      <c r="Y58">
        <v>114834.00780000001</v>
      </c>
      <c r="Z58">
        <v>123064.63280000001</v>
      </c>
      <c r="AA58">
        <v>125369.75</v>
      </c>
      <c r="AB58">
        <v>55544.152340000001</v>
      </c>
      <c r="AC58">
        <v>329078.25</v>
      </c>
      <c r="AD58">
        <v>441640.59379999997</v>
      </c>
      <c r="AE58">
        <v>419507.09379999997</v>
      </c>
      <c r="AF58">
        <v>461898.75</v>
      </c>
      <c r="AG58">
        <v>295877.6875</v>
      </c>
      <c r="AH58">
        <v>419278.34379999997</v>
      </c>
      <c r="AI58">
        <v>334761.96879999997</v>
      </c>
      <c r="AJ58">
        <v>307625.90629999997</v>
      </c>
      <c r="AK58">
        <v>153307.75</v>
      </c>
      <c r="AL58">
        <v>92562.507809999996</v>
      </c>
      <c r="AM58">
        <v>102464.17969999999</v>
      </c>
      <c r="AN58">
        <v>122814.3594</v>
      </c>
      <c r="AO58">
        <v>123761.78909999999</v>
      </c>
      <c r="AP58">
        <v>71418.796879999994</v>
      </c>
      <c r="AQ58">
        <v>40211.441409999999</v>
      </c>
      <c r="AR58">
        <v>63721.214840000001</v>
      </c>
      <c r="AS58">
        <v>46938.46875</v>
      </c>
      <c r="AT58">
        <v>65728.476559999996</v>
      </c>
      <c r="AU58">
        <v>69993.078129999994</v>
      </c>
      <c r="AV58">
        <v>55323.015630000002</v>
      </c>
      <c r="AW58">
        <v>69042.210940000004</v>
      </c>
      <c r="AX58">
        <v>59901.425779999998</v>
      </c>
    </row>
    <row r="59" spans="1:50" x14ac:dyDescent="0.2">
      <c r="A59" t="s">
        <v>604</v>
      </c>
      <c r="B59">
        <v>23029.378909999999</v>
      </c>
      <c r="E59">
        <v>19667.291020000001</v>
      </c>
      <c r="F59">
        <v>10510.851559999999</v>
      </c>
      <c r="G59">
        <v>2376771.25</v>
      </c>
      <c r="H59">
        <v>11596412</v>
      </c>
      <c r="I59">
        <v>5872435.5</v>
      </c>
      <c r="J59">
        <v>8398988</v>
      </c>
      <c r="K59">
        <v>1638637.75</v>
      </c>
      <c r="L59">
        <v>8905380</v>
      </c>
      <c r="M59">
        <v>6680924</v>
      </c>
      <c r="N59">
        <v>7166735.5</v>
      </c>
      <c r="O59">
        <v>1465804.5</v>
      </c>
      <c r="P59">
        <v>1190310.375</v>
      </c>
      <c r="Q59">
        <v>1186709.625</v>
      </c>
      <c r="R59">
        <v>1120435.5</v>
      </c>
      <c r="S59">
        <v>1181149.625</v>
      </c>
      <c r="T59">
        <v>1325621.5</v>
      </c>
      <c r="U59">
        <v>1476322.875</v>
      </c>
      <c r="V59">
        <v>4360344</v>
      </c>
      <c r="W59">
        <v>3498076.25</v>
      </c>
      <c r="X59">
        <v>1680194.75</v>
      </c>
      <c r="Y59">
        <v>182881.60939999999</v>
      </c>
      <c r="Z59">
        <v>436527.9375</v>
      </c>
      <c r="AA59">
        <v>228568.5938</v>
      </c>
      <c r="AB59">
        <v>78726.867190000004</v>
      </c>
      <c r="AC59">
        <v>2537250</v>
      </c>
      <c r="AD59">
        <v>1686635.25</v>
      </c>
      <c r="AE59">
        <v>2866940.5</v>
      </c>
      <c r="AF59">
        <v>2701729.5</v>
      </c>
      <c r="AG59">
        <v>762625.6875</v>
      </c>
      <c r="AH59">
        <v>2638186.75</v>
      </c>
      <c r="AI59">
        <v>5315477</v>
      </c>
      <c r="AJ59">
        <v>4905651</v>
      </c>
      <c r="AK59">
        <v>329177.4375</v>
      </c>
      <c r="AL59">
        <v>179727.8125</v>
      </c>
      <c r="AM59">
        <v>268851.90629999997</v>
      </c>
      <c r="AN59">
        <v>241646.64060000001</v>
      </c>
      <c r="AO59">
        <v>280935.28129999997</v>
      </c>
      <c r="AP59">
        <v>234584.5</v>
      </c>
      <c r="AQ59">
        <v>76675.476559999996</v>
      </c>
      <c r="AR59">
        <v>2352637.75</v>
      </c>
      <c r="AS59">
        <v>1977671.125</v>
      </c>
      <c r="AT59">
        <v>1119132.625</v>
      </c>
      <c r="AU59">
        <v>100086.86719999999</v>
      </c>
      <c r="AV59">
        <v>98904.046879999994</v>
      </c>
      <c r="AW59">
        <v>165810.32810000001</v>
      </c>
      <c r="AX59">
        <v>63134.152340000001</v>
      </c>
    </row>
    <row r="60" spans="1:50" x14ac:dyDescent="0.2">
      <c r="A60" t="s">
        <v>609</v>
      </c>
      <c r="E60">
        <v>17504.570309999999</v>
      </c>
      <c r="G60">
        <v>3569866.75</v>
      </c>
      <c r="H60">
        <v>41720260</v>
      </c>
      <c r="I60">
        <v>9545346</v>
      </c>
      <c r="J60">
        <v>8907674</v>
      </c>
      <c r="K60">
        <v>5656536</v>
      </c>
      <c r="L60">
        <v>20715344</v>
      </c>
      <c r="M60">
        <v>7040741.5</v>
      </c>
      <c r="N60">
        <v>13050367</v>
      </c>
      <c r="O60">
        <v>38072.035159999999</v>
      </c>
      <c r="P60">
        <v>29949.92383</v>
      </c>
      <c r="Q60">
        <v>29168.050780000001</v>
      </c>
      <c r="R60">
        <v>42672.433590000001</v>
      </c>
      <c r="S60">
        <v>199924.6875</v>
      </c>
      <c r="T60">
        <v>28390.01367</v>
      </c>
      <c r="V60">
        <v>65598.140629999994</v>
      </c>
      <c r="W60">
        <v>93971.234379999994</v>
      </c>
      <c r="X60">
        <v>183977.57810000001</v>
      </c>
      <c r="Y60">
        <v>448504</v>
      </c>
      <c r="Z60">
        <v>1235748.375</v>
      </c>
      <c r="AA60">
        <v>2079718.5</v>
      </c>
      <c r="AB60">
        <v>1180793.75</v>
      </c>
      <c r="AC60">
        <v>6158041</v>
      </c>
      <c r="AD60">
        <v>9070356</v>
      </c>
      <c r="AE60">
        <v>8068880</v>
      </c>
      <c r="AF60">
        <v>6269939.5</v>
      </c>
      <c r="AG60">
        <v>2878158</v>
      </c>
      <c r="AH60">
        <v>37017080</v>
      </c>
      <c r="AI60">
        <v>11114250</v>
      </c>
      <c r="AJ60">
        <v>8140707</v>
      </c>
      <c r="AK60">
        <v>34626.574220000002</v>
      </c>
      <c r="AL60">
        <v>113814.8438</v>
      </c>
      <c r="AM60">
        <v>260246.2188</v>
      </c>
      <c r="AN60">
        <v>35797.667970000002</v>
      </c>
      <c r="AO60">
        <v>23182.925780000001</v>
      </c>
      <c r="AP60">
        <v>50137.503909999999</v>
      </c>
      <c r="AR60">
        <v>55095.972659999999</v>
      </c>
      <c r="AS60">
        <v>240733.57810000001</v>
      </c>
      <c r="AT60">
        <v>1300555.25</v>
      </c>
      <c r="AU60">
        <v>981768.3125</v>
      </c>
      <c r="AV60">
        <v>890110.4375</v>
      </c>
      <c r="AW60">
        <v>736688</v>
      </c>
      <c r="AX60">
        <v>509540.28129999997</v>
      </c>
    </row>
    <row r="61" spans="1:50" x14ac:dyDescent="0.2">
      <c r="A61" t="s">
        <v>615</v>
      </c>
      <c r="B61">
        <v>12806.20703</v>
      </c>
      <c r="C61">
        <v>8333.9140630000002</v>
      </c>
      <c r="D61">
        <v>7591.0776370000003</v>
      </c>
      <c r="E61">
        <v>14795.293949999999</v>
      </c>
      <c r="F61">
        <v>12144.318359999999</v>
      </c>
      <c r="G61">
        <v>817445.125</v>
      </c>
      <c r="H61">
        <v>389582.375</v>
      </c>
      <c r="I61">
        <v>297886</v>
      </c>
      <c r="J61">
        <v>286990.6875</v>
      </c>
      <c r="K61">
        <v>790120.8125</v>
      </c>
      <c r="L61">
        <v>240567.04689999999</v>
      </c>
      <c r="M61">
        <v>227570.4063</v>
      </c>
      <c r="N61">
        <v>857789.8125</v>
      </c>
      <c r="O61">
        <v>15663.23047</v>
      </c>
      <c r="P61">
        <v>14753.099609999999</v>
      </c>
      <c r="Q61">
        <v>9653.9257809999999</v>
      </c>
      <c r="R61">
        <v>19532.873049999998</v>
      </c>
      <c r="S61">
        <v>16690.630860000001</v>
      </c>
      <c r="T61">
        <v>14596.51953</v>
      </c>
      <c r="U61">
        <v>21675.175780000001</v>
      </c>
      <c r="V61">
        <v>114887.4688</v>
      </c>
      <c r="W61">
        <v>120412.33590000001</v>
      </c>
      <c r="X61">
        <v>78671.367190000004</v>
      </c>
      <c r="Y61">
        <v>15224.47559</v>
      </c>
      <c r="Z61">
        <v>24543.332030000001</v>
      </c>
      <c r="AA61">
        <v>17926.623049999998</v>
      </c>
      <c r="AB61">
        <v>14586.535159999999</v>
      </c>
      <c r="AC61">
        <v>440274.34379999997</v>
      </c>
      <c r="AD61">
        <v>652794.375</v>
      </c>
      <c r="AE61">
        <v>519518.625</v>
      </c>
      <c r="AF61">
        <v>213442</v>
      </c>
      <c r="AG61">
        <v>294393.96879999997</v>
      </c>
      <c r="AH61">
        <v>255796.82810000001</v>
      </c>
      <c r="AI61">
        <v>230914.26560000001</v>
      </c>
      <c r="AJ61">
        <v>303982.09379999997</v>
      </c>
      <c r="AK61">
        <v>18754.996090000001</v>
      </c>
      <c r="AL61">
        <v>21703.841799999998</v>
      </c>
      <c r="AM61">
        <v>29479.990229999999</v>
      </c>
      <c r="AN61">
        <v>19633.873049999998</v>
      </c>
      <c r="AO61">
        <v>13588.740229999999</v>
      </c>
      <c r="AP61">
        <v>18425.099610000001</v>
      </c>
      <c r="AQ61">
        <v>21935.835940000001</v>
      </c>
      <c r="AR61">
        <v>75705.445309999996</v>
      </c>
      <c r="AS61">
        <v>177994.1563</v>
      </c>
      <c r="AT61">
        <v>127365.1406</v>
      </c>
      <c r="AU61">
        <v>13141.45703</v>
      </c>
      <c r="AV61">
        <v>11351.627930000001</v>
      </c>
      <c r="AW61">
        <v>13476.431640000001</v>
      </c>
      <c r="AX61">
        <v>9338.2724610000005</v>
      </c>
    </row>
    <row r="62" spans="1:50" x14ac:dyDescent="0.2">
      <c r="A62" t="s">
        <v>621</v>
      </c>
      <c r="E62">
        <v>10967.77051</v>
      </c>
      <c r="G62">
        <v>1505475.875</v>
      </c>
      <c r="H62">
        <v>4986088.5</v>
      </c>
      <c r="I62">
        <v>1035375.5</v>
      </c>
      <c r="J62">
        <v>670677.625</v>
      </c>
      <c r="K62">
        <v>513839.625</v>
      </c>
      <c r="L62">
        <v>1959634.75</v>
      </c>
      <c r="M62">
        <v>514374.1875</v>
      </c>
      <c r="N62">
        <v>2814036.75</v>
      </c>
      <c r="O62">
        <v>73027.796879999994</v>
      </c>
      <c r="P62">
        <v>17732.35742</v>
      </c>
      <c r="Q62">
        <v>31049.96875</v>
      </c>
      <c r="R62">
        <v>60453.476560000003</v>
      </c>
      <c r="S62">
        <v>69655.523440000004</v>
      </c>
      <c r="T62">
        <v>49245.699220000002</v>
      </c>
      <c r="U62">
        <v>58163.425779999998</v>
      </c>
      <c r="V62">
        <v>199517.20310000001</v>
      </c>
      <c r="W62">
        <v>203790.73439999999</v>
      </c>
      <c r="X62">
        <v>150298.23439999999</v>
      </c>
      <c r="Y62">
        <v>29044.32617</v>
      </c>
      <c r="Z62">
        <v>205936.98439999999</v>
      </c>
      <c r="AA62">
        <v>271378.65629999997</v>
      </c>
      <c r="AB62">
        <v>160644.17189999999</v>
      </c>
      <c r="AC62">
        <v>520566.84379999997</v>
      </c>
      <c r="AD62">
        <v>3815896.75</v>
      </c>
      <c r="AE62">
        <v>1778318.5</v>
      </c>
      <c r="AF62">
        <v>517832.1875</v>
      </c>
      <c r="AG62">
        <v>786624.25</v>
      </c>
      <c r="AH62">
        <v>2485922</v>
      </c>
      <c r="AI62">
        <v>741548.8125</v>
      </c>
      <c r="AJ62">
        <v>438458.6875</v>
      </c>
      <c r="AK62">
        <v>26027.171880000002</v>
      </c>
      <c r="AL62">
        <v>106457.58590000001</v>
      </c>
      <c r="AM62">
        <v>138891.3438</v>
      </c>
      <c r="AN62">
        <v>46888.105470000002</v>
      </c>
      <c r="AO62">
        <v>22802.708979999999</v>
      </c>
      <c r="AP62">
        <v>78712.609379999994</v>
      </c>
      <c r="AQ62">
        <v>68809.820309999996</v>
      </c>
      <c r="AR62">
        <v>98985.882809999996</v>
      </c>
      <c r="AS62">
        <v>254428.98439999999</v>
      </c>
      <c r="AT62">
        <v>207554.04689999999</v>
      </c>
      <c r="AU62">
        <v>54729.964840000001</v>
      </c>
      <c r="AV62">
        <v>57747.574220000002</v>
      </c>
      <c r="AW62">
        <v>74969.117190000004</v>
      </c>
      <c r="AX62">
        <v>28692.984380000002</v>
      </c>
    </row>
    <row r="63" spans="1:50" x14ac:dyDescent="0.2">
      <c r="A63" t="s">
        <v>626</v>
      </c>
      <c r="B63">
        <v>73622.632809999996</v>
      </c>
      <c r="C63">
        <v>54602.695310000003</v>
      </c>
      <c r="D63">
        <v>16240.374019999999</v>
      </c>
      <c r="E63">
        <v>25167.996090000001</v>
      </c>
      <c r="F63">
        <v>31005.355469999999</v>
      </c>
      <c r="G63">
        <v>6370998.5</v>
      </c>
      <c r="H63">
        <v>23354500</v>
      </c>
      <c r="I63">
        <v>9721357</v>
      </c>
      <c r="J63">
        <v>13659244</v>
      </c>
      <c r="K63">
        <v>6868743.5</v>
      </c>
      <c r="L63">
        <v>12969146</v>
      </c>
      <c r="M63">
        <v>7463429</v>
      </c>
      <c r="N63">
        <v>14176540</v>
      </c>
      <c r="O63">
        <v>739195.875</v>
      </c>
      <c r="P63">
        <v>481702.875</v>
      </c>
      <c r="Q63">
        <v>492280.875</v>
      </c>
      <c r="R63">
        <v>554014</v>
      </c>
      <c r="S63">
        <v>739539.875</v>
      </c>
      <c r="T63">
        <v>666748.875</v>
      </c>
      <c r="U63">
        <v>335359.875</v>
      </c>
      <c r="V63">
        <v>8100070</v>
      </c>
      <c r="W63">
        <v>4808060</v>
      </c>
      <c r="X63">
        <v>4893091</v>
      </c>
      <c r="Y63">
        <v>637730.8125</v>
      </c>
      <c r="Z63">
        <v>813132.8125</v>
      </c>
      <c r="AA63">
        <v>894265.125</v>
      </c>
      <c r="AB63">
        <v>653620.4375</v>
      </c>
      <c r="AC63">
        <v>2335664.5</v>
      </c>
      <c r="AD63">
        <v>3499303.25</v>
      </c>
      <c r="AE63">
        <v>2842322.25</v>
      </c>
      <c r="AF63">
        <v>2425419</v>
      </c>
      <c r="AG63">
        <v>1203997.25</v>
      </c>
      <c r="AH63">
        <v>4708048</v>
      </c>
      <c r="AI63">
        <v>2803692.75</v>
      </c>
      <c r="AJ63">
        <v>2934191.25</v>
      </c>
      <c r="AK63">
        <v>151448.2188</v>
      </c>
      <c r="AL63">
        <v>216412.48439999999</v>
      </c>
      <c r="AM63">
        <v>215328.8438</v>
      </c>
      <c r="AN63">
        <v>191348.3125</v>
      </c>
      <c r="AO63">
        <v>154536.7813</v>
      </c>
      <c r="AP63">
        <v>231477.20310000001</v>
      </c>
      <c r="AQ63">
        <v>49188.15625</v>
      </c>
      <c r="AR63">
        <v>3928866.25</v>
      </c>
      <c r="AS63">
        <v>2992890.75</v>
      </c>
      <c r="AT63">
        <v>1946548.625</v>
      </c>
      <c r="AU63">
        <v>271625.84379999997</v>
      </c>
      <c r="AV63">
        <v>288800.03129999997</v>
      </c>
      <c r="AW63">
        <v>327432.59379999997</v>
      </c>
      <c r="AX63">
        <v>268697.8125</v>
      </c>
    </row>
    <row r="64" spans="1:50" x14ac:dyDescent="0.2">
      <c r="A64" t="s">
        <v>1415</v>
      </c>
      <c r="B64">
        <v>60905.507810000003</v>
      </c>
      <c r="C64">
        <v>26830.76758</v>
      </c>
      <c r="D64">
        <v>8063.3388670000004</v>
      </c>
      <c r="E64">
        <v>16823.109380000002</v>
      </c>
      <c r="F64">
        <v>7572.1333009999998</v>
      </c>
      <c r="G64">
        <v>65091.335939999997</v>
      </c>
      <c r="H64">
        <v>234673.5</v>
      </c>
      <c r="I64">
        <v>91471.882809999996</v>
      </c>
      <c r="J64">
        <v>52926.0625</v>
      </c>
      <c r="K64">
        <v>65408.84375</v>
      </c>
      <c r="L64">
        <v>216859.0938</v>
      </c>
      <c r="M64">
        <v>73006.851559999996</v>
      </c>
      <c r="N64">
        <v>143431.5313</v>
      </c>
      <c r="O64">
        <v>786584.8125</v>
      </c>
      <c r="P64">
        <v>610474.125</v>
      </c>
      <c r="Q64">
        <v>520951.4375</v>
      </c>
      <c r="R64">
        <v>455550.96879999997</v>
      </c>
      <c r="S64">
        <v>502298.78129999997</v>
      </c>
      <c r="T64">
        <v>576233.8125</v>
      </c>
      <c r="U64">
        <v>367882.5</v>
      </c>
      <c r="V64">
        <v>30930.773440000001</v>
      </c>
      <c r="W64">
        <v>34339.136720000002</v>
      </c>
      <c r="X64">
        <v>18095.152340000001</v>
      </c>
      <c r="Y64">
        <v>31029.578130000002</v>
      </c>
      <c r="Z64">
        <v>52499.023439999997</v>
      </c>
      <c r="AB64">
        <v>42806.503909999999</v>
      </c>
      <c r="AC64">
        <v>53766.855470000002</v>
      </c>
      <c r="AD64">
        <v>29182.144530000001</v>
      </c>
      <c r="AE64">
        <v>58496.804689999997</v>
      </c>
      <c r="AF64">
        <v>56923.988279999998</v>
      </c>
      <c r="AG64">
        <v>26177.375</v>
      </c>
      <c r="AH64">
        <v>16889.275389999999</v>
      </c>
      <c r="AI64">
        <v>110568.5938</v>
      </c>
      <c r="AJ64">
        <v>48756.425779999998</v>
      </c>
      <c r="AK64">
        <v>141460.76560000001</v>
      </c>
      <c r="AL64">
        <v>108001.7188</v>
      </c>
      <c r="AM64">
        <v>97401.710940000004</v>
      </c>
      <c r="AN64">
        <v>115445.4844</v>
      </c>
      <c r="AO64">
        <v>111205.16409999999</v>
      </c>
      <c r="AP64">
        <v>103608.2969</v>
      </c>
      <c r="AQ64">
        <v>29833.728520000001</v>
      </c>
      <c r="AR64">
        <v>25100.082030000001</v>
      </c>
      <c r="AS64">
        <v>14955.27051</v>
      </c>
      <c r="AT64">
        <v>23172.375</v>
      </c>
      <c r="AU64">
        <v>55071.851560000003</v>
      </c>
      <c r="AV64">
        <v>21637.117190000001</v>
      </c>
      <c r="AW64">
        <v>28620.96875</v>
      </c>
      <c r="AX64">
        <v>33752.296880000002</v>
      </c>
    </row>
    <row r="65" spans="1:50" x14ac:dyDescent="0.2">
      <c r="A65" t="s">
        <v>1435</v>
      </c>
      <c r="B65">
        <v>73519.125</v>
      </c>
      <c r="C65">
        <v>30046.476559999999</v>
      </c>
      <c r="D65">
        <v>18466.60742</v>
      </c>
      <c r="E65">
        <v>39269.242189999997</v>
      </c>
      <c r="F65">
        <v>12392.583979999999</v>
      </c>
      <c r="G65">
        <v>554060.0625</v>
      </c>
      <c r="H65">
        <v>1365639.375</v>
      </c>
      <c r="I65">
        <v>288681.90629999997</v>
      </c>
      <c r="J65">
        <v>335008.6875</v>
      </c>
      <c r="K65">
        <v>370934.84379999997</v>
      </c>
      <c r="L65">
        <v>620529.625</v>
      </c>
      <c r="M65">
        <v>631111.4375</v>
      </c>
      <c r="N65">
        <v>1313466.125</v>
      </c>
      <c r="O65">
        <v>104533.4531</v>
      </c>
      <c r="P65">
        <v>81552.453129999994</v>
      </c>
      <c r="Q65">
        <v>97411.164059999996</v>
      </c>
      <c r="R65">
        <v>79662.257809999996</v>
      </c>
      <c r="S65">
        <v>80687.367190000004</v>
      </c>
      <c r="T65">
        <v>65277.683590000001</v>
      </c>
      <c r="U65">
        <v>50044.574220000002</v>
      </c>
      <c r="V65">
        <v>72926.734379999994</v>
      </c>
      <c r="W65">
        <v>182034.70310000001</v>
      </c>
      <c r="X65">
        <v>37442.710939999997</v>
      </c>
      <c r="Y65">
        <v>420674.75</v>
      </c>
      <c r="Z65">
        <v>978901.375</v>
      </c>
      <c r="AA65">
        <v>1024435.125</v>
      </c>
      <c r="AB65">
        <v>639301.6875</v>
      </c>
      <c r="AC65">
        <v>370363.28129999997</v>
      </c>
      <c r="AD65">
        <v>583236.625</v>
      </c>
      <c r="AE65">
        <v>361810.125</v>
      </c>
      <c r="AF65">
        <v>170391.20310000001</v>
      </c>
      <c r="AG65">
        <v>179226.89060000001</v>
      </c>
      <c r="AH65">
        <v>315609.75</v>
      </c>
      <c r="AI65">
        <v>582113.625</v>
      </c>
      <c r="AJ65">
        <v>514371.71879999997</v>
      </c>
      <c r="AK65">
        <v>53463.226560000003</v>
      </c>
      <c r="AL65">
        <v>88812.90625</v>
      </c>
      <c r="AM65">
        <v>143479.6563</v>
      </c>
      <c r="AN65">
        <v>52310.460939999997</v>
      </c>
      <c r="AO65">
        <v>44344.3125</v>
      </c>
      <c r="AP65">
        <v>126564.50780000001</v>
      </c>
      <c r="AQ65">
        <v>59676.835939999997</v>
      </c>
      <c r="AR65">
        <v>82388.726559999996</v>
      </c>
      <c r="AS65">
        <v>51119.304689999997</v>
      </c>
      <c r="AT65">
        <v>48976.988279999998</v>
      </c>
      <c r="AU65">
        <v>168103.45310000001</v>
      </c>
      <c r="AV65">
        <v>414279</v>
      </c>
      <c r="AW65">
        <v>207564.10939999999</v>
      </c>
      <c r="AX65">
        <v>180704.01560000001</v>
      </c>
    </row>
    <row r="66" spans="1:50" x14ac:dyDescent="0.2">
      <c r="A66" t="s">
        <v>1438</v>
      </c>
      <c r="B66">
        <v>32903.695310000003</v>
      </c>
      <c r="C66">
        <v>9614.6884769999997</v>
      </c>
      <c r="D66">
        <v>12898.856449999999</v>
      </c>
      <c r="E66">
        <v>45787</v>
      </c>
      <c r="F66">
        <v>18153.291020000001</v>
      </c>
      <c r="G66">
        <v>445735.90629999997</v>
      </c>
      <c r="H66">
        <v>631318.5625</v>
      </c>
      <c r="I66">
        <v>182482.125</v>
      </c>
      <c r="J66">
        <v>113201.08590000001</v>
      </c>
      <c r="K66">
        <v>85575.875</v>
      </c>
      <c r="L66">
        <v>238906.42189999999</v>
      </c>
      <c r="M66">
        <v>79465.851559999996</v>
      </c>
      <c r="N66">
        <v>162997.20310000001</v>
      </c>
      <c r="O66">
        <v>79576.71875</v>
      </c>
      <c r="P66">
        <v>38187.574220000002</v>
      </c>
      <c r="Q66">
        <v>66133.664059999996</v>
      </c>
      <c r="R66">
        <v>77172.210940000004</v>
      </c>
      <c r="S66">
        <v>64944.710939999997</v>
      </c>
      <c r="T66">
        <v>51986.003909999999</v>
      </c>
      <c r="U66">
        <v>55963.171880000002</v>
      </c>
      <c r="V66">
        <v>224951.4688</v>
      </c>
      <c r="W66">
        <v>252385.0313</v>
      </c>
      <c r="X66">
        <v>233854.35939999999</v>
      </c>
      <c r="Y66">
        <v>15563.77051</v>
      </c>
      <c r="Z66">
        <v>68602.796879999994</v>
      </c>
      <c r="AA66">
        <v>77504.5625</v>
      </c>
      <c r="AB66">
        <v>54401.605470000002</v>
      </c>
      <c r="AC66">
        <v>74002.78125</v>
      </c>
      <c r="AD66">
        <v>466774.875</v>
      </c>
      <c r="AE66">
        <v>340303.78129999997</v>
      </c>
      <c r="AF66">
        <v>106348.94530000001</v>
      </c>
      <c r="AG66">
        <v>140303.0938</v>
      </c>
      <c r="AH66">
        <v>399229.09379999997</v>
      </c>
      <c r="AI66">
        <v>119687.5625</v>
      </c>
      <c r="AJ66">
        <v>70854.234379999994</v>
      </c>
      <c r="AK66">
        <v>62481.609380000002</v>
      </c>
      <c r="AL66">
        <v>98972.28125</v>
      </c>
      <c r="AM66">
        <v>86529.039059999996</v>
      </c>
      <c r="AN66">
        <v>53129.363279999998</v>
      </c>
      <c r="AO66">
        <v>31252.57617</v>
      </c>
      <c r="AP66">
        <v>78592.109379999994</v>
      </c>
      <c r="AQ66">
        <v>130438.9219</v>
      </c>
      <c r="AR66">
        <v>154643.26560000001</v>
      </c>
      <c r="AS66">
        <v>196637.17189999999</v>
      </c>
      <c r="AT66">
        <v>133730.625</v>
      </c>
      <c r="AU66">
        <v>24560.921880000002</v>
      </c>
      <c r="AV66">
        <v>50565.609380000002</v>
      </c>
      <c r="AW66">
        <v>32614.351559999999</v>
      </c>
      <c r="AX66">
        <v>18952.519530000001</v>
      </c>
    </row>
    <row r="67" spans="1:50" x14ac:dyDescent="0.2">
      <c r="A67" t="s">
        <v>1449</v>
      </c>
      <c r="G67">
        <v>2752958.25</v>
      </c>
      <c r="H67">
        <v>3121566.25</v>
      </c>
      <c r="I67">
        <v>2204318.75</v>
      </c>
      <c r="J67">
        <v>2417261.5</v>
      </c>
      <c r="K67">
        <v>1595374</v>
      </c>
      <c r="L67">
        <v>3588191.5</v>
      </c>
      <c r="M67">
        <v>1558500.5</v>
      </c>
      <c r="N67">
        <v>3661912.5</v>
      </c>
      <c r="O67">
        <v>1788337.125</v>
      </c>
      <c r="P67">
        <v>2210541.25</v>
      </c>
      <c r="Q67">
        <v>1907398.5</v>
      </c>
      <c r="R67">
        <v>1127539.25</v>
      </c>
      <c r="S67">
        <v>993359.5</v>
      </c>
      <c r="T67">
        <v>1677799.875</v>
      </c>
      <c r="U67">
        <v>264445</v>
      </c>
      <c r="V67">
        <v>9162856</v>
      </c>
      <c r="W67">
        <v>4960448.5</v>
      </c>
      <c r="X67">
        <v>5196962.5</v>
      </c>
      <c r="Y67">
        <v>174432.5313</v>
      </c>
      <c r="Z67">
        <v>783615.125</v>
      </c>
      <c r="AA67">
        <v>333134.21879999997</v>
      </c>
      <c r="AB67">
        <v>153829.48439999999</v>
      </c>
      <c r="AC67">
        <v>2407641.75</v>
      </c>
      <c r="AD67">
        <v>1153711.625</v>
      </c>
      <c r="AE67">
        <v>1692655.125</v>
      </c>
      <c r="AF67">
        <v>1458389.875</v>
      </c>
      <c r="AG67">
        <v>1061836.625</v>
      </c>
      <c r="AH67">
        <v>4043390.75</v>
      </c>
      <c r="AI67">
        <v>2454767.75</v>
      </c>
      <c r="AJ67">
        <v>1878395.375</v>
      </c>
      <c r="AK67">
        <v>540180.6875</v>
      </c>
      <c r="AL67">
        <v>707594.25</v>
      </c>
      <c r="AM67">
        <v>758642.3125</v>
      </c>
      <c r="AN67">
        <v>889293.3125</v>
      </c>
      <c r="AO67">
        <v>592957.8125</v>
      </c>
      <c r="AP67">
        <v>675663.9375</v>
      </c>
      <c r="AQ67">
        <v>54739.5</v>
      </c>
      <c r="AR67">
        <v>5388176.5</v>
      </c>
      <c r="AS67">
        <v>1249439.875</v>
      </c>
      <c r="AT67">
        <v>3622942.5</v>
      </c>
      <c r="AU67">
        <v>578485.1875</v>
      </c>
      <c r="AV67">
        <v>276924.1875</v>
      </c>
      <c r="AW67">
        <v>392427.9375</v>
      </c>
      <c r="AX67">
        <v>87792.226559999996</v>
      </c>
    </row>
    <row r="68" spans="1:50" x14ac:dyDescent="0.2">
      <c r="A68" t="s">
        <v>1462</v>
      </c>
      <c r="B68">
        <v>9556.2626949999994</v>
      </c>
      <c r="D68">
        <v>5934.576172</v>
      </c>
      <c r="E68">
        <v>16825.373049999998</v>
      </c>
      <c r="F68">
        <v>6206.7807620000003</v>
      </c>
      <c r="G68">
        <v>530347</v>
      </c>
      <c r="H68">
        <v>810035.375</v>
      </c>
      <c r="I68">
        <v>170300.5625</v>
      </c>
      <c r="J68">
        <v>196057.64060000001</v>
      </c>
      <c r="K68">
        <v>93742.429690000004</v>
      </c>
      <c r="L68">
        <v>413406.1875</v>
      </c>
      <c r="M68">
        <v>102954.0938</v>
      </c>
      <c r="N68">
        <v>104064.1406</v>
      </c>
      <c r="O68">
        <v>26662.957030000001</v>
      </c>
      <c r="P68">
        <v>8700.9824219999991</v>
      </c>
      <c r="Q68">
        <v>9807.0585940000001</v>
      </c>
      <c r="R68">
        <v>22220.033200000002</v>
      </c>
      <c r="S68">
        <v>18927.21875</v>
      </c>
      <c r="T68">
        <v>9366.75</v>
      </c>
      <c r="U68">
        <v>13011.41309</v>
      </c>
      <c r="V68">
        <v>46769.132810000003</v>
      </c>
      <c r="W68">
        <v>36351.808590000001</v>
      </c>
      <c r="X68">
        <v>69459.40625</v>
      </c>
      <c r="Z68">
        <v>20770.259770000001</v>
      </c>
      <c r="AA68">
        <v>20031.480469999999</v>
      </c>
      <c r="AC68">
        <v>63480.425779999998</v>
      </c>
      <c r="AD68">
        <v>964825.75</v>
      </c>
      <c r="AE68">
        <v>674557.5625</v>
      </c>
      <c r="AF68">
        <v>149580.35939999999</v>
      </c>
      <c r="AG68">
        <v>228749.8438</v>
      </c>
      <c r="AH68">
        <v>482088.5</v>
      </c>
      <c r="AI68">
        <v>196796.35939999999</v>
      </c>
      <c r="AJ68">
        <v>47671.960939999997</v>
      </c>
      <c r="AK68">
        <v>19300.410159999999</v>
      </c>
      <c r="AL68">
        <v>32474.675780000001</v>
      </c>
      <c r="AM68">
        <v>46846.566409999999</v>
      </c>
      <c r="AN68">
        <v>20780.285159999999</v>
      </c>
      <c r="AO68">
        <v>26102.925780000001</v>
      </c>
      <c r="AP68">
        <v>35329.386720000002</v>
      </c>
      <c r="AQ68">
        <v>39943.273439999997</v>
      </c>
      <c r="AR68">
        <v>17884.789059999999</v>
      </c>
      <c r="AS68">
        <v>119861.0156</v>
      </c>
      <c r="AT68">
        <v>80106.078129999994</v>
      </c>
      <c r="AU68">
        <v>14878.829100000001</v>
      </c>
      <c r="AV68">
        <v>11232.735350000001</v>
      </c>
      <c r="AW68">
        <v>15966.402340000001</v>
      </c>
    </row>
    <row r="69" spans="1:50" x14ac:dyDescent="0.2">
      <c r="A69" t="s">
        <v>1468</v>
      </c>
      <c r="E69">
        <v>14347.74316</v>
      </c>
      <c r="G69">
        <v>135942.54689999999</v>
      </c>
      <c r="H69">
        <v>316813.21879999997</v>
      </c>
      <c r="I69">
        <v>240881.67189999999</v>
      </c>
      <c r="J69">
        <v>160416.2813</v>
      </c>
      <c r="K69">
        <v>691309.5</v>
      </c>
      <c r="L69">
        <v>495232.375</v>
      </c>
      <c r="M69">
        <v>116706.7813</v>
      </c>
      <c r="N69">
        <v>1832075.125</v>
      </c>
      <c r="O69">
        <v>25503.527340000001</v>
      </c>
      <c r="Q69">
        <v>21139.677729999999</v>
      </c>
      <c r="R69">
        <v>19828.070309999999</v>
      </c>
      <c r="S69">
        <v>23958.802729999999</v>
      </c>
      <c r="T69">
        <v>24313.130860000001</v>
      </c>
      <c r="V69">
        <v>42148.484380000002</v>
      </c>
      <c r="W69">
        <v>38791.605470000002</v>
      </c>
      <c r="X69">
        <v>21743.01758</v>
      </c>
      <c r="Z69">
        <v>159906.95310000001</v>
      </c>
      <c r="AA69">
        <v>163760.89060000001</v>
      </c>
      <c r="AB69">
        <v>147543.3438</v>
      </c>
      <c r="AC69">
        <v>69053.398440000004</v>
      </c>
      <c r="AD69">
        <v>85163.460940000004</v>
      </c>
      <c r="AE69">
        <v>118907.32030000001</v>
      </c>
      <c r="AF69">
        <v>39869.183590000001</v>
      </c>
      <c r="AG69">
        <v>95327</v>
      </c>
      <c r="AH69">
        <v>52763.671880000002</v>
      </c>
      <c r="AI69">
        <v>78206.148440000004</v>
      </c>
      <c r="AJ69">
        <v>51855.9375</v>
      </c>
      <c r="AL69">
        <v>35120.683590000001</v>
      </c>
      <c r="AM69">
        <v>43303.21875</v>
      </c>
      <c r="AT69">
        <v>15151.474609999999</v>
      </c>
      <c r="AU69">
        <v>23963.63867</v>
      </c>
      <c r="AV69">
        <v>23560.863280000001</v>
      </c>
    </row>
    <row r="70" spans="1:50" x14ac:dyDescent="0.2">
      <c r="A70" t="s">
        <v>1825</v>
      </c>
      <c r="B70">
        <v>12112.816409999999</v>
      </c>
      <c r="E70">
        <v>4387.0507809999999</v>
      </c>
      <c r="F70">
        <v>5025.7104490000002</v>
      </c>
      <c r="G70">
        <v>137635.79689999999</v>
      </c>
      <c r="H70">
        <v>671584.5625</v>
      </c>
      <c r="I70">
        <v>443520.78129999997</v>
      </c>
      <c r="J70">
        <v>430280.34379999997</v>
      </c>
      <c r="K70">
        <v>316944.40629999997</v>
      </c>
      <c r="L70">
        <v>1168783.625</v>
      </c>
      <c r="M70">
        <v>495758.09379999997</v>
      </c>
      <c r="N70">
        <v>379525.46879999997</v>
      </c>
      <c r="O70">
        <v>14680.543949999999</v>
      </c>
      <c r="P70">
        <v>5878.5180659999996</v>
      </c>
      <c r="Q70">
        <v>12315.581050000001</v>
      </c>
      <c r="S70">
        <v>8681.9199219999991</v>
      </c>
      <c r="T70">
        <v>16396.394530000001</v>
      </c>
      <c r="U70">
        <v>9910.3769530000009</v>
      </c>
      <c r="V70">
        <v>22649.835940000001</v>
      </c>
      <c r="W70">
        <v>44877.34375</v>
      </c>
      <c r="X70">
        <v>7954.1372069999998</v>
      </c>
      <c r="Y70">
        <v>43889.871090000001</v>
      </c>
      <c r="Z70">
        <v>45661.0625</v>
      </c>
      <c r="AA70">
        <v>44493.441409999999</v>
      </c>
      <c r="AB70">
        <v>51461.933590000001</v>
      </c>
      <c r="AC70">
        <v>2090557.375</v>
      </c>
      <c r="AD70">
        <v>1880337.375</v>
      </c>
      <c r="AE70">
        <v>3566465.75</v>
      </c>
      <c r="AF70">
        <v>1133119.375</v>
      </c>
      <c r="AG70">
        <v>629561.9375</v>
      </c>
      <c r="AH70">
        <v>691099.6875</v>
      </c>
      <c r="AI70">
        <v>3766076.75</v>
      </c>
      <c r="AJ70">
        <v>947649.6875</v>
      </c>
      <c r="AK70">
        <v>8678.484375</v>
      </c>
      <c r="AL70">
        <v>9685.5957030000009</v>
      </c>
      <c r="AM70">
        <v>15591.981449999999</v>
      </c>
      <c r="AN70">
        <v>9606.3515630000002</v>
      </c>
      <c r="AO70">
        <v>7740.7353519999997</v>
      </c>
      <c r="AP70">
        <v>14569.54004</v>
      </c>
      <c r="AR70">
        <v>25104.849610000001</v>
      </c>
      <c r="AS70">
        <v>12953.92871</v>
      </c>
      <c r="AT70">
        <v>31022.693360000001</v>
      </c>
      <c r="AU70">
        <v>28739.73242</v>
      </c>
      <c r="AV70">
        <v>37856.976560000003</v>
      </c>
      <c r="AW70">
        <v>17842.34375</v>
      </c>
      <c r="AX70">
        <v>15148.058590000001</v>
      </c>
    </row>
    <row r="71" spans="1:50" x14ac:dyDescent="0.2">
      <c r="A71" t="s">
        <v>649</v>
      </c>
      <c r="B71">
        <v>16231.322270000001</v>
      </c>
      <c r="C71">
        <v>13336.806640000001</v>
      </c>
      <c r="D71">
        <v>13943.65137</v>
      </c>
      <c r="F71">
        <v>10038.912109999999</v>
      </c>
      <c r="G71">
        <v>148802</v>
      </c>
      <c r="H71">
        <v>2534049</v>
      </c>
      <c r="I71">
        <v>495444.03129999997</v>
      </c>
      <c r="J71">
        <v>366435.875</v>
      </c>
      <c r="K71">
        <v>197216.0313</v>
      </c>
      <c r="L71">
        <v>1629442.75</v>
      </c>
      <c r="M71">
        <v>443737.96879999997</v>
      </c>
      <c r="N71">
        <v>1553451.125</v>
      </c>
      <c r="O71">
        <v>166174.04689999999</v>
      </c>
      <c r="P71">
        <v>157976.01560000001</v>
      </c>
      <c r="Q71">
        <v>137385.10939999999</v>
      </c>
      <c r="R71">
        <v>117748.63280000001</v>
      </c>
      <c r="S71">
        <v>84506.75</v>
      </c>
      <c r="T71">
        <v>170002.07810000001</v>
      </c>
      <c r="U71">
        <v>42912.367189999997</v>
      </c>
      <c r="V71">
        <v>43637416</v>
      </c>
      <c r="W71">
        <v>33852780</v>
      </c>
      <c r="X71">
        <v>27981226</v>
      </c>
      <c r="Y71">
        <v>271222.40629999997</v>
      </c>
      <c r="Z71">
        <v>22960004</v>
      </c>
      <c r="AA71">
        <v>1926356.25</v>
      </c>
      <c r="AB71">
        <v>598972.375</v>
      </c>
      <c r="AC71">
        <v>306124.875</v>
      </c>
      <c r="AD71">
        <v>55783.414060000003</v>
      </c>
      <c r="AE71">
        <v>83691.203129999994</v>
      </c>
      <c r="AF71">
        <v>207771.8125</v>
      </c>
      <c r="AG71">
        <v>52855.4375</v>
      </c>
      <c r="AH71">
        <v>92310.664059999996</v>
      </c>
      <c r="AI71">
        <v>582702.125</v>
      </c>
      <c r="AJ71">
        <v>461635.1875</v>
      </c>
      <c r="AK71">
        <v>66108.351559999996</v>
      </c>
      <c r="AL71">
        <v>38149.621090000001</v>
      </c>
      <c r="AM71">
        <v>47643.460939999997</v>
      </c>
      <c r="AN71">
        <v>70346.03125</v>
      </c>
      <c r="AO71">
        <v>68054.085940000004</v>
      </c>
      <c r="AP71">
        <v>55604.164060000003</v>
      </c>
      <c r="AQ71">
        <v>19838.269530000001</v>
      </c>
      <c r="AR71">
        <v>17757214</v>
      </c>
      <c r="AS71">
        <v>12680014</v>
      </c>
      <c r="AT71">
        <v>15431198</v>
      </c>
      <c r="AU71">
        <v>944582.75</v>
      </c>
      <c r="AV71">
        <v>439930.40629999997</v>
      </c>
      <c r="AW71">
        <v>2497954.75</v>
      </c>
      <c r="AX71">
        <v>414416.875</v>
      </c>
    </row>
    <row r="72" spans="1:50" x14ac:dyDescent="0.2">
      <c r="A72" t="s">
        <v>654</v>
      </c>
      <c r="G72">
        <v>161423.92189999999</v>
      </c>
      <c r="H72">
        <v>1065479.75</v>
      </c>
      <c r="I72">
        <v>165725</v>
      </c>
      <c r="J72">
        <v>306105.78129999997</v>
      </c>
      <c r="K72">
        <v>94756.617190000004</v>
      </c>
      <c r="L72">
        <v>650633.125</v>
      </c>
      <c r="M72">
        <v>166871.9688</v>
      </c>
      <c r="N72">
        <v>468159.46879999997</v>
      </c>
      <c r="Y72">
        <v>9287.3095699999994</v>
      </c>
      <c r="Z72">
        <v>39597.175779999998</v>
      </c>
      <c r="AA72">
        <v>51928.003909999999</v>
      </c>
      <c r="AB72">
        <v>36016.222659999999</v>
      </c>
      <c r="AC72">
        <v>69771.992190000004</v>
      </c>
      <c r="AD72">
        <v>395175.21879999997</v>
      </c>
      <c r="AE72">
        <v>135456.1563</v>
      </c>
      <c r="AF72">
        <v>57687.039060000003</v>
      </c>
      <c r="AG72">
        <v>41533.105470000002</v>
      </c>
      <c r="AH72">
        <v>328622.28129999997</v>
      </c>
      <c r="AI72">
        <v>198817.3125</v>
      </c>
      <c r="AJ72">
        <v>150661.92189999999</v>
      </c>
      <c r="AU72">
        <v>20090.439450000002</v>
      </c>
      <c r="AV72">
        <v>15024.45313</v>
      </c>
      <c r="AW72">
        <v>23610.117190000001</v>
      </c>
      <c r="AX72">
        <v>13366.467769999999</v>
      </c>
    </row>
    <row r="73" spans="1:50" x14ac:dyDescent="0.2">
      <c r="A73" t="s">
        <v>694</v>
      </c>
      <c r="B73">
        <v>16386.429690000001</v>
      </c>
      <c r="E73">
        <v>10423.75488</v>
      </c>
      <c r="G73">
        <v>1335584.5</v>
      </c>
      <c r="H73">
        <v>2612472</v>
      </c>
      <c r="I73">
        <v>433053.40629999997</v>
      </c>
      <c r="J73">
        <v>330690.59379999997</v>
      </c>
      <c r="K73">
        <v>908946.0625</v>
      </c>
      <c r="L73">
        <v>1324718.375</v>
      </c>
      <c r="M73">
        <v>415326.1875</v>
      </c>
      <c r="N73">
        <v>12816272</v>
      </c>
      <c r="O73">
        <v>45989.636720000002</v>
      </c>
      <c r="P73">
        <v>29330.001950000002</v>
      </c>
      <c r="Q73">
        <v>46887.539060000003</v>
      </c>
      <c r="R73">
        <v>48833.191409999999</v>
      </c>
      <c r="S73">
        <v>111424.80469999999</v>
      </c>
      <c r="T73">
        <v>44643.394529999998</v>
      </c>
      <c r="V73">
        <v>91524.125</v>
      </c>
      <c r="W73">
        <v>101302.03909999999</v>
      </c>
      <c r="X73">
        <v>140169.1563</v>
      </c>
      <c r="Z73">
        <v>76378.109379999994</v>
      </c>
      <c r="AA73">
        <v>127729.44530000001</v>
      </c>
      <c r="AB73">
        <v>44551.984380000002</v>
      </c>
      <c r="AC73">
        <v>328238.15629999997</v>
      </c>
      <c r="AD73">
        <v>606878</v>
      </c>
      <c r="AE73">
        <v>548800</v>
      </c>
      <c r="AF73">
        <v>227247.75</v>
      </c>
      <c r="AG73">
        <v>363588.1875</v>
      </c>
      <c r="AH73">
        <v>313675.9375</v>
      </c>
      <c r="AI73">
        <v>327915.84379999997</v>
      </c>
      <c r="AJ73">
        <v>368380.28129999997</v>
      </c>
      <c r="AK73">
        <v>24813.005860000001</v>
      </c>
      <c r="AL73">
        <v>57972.425779999998</v>
      </c>
      <c r="AM73">
        <v>84026.984379999994</v>
      </c>
      <c r="AN73">
        <v>18364.54883</v>
      </c>
      <c r="AO73">
        <v>23052.789059999999</v>
      </c>
      <c r="AP73">
        <v>24527.757809999999</v>
      </c>
      <c r="AQ73">
        <v>16379.306640000001</v>
      </c>
      <c r="AR73">
        <v>39242.585939999997</v>
      </c>
      <c r="AS73">
        <v>12130.918949999999</v>
      </c>
      <c r="AT73">
        <v>43276.535159999999</v>
      </c>
    </row>
    <row r="74" spans="1:50" x14ac:dyDescent="0.2">
      <c r="A74" t="s">
        <v>1504</v>
      </c>
      <c r="G74">
        <v>501915.84379999997</v>
      </c>
      <c r="H74">
        <v>2638252.5</v>
      </c>
      <c r="I74">
        <v>1142332.125</v>
      </c>
      <c r="J74">
        <v>3222199</v>
      </c>
      <c r="K74">
        <v>159501.6563</v>
      </c>
      <c r="L74">
        <v>1589750.25</v>
      </c>
      <c r="M74">
        <v>1217821.625</v>
      </c>
      <c r="N74">
        <v>866311.1875</v>
      </c>
      <c r="O74">
        <v>652955.25</v>
      </c>
      <c r="P74">
        <v>550488.0625</v>
      </c>
      <c r="Q74">
        <v>556003.4375</v>
      </c>
      <c r="R74">
        <v>447958.75</v>
      </c>
      <c r="S74">
        <v>223327.39060000001</v>
      </c>
      <c r="T74">
        <v>460886.21879999997</v>
      </c>
      <c r="U74">
        <v>20918.765630000002</v>
      </c>
      <c r="V74">
        <v>113468.7813</v>
      </c>
      <c r="W74">
        <v>100227.10159999999</v>
      </c>
      <c r="X74">
        <v>63556.28125</v>
      </c>
      <c r="AA74">
        <v>28141.921880000002</v>
      </c>
      <c r="AC74">
        <v>352896.0625</v>
      </c>
      <c r="AD74">
        <v>251748.0938</v>
      </c>
      <c r="AE74">
        <v>322178.5</v>
      </c>
      <c r="AF74">
        <v>390859.34379999997</v>
      </c>
      <c r="AG74">
        <v>35912.015630000002</v>
      </c>
      <c r="AH74">
        <v>145795.85939999999</v>
      </c>
      <c r="AI74">
        <v>546669.625</v>
      </c>
      <c r="AJ74">
        <v>230467.3125</v>
      </c>
      <c r="AK74">
        <v>127715.32030000001</v>
      </c>
      <c r="AL74">
        <v>54987.289060000003</v>
      </c>
      <c r="AM74">
        <v>64744.773439999997</v>
      </c>
      <c r="AN74">
        <v>98228.835940000004</v>
      </c>
      <c r="AO74">
        <v>112246.6563</v>
      </c>
      <c r="AP74">
        <v>101994.49219999999</v>
      </c>
      <c r="AR74">
        <v>113073.47659999999</v>
      </c>
      <c r="AS74">
        <v>15072.24121</v>
      </c>
      <c r="AT74">
        <v>37815.648439999997</v>
      </c>
      <c r="AU74">
        <v>20606.628909999999</v>
      </c>
      <c r="AV74">
        <v>18930.591799999998</v>
      </c>
      <c r="AW74">
        <v>22771.609380000002</v>
      </c>
    </row>
    <row r="75" spans="1:50" x14ac:dyDescent="0.2">
      <c r="A75" t="s">
        <v>1834</v>
      </c>
      <c r="B75">
        <v>6126.8110349999997</v>
      </c>
      <c r="E75">
        <v>10262.5625</v>
      </c>
      <c r="F75">
        <v>4295.4116210000002</v>
      </c>
      <c r="G75">
        <v>832604.5625</v>
      </c>
      <c r="H75">
        <v>3550541.25</v>
      </c>
      <c r="I75">
        <v>1461409.25</v>
      </c>
      <c r="J75">
        <v>1630092.375</v>
      </c>
      <c r="K75">
        <v>465049.125</v>
      </c>
      <c r="L75">
        <v>1706182.5</v>
      </c>
      <c r="M75">
        <v>683556.3125</v>
      </c>
      <c r="N75">
        <v>1137447.25</v>
      </c>
      <c r="O75">
        <v>36333.828130000002</v>
      </c>
      <c r="P75">
        <v>18240.373049999998</v>
      </c>
      <c r="Q75">
        <v>32698.847659999999</v>
      </c>
      <c r="R75">
        <v>44657.339840000001</v>
      </c>
      <c r="S75">
        <v>36939.863279999998</v>
      </c>
      <c r="T75">
        <v>29375.222659999999</v>
      </c>
      <c r="U75">
        <v>21612.88867</v>
      </c>
      <c r="V75">
        <v>72613.460940000004</v>
      </c>
      <c r="W75">
        <v>62604.449220000002</v>
      </c>
      <c r="X75">
        <v>67861.453129999994</v>
      </c>
      <c r="Y75">
        <v>37065.925779999998</v>
      </c>
      <c r="Z75">
        <v>50559.894529999998</v>
      </c>
      <c r="AA75">
        <v>76546.101559999996</v>
      </c>
      <c r="AB75">
        <v>43688.234380000002</v>
      </c>
      <c r="AC75">
        <v>520342.375</v>
      </c>
      <c r="AD75">
        <v>1927261.125</v>
      </c>
      <c r="AE75">
        <v>1237462.5</v>
      </c>
      <c r="AF75">
        <v>806525.9375</v>
      </c>
      <c r="AG75">
        <v>633816.875</v>
      </c>
      <c r="AH75">
        <v>1526368.25</v>
      </c>
      <c r="AI75">
        <v>757959.75</v>
      </c>
      <c r="AJ75">
        <v>562619.0625</v>
      </c>
      <c r="AK75">
        <v>46783.140630000002</v>
      </c>
      <c r="AL75">
        <v>63165.347659999999</v>
      </c>
      <c r="AM75">
        <v>96997.171879999994</v>
      </c>
      <c r="AN75">
        <v>29967.658200000002</v>
      </c>
      <c r="AO75">
        <v>56720.503909999999</v>
      </c>
      <c r="AP75">
        <v>99515.84375</v>
      </c>
      <c r="AQ75">
        <v>38118.671880000002</v>
      </c>
      <c r="AR75">
        <v>54399.925779999998</v>
      </c>
      <c r="AS75">
        <v>109598.66409999999</v>
      </c>
      <c r="AT75">
        <v>83628.539059999996</v>
      </c>
      <c r="AU75">
        <v>55155.015630000002</v>
      </c>
      <c r="AV75">
        <v>46995.28125</v>
      </c>
      <c r="AW75">
        <v>33764.21875</v>
      </c>
      <c r="AX75">
        <v>17270.96875</v>
      </c>
    </row>
    <row r="76" spans="1:50" x14ac:dyDescent="0.2">
      <c r="A76" t="s">
        <v>705</v>
      </c>
      <c r="C76">
        <v>11836.85742</v>
      </c>
      <c r="F76">
        <v>5842.6953130000002</v>
      </c>
      <c r="G76">
        <v>1324625.125</v>
      </c>
      <c r="H76">
        <v>2476634.75</v>
      </c>
      <c r="I76">
        <v>1512021</v>
      </c>
      <c r="J76">
        <v>2438047.5</v>
      </c>
      <c r="K76">
        <v>2141142.25</v>
      </c>
      <c r="L76">
        <v>1821967.75</v>
      </c>
      <c r="M76">
        <v>1658505.875</v>
      </c>
      <c r="N76">
        <v>2321527.25</v>
      </c>
      <c r="O76">
        <v>420397.8125</v>
      </c>
      <c r="P76">
        <v>291327.34379999997</v>
      </c>
      <c r="Q76">
        <v>346453.03129999997</v>
      </c>
      <c r="R76">
        <v>328013.25</v>
      </c>
      <c r="S76">
        <v>365448.03129999997</v>
      </c>
      <c r="T76">
        <v>362481.34379999997</v>
      </c>
      <c r="U76">
        <v>236669.51560000001</v>
      </c>
      <c r="V76">
        <v>868130.875</v>
      </c>
      <c r="W76">
        <v>794324.75</v>
      </c>
      <c r="X76">
        <v>710830.8125</v>
      </c>
      <c r="Y76">
        <v>189268.8438</v>
      </c>
      <c r="Z76">
        <v>305132.90629999997</v>
      </c>
      <c r="AA76">
        <v>384063.8125</v>
      </c>
      <c r="AB76">
        <v>274321.6875</v>
      </c>
      <c r="AC76">
        <v>807189.625</v>
      </c>
      <c r="AD76">
        <v>760695.625</v>
      </c>
      <c r="AE76">
        <v>500425.6875</v>
      </c>
      <c r="AF76">
        <v>862362.5625</v>
      </c>
      <c r="AG76">
        <v>2336113</v>
      </c>
      <c r="AH76">
        <v>746158.6875</v>
      </c>
      <c r="AI76">
        <v>801020.375</v>
      </c>
      <c r="AJ76">
        <v>960138.1875</v>
      </c>
      <c r="AK76">
        <v>168139.25</v>
      </c>
      <c r="AL76">
        <v>212791.7188</v>
      </c>
      <c r="AM76">
        <v>209446.1875</v>
      </c>
      <c r="AN76">
        <v>152558.32810000001</v>
      </c>
      <c r="AO76">
        <v>170320.9063</v>
      </c>
      <c r="AP76">
        <v>149710.5938</v>
      </c>
      <c r="AQ76">
        <v>190479.4063</v>
      </c>
      <c r="AR76">
        <v>486935.5</v>
      </c>
      <c r="AS76">
        <v>449454.53129999997</v>
      </c>
      <c r="AT76">
        <v>331827.71879999997</v>
      </c>
      <c r="AU76">
        <v>284393.625</v>
      </c>
      <c r="AV76">
        <v>269532.90629999997</v>
      </c>
      <c r="AW76">
        <v>407645.25</v>
      </c>
      <c r="AX76">
        <v>323521.1875</v>
      </c>
    </row>
  </sheetData>
  <phoneticPr fontId="1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9947-D27A-4E14-B650-68E4BB44D145}">
  <dimension ref="A1:C50"/>
  <sheetViews>
    <sheetView workbookViewId="0">
      <selection activeCell="J40" sqref="J40"/>
    </sheetView>
  </sheetViews>
  <sheetFormatPr defaultRowHeight="12.75" x14ac:dyDescent="0.2"/>
  <cols>
    <col min="1" max="1" width="32.28515625" bestFit="1" customWidth="1"/>
    <col min="2" max="2" width="24.7109375" bestFit="1" customWidth="1"/>
  </cols>
  <sheetData>
    <row r="1" spans="1:3" x14ac:dyDescent="0.2">
      <c r="A1" s="31" t="s">
        <v>2383</v>
      </c>
      <c r="B1" s="31" t="s">
        <v>2396</v>
      </c>
      <c r="C1" s="31" t="s">
        <v>2385</v>
      </c>
    </row>
    <row r="2" spans="1:3" x14ac:dyDescent="0.2">
      <c r="A2" t="s">
        <v>1562</v>
      </c>
      <c r="B2" t="s">
        <v>1612</v>
      </c>
      <c r="C2" t="s">
        <v>2398</v>
      </c>
    </row>
    <row r="3" spans="1:3" x14ac:dyDescent="0.2">
      <c r="A3" t="s">
        <v>1563</v>
      </c>
      <c r="B3" t="s">
        <v>1612</v>
      </c>
      <c r="C3" t="s">
        <v>2398</v>
      </c>
    </row>
    <row r="4" spans="1:3" x14ac:dyDescent="0.2">
      <c r="A4" t="s">
        <v>1564</v>
      </c>
      <c r="B4" t="s">
        <v>1612</v>
      </c>
      <c r="C4" t="s">
        <v>2398</v>
      </c>
    </row>
    <row r="5" spans="1:3" x14ac:dyDescent="0.2">
      <c r="A5" t="s">
        <v>1565</v>
      </c>
      <c r="B5" t="s">
        <v>1612</v>
      </c>
      <c r="C5" t="s">
        <v>2398</v>
      </c>
    </row>
    <row r="6" spans="1:3" x14ac:dyDescent="0.2">
      <c r="A6" t="s">
        <v>1566</v>
      </c>
      <c r="B6" t="s">
        <v>1612</v>
      </c>
      <c r="C6" t="s">
        <v>2398</v>
      </c>
    </row>
    <row r="7" spans="1:3" x14ac:dyDescent="0.2">
      <c r="A7" t="s">
        <v>1567</v>
      </c>
      <c r="B7" t="s">
        <v>1613</v>
      </c>
      <c r="C7" t="s">
        <v>2398</v>
      </c>
    </row>
    <row r="8" spans="1:3" x14ac:dyDescent="0.2">
      <c r="A8" t="s">
        <v>1568</v>
      </c>
      <c r="B8" t="s">
        <v>1613</v>
      </c>
      <c r="C8" t="s">
        <v>2398</v>
      </c>
    </row>
    <row r="9" spans="1:3" x14ac:dyDescent="0.2">
      <c r="A9" t="s">
        <v>1569</v>
      </c>
      <c r="B9" t="s">
        <v>1613</v>
      </c>
      <c r="C9" t="s">
        <v>2398</v>
      </c>
    </row>
    <row r="10" spans="1:3" x14ac:dyDescent="0.2">
      <c r="A10" t="s">
        <v>1570</v>
      </c>
      <c r="B10" t="s">
        <v>1613</v>
      </c>
      <c r="C10" t="s">
        <v>2398</v>
      </c>
    </row>
    <row r="11" spans="1:3" x14ac:dyDescent="0.2">
      <c r="A11" t="s">
        <v>1571</v>
      </c>
      <c r="B11" t="s">
        <v>1613</v>
      </c>
      <c r="C11" t="s">
        <v>2398</v>
      </c>
    </row>
    <row r="12" spans="1:3" x14ac:dyDescent="0.2">
      <c r="A12" t="s">
        <v>1572</v>
      </c>
      <c r="B12" t="s">
        <v>1613</v>
      </c>
      <c r="C12" t="s">
        <v>2398</v>
      </c>
    </row>
    <row r="13" spans="1:3" x14ac:dyDescent="0.2">
      <c r="A13" t="s">
        <v>1573</v>
      </c>
      <c r="B13" t="s">
        <v>1613</v>
      </c>
      <c r="C13" t="s">
        <v>2398</v>
      </c>
    </row>
    <row r="14" spans="1:3" x14ac:dyDescent="0.2">
      <c r="A14" t="s">
        <v>1574</v>
      </c>
      <c r="B14" t="s">
        <v>1613</v>
      </c>
      <c r="C14" t="s">
        <v>2398</v>
      </c>
    </row>
    <row r="15" spans="1:3" x14ac:dyDescent="0.2">
      <c r="A15" t="s">
        <v>1575</v>
      </c>
      <c r="B15" t="s">
        <v>1614</v>
      </c>
      <c r="C15" t="s">
        <v>2398</v>
      </c>
    </row>
    <row r="16" spans="1:3" x14ac:dyDescent="0.2">
      <c r="A16" t="s">
        <v>1576</v>
      </c>
      <c r="B16" t="s">
        <v>1614</v>
      </c>
      <c r="C16" t="s">
        <v>2398</v>
      </c>
    </row>
    <row r="17" spans="1:3" x14ac:dyDescent="0.2">
      <c r="A17" t="s">
        <v>1577</v>
      </c>
      <c r="B17" t="s">
        <v>1614</v>
      </c>
      <c r="C17" t="s">
        <v>2398</v>
      </c>
    </row>
    <row r="18" spans="1:3" x14ac:dyDescent="0.2">
      <c r="A18" t="s">
        <v>1578</v>
      </c>
      <c r="B18" t="s">
        <v>1614</v>
      </c>
      <c r="C18" t="s">
        <v>2398</v>
      </c>
    </row>
    <row r="19" spans="1:3" x14ac:dyDescent="0.2">
      <c r="A19" t="s">
        <v>1579</v>
      </c>
      <c r="B19" t="s">
        <v>1614</v>
      </c>
      <c r="C19" t="s">
        <v>2398</v>
      </c>
    </row>
    <row r="20" spans="1:3" x14ac:dyDescent="0.2">
      <c r="A20" t="s">
        <v>1580</v>
      </c>
      <c r="B20" t="s">
        <v>1614</v>
      </c>
      <c r="C20" t="s">
        <v>2398</v>
      </c>
    </row>
    <row r="21" spans="1:3" x14ac:dyDescent="0.2">
      <c r="A21" t="s">
        <v>1581</v>
      </c>
      <c r="B21" t="s">
        <v>1614</v>
      </c>
      <c r="C21" t="s">
        <v>2398</v>
      </c>
    </row>
    <row r="22" spans="1:3" x14ac:dyDescent="0.2">
      <c r="A22" t="s">
        <v>1582</v>
      </c>
      <c r="B22" t="s">
        <v>1615</v>
      </c>
      <c r="C22" t="s">
        <v>2398</v>
      </c>
    </row>
    <row r="23" spans="1:3" x14ac:dyDescent="0.2">
      <c r="A23" t="s">
        <v>1583</v>
      </c>
      <c r="B23" t="s">
        <v>1615</v>
      </c>
      <c r="C23" t="s">
        <v>2398</v>
      </c>
    </row>
    <row r="24" spans="1:3" x14ac:dyDescent="0.2">
      <c r="A24" t="s">
        <v>1584</v>
      </c>
      <c r="B24" t="s">
        <v>1615</v>
      </c>
      <c r="C24" t="s">
        <v>2398</v>
      </c>
    </row>
    <row r="25" spans="1:3" x14ac:dyDescent="0.2">
      <c r="A25" t="s">
        <v>1585</v>
      </c>
      <c r="B25" t="s">
        <v>1616</v>
      </c>
      <c r="C25" t="s">
        <v>2398</v>
      </c>
    </row>
    <row r="26" spans="1:3" x14ac:dyDescent="0.2">
      <c r="A26" t="s">
        <v>1586</v>
      </c>
      <c r="B26" t="s">
        <v>1616</v>
      </c>
      <c r="C26" t="s">
        <v>2398</v>
      </c>
    </row>
    <row r="27" spans="1:3" x14ac:dyDescent="0.2">
      <c r="A27" t="s">
        <v>1587</v>
      </c>
      <c r="B27" t="s">
        <v>1616</v>
      </c>
      <c r="C27" t="s">
        <v>2398</v>
      </c>
    </row>
    <row r="28" spans="1:3" x14ac:dyDescent="0.2">
      <c r="A28" t="s">
        <v>1588</v>
      </c>
      <c r="B28" t="s">
        <v>1616</v>
      </c>
      <c r="C28" t="s">
        <v>2398</v>
      </c>
    </row>
    <row r="29" spans="1:3" x14ac:dyDescent="0.2">
      <c r="A29" t="s">
        <v>1589</v>
      </c>
      <c r="B29" t="s">
        <v>1617</v>
      </c>
      <c r="C29" t="s">
        <v>2398</v>
      </c>
    </row>
    <row r="30" spans="1:3" x14ac:dyDescent="0.2">
      <c r="A30" t="s">
        <v>1590</v>
      </c>
      <c r="B30" t="s">
        <v>1617</v>
      </c>
      <c r="C30" t="s">
        <v>2398</v>
      </c>
    </row>
    <row r="31" spans="1:3" x14ac:dyDescent="0.2">
      <c r="A31" t="s">
        <v>1591</v>
      </c>
      <c r="B31" t="s">
        <v>1617</v>
      </c>
      <c r="C31" t="s">
        <v>2398</v>
      </c>
    </row>
    <row r="32" spans="1:3" x14ac:dyDescent="0.2">
      <c r="A32" t="s">
        <v>1592</v>
      </c>
      <c r="B32" t="s">
        <v>1617</v>
      </c>
      <c r="C32" t="s">
        <v>2398</v>
      </c>
    </row>
    <row r="33" spans="1:3" x14ac:dyDescent="0.2">
      <c r="A33" t="s">
        <v>1593</v>
      </c>
      <c r="B33" t="s">
        <v>1617</v>
      </c>
      <c r="C33" t="s">
        <v>2398</v>
      </c>
    </row>
    <row r="34" spans="1:3" x14ac:dyDescent="0.2">
      <c r="A34" t="s">
        <v>1594</v>
      </c>
      <c r="B34" t="s">
        <v>1617</v>
      </c>
      <c r="C34" t="s">
        <v>2398</v>
      </c>
    </row>
    <row r="35" spans="1:3" x14ac:dyDescent="0.2">
      <c r="A35" t="s">
        <v>1595</v>
      </c>
      <c r="B35" t="s">
        <v>1617</v>
      </c>
      <c r="C35" t="s">
        <v>2398</v>
      </c>
    </row>
    <row r="36" spans="1:3" x14ac:dyDescent="0.2">
      <c r="A36" t="s">
        <v>1596</v>
      </c>
      <c r="B36" t="s">
        <v>1617</v>
      </c>
      <c r="C36" t="s">
        <v>2398</v>
      </c>
    </row>
    <row r="37" spans="1:3" x14ac:dyDescent="0.2">
      <c r="A37" t="s">
        <v>1597</v>
      </c>
      <c r="B37" t="s">
        <v>1618</v>
      </c>
      <c r="C37" t="s">
        <v>2398</v>
      </c>
    </row>
    <row r="38" spans="1:3" x14ac:dyDescent="0.2">
      <c r="A38" t="s">
        <v>1598</v>
      </c>
      <c r="B38" t="s">
        <v>1618</v>
      </c>
      <c r="C38" t="s">
        <v>2398</v>
      </c>
    </row>
    <row r="39" spans="1:3" x14ac:dyDescent="0.2">
      <c r="A39" t="s">
        <v>1599</v>
      </c>
      <c r="B39" t="s">
        <v>1618</v>
      </c>
      <c r="C39" t="s">
        <v>2398</v>
      </c>
    </row>
    <row r="40" spans="1:3" x14ac:dyDescent="0.2">
      <c r="A40" t="s">
        <v>1600</v>
      </c>
      <c r="B40" t="s">
        <v>1618</v>
      </c>
      <c r="C40" t="s">
        <v>2398</v>
      </c>
    </row>
    <row r="41" spans="1:3" x14ac:dyDescent="0.2">
      <c r="A41" t="s">
        <v>1601</v>
      </c>
      <c r="B41" t="s">
        <v>1618</v>
      </c>
      <c r="C41" t="s">
        <v>2398</v>
      </c>
    </row>
    <row r="42" spans="1:3" x14ac:dyDescent="0.2">
      <c r="A42" t="s">
        <v>1602</v>
      </c>
      <c r="B42" t="s">
        <v>1618</v>
      </c>
      <c r="C42" t="s">
        <v>2398</v>
      </c>
    </row>
    <row r="43" spans="1:3" x14ac:dyDescent="0.2">
      <c r="A43" t="s">
        <v>1603</v>
      </c>
      <c r="B43" t="s">
        <v>1618</v>
      </c>
      <c r="C43" t="s">
        <v>2398</v>
      </c>
    </row>
    <row r="44" spans="1:3" x14ac:dyDescent="0.2">
      <c r="A44" t="s">
        <v>1604</v>
      </c>
      <c r="B44" t="s">
        <v>1619</v>
      </c>
      <c r="C44" t="s">
        <v>2398</v>
      </c>
    </row>
    <row r="45" spans="1:3" x14ac:dyDescent="0.2">
      <c r="A45" t="s">
        <v>1605</v>
      </c>
      <c r="B45" t="s">
        <v>1619</v>
      </c>
      <c r="C45" t="s">
        <v>2398</v>
      </c>
    </row>
    <row r="46" spans="1:3" x14ac:dyDescent="0.2">
      <c r="A46" t="s">
        <v>1606</v>
      </c>
      <c r="B46" t="s">
        <v>1619</v>
      </c>
      <c r="C46" t="s">
        <v>2398</v>
      </c>
    </row>
    <row r="47" spans="1:3" x14ac:dyDescent="0.2">
      <c r="A47" t="s">
        <v>1607</v>
      </c>
      <c r="B47" t="s">
        <v>1620</v>
      </c>
      <c r="C47" t="s">
        <v>2398</v>
      </c>
    </row>
    <row r="48" spans="1:3" x14ac:dyDescent="0.2">
      <c r="A48" t="s">
        <v>1608</v>
      </c>
      <c r="B48" t="s">
        <v>1620</v>
      </c>
      <c r="C48" t="s">
        <v>2398</v>
      </c>
    </row>
    <row r="49" spans="1:3" x14ac:dyDescent="0.2">
      <c r="A49" t="s">
        <v>1609</v>
      </c>
      <c r="B49" t="s">
        <v>1620</v>
      </c>
      <c r="C49" t="s">
        <v>2398</v>
      </c>
    </row>
    <row r="50" spans="1:3" x14ac:dyDescent="0.2">
      <c r="A50" t="s">
        <v>1610</v>
      </c>
      <c r="B50" t="s">
        <v>1620</v>
      </c>
      <c r="C50" t="s">
        <v>2398</v>
      </c>
    </row>
  </sheetData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8C1C-8DB3-C045-887D-2BC66C11E0B0}">
  <dimension ref="A1:R271"/>
  <sheetViews>
    <sheetView workbookViewId="0">
      <selection activeCell="P59" sqref="P59"/>
    </sheetView>
  </sheetViews>
  <sheetFormatPr defaultColWidth="11.42578125" defaultRowHeight="12.75" x14ac:dyDescent="0.2"/>
  <sheetData>
    <row r="1" spans="1:15" x14ac:dyDescent="0.2">
      <c r="A1" s="32" t="s">
        <v>2277</v>
      </c>
    </row>
    <row r="2" spans="1:15" x14ac:dyDescent="0.2">
      <c r="A2" s="32"/>
    </row>
    <row r="3" spans="1:15" x14ac:dyDescent="0.2">
      <c r="A3" s="33" t="s">
        <v>2233</v>
      </c>
      <c r="B3" s="34"/>
    </row>
    <row r="4" spans="1:15" x14ac:dyDescent="0.2">
      <c r="A4" s="36" t="s">
        <v>2246</v>
      </c>
      <c r="B4" s="32" t="s">
        <v>2247</v>
      </c>
    </row>
    <row r="5" spans="1:15" x14ac:dyDescent="0.2">
      <c r="A5" t="s">
        <v>2234</v>
      </c>
      <c r="B5" s="31" t="s">
        <v>2240</v>
      </c>
    </row>
    <row r="6" spans="1:15" x14ac:dyDescent="0.2">
      <c r="A6" t="s">
        <v>2239</v>
      </c>
      <c r="B6" s="31" t="s">
        <v>2241</v>
      </c>
    </row>
    <row r="7" spans="1:15" x14ac:dyDescent="0.2">
      <c r="A7" t="s">
        <v>2235</v>
      </c>
      <c r="B7" s="31" t="s">
        <v>2242</v>
      </c>
    </row>
    <row r="8" spans="1:15" x14ac:dyDescent="0.2">
      <c r="A8" t="s">
        <v>2236</v>
      </c>
      <c r="B8" s="31" t="s">
        <v>2243</v>
      </c>
    </row>
    <row r="9" spans="1:15" x14ac:dyDescent="0.2">
      <c r="A9" t="s">
        <v>2237</v>
      </c>
      <c r="B9" s="31" t="s">
        <v>2244</v>
      </c>
    </row>
    <row r="10" spans="1:15" x14ac:dyDescent="0.2">
      <c r="A10" t="s">
        <v>2238</v>
      </c>
      <c r="B10" s="31" t="s">
        <v>2245</v>
      </c>
    </row>
    <row r="12" spans="1:15" x14ac:dyDescent="0.2">
      <c r="A12" s="32" t="s">
        <v>2248</v>
      </c>
    </row>
    <row r="13" spans="1:15" x14ac:dyDescent="0.2">
      <c r="A13" t="s">
        <v>2234</v>
      </c>
      <c r="B13" t="s">
        <v>2234</v>
      </c>
      <c r="C13" t="s">
        <v>2234</v>
      </c>
      <c r="D13" t="s">
        <v>2234</v>
      </c>
      <c r="E13" t="s">
        <v>2234</v>
      </c>
      <c r="F13" t="s">
        <v>2235</v>
      </c>
      <c r="G13" t="s">
        <v>2235</v>
      </c>
      <c r="H13" t="s">
        <v>2235</v>
      </c>
      <c r="I13" t="s">
        <v>2235</v>
      </c>
      <c r="J13" t="s">
        <v>2236</v>
      </c>
      <c r="K13" t="s">
        <v>2236</v>
      </c>
      <c r="L13" t="s">
        <v>2236</v>
      </c>
      <c r="M13" t="s">
        <v>2237</v>
      </c>
      <c r="N13" t="s">
        <v>2237</v>
      </c>
      <c r="O13" t="s">
        <v>2238</v>
      </c>
    </row>
    <row r="14" spans="1:15" x14ac:dyDescent="0.2">
      <c r="A14" t="s">
        <v>2235</v>
      </c>
      <c r="B14" t="s">
        <v>2236</v>
      </c>
      <c r="C14" t="s">
        <v>2237</v>
      </c>
      <c r="D14" t="s">
        <v>2238</v>
      </c>
      <c r="E14" t="s">
        <v>2239</v>
      </c>
      <c r="F14" t="s">
        <v>2236</v>
      </c>
      <c r="G14" t="s">
        <v>2237</v>
      </c>
      <c r="H14" t="s">
        <v>2238</v>
      </c>
      <c r="I14" t="s">
        <v>2239</v>
      </c>
      <c r="J14" t="s">
        <v>2237</v>
      </c>
      <c r="K14" t="s">
        <v>2238</v>
      </c>
      <c r="L14" t="s">
        <v>2239</v>
      </c>
      <c r="M14" t="s">
        <v>2238</v>
      </c>
      <c r="N14" t="s">
        <v>2239</v>
      </c>
      <c r="O14" t="s">
        <v>2239</v>
      </c>
    </row>
    <row r="15" spans="1:15" x14ac:dyDescent="0.2">
      <c r="A15">
        <v>3</v>
      </c>
      <c r="B15">
        <v>1</v>
      </c>
      <c r="C15">
        <v>7</v>
      </c>
      <c r="D15">
        <v>16</v>
      </c>
      <c r="E15">
        <v>2</v>
      </c>
      <c r="F15">
        <v>0</v>
      </c>
      <c r="G15">
        <v>9</v>
      </c>
      <c r="H15">
        <v>19</v>
      </c>
      <c r="I15">
        <v>0</v>
      </c>
      <c r="J15">
        <v>6</v>
      </c>
      <c r="K15">
        <v>16</v>
      </c>
      <c r="L15">
        <v>3</v>
      </c>
      <c r="M15">
        <v>13</v>
      </c>
      <c r="N15">
        <v>9</v>
      </c>
      <c r="O15">
        <v>19</v>
      </c>
    </row>
    <row r="16" spans="1:15" x14ac:dyDescent="0.2">
      <c r="A16" t="s">
        <v>409</v>
      </c>
      <c r="B16" t="s">
        <v>409</v>
      </c>
      <c r="C16" t="s">
        <v>409</v>
      </c>
      <c r="D16" t="s">
        <v>357</v>
      </c>
      <c r="E16" t="s">
        <v>409</v>
      </c>
      <c r="G16" t="s">
        <v>421</v>
      </c>
      <c r="H16" t="s">
        <v>357</v>
      </c>
      <c r="J16" t="s">
        <v>421</v>
      </c>
      <c r="K16" t="s">
        <v>372</v>
      </c>
      <c r="L16" t="s">
        <v>453</v>
      </c>
      <c r="M16" t="s">
        <v>372</v>
      </c>
      <c r="N16" t="s">
        <v>421</v>
      </c>
      <c r="O16" t="s">
        <v>357</v>
      </c>
    </row>
    <row r="17" spans="1:15" x14ac:dyDescent="0.2">
      <c r="A17" t="s">
        <v>485</v>
      </c>
      <c r="C17" t="s">
        <v>421</v>
      </c>
      <c r="D17" t="s">
        <v>372</v>
      </c>
      <c r="E17" t="s">
        <v>535</v>
      </c>
      <c r="G17" t="s">
        <v>437</v>
      </c>
      <c r="H17" t="s">
        <v>372</v>
      </c>
      <c r="J17" t="s">
        <v>437</v>
      </c>
      <c r="K17" t="s">
        <v>389</v>
      </c>
      <c r="L17" t="s">
        <v>535</v>
      </c>
      <c r="M17" t="s">
        <v>389</v>
      </c>
      <c r="N17" t="s">
        <v>437</v>
      </c>
      <c r="O17" t="s">
        <v>372</v>
      </c>
    </row>
    <row r="18" spans="1:15" x14ac:dyDescent="0.2">
      <c r="A18" t="s">
        <v>535</v>
      </c>
      <c r="C18" t="s">
        <v>453</v>
      </c>
      <c r="D18" t="s">
        <v>394</v>
      </c>
      <c r="G18" t="s">
        <v>453</v>
      </c>
      <c r="H18" t="s">
        <v>389</v>
      </c>
      <c r="J18" t="s">
        <v>510</v>
      </c>
      <c r="K18" t="s">
        <v>394</v>
      </c>
      <c r="L18" t="s">
        <v>561</v>
      </c>
      <c r="M18" t="s">
        <v>394</v>
      </c>
      <c r="N18" t="s">
        <v>453</v>
      </c>
      <c r="O18" t="s">
        <v>389</v>
      </c>
    </row>
    <row r="19" spans="1:15" x14ac:dyDescent="0.2">
      <c r="C19" t="s">
        <v>510</v>
      </c>
      <c r="D19" t="s">
        <v>399</v>
      </c>
      <c r="G19" t="s">
        <v>485</v>
      </c>
      <c r="H19" t="s">
        <v>394</v>
      </c>
      <c r="J19" t="s">
        <v>535</v>
      </c>
      <c r="K19" t="s">
        <v>399</v>
      </c>
      <c r="M19" t="s">
        <v>399</v>
      </c>
      <c r="N19" t="s">
        <v>510</v>
      </c>
      <c r="O19" t="s">
        <v>394</v>
      </c>
    </row>
    <row r="20" spans="1:15" x14ac:dyDescent="0.2">
      <c r="C20" t="s">
        <v>535</v>
      </c>
      <c r="D20" t="s">
        <v>421</v>
      </c>
      <c r="G20" t="s">
        <v>510</v>
      </c>
      <c r="H20" t="s">
        <v>399</v>
      </c>
      <c r="J20" t="s">
        <v>561</v>
      </c>
      <c r="K20" t="s">
        <v>421</v>
      </c>
      <c r="M20" t="s">
        <v>479</v>
      </c>
      <c r="N20" t="s">
        <v>535</v>
      </c>
      <c r="O20" t="s">
        <v>399</v>
      </c>
    </row>
    <row r="21" spans="1:15" x14ac:dyDescent="0.2">
      <c r="C21" t="s">
        <v>561</v>
      </c>
      <c r="D21" t="s">
        <v>453</v>
      </c>
      <c r="G21" t="s">
        <v>535</v>
      </c>
      <c r="H21" t="s">
        <v>421</v>
      </c>
      <c r="J21" t="s">
        <v>700</v>
      </c>
      <c r="K21" t="s">
        <v>479</v>
      </c>
      <c r="M21" t="s">
        <v>485</v>
      </c>
      <c r="N21" t="s">
        <v>561</v>
      </c>
      <c r="O21" t="s">
        <v>421</v>
      </c>
    </row>
    <row r="22" spans="1:15" x14ac:dyDescent="0.2">
      <c r="C22" t="s">
        <v>643</v>
      </c>
      <c r="D22" t="s">
        <v>479</v>
      </c>
      <c r="G22" t="s">
        <v>561</v>
      </c>
      <c r="H22" t="s">
        <v>453</v>
      </c>
      <c r="K22" t="s">
        <v>485</v>
      </c>
      <c r="M22" t="s">
        <v>494</v>
      </c>
      <c r="N22" t="s">
        <v>643</v>
      </c>
      <c r="O22" t="s">
        <v>453</v>
      </c>
    </row>
    <row r="23" spans="1:15" x14ac:dyDescent="0.2">
      <c r="D23" t="s">
        <v>485</v>
      </c>
      <c r="G23" t="s">
        <v>667</v>
      </c>
      <c r="H23" t="s">
        <v>479</v>
      </c>
      <c r="K23" t="s">
        <v>494</v>
      </c>
      <c r="M23" t="s">
        <v>510</v>
      </c>
      <c r="N23" t="s">
        <v>667</v>
      </c>
      <c r="O23" t="s">
        <v>479</v>
      </c>
    </row>
    <row r="24" spans="1:15" x14ac:dyDescent="0.2">
      <c r="D24" t="s">
        <v>494</v>
      </c>
      <c r="G24" t="s">
        <v>700</v>
      </c>
      <c r="H24" t="s">
        <v>485</v>
      </c>
      <c r="K24" t="s">
        <v>535</v>
      </c>
      <c r="M24" t="s">
        <v>535</v>
      </c>
      <c r="N24" t="s">
        <v>700</v>
      </c>
      <c r="O24" t="s">
        <v>485</v>
      </c>
    </row>
    <row r="25" spans="1:15" x14ac:dyDescent="0.2">
      <c r="D25" t="s">
        <v>535</v>
      </c>
      <c r="H25" t="s">
        <v>494</v>
      </c>
      <c r="K25" t="s">
        <v>555</v>
      </c>
      <c r="M25" t="s">
        <v>555</v>
      </c>
      <c r="O25" t="s">
        <v>494</v>
      </c>
    </row>
    <row r="26" spans="1:15" x14ac:dyDescent="0.2">
      <c r="D26" t="s">
        <v>555</v>
      </c>
      <c r="H26" t="s">
        <v>535</v>
      </c>
      <c r="K26" t="s">
        <v>586</v>
      </c>
      <c r="M26" t="s">
        <v>595</v>
      </c>
      <c r="O26" t="s">
        <v>535</v>
      </c>
    </row>
    <row r="27" spans="1:15" x14ac:dyDescent="0.2">
      <c r="D27" t="s">
        <v>561</v>
      </c>
      <c r="H27" t="s">
        <v>555</v>
      </c>
      <c r="K27" t="s">
        <v>595</v>
      </c>
      <c r="M27" t="s">
        <v>604</v>
      </c>
      <c r="O27" t="s">
        <v>555</v>
      </c>
    </row>
    <row r="28" spans="1:15" x14ac:dyDescent="0.2">
      <c r="D28" t="s">
        <v>595</v>
      </c>
      <c r="H28" t="s">
        <v>561</v>
      </c>
      <c r="K28" t="s">
        <v>604</v>
      </c>
      <c r="M28" t="s">
        <v>626</v>
      </c>
      <c r="O28" t="s">
        <v>561</v>
      </c>
    </row>
    <row r="29" spans="1:15" x14ac:dyDescent="0.2">
      <c r="D29" t="s">
        <v>626</v>
      </c>
      <c r="H29" t="s">
        <v>586</v>
      </c>
      <c r="K29" t="s">
        <v>626</v>
      </c>
      <c r="O29" t="s">
        <v>586</v>
      </c>
    </row>
    <row r="30" spans="1:15" x14ac:dyDescent="0.2">
      <c r="D30" t="s">
        <v>643</v>
      </c>
      <c r="H30" t="s">
        <v>595</v>
      </c>
      <c r="K30" t="s">
        <v>643</v>
      </c>
      <c r="O30" t="s">
        <v>595</v>
      </c>
    </row>
    <row r="31" spans="1:15" x14ac:dyDescent="0.2">
      <c r="D31" t="s">
        <v>667</v>
      </c>
      <c r="H31" t="s">
        <v>604</v>
      </c>
      <c r="K31" t="s">
        <v>667</v>
      </c>
      <c r="O31" t="s">
        <v>604</v>
      </c>
    </row>
    <row r="32" spans="1:15" x14ac:dyDescent="0.2">
      <c r="H32" t="s">
        <v>626</v>
      </c>
      <c r="O32" t="s">
        <v>626</v>
      </c>
    </row>
    <row r="33" spans="1:15" x14ac:dyDescent="0.2">
      <c r="H33" t="s">
        <v>643</v>
      </c>
      <c r="O33" t="s">
        <v>643</v>
      </c>
    </row>
    <row r="34" spans="1:15" x14ac:dyDescent="0.2">
      <c r="H34" t="s">
        <v>667</v>
      </c>
      <c r="O34" t="s">
        <v>667</v>
      </c>
    </row>
    <row r="40" spans="1:15" x14ac:dyDescent="0.2">
      <c r="A40" s="33" t="s">
        <v>2249</v>
      </c>
      <c r="B40" s="34"/>
    </row>
    <row r="41" spans="1:15" x14ac:dyDescent="0.2">
      <c r="A41" s="31" t="s">
        <v>500</v>
      </c>
      <c r="B41" s="31" t="s">
        <v>500</v>
      </c>
      <c r="C41" s="31" t="s">
        <v>2261</v>
      </c>
      <c r="G41" t="s">
        <v>2282</v>
      </c>
    </row>
    <row r="42" spans="1:15" x14ac:dyDescent="0.2">
      <c r="A42" s="31" t="s">
        <v>2261</v>
      </c>
      <c r="B42" s="31" t="s">
        <v>2262</v>
      </c>
      <c r="C42" s="31" t="s">
        <v>2262</v>
      </c>
      <c r="G42" t="s">
        <v>2278</v>
      </c>
      <c r="H42" t="s">
        <v>2279</v>
      </c>
      <c r="I42" t="s">
        <v>2280</v>
      </c>
      <c r="K42" t="s">
        <v>2278</v>
      </c>
      <c r="L42" t="s">
        <v>2279</v>
      </c>
      <c r="M42" t="s">
        <v>2280</v>
      </c>
    </row>
    <row r="43" spans="1:15" x14ac:dyDescent="0.2">
      <c r="A43">
        <v>68</v>
      </c>
      <c r="B43">
        <v>37</v>
      </c>
      <c r="C43">
        <v>53</v>
      </c>
      <c r="G43" t="s">
        <v>960</v>
      </c>
      <c r="H43">
        <v>0.58285197026740865</v>
      </c>
      <c r="I43">
        <v>0.57465200908315772</v>
      </c>
      <c r="K43" t="s">
        <v>2074</v>
      </c>
      <c r="L43">
        <v>12.51025572016554</v>
      </c>
      <c r="M43">
        <v>1.467693789216837E-3</v>
      </c>
    </row>
    <row r="44" spans="1:15" x14ac:dyDescent="0.2">
      <c r="A44" t="s">
        <v>1914</v>
      </c>
      <c r="B44" t="s">
        <v>2250</v>
      </c>
      <c r="C44" t="s">
        <v>1914</v>
      </c>
      <c r="G44" t="s">
        <v>1914</v>
      </c>
      <c r="H44">
        <v>6.8609691456722173</v>
      </c>
      <c r="I44">
        <v>1.1633380126823261E-2</v>
      </c>
      <c r="K44" t="s">
        <v>566</v>
      </c>
      <c r="L44">
        <v>3.8025774391095091</v>
      </c>
      <c r="M44">
        <v>5.554905502314867E-2</v>
      </c>
    </row>
    <row r="45" spans="1:15" x14ac:dyDescent="0.2">
      <c r="A45" t="s">
        <v>2250</v>
      </c>
      <c r="B45" t="s">
        <v>347</v>
      </c>
      <c r="C45" t="s">
        <v>1926</v>
      </c>
      <c r="G45" t="s">
        <v>967</v>
      </c>
      <c r="H45">
        <v>3.3561159475359439</v>
      </c>
      <c r="I45">
        <v>7.2804240567440656E-2</v>
      </c>
      <c r="K45" t="s">
        <v>2087</v>
      </c>
      <c r="L45">
        <v>28.63746160509978</v>
      </c>
      <c r="M45">
        <v>4.3573561281706061E-5</v>
      </c>
    </row>
    <row r="46" spans="1:15" x14ac:dyDescent="0.2">
      <c r="A46" t="s">
        <v>1926</v>
      </c>
      <c r="B46" t="s">
        <v>352</v>
      </c>
      <c r="C46" t="s">
        <v>367</v>
      </c>
      <c r="G46" t="s">
        <v>2250</v>
      </c>
      <c r="H46">
        <v>63.39009658786096</v>
      </c>
      <c r="I46">
        <v>9.1649991094324829E-7</v>
      </c>
      <c r="K46" t="s">
        <v>2090</v>
      </c>
      <c r="L46">
        <v>8.3544336458814232</v>
      </c>
      <c r="M46">
        <v>6.212358627083807E-3</v>
      </c>
    </row>
    <row r="47" spans="1:15" x14ac:dyDescent="0.2">
      <c r="A47" t="s">
        <v>347</v>
      </c>
      <c r="B47" t="s">
        <v>1935</v>
      </c>
      <c r="C47" t="s">
        <v>372</v>
      </c>
      <c r="G47" t="s">
        <v>1926</v>
      </c>
      <c r="H47">
        <v>14.14050035928026</v>
      </c>
      <c r="I47">
        <v>9.1128827026289985E-4</v>
      </c>
      <c r="K47" t="s">
        <v>1281</v>
      </c>
      <c r="L47">
        <v>3.8809631920465648</v>
      </c>
      <c r="M47">
        <v>5.3043713001838903E-2</v>
      </c>
    </row>
    <row r="48" spans="1:15" x14ac:dyDescent="0.2">
      <c r="A48" t="s">
        <v>352</v>
      </c>
      <c r="B48" t="s">
        <v>1938</v>
      </c>
      <c r="C48" t="s">
        <v>1022</v>
      </c>
      <c r="G48" t="s">
        <v>347</v>
      </c>
      <c r="H48">
        <v>12.14791431607685</v>
      </c>
      <c r="I48">
        <v>1.641274289548353E-3</v>
      </c>
      <c r="K48" t="s">
        <v>2093</v>
      </c>
      <c r="L48">
        <v>23.08913596370072</v>
      </c>
      <c r="M48">
        <v>1.155817130244314E-4</v>
      </c>
    </row>
    <row r="49" spans="1:13" x14ac:dyDescent="0.2">
      <c r="A49" t="s">
        <v>982</v>
      </c>
      <c r="B49" t="s">
        <v>367</v>
      </c>
      <c r="C49" t="s">
        <v>1950</v>
      </c>
      <c r="G49" t="s">
        <v>352</v>
      </c>
      <c r="H49">
        <v>11.39881165546768</v>
      </c>
      <c r="I49">
        <v>2.0834634281161782E-3</v>
      </c>
      <c r="K49" t="s">
        <v>1289</v>
      </c>
      <c r="L49">
        <v>2.7193647095028601</v>
      </c>
      <c r="M49">
        <v>0.1097449157962116</v>
      </c>
    </row>
    <row r="50" spans="1:13" x14ac:dyDescent="0.2">
      <c r="A50" t="s">
        <v>1938</v>
      </c>
      <c r="B50" t="s">
        <v>1071</v>
      </c>
      <c r="C50" t="s">
        <v>389</v>
      </c>
      <c r="G50" t="s">
        <v>982</v>
      </c>
      <c r="H50">
        <v>5.5600917055615611</v>
      </c>
      <c r="I50">
        <v>2.144478953903375E-2</v>
      </c>
      <c r="K50" t="s">
        <v>1293</v>
      </c>
      <c r="L50">
        <v>11.260643183678891</v>
      </c>
      <c r="M50">
        <v>2.1796966133257479E-3</v>
      </c>
    </row>
    <row r="51" spans="1:13" x14ac:dyDescent="0.2">
      <c r="A51" t="s">
        <v>2251</v>
      </c>
      <c r="B51" t="s">
        <v>2252</v>
      </c>
      <c r="C51" t="s">
        <v>2253</v>
      </c>
      <c r="G51" t="s">
        <v>1935</v>
      </c>
      <c r="H51">
        <v>7.435077906899064</v>
      </c>
      <c r="I51">
        <v>9.0628548397193726E-3</v>
      </c>
      <c r="K51" t="s">
        <v>2259</v>
      </c>
      <c r="L51">
        <v>5.9961856251490646</v>
      </c>
      <c r="M51">
        <v>1.7336006871461768E-2</v>
      </c>
    </row>
    <row r="52" spans="1:13" x14ac:dyDescent="0.2">
      <c r="A52" t="s">
        <v>372</v>
      </c>
      <c r="B52" t="s">
        <v>1993</v>
      </c>
      <c r="C52" t="s">
        <v>399</v>
      </c>
      <c r="G52" t="s">
        <v>1938</v>
      </c>
      <c r="H52">
        <v>34.75931508062407</v>
      </c>
      <c r="I52">
        <v>1.7588535946354139E-5</v>
      </c>
      <c r="K52" t="s">
        <v>2102</v>
      </c>
      <c r="L52">
        <v>9.2418460807901699</v>
      </c>
      <c r="M52">
        <v>4.4152926450268821E-3</v>
      </c>
    </row>
    <row r="53" spans="1:13" x14ac:dyDescent="0.2">
      <c r="A53" t="s">
        <v>1022</v>
      </c>
      <c r="B53" t="s">
        <v>2002</v>
      </c>
      <c r="C53" t="s">
        <v>1047</v>
      </c>
      <c r="G53" t="s">
        <v>2251</v>
      </c>
      <c r="H53">
        <v>5.2530200357192474</v>
      </c>
      <c r="I53">
        <v>2.5036711771610948E-2</v>
      </c>
      <c r="K53" t="s">
        <v>2107</v>
      </c>
      <c r="L53">
        <v>2.349696042894482</v>
      </c>
      <c r="M53">
        <v>0.14135272030486201</v>
      </c>
    </row>
    <row r="54" spans="1:13" x14ac:dyDescent="0.2">
      <c r="A54" t="s">
        <v>1950</v>
      </c>
      <c r="B54" t="s">
        <v>1117</v>
      </c>
      <c r="C54" t="s">
        <v>1068</v>
      </c>
      <c r="G54" t="s">
        <v>367</v>
      </c>
      <c r="H54">
        <v>13.152961059085049</v>
      </c>
      <c r="I54">
        <v>1.2102692040283089E-3</v>
      </c>
      <c r="K54" t="s">
        <v>1303</v>
      </c>
      <c r="L54">
        <v>8.5218210335499869</v>
      </c>
      <c r="M54">
        <v>5.8152780357046737E-3</v>
      </c>
    </row>
    <row r="55" spans="1:13" x14ac:dyDescent="0.2">
      <c r="A55" t="s">
        <v>384</v>
      </c>
      <c r="B55" t="s">
        <v>2033</v>
      </c>
      <c r="C55" t="s">
        <v>1071</v>
      </c>
      <c r="G55" t="s">
        <v>372</v>
      </c>
      <c r="H55">
        <v>7.7807245533352578</v>
      </c>
      <c r="I55">
        <v>7.8392598549441792E-3</v>
      </c>
      <c r="K55" t="s">
        <v>2113</v>
      </c>
      <c r="L55">
        <v>167.59998945434711</v>
      </c>
      <c r="M55">
        <v>5.7724617577880067E-9</v>
      </c>
    </row>
    <row r="56" spans="1:13" x14ac:dyDescent="0.2">
      <c r="A56" t="s">
        <v>389</v>
      </c>
      <c r="B56" t="s">
        <v>2039</v>
      </c>
      <c r="C56" t="s">
        <v>1086</v>
      </c>
      <c r="G56" t="s">
        <v>1022</v>
      </c>
      <c r="H56">
        <v>44.422926389384919</v>
      </c>
      <c r="I56">
        <v>5.3869705331285474E-6</v>
      </c>
      <c r="K56" t="s">
        <v>2257</v>
      </c>
      <c r="L56">
        <v>86.626152799116085</v>
      </c>
      <c r="M56">
        <v>1.853056442807796E-7</v>
      </c>
    </row>
    <row r="57" spans="1:13" x14ac:dyDescent="0.2">
      <c r="A57" t="s">
        <v>2253</v>
      </c>
      <c r="B57" t="s">
        <v>1194</v>
      </c>
      <c r="C57" t="s">
        <v>2252</v>
      </c>
      <c r="G57" t="s">
        <v>1950</v>
      </c>
      <c r="H57">
        <v>13.39663414813255</v>
      </c>
      <c r="I57">
        <v>1.1268867960611811E-3</v>
      </c>
      <c r="K57" t="s">
        <v>2117</v>
      </c>
      <c r="L57">
        <v>53.709577603304787</v>
      </c>
      <c r="M57">
        <v>2.10784657491877E-6</v>
      </c>
    </row>
    <row r="58" spans="1:13" x14ac:dyDescent="0.2">
      <c r="A58" t="s">
        <v>399</v>
      </c>
      <c r="B58" t="s">
        <v>520</v>
      </c>
      <c r="C58" t="s">
        <v>447</v>
      </c>
      <c r="G58" t="s">
        <v>384</v>
      </c>
      <c r="H58">
        <v>8.5798788053065582</v>
      </c>
      <c r="I58">
        <v>5.6846109998873523E-3</v>
      </c>
      <c r="K58" t="s">
        <v>2258</v>
      </c>
      <c r="L58">
        <v>5.5914621079285469</v>
      </c>
      <c r="M58">
        <v>2.1113313339007959E-2</v>
      </c>
    </row>
    <row r="59" spans="1:13" x14ac:dyDescent="0.2">
      <c r="A59" t="s">
        <v>1047</v>
      </c>
      <c r="B59" t="s">
        <v>2254</v>
      </c>
      <c r="C59" t="s">
        <v>2255</v>
      </c>
      <c r="G59" t="s">
        <v>389</v>
      </c>
      <c r="H59">
        <v>21.688409747800058</v>
      </c>
      <c r="I59">
        <v>1.5236452319995769E-4</v>
      </c>
      <c r="K59" t="s">
        <v>586</v>
      </c>
      <c r="L59">
        <v>6.5789960062108781</v>
      </c>
      <c r="M59">
        <v>1.320763884886546E-2</v>
      </c>
    </row>
    <row r="60" spans="1:13" x14ac:dyDescent="0.2">
      <c r="A60" t="s">
        <v>1068</v>
      </c>
      <c r="B60" t="s">
        <v>1240</v>
      </c>
      <c r="C60" t="s">
        <v>668</v>
      </c>
      <c r="G60" t="s">
        <v>2253</v>
      </c>
      <c r="H60">
        <v>5.3363546178092029</v>
      </c>
      <c r="I60">
        <v>2.3995905546987419E-2</v>
      </c>
      <c r="K60" t="s">
        <v>595</v>
      </c>
      <c r="L60">
        <v>2.1367895461102169</v>
      </c>
      <c r="M60">
        <v>0.16443159455938841</v>
      </c>
    </row>
    <row r="61" spans="1:13" x14ac:dyDescent="0.2">
      <c r="A61" t="s">
        <v>1071</v>
      </c>
      <c r="B61" t="s">
        <v>1245</v>
      </c>
      <c r="C61" t="s">
        <v>479</v>
      </c>
      <c r="G61" t="s">
        <v>399</v>
      </c>
      <c r="H61">
        <v>12.637182482320121</v>
      </c>
      <c r="I61">
        <v>1.4120847673025219E-3</v>
      </c>
      <c r="K61" t="s">
        <v>1328</v>
      </c>
      <c r="L61">
        <v>72.600551566342745</v>
      </c>
      <c r="M61">
        <v>4.596182203157078E-7</v>
      </c>
    </row>
    <row r="62" spans="1:13" x14ac:dyDescent="0.2">
      <c r="A62" t="s">
        <v>2252</v>
      </c>
      <c r="B62" t="s">
        <v>1255</v>
      </c>
      <c r="C62" t="s">
        <v>510</v>
      </c>
      <c r="G62" t="s">
        <v>1047</v>
      </c>
      <c r="H62">
        <v>24.989459526439841</v>
      </c>
      <c r="I62">
        <v>8.112809903623814E-5</v>
      </c>
      <c r="K62" t="s">
        <v>2281</v>
      </c>
      <c r="L62">
        <v>3.695861834013181</v>
      </c>
      <c r="M62">
        <v>5.9188370842297958E-2</v>
      </c>
    </row>
    <row r="63" spans="1:13" x14ac:dyDescent="0.2">
      <c r="A63" t="s">
        <v>447</v>
      </c>
      <c r="B63" t="s">
        <v>2087</v>
      </c>
      <c r="C63" t="s">
        <v>2256</v>
      </c>
      <c r="G63" t="s">
        <v>409</v>
      </c>
      <c r="H63">
        <v>0.50949958588130695</v>
      </c>
      <c r="I63">
        <v>0.61430505563204951</v>
      </c>
      <c r="K63" t="s">
        <v>2132</v>
      </c>
      <c r="L63">
        <v>1.472114513038886</v>
      </c>
      <c r="M63">
        <v>0.27132510438185409</v>
      </c>
    </row>
    <row r="64" spans="1:13" x14ac:dyDescent="0.2">
      <c r="A64" t="s">
        <v>2255</v>
      </c>
      <c r="B64" t="s">
        <v>1293</v>
      </c>
      <c r="C64" t="s">
        <v>520</v>
      </c>
      <c r="G64" t="s">
        <v>421</v>
      </c>
      <c r="H64">
        <v>0.1063615484344214</v>
      </c>
      <c r="I64">
        <v>0.90001289903554305</v>
      </c>
      <c r="K64" t="s">
        <v>2139</v>
      </c>
      <c r="L64">
        <v>48.424078334587151</v>
      </c>
      <c r="M64">
        <v>3.525248789852717E-6</v>
      </c>
    </row>
    <row r="65" spans="1:13" x14ac:dyDescent="0.2">
      <c r="A65" t="s">
        <v>1993</v>
      </c>
      <c r="B65" t="s">
        <v>1303</v>
      </c>
      <c r="C65" t="s">
        <v>525</v>
      </c>
      <c r="G65" t="s">
        <v>428</v>
      </c>
      <c r="H65">
        <v>0.68513699528736993</v>
      </c>
      <c r="I65">
        <v>0.52429234166326433</v>
      </c>
      <c r="K65" t="s">
        <v>1352</v>
      </c>
      <c r="L65">
        <v>3.2261998809931729</v>
      </c>
      <c r="M65">
        <v>7.8968962209037014E-2</v>
      </c>
    </row>
    <row r="66" spans="1:13" x14ac:dyDescent="0.2">
      <c r="A66" t="s">
        <v>2002</v>
      </c>
      <c r="B66" t="s">
        <v>2113</v>
      </c>
      <c r="C66" t="s">
        <v>535</v>
      </c>
      <c r="G66" t="s">
        <v>1068</v>
      </c>
      <c r="H66">
        <v>8.5146802118161204</v>
      </c>
      <c r="I66">
        <v>5.8315933735344112E-3</v>
      </c>
      <c r="K66" t="s">
        <v>600</v>
      </c>
      <c r="L66">
        <v>2.6220423290295138</v>
      </c>
      <c r="M66">
        <v>0.11717525983892681</v>
      </c>
    </row>
    <row r="67" spans="1:13" x14ac:dyDescent="0.2">
      <c r="A67" t="s">
        <v>668</v>
      </c>
      <c r="B67" t="s">
        <v>2257</v>
      </c>
      <c r="C67" t="s">
        <v>1230</v>
      </c>
      <c r="G67" t="s">
        <v>1071</v>
      </c>
      <c r="H67">
        <v>28.199134921991291</v>
      </c>
      <c r="I67">
        <v>4.6783386306854312E-5</v>
      </c>
      <c r="K67" t="s">
        <v>682</v>
      </c>
      <c r="L67">
        <v>20.275985160692549</v>
      </c>
      <c r="M67">
        <v>2.043199579030562E-4</v>
      </c>
    </row>
    <row r="68" spans="1:13" x14ac:dyDescent="0.2">
      <c r="A68" t="s">
        <v>479</v>
      </c>
      <c r="B68" t="s">
        <v>2117</v>
      </c>
      <c r="C68" t="s">
        <v>542</v>
      </c>
      <c r="G68" t="s">
        <v>1081</v>
      </c>
      <c r="H68">
        <v>1.69186429406129</v>
      </c>
      <c r="I68">
        <v>0.2287529116068793</v>
      </c>
      <c r="K68" t="s">
        <v>2148</v>
      </c>
      <c r="L68">
        <v>1.755036223457126</v>
      </c>
      <c r="M68">
        <v>0.21801033078488091</v>
      </c>
    </row>
    <row r="69" spans="1:13" x14ac:dyDescent="0.2">
      <c r="A69" t="s">
        <v>489</v>
      </c>
      <c r="B69" t="s">
        <v>2258</v>
      </c>
      <c r="C69" t="s">
        <v>1255</v>
      </c>
      <c r="G69" t="s">
        <v>1086</v>
      </c>
      <c r="H69">
        <v>7.9760644251599224</v>
      </c>
      <c r="I69">
        <v>7.2343224142698724E-3</v>
      </c>
      <c r="K69" t="s">
        <v>1382</v>
      </c>
      <c r="L69">
        <v>9.2166153295439095</v>
      </c>
      <c r="M69">
        <v>4.4570872122044409E-3</v>
      </c>
    </row>
    <row r="70" spans="1:13" x14ac:dyDescent="0.2">
      <c r="A70" t="s">
        <v>2039</v>
      </c>
      <c r="B70" t="s">
        <v>586</v>
      </c>
      <c r="C70" t="s">
        <v>550</v>
      </c>
      <c r="G70" t="s">
        <v>2252</v>
      </c>
      <c r="H70">
        <v>74.254134323708371</v>
      </c>
      <c r="I70">
        <v>4.0959265716357372E-7</v>
      </c>
      <c r="K70" t="s">
        <v>604</v>
      </c>
      <c r="L70">
        <v>27.290094694301761</v>
      </c>
      <c r="M70">
        <v>5.4376356277230038E-5</v>
      </c>
    </row>
    <row r="71" spans="1:13" x14ac:dyDescent="0.2">
      <c r="A71" t="s">
        <v>510</v>
      </c>
      <c r="B71" t="s">
        <v>1328</v>
      </c>
      <c r="C71" t="s">
        <v>2074</v>
      </c>
      <c r="G71" t="s">
        <v>447</v>
      </c>
      <c r="H71">
        <v>22.833604077355108</v>
      </c>
      <c r="I71">
        <v>1.2143245549077549E-4</v>
      </c>
      <c r="K71" t="s">
        <v>609</v>
      </c>
      <c r="L71">
        <v>7.382877674125397</v>
      </c>
      <c r="M71">
        <v>9.266675074551721E-3</v>
      </c>
    </row>
    <row r="72" spans="1:13" x14ac:dyDescent="0.2">
      <c r="A72" t="s">
        <v>2256</v>
      </c>
      <c r="B72" t="s">
        <v>2139</v>
      </c>
      <c r="C72" t="s">
        <v>2087</v>
      </c>
      <c r="G72" t="s">
        <v>2255</v>
      </c>
      <c r="H72">
        <v>15.291415134930521</v>
      </c>
      <c r="I72">
        <v>6.662427831735392E-4</v>
      </c>
      <c r="K72" t="s">
        <v>615</v>
      </c>
      <c r="L72">
        <v>1.9693450458366319</v>
      </c>
      <c r="M72">
        <v>0.1857551745424407</v>
      </c>
    </row>
    <row r="73" spans="1:13" x14ac:dyDescent="0.2">
      <c r="A73" t="s">
        <v>1194</v>
      </c>
      <c r="B73" t="s">
        <v>682</v>
      </c>
      <c r="C73" t="s">
        <v>2093</v>
      </c>
      <c r="G73" t="s">
        <v>1986</v>
      </c>
      <c r="H73">
        <v>1.6578197433906321</v>
      </c>
      <c r="I73">
        <v>0.23480137033277779</v>
      </c>
      <c r="K73" t="s">
        <v>621</v>
      </c>
      <c r="L73">
        <v>1.7267029176812621</v>
      </c>
      <c r="M73">
        <v>0.22275306216077989</v>
      </c>
    </row>
    <row r="74" spans="1:13" x14ac:dyDescent="0.2">
      <c r="A74" t="s">
        <v>525</v>
      </c>
      <c r="B74" t="s">
        <v>1382</v>
      </c>
      <c r="C74" t="s">
        <v>2259</v>
      </c>
      <c r="G74" t="s">
        <v>1993</v>
      </c>
      <c r="H74">
        <v>113.9100132352379</v>
      </c>
      <c r="I74">
        <v>4.4490848313527547E-8</v>
      </c>
      <c r="K74" t="s">
        <v>1404</v>
      </c>
      <c r="L74">
        <v>7.3034827091762917</v>
      </c>
      <c r="M74">
        <v>9.5871635465794164E-3</v>
      </c>
    </row>
    <row r="75" spans="1:13" x14ac:dyDescent="0.2">
      <c r="A75" t="s">
        <v>2254</v>
      </c>
      <c r="B75" t="s">
        <v>1415</v>
      </c>
      <c r="C75" t="s">
        <v>2102</v>
      </c>
      <c r="G75" t="s">
        <v>2002</v>
      </c>
      <c r="H75">
        <v>14.599365723582769</v>
      </c>
      <c r="I75">
        <v>8.02586504833651E-4</v>
      </c>
      <c r="K75" t="s">
        <v>626</v>
      </c>
      <c r="L75">
        <v>7.3721225912132082</v>
      </c>
      <c r="M75">
        <v>9.3093395784601424E-3</v>
      </c>
    </row>
    <row r="76" spans="1:13" x14ac:dyDescent="0.2">
      <c r="A76" t="s">
        <v>535</v>
      </c>
      <c r="B76" t="s">
        <v>1449</v>
      </c>
      <c r="C76" t="s">
        <v>1303</v>
      </c>
      <c r="G76" t="s">
        <v>1117</v>
      </c>
      <c r="H76">
        <v>9.3937013538838343</v>
      </c>
      <c r="I76">
        <v>4.1733063453807864E-3</v>
      </c>
      <c r="K76" t="s">
        <v>1415</v>
      </c>
      <c r="L76">
        <v>190.87747718182291</v>
      </c>
      <c r="M76">
        <v>2.8839688936118541E-9</v>
      </c>
    </row>
    <row r="77" spans="1:13" x14ac:dyDescent="0.2">
      <c r="A77" t="s">
        <v>1240</v>
      </c>
      <c r="B77" t="s">
        <v>2184</v>
      </c>
      <c r="C77" t="s">
        <v>2257</v>
      </c>
      <c r="G77" t="s">
        <v>668</v>
      </c>
      <c r="H77">
        <v>9.0843860996122032</v>
      </c>
      <c r="I77">
        <v>4.6839251917817903E-3</v>
      </c>
      <c r="K77" t="s">
        <v>1438</v>
      </c>
      <c r="L77">
        <v>8.648298378918625</v>
      </c>
      <c r="M77">
        <v>5.5350511154171889E-3</v>
      </c>
    </row>
    <row r="78" spans="1:13" x14ac:dyDescent="0.2">
      <c r="A78" t="s">
        <v>542</v>
      </c>
      <c r="B78" t="s">
        <v>643</v>
      </c>
      <c r="C78" t="s">
        <v>586</v>
      </c>
      <c r="G78" t="s">
        <v>479</v>
      </c>
      <c r="H78">
        <v>11.355343252783239</v>
      </c>
      <c r="I78">
        <v>2.1131872693221599E-3</v>
      </c>
      <c r="K78" t="s">
        <v>1449</v>
      </c>
      <c r="L78">
        <v>8.8984231247588195</v>
      </c>
      <c r="M78">
        <v>5.0264650405430376E-3</v>
      </c>
    </row>
    <row r="79" spans="1:13" x14ac:dyDescent="0.2">
      <c r="A79" t="s">
        <v>1255</v>
      </c>
      <c r="B79" t="s">
        <v>1504</v>
      </c>
      <c r="C79" t="s">
        <v>682</v>
      </c>
      <c r="G79" t="s">
        <v>485</v>
      </c>
      <c r="H79">
        <v>2.8204710504615109</v>
      </c>
      <c r="I79">
        <v>0.10260801021856859</v>
      </c>
      <c r="K79" t="s">
        <v>2178</v>
      </c>
      <c r="L79">
        <v>27.548055762149279</v>
      </c>
      <c r="M79">
        <v>5.2082552590352322E-5</v>
      </c>
    </row>
    <row r="80" spans="1:13" x14ac:dyDescent="0.2">
      <c r="A80" t="s">
        <v>550</v>
      </c>
      <c r="B80" t="s">
        <v>1542</v>
      </c>
      <c r="C80" t="s">
        <v>1382</v>
      </c>
      <c r="G80" t="s">
        <v>489</v>
      </c>
      <c r="H80">
        <v>6.0227692923742282</v>
      </c>
      <c r="I80">
        <v>1.711717244951429E-2</v>
      </c>
      <c r="K80" t="s">
        <v>2260</v>
      </c>
      <c r="L80">
        <v>15.95949806374794</v>
      </c>
      <c r="M80">
        <v>5.5987002232403148E-4</v>
      </c>
    </row>
    <row r="81" spans="1:13" x14ac:dyDescent="0.2">
      <c r="A81" t="s">
        <v>2074</v>
      </c>
      <c r="C81" t="s">
        <v>604</v>
      </c>
      <c r="G81" t="s">
        <v>2033</v>
      </c>
      <c r="H81">
        <v>8.1206779160357705</v>
      </c>
      <c r="I81">
        <v>6.8218444635988074E-3</v>
      </c>
      <c r="K81" t="s">
        <v>2184</v>
      </c>
      <c r="L81">
        <v>10.60501315565039</v>
      </c>
      <c r="M81">
        <v>2.714618663849038E-3</v>
      </c>
    </row>
    <row r="82" spans="1:13" x14ac:dyDescent="0.2">
      <c r="A82" t="s">
        <v>566</v>
      </c>
      <c r="C82" t="s">
        <v>1404</v>
      </c>
      <c r="G82" t="s">
        <v>494</v>
      </c>
      <c r="H82">
        <v>0.95298502327578949</v>
      </c>
      <c r="I82">
        <v>0.41525146935743829</v>
      </c>
      <c r="K82" t="s">
        <v>2188</v>
      </c>
      <c r="L82">
        <v>4.4117722249963727</v>
      </c>
      <c r="M82">
        <v>3.9188854501155793E-2</v>
      </c>
    </row>
    <row r="83" spans="1:13" x14ac:dyDescent="0.2">
      <c r="A83" t="s">
        <v>2090</v>
      </c>
      <c r="C83" t="s">
        <v>626</v>
      </c>
      <c r="G83" t="s">
        <v>2039</v>
      </c>
      <c r="H83">
        <v>9.6538127404455452</v>
      </c>
      <c r="I83">
        <v>3.7942352351868769E-3</v>
      </c>
      <c r="K83" t="s">
        <v>2195</v>
      </c>
      <c r="L83">
        <v>3.686202140810253</v>
      </c>
      <c r="M83">
        <v>5.9531497124834173E-2</v>
      </c>
    </row>
    <row r="84" spans="1:13" x14ac:dyDescent="0.2">
      <c r="A84" t="s">
        <v>2093</v>
      </c>
      <c r="C84" t="s">
        <v>1438</v>
      </c>
      <c r="G84" t="s">
        <v>510</v>
      </c>
      <c r="H84">
        <v>9.6200936695361037</v>
      </c>
      <c r="I84">
        <v>3.8410073938912352E-3</v>
      </c>
      <c r="K84" t="s">
        <v>643</v>
      </c>
      <c r="L84">
        <v>7.4162751945229788</v>
      </c>
      <c r="M84">
        <v>9.1356551960372692E-3</v>
      </c>
    </row>
    <row r="85" spans="1:13" x14ac:dyDescent="0.2">
      <c r="A85" t="s">
        <v>1293</v>
      </c>
      <c r="C85" t="s">
        <v>2178</v>
      </c>
      <c r="G85" t="s">
        <v>2256</v>
      </c>
      <c r="H85">
        <v>10.099991634031911</v>
      </c>
      <c r="I85">
        <v>3.234527011186792E-3</v>
      </c>
      <c r="K85" t="s">
        <v>1825</v>
      </c>
      <c r="L85">
        <v>25.654165727508779</v>
      </c>
      <c r="M85">
        <v>7.205366898833559E-5</v>
      </c>
    </row>
    <row r="86" spans="1:13" x14ac:dyDescent="0.2">
      <c r="A86" t="s">
        <v>2259</v>
      </c>
      <c r="C86" t="s">
        <v>2260</v>
      </c>
      <c r="G86" t="s">
        <v>1194</v>
      </c>
      <c r="H86">
        <v>179.23603020949591</v>
      </c>
      <c r="I86">
        <v>4.036091047257906E-9</v>
      </c>
      <c r="K86" t="s">
        <v>649</v>
      </c>
      <c r="L86">
        <v>26.287333100969342</v>
      </c>
      <c r="M86">
        <v>6.4505579489385195E-5</v>
      </c>
    </row>
    <row r="87" spans="1:13" x14ac:dyDescent="0.2">
      <c r="A87" t="s">
        <v>2102</v>
      </c>
      <c r="C87" t="s">
        <v>1825</v>
      </c>
      <c r="G87" t="s">
        <v>1194</v>
      </c>
      <c r="H87">
        <v>3.0736152754385668</v>
      </c>
      <c r="I87">
        <v>8.7014742450532132E-2</v>
      </c>
      <c r="K87" t="s">
        <v>1473</v>
      </c>
      <c r="L87">
        <v>1.492481662619473</v>
      </c>
      <c r="M87">
        <v>0.26700687474863238</v>
      </c>
    </row>
    <row r="88" spans="1:13" x14ac:dyDescent="0.2">
      <c r="A88" t="s">
        <v>2113</v>
      </c>
      <c r="C88" t="s">
        <v>649</v>
      </c>
      <c r="G88" t="s">
        <v>520</v>
      </c>
      <c r="H88">
        <v>7.9066640274204714</v>
      </c>
      <c r="I88">
        <v>7.4427048866556088E-3</v>
      </c>
      <c r="K88" t="s">
        <v>1483</v>
      </c>
      <c r="L88">
        <v>9.7563473862901073</v>
      </c>
      <c r="M88">
        <v>3.6560881870843472E-3</v>
      </c>
    </row>
    <row r="89" spans="1:13" x14ac:dyDescent="0.2">
      <c r="A89" t="s">
        <v>2257</v>
      </c>
      <c r="C89" t="s">
        <v>1483</v>
      </c>
      <c r="G89" t="s">
        <v>525</v>
      </c>
      <c r="H89">
        <v>8.6269586114945813</v>
      </c>
      <c r="I89">
        <v>5.5811936556605154E-3</v>
      </c>
      <c r="K89" t="s">
        <v>1489</v>
      </c>
      <c r="L89">
        <v>9.7493292960891562</v>
      </c>
      <c r="M89">
        <v>3.665352159992408E-3</v>
      </c>
    </row>
    <row r="90" spans="1:13" x14ac:dyDescent="0.2">
      <c r="A90" t="s">
        <v>2117</v>
      </c>
      <c r="C90" t="s">
        <v>1489</v>
      </c>
      <c r="G90" t="s">
        <v>2254</v>
      </c>
      <c r="H90">
        <v>40.546575506339359</v>
      </c>
      <c r="I90">
        <v>8.402517735741059E-6</v>
      </c>
      <c r="K90" t="s">
        <v>654</v>
      </c>
      <c r="L90">
        <v>6.2689120429583536</v>
      </c>
      <c r="M90">
        <v>1.523859925961185E-2</v>
      </c>
    </row>
    <row r="91" spans="1:13" x14ac:dyDescent="0.2">
      <c r="A91" t="s">
        <v>2258</v>
      </c>
      <c r="C91" t="s">
        <v>654</v>
      </c>
      <c r="G91" t="s">
        <v>535</v>
      </c>
      <c r="H91">
        <v>7.3552589568894158</v>
      </c>
      <c r="I91">
        <v>9.3767045030850454E-3</v>
      </c>
      <c r="K91" t="s">
        <v>694</v>
      </c>
      <c r="L91">
        <v>9.9216511891512766</v>
      </c>
      <c r="M91">
        <v>3.4456802585222219E-3</v>
      </c>
    </row>
    <row r="92" spans="1:13" x14ac:dyDescent="0.2">
      <c r="A92" t="s">
        <v>1328</v>
      </c>
      <c r="C92" t="s">
        <v>694</v>
      </c>
      <c r="G92" t="s">
        <v>1230</v>
      </c>
      <c r="H92">
        <v>6.7899581169261767</v>
      </c>
      <c r="I92">
        <v>1.2007914212247041E-2</v>
      </c>
      <c r="K92" t="s">
        <v>1504</v>
      </c>
      <c r="L92">
        <v>248.48983556799931</v>
      </c>
      <c r="M92">
        <v>7.0065615130953843E-10</v>
      </c>
    </row>
    <row r="93" spans="1:13" x14ac:dyDescent="0.2">
      <c r="A93" t="s">
        <v>2139</v>
      </c>
      <c r="C93" t="s">
        <v>2219</v>
      </c>
      <c r="G93" t="s">
        <v>1240</v>
      </c>
      <c r="H93">
        <v>222.4755397827733</v>
      </c>
      <c r="I93">
        <v>1.269431885025691E-9</v>
      </c>
      <c r="K93" t="s">
        <v>2219</v>
      </c>
      <c r="L93">
        <v>6.8581370473950063</v>
      </c>
      <c r="M93">
        <v>1.1648050726233679E-2</v>
      </c>
    </row>
    <row r="94" spans="1:13" x14ac:dyDescent="0.2">
      <c r="A94" t="s">
        <v>604</v>
      </c>
      <c r="C94" t="s">
        <v>688</v>
      </c>
      <c r="G94" t="s">
        <v>1245</v>
      </c>
      <c r="H94">
        <v>6.5943047183761214</v>
      </c>
      <c r="I94">
        <v>1.311595162575672E-2</v>
      </c>
      <c r="K94" t="s">
        <v>688</v>
      </c>
      <c r="L94">
        <v>6.7660096358775066</v>
      </c>
      <c r="M94">
        <v>1.2137427082826511E-2</v>
      </c>
    </row>
    <row r="95" spans="1:13" x14ac:dyDescent="0.2">
      <c r="A95" t="s">
        <v>609</v>
      </c>
      <c r="C95" t="s">
        <v>700</v>
      </c>
      <c r="G95" t="s">
        <v>542</v>
      </c>
      <c r="H95">
        <v>20.77158373424232</v>
      </c>
      <c r="I95">
        <v>1.8400108926920459E-4</v>
      </c>
      <c r="K95" t="s">
        <v>700</v>
      </c>
      <c r="L95">
        <v>22.833604077355108</v>
      </c>
      <c r="M95">
        <v>1.2143245549077549E-4</v>
      </c>
    </row>
    <row r="96" spans="1:13" x14ac:dyDescent="0.2">
      <c r="A96" t="s">
        <v>1404</v>
      </c>
      <c r="C96" t="s">
        <v>1542</v>
      </c>
      <c r="G96" t="s">
        <v>1255</v>
      </c>
      <c r="H96">
        <v>40.761389257972233</v>
      </c>
      <c r="I96">
        <v>8.190154662482365E-6</v>
      </c>
      <c r="K96" t="s">
        <v>1542</v>
      </c>
      <c r="L96">
        <v>28.63746160509978</v>
      </c>
      <c r="M96">
        <v>4.3573561281706061E-5</v>
      </c>
    </row>
    <row r="97" spans="1:9" x14ac:dyDescent="0.2">
      <c r="A97" t="s">
        <v>626</v>
      </c>
      <c r="G97" t="s">
        <v>550</v>
      </c>
      <c r="H97">
        <v>10.01022205506475</v>
      </c>
      <c r="I97">
        <v>3.3388407616396451E-3</v>
      </c>
    </row>
    <row r="98" spans="1:9" x14ac:dyDescent="0.2">
      <c r="A98" t="s">
        <v>1415</v>
      </c>
    </row>
    <row r="99" spans="1:9" x14ac:dyDescent="0.2">
      <c r="A99" t="s">
        <v>2178</v>
      </c>
    </row>
    <row r="100" spans="1:9" x14ac:dyDescent="0.2">
      <c r="A100" t="s">
        <v>2260</v>
      </c>
    </row>
    <row r="101" spans="1:9" x14ac:dyDescent="0.2">
      <c r="A101" t="s">
        <v>2184</v>
      </c>
    </row>
    <row r="102" spans="1:9" x14ac:dyDescent="0.2">
      <c r="A102" t="s">
        <v>643</v>
      </c>
    </row>
    <row r="103" spans="1:9" x14ac:dyDescent="0.2">
      <c r="A103" t="s">
        <v>1825</v>
      </c>
    </row>
    <row r="104" spans="1:9" x14ac:dyDescent="0.2">
      <c r="A104" t="s">
        <v>649</v>
      </c>
    </row>
    <row r="105" spans="1:9" x14ac:dyDescent="0.2">
      <c r="A105" t="s">
        <v>1483</v>
      </c>
    </row>
    <row r="106" spans="1:9" x14ac:dyDescent="0.2">
      <c r="A106" t="s">
        <v>1489</v>
      </c>
    </row>
    <row r="107" spans="1:9" x14ac:dyDescent="0.2">
      <c r="A107" t="s">
        <v>654</v>
      </c>
    </row>
    <row r="108" spans="1:9" x14ac:dyDescent="0.2">
      <c r="A108" t="s">
        <v>694</v>
      </c>
    </row>
    <row r="109" spans="1:9" x14ac:dyDescent="0.2">
      <c r="A109" t="s">
        <v>1504</v>
      </c>
    </row>
    <row r="110" spans="1:9" x14ac:dyDescent="0.2">
      <c r="A110" t="s">
        <v>2219</v>
      </c>
    </row>
    <row r="111" spans="1:9" x14ac:dyDescent="0.2">
      <c r="A111" t="s">
        <v>700</v>
      </c>
    </row>
    <row r="115" spans="1:6" x14ac:dyDescent="0.2">
      <c r="A115" s="33" t="s">
        <v>2263</v>
      </c>
      <c r="B115" s="34"/>
    </row>
    <row r="116" spans="1:6" x14ac:dyDescent="0.2">
      <c r="A116" t="s">
        <v>2264</v>
      </c>
      <c r="B116" t="s">
        <v>2264</v>
      </c>
      <c r="C116" t="s">
        <v>2265</v>
      </c>
      <c r="D116" t="s">
        <v>2267</v>
      </c>
      <c r="E116" t="s">
        <v>2267</v>
      </c>
      <c r="F116" t="s">
        <v>2268</v>
      </c>
    </row>
    <row r="117" spans="1:6" x14ac:dyDescent="0.2">
      <c r="A117" t="s">
        <v>2265</v>
      </c>
      <c r="B117" t="s">
        <v>2266</v>
      </c>
      <c r="C117" t="s">
        <v>2266</v>
      </c>
      <c r="D117" t="s">
        <v>2268</v>
      </c>
      <c r="E117" t="s">
        <v>2269</v>
      </c>
      <c r="F117" t="s">
        <v>2269</v>
      </c>
    </row>
    <row r="118" spans="1:6" x14ac:dyDescent="0.2">
      <c r="A118">
        <v>39</v>
      </c>
      <c r="B118">
        <v>29</v>
      </c>
      <c r="C118">
        <v>28</v>
      </c>
      <c r="D118">
        <v>96</v>
      </c>
      <c r="E118">
        <v>56</v>
      </c>
      <c r="F118">
        <v>96</v>
      </c>
    </row>
    <row r="119" spans="1:6" x14ac:dyDescent="0.2">
      <c r="A119" t="s">
        <v>960</v>
      </c>
      <c r="B119" t="s">
        <v>960</v>
      </c>
      <c r="C119" t="s">
        <v>967</v>
      </c>
      <c r="D119" t="s">
        <v>967</v>
      </c>
      <c r="E119" t="s">
        <v>972</v>
      </c>
      <c r="F119" t="s">
        <v>972</v>
      </c>
    </row>
    <row r="120" spans="1:6" x14ac:dyDescent="0.2">
      <c r="A120" t="s">
        <v>967</v>
      </c>
      <c r="B120" t="s">
        <v>987</v>
      </c>
      <c r="C120" t="s">
        <v>660</v>
      </c>
      <c r="D120" t="s">
        <v>347</v>
      </c>
      <c r="E120" t="s">
        <v>987</v>
      </c>
      <c r="F120" t="s">
        <v>347</v>
      </c>
    </row>
    <row r="121" spans="1:6" x14ac:dyDescent="0.2">
      <c r="A121" t="s">
        <v>660</v>
      </c>
      <c r="B121" t="s">
        <v>1003</v>
      </c>
      <c r="C121" t="s">
        <v>996</v>
      </c>
      <c r="D121" t="s">
        <v>982</v>
      </c>
      <c r="E121" t="s">
        <v>1003</v>
      </c>
      <c r="F121" t="s">
        <v>982</v>
      </c>
    </row>
    <row r="122" spans="1:6" x14ac:dyDescent="0.2">
      <c r="A122" t="s">
        <v>996</v>
      </c>
      <c r="B122" t="s">
        <v>409</v>
      </c>
      <c r="C122" t="s">
        <v>1010</v>
      </c>
      <c r="D122" t="s">
        <v>987</v>
      </c>
      <c r="E122" t="s">
        <v>367</v>
      </c>
      <c r="F122" t="s">
        <v>660</v>
      </c>
    </row>
    <row r="123" spans="1:6" x14ac:dyDescent="0.2">
      <c r="A123" t="s">
        <v>1010</v>
      </c>
      <c r="B123" t="s">
        <v>489</v>
      </c>
      <c r="C123" t="s">
        <v>367</v>
      </c>
      <c r="D123" t="s">
        <v>660</v>
      </c>
      <c r="E123" t="s">
        <v>1027</v>
      </c>
      <c r="F123" t="s">
        <v>996</v>
      </c>
    </row>
    <row r="124" spans="1:6" x14ac:dyDescent="0.2">
      <c r="A124" t="s">
        <v>367</v>
      </c>
      <c r="B124" t="s">
        <v>1164</v>
      </c>
      <c r="C124" t="s">
        <v>1027</v>
      </c>
      <c r="D124" t="s">
        <v>996</v>
      </c>
      <c r="E124" t="s">
        <v>384</v>
      </c>
      <c r="F124" t="s">
        <v>1006</v>
      </c>
    </row>
    <row r="125" spans="1:6" x14ac:dyDescent="0.2">
      <c r="A125" t="s">
        <v>372</v>
      </c>
      <c r="B125" t="s">
        <v>1194</v>
      </c>
      <c r="C125" t="s">
        <v>1081</v>
      </c>
      <c r="D125" t="s">
        <v>1003</v>
      </c>
      <c r="E125" t="s">
        <v>1046</v>
      </c>
      <c r="F125" t="s">
        <v>1010</v>
      </c>
    </row>
    <row r="126" spans="1:6" x14ac:dyDescent="0.2">
      <c r="A126" t="s">
        <v>1027</v>
      </c>
      <c r="B126" t="s">
        <v>1209</v>
      </c>
      <c r="C126" t="s">
        <v>447</v>
      </c>
      <c r="D126" t="s">
        <v>1006</v>
      </c>
      <c r="E126" t="s">
        <v>1058</v>
      </c>
      <c r="F126" t="s">
        <v>1014</v>
      </c>
    </row>
    <row r="127" spans="1:6" x14ac:dyDescent="0.2">
      <c r="A127" t="s">
        <v>409</v>
      </c>
      <c r="B127" t="s">
        <v>1298</v>
      </c>
      <c r="C127" t="s">
        <v>464</v>
      </c>
      <c r="D127" t="s">
        <v>1010</v>
      </c>
      <c r="E127" t="s">
        <v>1071</v>
      </c>
      <c r="F127" t="s">
        <v>367</v>
      </c>
    </row>
    <row r="128" spans="1:6" x14ac:dyDescent="0.2">
      <c r="A128" t="s">
        <v>1063</v>
      </c>
      <c r="B128" t="s">
        <v>1307</v>
      </c>
      <c r="C128" t="s">
        <v>1117</v>
      </c>
      <c r="D128" t="s">
        <v>1014</v>
      </c>
      <c r="E128" t="s">
        <v>1081</v>
      </c>
      <c r="F128" t="s">
        <v>372</v>
      </c>
    </row>
    <row r="129" spans="1:6" x14ac:dyDescent="0.2">
      <c r="A129" t="s">
        <v>1068</v>
      </c>
      <c r="B129" t="s">
        <v>586</v>
      </c>
      <c r="C129" t="s">
        <v>668</v>
      </c>
      <c r="D129" t="s">
        <v>1022</v>
      </c>
      <c r="E129" t="s">
        <v>453</v>
      </c>
      <c r="F129" t="s">
        <v>1022</v>
      </c>
    </row>
    <row r="130" spans="1:6" x14ac:dyDescent="0.2">
      <c r="A130" t="s">
        <v>1081</v>
      </c>
      <c r="B130" t="s">
        <v>1332</v>
      </c>
      <c r="C130" t="s">
        <v>489</v>
      </c>
      <c r="D130" t="s">
        <v>1027</v>
      </c>
      <c r="E130" t="s">
        <v>464</v>
      </c>
      <c r="F130" t="s">
        <v>1027</v>
      </c>
    </row>
    <row r="131" spans="1:6" x14ac:dyDescent="0.2">
      <c r="A131" t="s">
        <v>447</v>
      </c>
      <c r="B131" t="s">
        <v>1364</v>
      </c>
      <c r="C131" t="s">
        <v>494</v>
      </c>
      <c r="D131" t="s">
        <v>384</v>
      </c>
      <c r="E131" t="s">
        <v>1111</v>
      </c>
      <c r="F131" t="s">
        <v>384</v>
      </c>
    </row>
    <row r="132" spans="1:6" x14ac:dyDescent="0.2">
      <c r="A132" t="s">
        <v>464</v>
      </c>
      <c r="B132" t="s">
        <v>1387</v>
      </c>
      <c r="C132" t="s">
        <v>1164</v>
      </c>
      <c r="D132" t="s">
        <v>389</v>
      </c>
      <c r="E132" t="s">
        <v>1122</v>
      </c>
      <c r="F132" t="s">
        <v>389</v>
      </c>
    </row>
    <row r="133" spans="1:6" x14ac:dyDescent="0.2">
      <c r="A133" t="s">
        <v>668</v>
      </c>
      <c r="B133" t="s">
        <v>615</v>
      </c>
      <c r="C133" t="s">
        <v>535</v>
      </c>
      <c r="D133" t="s">
        <v>1040</v>
      </c>
      <c r="E133" t="s">
        <v>489</v>
      </c>
      <c r="F133" t="s">
        <v>399</v>
      </c>
    </row>
    <row r="134" spans="1:6" x14ac:dyDescent="0.2">
      <c r="A134" t="s">
        <v>494</v>
      </c>
      <c r="B134" t="s">
        <v>1399</v>
      </c>
      <c r="C134" t="s">
        <v>1235</v>
      </c>
      <c r="D134" t="s">
        <v>399</v>
      </c>
      <c r="E134" t="s">
        <v>1164</v>
      </c>
      <c r="F134" t="s">
        <v>1058</v>
      </c>
    </row>
    <row r="135" spans="1:6" x14ac:dyDescent="0.2">
      <c r="A135" t="s">
        <v>1194</v>
      </c>
      <c r="B135" t="s">
        <v>1404</v>
      </c>
      <c r="C135" t="s">
        <v>1240</v>
      </c>
      <c r="D135" t="s">
        <v>1046</v>
      </c>
      <c r="E135" t="s">
        <v>510</v>
      </c>
      <c r="F135" t="s">
        <v>1063</v>
      </c>
    </row>
    <row r="136" spans="1:6" x14ac:dyDescent="0.2">
      <c r="A136" t="s">
        <v>535</v>
      </c>
      <c r="B136" t="s">
        <v>1410</v>
      </c>
      <c r="C136" t="s">
        <v>1307</v>
      </c>
      <c r="D136" t="s">
        <v>409</v>
      </c>
      <c r="E136" t="s">
        <v>1188</v>
      </c>
      <c r="F136" t="s">
        <v>1068</v>
      </c>
    </row>
    <row r="137" spans="1:6" x14ac:dyDescent="0.2">
      <c r="A137" t="s">
        <v>1235</v>
      </c>
      <c r="B137" t="s">
        <v>1415</v>
      </c>
      <c r="C137" t="s">
        <v>1374</v>
      </c>
      <c r="D137" t="s">
        <v>1063</v>
      </c>
      <c r="E137" t="s">
        <v>1194</v>
      </c>
      <c r="F137" t="s">
        <v>1071</v>
      </c>
    </row>
    <row r="138" spans="1:6" x14ac:dyDescent="0.2">
      <c r="A138" t="s">
        <v>1240</v>
      </c>
      <c r="B138" t="s">
        <v>1420</v>
      </c>
      <c r="C138" t="s">
        <v>1454</v>
      </c>
      <c r="D138" t="s">
        <v>1068</v>
      </c>
      <c r="E138" t="s">
        <v>520</v>
      </c>
      <c r="F138" t="s">
        <v>1081</v>
      </c>
    </row>
    <row r="139" spans="1:6" x14ac:dyDescent="0.2">
      <c r="A139" t="s">
        <v>586</v>
      </c>
      <c r="B139" t="s">
        <v>1438</v>
      </c>
      <c r="C139" t="s">
        <v>1462</v>
      </c>
      <c r="D139" t="s">
        <v>1071</v>
      </c>
      <c r="E139" t="s">
        <v>1201</v>
      </c>
      <c r="F139" t="s">
        <v>1086</v>
      </c>
    </row>
    <row r="140" spans="1:6" x14ac:dyDescent="0.2">
      <c r="A140" t="s">
        <v>1332</v>
      </c>
      <c r="B140" t="s">
        <v>1483</v>
      </c>
      <c r="C140" t="s">
        <v>649</v>
      </c>
      <c r="D140" t="s">
        <v>1076</v>
      </c>
      <c r="E140" t="s">
        <v>1209</v>
      </c>
      <c r="F140" t="s">
        <v>1091</v>
      </c>
    </row>
    <row r="141" spans="1:6" x14ac:dyDescent="0.2">
      <c r="A141" t="s">
        <v>1364</v>
      </c>
      <c r="B141" t="s">
        <v>1488</v>
      </c>
      <c r="C141" t="s">
        <v>1488</v>
      </c>
      <c r="D141" t="s">
        <v>1086</v>
      </c>
      <c r="E141" t="s">
        <v>1223</v>
      </c>
      <c r="F141" t="s">
        <v>447</v>
      </c>
    </row>
    <row r="142" spans="1:6" x14ac:dyDescent="0.2">
      <c r="A142" t="s">
        <v>1374</v>
      </c>
      <c r="B142" t="s">
        <v>694</v>
      </c>
      <c r="C142" t="s">
        <v>1498</v>
      </c>
      <c r="D142" t="s">
        <v>1091</v>
      </c>
      <c r="E142" t="s">
        <v>550</v>
      </c>
      <c r="F142" t="s">
        <v>1100</v>
      </c>
    </row>
    <row r="143" spans="1:6" x14ac:dyDescent="0.2">
      <c r="A143" t="s">
        <v>1387</v>
      </c>
      <c r="B143" t="s">
        <v>1504</v>
      </c>
      <c r="C143" t="s">
        <v>1504</v>
      </c>
      <c r="D143" t="s">
        <v>447</v>
      </c>
      <c r="E143" t="s">
        <v>1270</v>
      </c>
      <c r="F143" t="s">
        <v>464</v>
      </c>
    </row>
    <row r="144" spans="1:6" x14ac:dyDescent="0.2">
      <c r="A144" t="s">
        <v>615</v>
      </c>
      <c r="B144" t="s">
        <v>1530</v>
      </c>
      <c r="C144" t="s">
        <v>1530</v>
      </c>
      <c r="D144" t="s">
        <v>453</v>
      </c>
      <c r="E144" t="s">
        <v>1281</v>
      </c>
      <c r="F144" t="s">
        <v>1107</v>
      </c>
    </row>
    <row r="145" spans="1:6" x14ac:dyDescent="0.2">
      <c r="A145" t="s">
        <v>1410</v>
      </c>
      <c r="B145" t="s">
        <v>700</v>
      </c>
      <c r="C145" t="s">
        <v>700</v>
      </c>
      <c r="D145" t="s">
        <v>1100</v>
      </c>
      <c r="E145" t="s">
        <v>1285</v>
      </c>
      <c r="F145" t="s">
        <v>1111</v>
      </c>
    </row>
    <row r="146" spans="1:6" x14ac:dyDescent="0.2">
      <c r="A146" t="s">
        <v>1420</v>
      </c>
      <c r="B146" t="s">
        <v>1542</v>
      </c>
      <c r="C146" t="s">
        <v>1547</v>
      </c>
      <c r="D146" t="s">
        <v>464</v>
      </c>
      <c r="E146" t="s">
        <v>1298</v>
      </c>
      <c r="F146" t="s">
        <v>1117</v>
      </c>
    </row>
    <row r="147" spans="1:6" x14ac:dyDescent="0.2">
      <c r="A147" t="s">
        <v>1454</v>
      </c>
      <c r="B147" t="s">
        <v>1547</v>
      </c>
      <c r="D147" t="s">
        <v>1107</v>
      </c>
      <c r="E147" t="s">
        <v>1307</v>
      </c>
      <c r="F147" t="s">
        <v>1122</v>
      </c>
    </row>
    <row r="148" spans="1:6" x14ac:dyDescent="0.2">
      <c r="A148" t="s">
        <v>1462</v>
      </c>
      <c r="D148" t="s">
        <v>1111</v>
      </c>
      <c r="E148" t="s">
        <v>1313</v>
      </c>
      <c r="F148" t="s">
        <v>479</v>
      </c>
    </row>
    <row r="149" spans="1:6" x14ac:dyDescent="0.2">
      <c r="A149" t="s">
        <v>649</v>
      </c>
      <c r="D149" t="s">
        <v>1117</v>
      </c>
      <c r="E149" t="s">
        <v>586</v>
      </c>
      <c r="F149" t="s">
        <v>1138</v>
      </c>
    </row>
    <row r="150" spans="1:6" x14ac:dyDescent="0.2">
      <c r="A150" t="s">
        <v>1483</v>
      </c>
      <c r="D150" t="s">
        <v>1131</v>
      </c>
      <c r="E150" t="s">
        <v>1332</v>
      </c>
      <c r="F150" t="s">
        <v>489</v>
      </c>
    </row>
    <row r="151" spans="1:6" x14ac:dyDescent="0.2">
      <c r="A151" t="s">
        <v>694</v>
      </c>
      <c r="D151" t="s">
        <v>479</v>
      </c>
      <c r="E151" t="s">
        <v>1342</v>
      </c>
      <c r="F151" t="s">
        <v>1147</v>
      </c>
    </row>
    <row r="152" spans="1:6" x14ac:dyDescent="0.2">
      <c r="A152" t="s">
        <v>1498</v>
      </c>
      <c r="D152" t="s">
        <v>1138</v>
      </c>
      <c r="E152" t="s">
        <v>1347</v>
      </c>
      <c r="F152" t="s">
        <v>1153</v>
      </c>
    </row>
    <row r="153" spans="1:6" x14ac:dyDescent="0.2">
      <c r="A153" t="s">
        <v>1524</v>
      </c>
      <c r="D153" t="s">
        <v>489</v>
      </c>
      <c r="E153" t="s">
        <v>1357</v>
      </c>
      <c r="F153" t="s">
        <v>1160</v>
      </c>
    </row>
    <row r="154" spans="1:6" x14ac:dyDescent="0.2">
      <c r="A154" t="s">
        <v>688</v>
      </c>
      <c r="D154" t="s">
        <v>1147</v>
      </c>
      <c r="E154" t="s">
        <v>600</v>
      </c>
      <c r="F154" t="s">
        <v>1164</v>
      </c>
    </row>
    <row r="155" spans="1:6" x14ac:dyDescent="0.2">
      <c r="A155" t="s">
        <v>700</v>
      </c>
      <c r="D155" t="s">
        <v>1153</v>
      </c>
      <c r="E155" t="s">
        <v>1364</v>
      </c>
      <c r="F155" t="s">
        <v>510</v>
      </c>
    </row>
    <row r="156" spans="1:6" x14ac:dyDescent="0.2">
      <c r="A156" t="s">
        <v>1542</v>
      </c>
      <c r="D156" t="s">
        <v>1160</v>
      </c>
      <c r="E156" t="s">
        <v>1369</v>
      </c>
      <c r="F156" t="s">
        <v>1173</v>
      </c>
    </row>
    <row r="157" spans="1:6" x14ac:dyDescent="0.2">
      <c r="A157" t="s">
        <v>1547</v>
      </c>
      <c r="D157" t="s">
        <v>510</v>
      </c>
      <c r="E157" t="s">
        <v>1382</v>
      </c>
      <c r="F157" t="s">
        <v>1178</v>
      </c>
    </row>
    <row r="158" spans="1:6" x14ac:dyDescent="0.2">
      <c r="D158" t="s">
        <v>1173</v>
      </c>
      <c r="E158" t="s">
        <v>609</v>
      </c>
      <c r="F158" t="s">
        <v>1188</v>
      </c>
    </row>
    <row r="159" spans="1:6" x14ac:dyDescent="0.2">
      <c r="D159" t="s">
        <v>1178</v>
      </c>
      <c r="E159" t="s">
        <v>626</v>
      </c>
      <c r="F159" t="s">
        <v>515</v>
      </c>
    </row>
    <row r="160" spans="1:6" x14ac:dyDescent="0.2">
      <c r="D160" t="s">
        <v>1188</v>
      </c>
      <c r="E160" t="s">
        <v>1410</v>
      </c>
      <c r="F160" t="s">
        <v>520</v>
      </c>
    </row>
    <row r="161" spans="4:6" x14ac:dyDescent="0.2">
      <c r="D161" t="s">
        <v>515</v>
      </c>
      <c r="E161" t="s">
        <v>1415</v>
      </c>
      <c r="F161" t="s">
        <v>1201</v>
      </c>
    </row>
    <row r="162" spans="4:6" x14ac:dyDescent="0.2">
      <c r="D162" t="s">
        <v>1194</v>
      </c>
      <c r="E162" t="s">
        <v>1420</v>
      </c>
      <c r="F162" t="s">
        <v>1206</v>
      </c>
    </row>
    <row r="163" spans="4:6" x14ac:dyDescent="0.2">
      <c r="D163" t="s">
        <v>1201</v>
      </c>
      <c r="E163" t="s">
        <v>1430</v>
      </c>
      <c r="F163" t="s">
        <v>1209</v>
      </c>
    </row>
    <row r="164" spans="4:6" x14ac:dyDescent="0.2">
      <c r="D164" t="s">
        <v>1206</v>
      </c>
      <c r="E164" t="s">
        <v>1438</v>
      </c>
      <c r="F164" t="s">
        <v>1215</v>
      </c>
    </row>
    <row r="165" spans="4:6" x14ac:dyDescent="0.2">
      <c r="D165" t="s">
        <v>1215</v>
      </c>
      <c r="E165" t="s">
        <v>1443</v>
      </c>
      <c r="F165" t="s">
        <v>1223</v>
      </c>
    </row>
    <row r="166" spans="4:6" x14ac:dyDescent="0.2">
      <c r="D166" t="s">
        <v>1230</v>
      </c>
      <c r="E166" t="s">
        <v>1458</v>
      </c>
      <c r="F166" t="s">
        <v>1230</v>
      </c>
    </row>
    <row r="167" spans="4:6" x14ac:dyDescent="0.2">
      <c r="D167" t="s">
        <v>1240</v>
      </c>
      <c r="E167" t="s">
        <v>649</v>
      </c>
      <c r="F167" t="s">
        <v>1240</v>
      </c>
    </row>
    <row r="168" spans="4:6" x14ac:dyDescent="0.2">
      <c r="D168" t="s">
        <v>1245</v>
      </c>
      <c r="E168" t="s">
        <v>1488</v>
      </c>
      <c r="F168" t="s">
        <v>542</v>
      </c>
    </row>
    <row r="169" spans="4:6" x14ac:dyDescent="0.2">
      <c r="D169" t="s">
        <v>542</v>
      </c>
      <c r="E169" t="s">
        <v>694</v>
      </c>
      <c r="F169" t="s">
        <v>1255</v>
      </c>
    </row>
    <row r="170" spans="4:6" x14ac:dyDescent="0.2">
      <c r="D170" t="s">
        <v>550</v>
      </c>
      <c r="E170" t="s">
        <v>1517</v>
      </c>
      <c r="F170" t="s">
        <v>550</v>
      </c>
    </row>
    <row r="171" spans="4:6" x14ac:dyDescent="0.2">
      <c r="D171" t="s">
        <v>561</v>
      </c>
      <c r="E171" t="s">
        <v>1530</v>
      </c>
      <c r="F171" t="s">
        <v>1262</v>
      </c>
    </row>
    <row r="172" spans="4:6" x14ac:dyDescent="0.2">
      <c r="D172" t="s">
        <v>1270</v>
      </c>
      <c r="E172" t="s">
        <v>700</v>
      </c>
      <c r="F172" t="s">
        <v>1266</v>
      </c>
    </row>
    <row r="173" spans="4:6" x14ac:dyDescent="0.2">
      <c r="D173" t="s">
        <v>571</v>
      </c>
      <c r="E173" t="s">
        <v>705</v>
      </c>
      <c r="F173" t="s">
        <v>561</v>
      </c>
    </row>
    <row r="174" spans="4:6" x14ac:dyDescent="0.2">
      <c r="D174" t="s">
        <v>1278</v>
      </c>
      <c r="E174" t="s">
        <v>1542</v>
      </c>
      <c r="F174" t="s">
        <v>1270</v>
      </c>
    </row>
    <row r="175" spans="4:6" x14ac:dyDescent="0.2">
      <c r="D175" t="s">
        <v>1281</v>
      </c>
      <c r="F175" t="s">
        <v>566</v>
      </c>
    </row>
    <row r="176" spans="4:6" x14ac:dyDescent="0.2">
      <c r="D176" t="s">
        <v>1285</v>
      </c>
      <c r="F176" t="s">
        <v>571</v>
      </c>
    </row>
    <row r="177" spans="4:6" x14ac:dyDescent="0.2">
      <c r="D177" t="s">
        <v>1289</v>
      </c>
      <c r="F177" t="s">
        <v>1278</v>
      </c>
    </row>
    <row r="178" spans="4:6" x14ac:dyDescent="0.2">
      <c r="D178" t="s">
        <v>1298</v>
      </c>
      <c r="F178" t="s">
        <v>1289</v>
      </c>
    </row>
    <row r="179" spans="4:6" x14ac:dyDescent="0.2">
      <c r="D179" t="s">
        <v>1303</v>
      </c>
      <c r="F179" t="s">
        <v>1303</v>
      </c>
    </row>
    <row r="180" spans="4:6" x14ac:dyDescent="0.2">
      <c r="D180" t="s">
        <v>1313</v>
      </c>
      <c r="F180" t="s">
        <v>1307</v>
      </c>
    </row>
    <row r="181" spans="4:6" x14ac:dyDescent="0.2">
      <c r="D181" t="s">
        <v>1316</v>
      </c>
      <c r="F181" t="s">
        <v>1313</v>
      </c>
    </row>
    <row r="182" spans="4:6" x14ac:dyDescent="0.2">
      <c r="D182" t="s">
        <v>586</v>
      </c>
      <c r="F182" t="s">
        <v>1316</v>
      </c>
    </row>
    <row r="183" spans="4:6" x14ac:dyDescent="0.2">
      <c r="D183" t="s">
        <v>1332</v>
      </c>
      <c r="F183" t="s">
        <v>1337</v>
      </c>
    </row>
    <row r="184" spans="4:6" x14ac:dyDescent="0.2">
      <c r="D184" t="s">
        <v>1337</v>
      </c>
      <c r="F184" t="s">
        <v>1347</v>
      </c>
    </row>
    <row r="185" spans="4:6" x14ac:dyDescent="0.2">
      <c r="D185" t="s">
        <v>1352</v>
      </c>
      <c r="F185" t="s">
        <v>1357</v>
      </c>
    </row>
    <row r="186" spans="4:6" x14ac:dyDescent="0.2">
      <c r="D186" t="s">
        <v>1357</v>
      </c>
      <c r="F186" t="s">
        <v>1364</v>
      </c>
    </row>
    <row r="187" spans="4:6" x14ac:dyDescent="0.2">
      <c r="D187" t="s">
        <v>600</v>
      </c>
      <c r="F187" t="s">
        <v>1374</v>
      </c>
    </row>
    <row r="188" spans="4:6" x14ac:dyDescent="0.2">
      <c r="D188" t="s">
        <v>1369</v>
      </c>
      <c r="F188" t="s">
        <v>1377</v>
      </c>
    </row>
    <row r="189" spans="4:6" x14ac:dyDescent="0.2">
      <c r="D189" t="s">
        <v>1374</v>
      </c>
      <c r="F189" t="s">
        <v>1382</v>
      </c>
    </row>
    <row r="190" spans="4:6" x14ac:dyDescent="0.2">
      <c r="D190" t="s">
        <v>1377</v>
      </c>
      <c r="F190" t="s">
        <v>1387</v>
      </c>
    </row>
    <row r="191" spans="4:6" x14ac:dyDescent="0.2">
      <c r="D191" t="s">
        <v>1382</v>
      </c>
      <c r="F191" t="s">
        <v>609</v>
      </c>
    </row>
    <row r="192" spans="4:6" x14ac:dyDescent="0.2">
      <c r="D192" t="s">
        <v>1387</v>
      </c>
      <c r="F192" t="s">
        <v>615</v>
      </c>
    </row>
    <row r="193" spans="4:6" x14ac:dyDescent="0.2">
      <c r="D193" t="s">
        <v>609</v>
      </c>
      <c r="F193" t="s">
        <v>621</v>
      </c>
    </row>
    <row r="194" spans="4:6" x14ac:dyDescent="0.2">
      <c r="D194" t="s">
        <v>615</v>
      </c>
      <c r="F194" t="s">
        <v>1399</v>
      </c>
    </row>
    <row r="195" spans="4:6" x14ac:dyDescent="0.2">
      <c r="D195" t="s">
        <v>621</v>
      </c>
      <c r="F195" t="s">
        <v>1404</v>
      </c>
    </row>
    <row r="196" spans="4:6" x14ac:dyDescent="0.2">
      <c r="D196" t="s">
        <v>1399</v>
      </c>
      <c r="F196" t="s">
        <v>1410</v>
      </c>
    </row>
    <row r="197" spans="4:6" x14ac:dyDescent="0.2">
      <c r="D197" t="s">
        <v>1404</v>
      </c>
      <c r="F197" t="s">
        <v>1420</v>
      </c>
    </row>
    <row r="198" spans="4:6" x14ac:dyDescent="0.2">
      <c r="D198" t="s">
        <v>1430</v>
      </c>
      <c r="F198" t="s">
        <v>1425</v>
      </c>
    </row>
    <row r="199" spans="4:6" x14ac:dyDescent="0.2">
      <c r="D199" t="s">
        <v>1435</v>
      </c>
      <c r="F199" t="s">
        <v>1435</v>
      </c>
    </row>
    <row r="200" spans="4:6" x14ac:dyDescent="0.2">
      <c r="D200" t="s">
        <v>1443</v>
      </c>
      <c r="F200" t="s">
        <v>1449</v>
      </c>
    </row>
    <row r="201" spans="4:6" x14ac:dyDescent="0.2">
      <c r="D201" t="s">
        <v>1449</v>
      </c>
      <c r="F201" t="s">
        <v>1458</v>
      </c>
    </row>
    <row r="202" spans="4:6" x14ac:dyDescent="0.2">
      <c r="D202" t="s">
        <v>1458</v>
      </c>
      <c r="F202" t="s">
        <v>1462</v>
      </c>
    </row>
    <row r="203" spans="4:6" x14ac:dyDescent="0.2">
      <c r="D203" t="s">
        <v>1462</v>
      </c>
      <c r="F203" t="s">
        <v>1468</v>
      </c>
    </row>
    <row r="204" spans="4:6" x14ac:dyDescent="0.2">
      <c r="D204" t="s">
        <v>1468</v>
      </c>
      <c r="F204" t="s">
        <v>1473</v>
      </c>
    </row>
    <row r="205" spans="4:6" x14ac:dyDescent="0.2">
      <c r="D205" t="s">
        <v>649</v>
      </c>
      <c r="F205" t="s">
        <v>1488</v>
      </c>
    </row>
    <row r="206" spans="4:6" x14ac:dyDescent="0.2">
      <c r="D206" t="s">
        <v>1473</v>
      </c>
      <c r="F206" t="s">
        <v>654</v>
      </c>
    </row>
    <row r="207" spans="4:6" x14ac:dyDescent="0.2">
      <c r="D207" t="s">
        <v>1479</v>
      </c>
      <c r="F207" t="s">
        <v>694</v>
      </c>
    </row>
    <row r="208" spans="4:6" x14ac:dyDescent="0.2">
      <c r="D208" t="s">
        <v>1488</v>
      </c>
      <c r="F208" t="s">
        <v>1498</v>
      </c>
    </row>
    <row r="209" spans="1:18" x14ac:dyDescent="0.2">
      <c r="D209" t="s">
        <v>654</v>
      </c>
      <c r="F209" t="s">
        <v>1509</v>
      </c>
    </row>
    <row r="210" spans="1:18" x14ac:dyDescent="0.2">
      <c r="D210" t="s">
        <v>1498</v>
      </c>
      <c r="F210" t="s">
        <v>1517</v>
      </c>
    </row>
    <row r="211" spans="1:18" x14ac:dyDescent="0.2">
      <c r="D211" t="s">
        <v>1509</v>
      </c>
      <c r="F211" t="s">
        <v>700</v>
      </c>
    </row>
    <row r="212" spans="1:18" x14ac:dyDescent="0.2">
      <c r="D212" t="s">
        <v>1517</v>
      </c>
      <c r="F212" t="s">
        <v>705</v>
      </c>
    </row>
    <row r="213" spans="1:18" x14ac:dyDescent="0.2">
      <c r="D213" t="s">
        <v>700</v>
      </c>
      <c r="F213" t="s">
        <v>1542</v>
      </c>
    </row>
    <row r="214" spans="1:18" x14ac:dyDescent="0.2">
      <c r="D214" t="s">
        <v>1547</v>
      </c>
      <c r="F214" t="s">
        <v>1547</v>
      </c>
    </row>
    <row r="218" spans="1:18" x14ac:dyDescent="0.2">
      <c r="A218" s="33" t="s">
        <v>2270</v>
      </c>
      <c r="B218" s="34"/>
    </row>
    <row r="219" spans="1:18" ht="14.25" x14ac:dyDescent="0.2">
      <c r="A219" s="35" t="s">
        <v>2271</v>
      </c>
      <c r="B219" s="35" t="s">
        <v>2272</v>
      </c>
      <c r="C219" s="35" t="s">
        <v>2273</v>
      </c>
      <c r="D219" t="s">
        <v>2271</v>
      </c>
      <c r="E219" t="s">
        <v>2271</v>
      </c>
      <c r="F219" t="s">
        <v>2272</v>
      </c>
      <c r="G219" t="s">
        <v>2274</v>
      </c>
      <c r="H219" t="s">
        <v>2274</v>
      </c>
      <c r="I219" t="s">
        <v>2275</v>
      </c>
    </row>
    <row r="220" spans="1:18" ht="14.25" x14ac:dyDescent="0.2">
      <c r="A220" s="35" t="s">
        <v>2274</v>
      </c>
      <c r="B220" s="35" t="s">
        <v>2275</v>
      </c>
      <c r="C220" s="35" t="s">
        <v>2276</v>
      </c>
      <c r="D220" t="s">
        <v>2272</v>
      </c>
      <c r="E220" t="s">
        <v>2273</v>
      </c>
      <c r="F220" t="s">
        <v>2273</v>
      </c>
      <c r="G220" t="s">
        <v>2275</v>
      </c>
      <c r="H220" t="s">
        <v>2276</v>
      </c>
      <c r="I220" t="s">
        <v>2276</v>
      </c>
      <c r="L220" t="s">
        <v>2282</v>
      </c>
    </row>
    <row r="221" spans="1:18" x14ac:dyDescent="0.2">
      <c r="A221">
        <v>24</v>
      </c>
      <c r="B221">
        <v>12</v>
      </c>
      <c r="C221">
        <v>5</v>
      </c>
      <c r="D221">
        <v>50</v>
      </c>
      <c r="E221">
        <v>35</v>
      </c>
      <c r="F221">
        <v>10</v>
      </c>
      <c r="G221">
        <v>16</v>
      </c>
      <c r="H221">
        <v>9</v>
      </c>
      <c r="I221">
        <v>5</v>
      </c>
      <c r="L221" t="s">
        <v>2278</v>
      </c>
      <c r="M221" t="s">
        <v>2279</v>
      </c>
      <c r="N221" t="s">
        <v>2280</v>
      </c>
    </row>
    <row r="222" spans="1:18" x14ac:dyDescent="0.2">
      <c r="A222" t="s">
        <v>362</v>
      </c>
      <c r="B222" t="s">
        <v>409</v>
      </c>
      <c r="C222" t="s">
        <v>1063</v>
      </c>
      <c r="D222" t="s">
        <v>982</v>
      </c>
      <c r="E222" t="s">
        <v>982</v>
      </c>
      <c r="F222" t="s">
        <v>421</v>
      </c>
      <c r="G222" t="s">
        <v>982</v>
      </c>
      <c r="H222" t="s">
        <v>421</v>
      </c>
      <c r="I222" t="s">
        <v>1063</v>
      </c>
      <c r="L222" t="s">
        <v>339</v>
      </c>
      <c r="M222">
        <v>2.8251180240908802</v>
      </c>
      <c r="N222">
        <v>3.4564019104337901E-2</v>
      </c>
      <c r="P222" t="s">
        <v>1230</v>
      </c>
      <c r="Q222">
        <v>57.557350604325329</v>
      </c>
      <c r="R222">
        <v>7.3038768798181863E-14</v>
      </c>
    </row>
    <row r="223" spans="1:18" x14ac:dyDescent="0.2">
      <c r="A223" t="s">
        <v>372</v>
      </c>
      <c r="B223" t="s">
        <v>421</v>
      </c>
      <c r="C223" t="s">
        <v>1086</v>
      </c>
      <c r="D223" t="s">
        <v>362</v>
      </c>
      <c r="E223" t="s">
        <v>362</v>
      </c>
      <c r="F223" t="s">
        <v>1086</v>
      </c>
      <c r="G223" t="s">
        <v>1732</v>
      </c>
      <c r="H223" t="s">
        <v>1063</v>
      </c>
      <c r="I223" t="s">
        <v>1086</v>
      </c>
      <c r="L223" t="s">
        <v>982</v>
      </c>
      <c r="M223">
        <v>11.532686118727231</v>
      </c>
      <c r="N223">
        <v>4.1233419228165493E-6</v>
      </c>
      <c r="P223" t="s">
        <v>542</v>
      </c>
      <c r="Q223">
        <v>18.544653833991319</v>
      </c>
      <c r="R223">
        <v>4.0494629134286351E-8</v>
      </c>
    </row>
    <row r="224" spans="1:18" x14ac:dyDescent="0.2">
      <c r="A224" t="s">
        <v>1732</v>
      </c>
      <c r="B224" t="s">
        <v>489</v>
      </c>
      <c r="C224" t="s">
        <v>1215</v>
      </c>
      <c r="D224" t="s">
        <v>372</v>
      </c>
      <c r="E224" t="s">
        <v>372</v>
      </c>
      <c r="F224" t="s">
        <v>1215</v>
      </c>
      <c r="G224" t="s">
        <v>421</v>
      </c>
      <c r="H224" t="s">
        <v>1086</v>
      </c>
      <c r="I224" t="s">
        <v>1215</v>
      </c>
      <c r="L224" t="s">
        <v>362</v>
      </c>
      <c r="M224">
        <v>13.828841803444879</v>
      </c>
      <c r="N224">
        <v>7.6464180048964387E-7</v>
      </c>
      <c r="P224" t="s">
        <v>1255</v>
      </c>
      <c r="Q224">
        <v>4.8721706462122087</v>
      </c>
      <c r="R224">
        <v>2.486429744676688E-3</v>
      </c>
    </row>
    <row r="225" spans="1:18" x14ac:dyDescent="0.2">
      <c r="A225" t="s">
        <v>409</v>
      </c>
      <c r="B225" t="s">
        <v>1215</v>
      </c>
      <c r="C225" t="s">
        <v>1449</v>
      </c>
      <c r="D225" t="s">
        <v>1027</v>
      </c>
      <c r="E225" t="s">
        <v>1732</v>
      </c>
      <c r="F225" t="s">
        <v>1230</v>
      </c>
      <c r="G225" t="s">
        <v>1739</v>
      </c>
      <c r="H225" t="s">
        <v>453</v>
      </c>
      <c r="I225" t="s">
        <v>1449</v>
      </c>
      <c r="L225" t="s">
        <v>1722</v>
      </c>
      <c r="M225">
        <v>1.1073722180813439</v>
      </c>
      <c r="N225">
        <v>0.37882091939196078</v>
      </c>
      <c r="P225" t="s">
        <v>550</v>
      </c>
      <c r="Q225">
        <v>3.9502344588923388</v>
      </c>
      <c r="R225">
        <v>7.768573163131955E-3</v>
      </c>
    </row>
    <row r="226" spans="1:18" x14ac:dyDescent="0.2">
      <c r="A226" t="s">
        <v>1071</v>
      </c>
      <c r="B226" t="s">
        <v>535</v>
      </c>
      <c r="C226" t="s">
        <v>649</v>
      </c>
      <c r="D226" t="s">
        <v>1732</v>
      </c>
      <c r="E226" t="s">
        <v>1047</v>
      </c>
      <c r="F226" t="s">
        <v>542</v>
      </c>
      <c r="G226" t="s">
        <v>1076</v>
      </c>
      <c r="H226" t="s">
        <v>1763</v>
      </c>
      <c r="I226" t="s">
        <v>649</v>
      </c>
      <c r="L226" t="s">
        <v>367</v>
      </c>
      <c r="M226">
        <v>2.8669551317689579</v>
      </c>
      <c r="N226">
        <v>3.2636061110448117E-2</v>
      </c>
      <c r="P226" t="s">
        <v>1266</v>
      </c>
      <c r="Q226">
        <v>8.2810937336440862</v>
      </c>
      <c r="R226">
        <v>6.6727943256397171E-5</v>
      </c>
    </row>
    <row r="227" spans="1:18" x14ac:dyDescent="0.2">
      <c r="A227" t="s">
        <v>1076</v>
      </c>
      <c r="B227" t="s">
        <v>1230</v>
      </c>
      <c r="D227" t="s">
        <v>1047</v>
      </c>
      <c r="E227" t="s">
        <v>409</v>
      </c>
      <c r="F227" t="s">
        <v>1270</v>
      </c>
      <c r="G227" t="s">
        <v>453</v>
      </c>
      <c r="H227" t="s">
        <v>1194</v>
      </c>
      <c r="L227" t="s">
        <v>372</v>
      </c>
      <c r="M227">
        <v>10.982285037267239</v>
      </c>
      <c r="N227">
        <v>6.3714190997741361E-6</v>
      </c>
      <c r="P227" t="s">
        <v>561</v>
      </c>
      <c r="Q227">
        <v>0.82628835041399318</v>
      </c>
      <c r="R227">
        <v>0.54171796837738184</v>
      </c>
    </row>
    <row r="228" spans="1:18" x14ac:dyDescent="0.2">
      <c r="A228" t="s">
        <v>464</v>
      </c>
      <c r="B228" t="s">
        <v>542</v>
      </c>
      <c r="D228" t="s">
        <v>409</v>
      </c>
      <c r="E228" t="s">
        <v>421</v>
      </c>
      <c r="F228" t="s">
        <v>1794</v>
      </c>
      <c r="G228" t="s">
        <v>1117</v>
      </c>
      <c r="H228" t="s">
        <v>1215</v>
      </c>
      <c r="L228" t="s">
        <v>1022</v>
      </c>
      <c r="M228">
        <v>2.0943306069948382</v>
      </c>
      <c r="N228">
        <v>9.5869764745735483E-2</v>
      </c>
      <c r="P228" t="s">
        <v>1270</v>
      </c>
      <c r="Q228">
        <v>11.480723001516671</v>
      </c>
      <c r="R228">
        <v>4.2938700701058687E-6</v>
      </c>
    </row>
    <row r="229" spans="1:18" x14ac:dyDescent="0.2">
      <c r="A229" t="s">
        <v>479</v>
      </c>
      <c r="B229" t="s">
        <v>1270</v>
      </c>
      <c r="D229" t="s">
        <v>1739</v>
      </c>
      <c r="E229" t="s">
        <v>1739</v>
      </c>
      <c r="F229" t="s">
        <v>1415</v>
      </c>
      <c r="G229" t="s">
        <v>1763</v>
      </c>
      <c r="H229" t="s">
        <v>1825</v>
      </c>
      <c r="L229" t="s">
        <v>1027</v>
      </c>
      <c r="M229">
        <v>3.0716238448239048</v>
      </c>
      <c r="N229">
        <v>2.469473069818074E-2</v>
      </c>
      <c r="P229" t="s">
        <v>571</v>
      </c>
      <c r="Q229">
        <v>9.2886866934483088</v>
      </c>
      <c r="R229">
        <v>2.6564008332985399E-5</v>
      </c>
    </row>
    <row r="230" spans="1:18" x14ac:dyDescent="0.2">
      <c r="A230" t="s">
        <v>485</v>
      </c>
      <c r="B230" t="s">
        <v>1791</v>
      </c>
      <c r="D230" t="s">
        <v>1076</v>
      </c>
      <c r="E230" t="s">
        <v>1076</v>
      </c>
      <c r="F230" t="s">
        <v>1449</v>
      </c>
      <c r="G230" t="s">
        <v>515</v>
      </c>
      <c r="H230" t="s">
        <v>649</v>
      </c>
      <c r="L230" t="s">
        <v>1732</v>
      </c>
      <c r="M230">
        <v>78.250940630945195</v>
      </c>
      <c r="N230">
        <v>1.427973618073903E-15</v>
      </c>
      <c r="P230" t="s">
        <v>1791</v>
      </c>
      <c r="Q230">
        <v>12.15987115113859</v>
      </c>
      <c r="R230">
        <v>2.5506841300438609E-6</v>
      </c>
    </row>
    <row r="231" spans="1:18" x14ac:dyDescent="0.2">
      <c r="A231" t="s">
        <v>1763</v>
      </c>
      <c r="B231" t="s">
        <v>1794</v>
      </c>
      <c r="D231" t="s">
        <v>1081</v>
      </c>
      <c r="E231" t="s">
        <v>1086</v>
      </c>
      <c r="F231" t="s">
        <v>649</v>
      </c>
      <c r="G231" t="s">
        <v>1194</v>
      </c>
      <c r="L231" t="s">
        <v>1047</v>
      </c>
      <c r="M231">
        <v>7.0682604268308289</v>
      </c>
      <c r="N231">
        <v>2.195305588741724E-4</v>
      </c>
      <c r="P231" t="s">
        <v>1794</v>
      </c>
      <c r="Q231">
        <v>87.475003754519946</v>
      </c>
      <c r="R231">
        <v>3.3453801502940348E-16</v>
      </c>
    </row>
    <row r="232" spans="1:18" x14ac:dyDescent="0.2">
      <c r="A232" t="s">
        <v>510</v>
      </c>
      <c r="B232" t="s">
        <v>586</v>
      </c>
      <c r="D232" t="s">
        <v>453</v>
      </c>
      <c r="E232" t="s">
        <v>464</v>
      </c>
      <c r="G232" t="s">
        <v>542</v>
      </c>
      <c r="L232" t="s">
        <v>409</v>
      </c>
      <c r="M232">
        <v>18.754985915905859</v>
      </c>
      <c r="N232">
        <v>3.5992507655698099E-8</v>
      </c>
      <c r="P232" t="s">
        <v>1285</v>
      </c>
      <c r="Q232">
        <v>5.9963901269831013</v>
      </c>
      <c r="R232">
        <v>6.8456506858837515E-4</v>
      </c>
    </row>
    <row r="233" spans="1:18" x14ac:dyDescent="0.2">
      <c r="A233" t="s">
        <v>535</v>
      </c>
      <c r="B233" t="s">
        <v>1415</v>
      </c>
      <c r="D233" t="s">
        <v>464</v>
      </c>
      <c r="E233" t="s">
        <v>668</v>
      </c>
      <c r="G233" t="s">
        <v>1255</v>
      </c>
      <c r="L233" t="s">
        <v>421</v>
      </c>
      <c r="M233">
        <v>15.74457979591558</v>
      </c>
      <c r="N233">
        <v>2.1519706049682569E-7</v>
      </c>
      <c r="P233" t="s">
        <v>1293</v>
      </c>
      <c r="Q233">
        <v>0.46990231404209742</v>
      </c>
      <c r="R233">
        <v>0.79537135468275078</v>
      </c>
    </row>
    <row r="234" spans="1:18" x14ac:dyDescent="0.2">
      <c r="A234" t="s">
        <v>1266</v>
      </c>
      <c r="D234" t="s">
        <v>1117</v>
      </c>
      <c r="E234" t="s">
        <v>479</v>
      </c>
      <c r="G234" t="s">
        <v>615</v>
      </c>
      <c r="L234" t="s">
        <v>1739</v>
      </c>
      <c r="M234">
        <v>9.7409033509417942</v>
      </c>
      <c r="N234">
        <v>1.7891947824297999E-5</v>
      </c>
      <c r="P234" t="s">
        <v>1303</v>
      </c>
      <c r="Q234">
        <v>53.920946552839332</v>
      </c>
      <c r="R234">
        <v>1.6615390222369611E-13</v>
      </c>
    </row>
    <row r="235" spans="1:18" x14ac:dyDescent="0.2">
      <c r="A235" t="s">
        <v>1791</v>
      </c>
      <c r="D235" t="s">
        <v>479</v>
      </c>
      <c r="E235" t="s">
        <v>485</v>
      </c>
      <c r="G235" t="s">
        <v>1825</v>
      </c>
      <c r="L235" t="s">
        <v>1063</v>
      </c>
      <c r="M235">
        <v>10.514254789105861</v>
      </c>
      <c r="N235">
        <v>9.3230968702564676E-6</v>
      </c>
      <c r="P235" t="s">
        <v>1316</v>
      </c>
      <c r="Q235">
        <v>11.967255376712799</v>
      </c>
      <c r="R235">
        <v>2.9510572128197981E-6</v>
      </c>
    </row>
    <row r="236" spans="1:18" x14ac:dyDescent="0.2">
      <c r="A236" t="s">
        <v>1303</v>
      </c>
      <c r="D236" t="s">
        <v>485</v>
      </c>
      <c r="E236" t="s">
        <v>1763</v>
      </c>
      <c r="G236" t="s">
        <v>1834</v>
      </c>
      <c r="L236" t="s">
        <v>1068</v>
      </c>
      <c r="M236">
        <v>1.428830381176047</v>
      </c>
      <c r="N236">
        <v>0.24467069253431681</v>
      </c>
      <c r="P236" t="s">
        <v>586</v>
      </c>
      <c r="Q236">
        <v>3.903004649564227</v>
      </c>
      <c r="R236">
        <v>8.2524267109046635E-3</v>
      </c>
    </row>
    <row r="237" spans="1:18" x14ac:dyDescent="0.2">
      <c r="A237" t="s">
        <v>1316</v>
      </c>
      <c r="D237" t="s">
        <v>1760</v>
      </c>
      <c r="E237" t="s">
        <v>1194</v>
      </c>
      <c r="G237" t="s">
        <v>705</v>
      </c>
      <c r="L237" t="s">
        <v>1071</v>
      </c>
      <c r="M237">
        <v>5.9182845572795806</v>
      </c>
      <c r="N237">
        <v>7.4624607497975981E-4</v>
      </c>
      <c r="P237" t="s">
        <v>1347</v>
      </c>
      <c r="Q237">
        <v>4.1904282342619696</v>
      </c>
      <c r="R237">
        <v>5.7312322218664941E-3</v>
      </c>
    </row>
    <row r="238" spans="1:18" x14ac:dyDescent="0.2">
      <c r="A238" t="s">
        <v>1347</v>
      </c>
      <c r="D238" t="s">
        <v>1763</v>
      </c>
      <c r="E238" t="s">
        <v>520</v>
      </c>
      <c r="L238" t="s">
        <v>1076</v>
      </c>
      <c r="M238">
        <v>26.89346149728685</v>
      </c>
      <c r="N238">
        <v>7.0209380542606894E-10</v>
      </c>
      <c r="P238" t="s">
        <v>1352</v>
      </c>
      <c r="Q238">
        <v>8.3423071811742915</v>
      </c>
      <c r="R238">
        <v>6.2990591025657456E-5</v>
      </c>
    </row>
    <row r="239" spans="1:18" x14ac:dyDescent="0.2">
      <c r="A239" t="s">
        <v>1352</v>
      </c>
      <c r="D239" t="s">
        <v>510</v>
      </c>
      <c r="E239" t="s">
        <v>1215</v>
      </c>
      <c r="L239" t="s">
        <v>1081</v>
      </c>
      <c r="M239">
        <v>4.4276708342088238</v>
      </c>
      <c r="N239">
        <v>4.2657708135350669E-3</v>
      </c>
      <c r="P239" t="s">
        <v>600</v>
      </c>
      <c r="Q239">
        <v>3.4047800369082801</v>
      </c>
      <c r="R239">
        <v>1.5801297175664149E-2</v>
      </c>
    </row>
    <row r="240" spans="1:18" x14ac:dyDescent="0.2">
      <c r="A240" t="s">
        <v>1369</v>
      </c>
      <c r="D240" t="s">
        <v>1173</v>
      </c>
      <c r="E240" t="s">
        <v>535</v>
      </c>
      <c r="L240" t="s">
        <v>1086</v>
      </c>
      <c r="M240">
        <v>27.180559664590191</v>
      </c>
      <c r="N240">
        <v>6.2230305753149442E-10</v>
      </c>
      <c r="P240" t="s">
        <v>1369</v>
      </c>
      <c r="Q240">
        <v>14.95685669239548</v>
      </c>
      <c r="R240">
        <v>3.5754555248019609E-7</v>
      </c>
    </row>
    <row r="241" spans="1:18" x14ac:dyDescent="0.2">
      <c r="A241" t="s">
        <v>604</v>
      </c>
      <c r="D241" t="s">
        <v>1178</v>
      </c>
      <c r="E241" t="s">
        <v>550</v>
      </c>
      <c r="L241" t="s">
        <v>453</v>
      </c>
      <c r="M241">
        <v>7.0751928135047386</v>
      </c>
      <c r="N241">
        <v>2.1798079852544959E-4</v>
      </c>
      <c r="P241" t="s">
        <v>604</v>
      </c>
      <c r="Q241">
        <v>9.7778984391194257</v>
      </c>
      <c r="R241">
        <v>1.7330888648143249E-5</v>
      </c>
    </row>
    <row r="242" spans="1:18" x14ac:dyDescent="0.2">
      <c r="A242" t="s">
        <v>626</v>
      </c>
      <c r="D242" t="s">
        <v>515</v>
      </c>
      <c r="E242" t="s">
        <v>1266</v>
      </c>
      <c r="L242" t="s">
        <v>464</v>
      </c>
      <c r="M242">
        <v>14.885927529169919</v>
      </c>
      <c r="N242">
        <v>3.7460863311838679E-7</v>
      </c>
      <c r="P242" t="s">
        <v>609</v>
      </c>
      <c r="Q242">
        <v>3.8554698088890582</v>
      </c>
      <c r="R242">
        <v>8.7716235733926243E-3</v>
      </c>
    </row>
    <row r="243" spans="1:18" x14ac:dyDescent="0.2">
      <c r="A243" t="s">
        <v>1825</v>
      </c>
      <c r="D243" t="s">
        <v>1194</v>
      </c>
      <c r="E243" t="s">
        <v>571</v>
      </c>
      <c r="L243" t="s">
        <v>1117</v>
      </c>
      <c r="M243">
        <v>5.5168763892225394</v>
      </c>
      <c r="N243">
        <v>1.171606426678549E-3</v>
      </c>
      <c r="P243" t="s">
        <v>615</v>
      </c>
      <c r="Q243">
        <v>9.923606567908239</v>
      </c>
      <c r="R243">
        <v>1.5297386337828109E-5</v>
      </c>
    </row>
    <row r="244" spans="1:18" x14ac:dyDescent="0.2">
      <c r="A244" t="s">
        <v>1504</v>
      </c>
      <c r="D244" t="s">
        <v>520</v>
      </c>
      <c r="E244" t="s">
        <v>1285</v>
      </c>
      <c r="L244" t="s">
        <v>668</v>
      </c>
      <c r="M244">
        <v>5.2558340834540216</v>
      </c>
      <c r="N244">
        <v>1.582189097143181E-3</v>
      </c>
      <c r="P244" t="s">
        <v>621</v>
      </c>
      <c r="Q244">
        <v>3.9113744054656379</v>
      </c>
      <c r="R244">
        <v>8.1644162046750658E-3</v>
      </c>
    </row>
    <row r="245" spans="1:18" x14ac:dyDescent="0.2">
      <c r="A245" t="s">
        <v>705</v>
      </c>
      <c r="D245" t="s">
        <v>1215</v>
      </c>
      <c r="E245" t="s">
        <v>1303</v>
      </c>
      <c r="L245" t="s">
        <v>479</v>
      </c>
      <c r="M245">
        <v>65.18519763001548</v>
      </c>
      <c r="N245">
        <v>1.501742704176249E-14</v>
      </c>
      <c r="P245" t="s">
        <v>626</v>
      </c>
      <c r="Q245">
        <v>15.729180298499079</v>
      </c>
      <c r="R245">
        <v>2.1730622077032221E-7</v>
      </c>
    </row>
    <row r="246" spans="1:18" x14ac:dyDescent="0.2">
      <c r="D246" t="s">
        <v>1230</v>
      </c>
      <c r="E246" t="s">
        <v>1316</v>
      </c>
      <c r="L246" t="s">
        <v>485</v>
      </c>
      <c r="M246">
        <v>15.425329483618309</v>
      </c>
      <c r="N246">
        <v>2.6378560649498668E-7</v>
      </c>
      <c r="P246" t="s">
        <v>1415</v>
      </c>
      <c r="Q246">
        <v>63.238408676746687</v>
      </c>
      <c r="R246">
        <v>2.2115061115448731E-14</v>
      </c>
    </row>
    <row r="247" spans="1:18" x14ac:dyDescent="0.2">
      <c r="D247" t="s">
        <v>542</v>
      </c>
      <c r="E247" t="s">
        <v>1352</v>
      </c>
      <c r="L247" t="s">
        <v>489</v>
      </c>
      <c r="M247">
        <v>3.7466178390184832</v>
      </c>
      <c r="N247">
        <v>1.009469409480424E-2</v>
      </c>
      <c r="P247" t="s">
        <v>1435</v>
      </c>
      <c r="Q247">
        <v>7.9625904508929537</v>
      </c>
      <c r="R247">
        <v>9.0397679875459338E-5</v>
      </c>
    </row>
    <row r="248" spans="1:18" x14ac:dyDescent="0.2">
      <c r="D248" t="s">
        <v>1255</v>
      </c>
      <c r="E248" t="s">
        <v>1369</v>
      </c>
      <c r="L248" t="s">
        <v>1760</v>
      </c>
      <c r="M248">
        <v>3.535337760962538</v>
      </c>
      <c r="N248">
        <v>1.329956538695912E-2</v>
      </c>
      <c r="P248" t="s">
        <v>1438</v>
      </c>
      <c r="Q248">
        <v>2.4698398428152122</v>
      </c>
      <c r="R248">
        <v>5.6550231709233137E-2</v>
      </c>
    </row>
    <row r="249" spans="1:18" x14ac:dyDescent="0.2">
      <c r="D249" t="s">
        <v>1266</v>
      </c>
      <c r="E249" t="s">
        <v>615</v>
      </c>
      <c r="L249" t="s">
        <v>1763</v>
      </c>
      <c r="M249">
        <v>19.626119517196251</v>
      </c>
      <c r="N249">
        <v>2.2317713097044571E-8</v>
      </c>
      <c r="P249" t="s">
        <v>1449</v>
      </c>
      <c r="Q249">
        <v>13.003144406625561</v>
      </c>
      <c r="R249">
        <v>1.370217158548885E-6</v>
      </c>
    </row>
    <row r="250" spans="1:18" x14ac:dyDescent="0.2">
      <c r="D250" t="s">
        <v>1270</v>
      </c>
      <c r="E250" t="s">
        <v>1435</v>
      </c>
      <c r="L250" t="s">
        <v>510</v>
      </c>
      <c r="M250">
        <v>5.7113607513673381</v>
      </c>
      <c r="N250">
        <v>9.4007249216716002E-4</v>
      </c>
      <c r="P250" t="s">
        <v>1462</v>
      </c>
      <c r="Q250">
        <v>3.3308915718731829</v>
      </c>
      <c r="R250">
        <v>1.7431866308535129E-2</v>
      </c>
    </row>
    <row r="251" spans="1:18" x14ac:dyDescent="0.2">
      <c r="D251" t="s">
        <v>571</v>
      </c>
      <c r="E251" t="s">
        <v>1449</v>
      </c>
      <c r="L251" t="s">
        <v>1173</v>
      </c>
      <c r="M251">
        <v>5.2209760860671013</v>
      </c>
      <c r="N251">
        <v>1.6476664134708709E-3</v>
      </c>
      <c r="P251" t="s">
        <v>1468</v>
      </c>
      <c r="Q251">
        <v>3.2332927385734411</v>
      </c>
      <c r="R251">
        <v>1.9860723571472162E-2</v>
      </c>
    </row>
    <row r="252" spans="1:18" x14ac:dyDescent="0.2">
      <c r="D252" t="s">
        <v>1791</v>
      </c>
      <c r="E252" t="s">
        <v>649</v>
      </c>
      <c r="L252" t="s">
        <v>1178</v>
      </c>
      <c r="M252">
        <v>5.9206463154472386</v>
      </c>
      <c r="N252">
        <v>7.4429663881203146E-4</v>
      </c>
      <c r="P252" t="s">
        <v>1825</v>
      </c>
      <c r="Q252">
        <v>8.9793611157203745</v>
      </c>
      <c r="R252">
        <v>3.5029855291906153E-5</v>
      </c>
    </row>
    <row r="253" spans="1:18" x14ac:dyDescent="0.2">
      <c r="D253" t="s">
        <v>1794</v>
      </c>
      <c r="E253" t="s">
        <v>654</v>
      </c>
      <c r="L253" t="s">
        <v>515</v>
      </c>
      <c r="M253">
        <v>4.678623423903459</v>
      </c>
      <c r="N253">
        <v>3.138462181193289E-3</v>
      </c>
      <c r="P253" t="s">
        <v>649</v>
      </c>
      <c r="Q253">
        <v>142.1768001179851</v>
      </c>
      <c r="R253">
        <v>5.3433112106531534E-19</v>
      </c>
    </row>
    <row r="254" spans="1:18" x14ac:dyDescent="0.2">
      <c r="D254" t="s">
        <v>1285</v>
      </c>
      <c r="E254" t="s">
        <v>1504</v>
      </c>
      <c r="L254" t="s">
        <v>1194</v>
      </c>
      <c r="M254">
        <v>12.648557763909229</v>
      </c>
      <c r="N254">
        <v>1.7735358099908479E-6</v>
      </c>
      <c r="P254" t="s">
        <v>654</v>
      </c>
      <c r="Q254">
        <v>5.2502157283894659</v>
      </c>
      <c r="R254">
        <v>1.592552901067477E-3</v>
      </c>
    </row>
    <row r="255" spans="1:18" x14ac:dyDescent="0.2">
      <c r="D255" t="s">
        <v>1303</v>
      </c>
      <c r="E255" t="s">
        <v>1834</v>
      </c>
      <c r="L255" t="s">
        <v>520</v>
      </c>
      <c r="M255">
        <v>5.6861232327174633</v>
      </c>
      <c r="N255">
        <v>9.6715065521951922E-4</v>
      </c>
      <c r="P255" t="s">
        <v>694</v>
      </c>
      <c r="Q255">
        <v>1.559437500197431</v>
      </c>
      <c r="R255">
        <v>0.20393013224855991</v>
      </c>
    </row>
    <row r="256" spans="1:18" x14ac:dyDescent="0.2">
      <c r="D256" t="s">
        <v>1316</v>
      </c>
      <c r="E256" t="s">
        <v>705</v>
      </c>
      <c r="L256" t="s">
        <v>525</v>
      </c>
      <c r="M256">
        <v>1.823509008160737</v>
      </c>
      <c r="N256">
        <v>0.1405925328411938</v>
      </c>
      <c r="P256" t="s">
        <v>1504</v>
      </c>
      <c r="Q256">
        <v>6.5021673683444012</v>
      </c>
      <c r="R256">
        <v>3.9604742395151789E-4</v>
      </c>
    </row>
    <row r="257" spans="4:18" x14ac:dyDescent="0.2">
      <c r="D257" t="s">
        <v>1347</v>
      </c>
      <c r="L257" t="s">
        <v>1215</v>
      </c>
      <c r="M257">
        <v>23.721285348448738</v>
      </c>
      <c r="N257">
        <v>2.86637264660097E-9</v>
      </c>
      <c r="P257" t="s">
        <v>1834</v>
      </c>
      <c r="Q257">
        <v>8.0777875827537287</v>
      </c>
      <c r="R257">
        <v>8.0938626400260021E-5</v>
      </c>
    </row>
    <row r="258" spans="4:18" x14ac:dyDescent="0.2">
      <c r="D258" t="s">
        <v>1352</v>
      </c>
      <c r="L258" t="s">
        <v>535</v>
      </c>
      <c r="M258">
        <v>9.0827595235265637</v>
      </c>
      <c r="N258">
        <v>3.1917102761910898E-5</v>
      </c>
      <c r="P258" t="s">
        <v>705</v>
      </c>
      <c r="Q258">
        <v>22.5138488169382</v>
      </c>
      <c r="R258">
        <v>5.0923304279690846E-9</v>
      </c>
    </row>
    <row r="259" spans="4:18" x14ac:dyDescent="0.2">
      <c r="D259" t="s">
        <v>1369</v>
      </c>
    </row>
    <row r="260" spans="4:18" x14ac:dyDescent="0.2">
      <c r="D260" t="s">
        <v>604</v>
      </c>
    </row>
    <row r="261" spans="4:18" x14ac:dyDescent="0.2">
      <c r="D261" t="s">
        <v>609</v>
      </c>
    </row>
    <row r="262" spans="4:18" x14ac:dyDescent="0.2">
      <c r="D262" t="s">
        <v>615</v>
      </c>
    </row>
    <row r="263" spans="4:18" x14ac:dyDescent="0.2">
      <c r="D263" t="s">
        <v>621</v>
      </c>
    </row>
    <row r="264" spans="4:18" x14ac:dyDescent="0.2">
      <c r="D264" t="s">
        <v>626</v>
      </c>
    </row>
    <row r="265" spans="4:18" x14ac:dyDescent="0.2">
      <c r="D265" t="s">
        <v>1415</v>
      </c>
    </row>
    <row r="266" spans="4:18" x14ac:dyDescent="0.2">
      <c r="D266" t="s">
        <v>1435</v>
      </c>
    </row>
    <row r="267" spans="4:18" x14ac:dyDescent="0.2">
      <c r="D267" t="s">
        <v>1468</v>
      </c>
    </row>
    <row r="268" spans="4:18" x14ac:dyDescent="0.2">
      <c r="D268" t="s">
        <v>654</v>
      </c>
    </row>
    <row r="269" spans="4:18" x14ac:dyDescent="0.2">
      <c r="D269" t="s">
        <v>1504</v>
      </c>
    </row>
    <row r="270" spans="4:18" x14ac:dyDescent="0.2">
      <c r="D270" t="s">
        <v>1834</v>
      </c>
    </row>
    <row r="271" spans="4:18" x14ac:dyDescent="0.2">
      <c r="D271" t="s">
        <v>705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Timecourse</vt:lpstr>
      <vt:lpstr>tax</vt:lpstr>
      <vt:lpstr>OTU</vt:lpstr>
      <vt:lpstr>map</vt:lpstr>
      <vt:lpstr>Environments</vt:lpstr>
      <vt:lpstr>tax2</vt:lpstr>
      <vt:lpstr>OTU2</vt:lpstr>
      <vt:lpstr>map2</vt:lpstr>
      <vt:lpstr>Diurnal Tissues</vt:lpstr>
      <vt:lpstr>tax3</vt:lpstr>
      <vt:lpstr>OTU3</vt:lpstr>
      <vt:lpstr>map3</vt:lpstr>
      <vt:lpstr>Diurnal Exudates</vt:lpstr>
      <vt:lpstr>tax4</vt:lpstr>
      <vt:lpstr>OTU4</vt:lpstr>
      <vt:lpstr>map4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wentao</dc:creator>
  <cp:lastModifiedBy>wentao</cp:lastModifiedBy>
  <dcterms:created xsi:type="dcterms:W3CDTF">2023-04-24T10:54:10Z</dcterms:created>
  <dcterms:modified xsi:type="dcterms:W3CDTF">2023-04-24T13:20:36Z</dcterms:modified>
</cp:coreProperties>
</file>