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1" i="1" l="1"/>
  <c r="D12" i="1" s="1"/>
  <c r="D13" i="1" s="1"/>
  <c r="D14" i="1" s="1"/>
  <c r="D15" i="1" s="1"/>
  <c r="D16" i="1" s="1"/>
  <c r="D38" i="1"/>
  <c r="E38" i="1" s="1"/>
  <c r="D29" i="1"/>
  <c r="D30" i="1" s="1"/>
  <c r="D31" i="1" s="1"/>
  <c r="D32" i="1" s="1"/>
  <c r="D33" i="1" s="1"/>
  <c r="D34" i="1" s="1"/>
  <c r="J2" i="1"/>
  <c r="E11" i="1" l="1"/>
  <c r="D39" i="1"/>
  <c r="D40" i="1" s="1"/>
  <c r="D41" i="1" s="1"/>
  <c r="D42" i="1" s="1"/>
  <c r="D43" i="1" s="1"/>
  <c r="E39" i="1"/>
  <c r="E29" i="1"/>
  <c r="F3" i="1"/>
  <c r="E3" i="1"/>
  <c r="F38" i="1" s="1"/>
  <c r="D20" i="1"/>
  <c r="E20" i="1" s="1"/>
  <c r="F11" i="1" l="1"/>
  <c r="E12" i="1"/>
  <c r="F29" i="1"/>
  <c r="E40" i="1"/>
  <c r="F39" i="1"/>
  <c r="E30" i="1"/>
  <c r="F30" i="1" s="1"/>
  <c r="F20" i="1"/>
  <c r="D21" i="1"/>
  <c r="F12" i="1" l="1"/>
  <c r="E13" i="1"/>
  <c r="G30" i="1"/>
  <c r="G39" i="1"/>
  <c r="F40" i="1"/>
  <c r="G40" i="1" s="1"/>
  <c r="E41" i="1"/>
  <c r="E31" i="1"/>
  <c r="F31" i="1" s="1"/>
  <c r="D22" i="1"/>
  <c r="D23" i="1" s="1"/>
  <c r="D24" i="1" s="1"/>
  <c r="D25" i="1" s="1"/>
  <c r="E21" i="1"/>
  <c r="F21" i="1" s="1"/>
  <c r="G12" i="1" l="1"/>
  <c r="E14" i="1"/>
  <c r="F13" i="1"/>
  <c r="G31" i="1"/>
  <c r="G21" i="1"/>
  <c r="E42" i="1"/>
  <c r="F41" i="1"/>
  <c r="E32" i="1"/>
  <c r="F32" i="1" s="1"/>
  <c r="E22" i="1"/>
  <c r="F22" i="1" s="1"/>
  <c r="G22" i="1" s="1"/>
  <c r="F14" i="1" l="1"/>
  <c r="E15" i="1"/>
  <c r="G13" i="1"/>
  <c r="G41" i="1"/>
  <c r="G32" i="1"/>
  <c r="E43" i="1"/>
  <c r="F43" i="1" s="1"/>
  <c r="F42" i="1"/>
  <c r="G43" i="1" s="1"/>
  <c r="E33" i="1"/>
  <c r="F33" i="1" s="1"/>
  <c r="E23" i="1"/>
  <c r="E16" i="1" l="1"/>
  <c r="F16" i="1" s="1"/>
  <c r="F15" i="1"/>
  <c r="G16" i="1" s="1"/>
  <c r="G14" i="1"/>
  <c r="G33" i="1"/>
  <c r="G42" i="1"/>
  <c r="E34" i="1"/>
  <c r="F34" i="1" s="1"/>
  <c r="G34" i="1" s="1"/>
  <c r="F23" i="1"/>
  <c r="E24" i="1"/>
  <c r="G15" i="1" l="1"/>
  <c r="G23" i="1"/>
  <c r="F24" i="1"/>
  <c r="E25" i="1"/>
  <c r="F25" i="1" s="1"/>
  <c r="G25" i="1" l="1"/>
  <c r="G24" i="1"/>
</calcChain>
</file>

<file path=xl/sharedStrings.xml><?xml version="1.0" encoding="utf-8"?>
<sst xmlns="http://schemas.openxmlformats.org/spreadsheetml/2006/main" count="42" uniqueCount="21">
  <si>
    <t>function</t>
  </si>
  <si>
    <t>exp(-sum(Y))</t>
  </si>
  <si>
    <t>Inputs:</t>
  </si>
  <si>
    <t>y1</t>
  </si>
  <si>
    <t>y2</t>
  </si>
  <si>
    <t>y3</t>
  </si>
  <si>
    <t>y4</t>
  </si>
  <si>
    <t>y5</t>
  </si>
  <si>
    <t>lvl</t>
  </si>
  <si>
    <t>raw val</t>
  </si>
  <si>
    <t>entry</t>
  </si>
  <si>
    <t>TOT</t>
  </si>
  <si>
    <t>Value:</t>
  </si>
  <si>
    <t>num</t>
  </si>
  <si>
    <t>err</t>
  </si>
  <si>
    <t>L=3</t>
  </si>
  <si>
    <t>L=5</t>
  </si>
  <si>
    <t>Mean:</t>
  </si>
  <si>
    <t>L=1</t>
  </si>
  <si>
    <t>change % error</t>
  </si>
  <si>
    <t>L=7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</si>
</sst>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tabSelected="1" topLeftCell="A4" workbookViewId="0">
      <selection activeCell="H11" sqref="H11"/>
    </sheetView>
  </sheetViews>
  <sheetFormatPr defaultRowHeight="15" x14ac:dyDescent="0.25"/>
  <cols>
    <col min="3" max="3" width="12" bestFit="1" customWidth="1"/>
    <col min="6" max="6" width="19.85546875" style="3" customWidth="1"/>
    <col min="7" max="7" width="18.5703125" bestFit="1" customWidth="1"/>
    <col min="10" max="10" width="12" bestFit="1" customWidth="1"/>
  </cols>
  <sheetData>
    <row r="2" spans="1:10" x14ac:dyDescent="0.25">
      <c r="A2" t="s">
        <v>0</v>
      </c>
      <c r="B2" t="s">
        <v>1</v>
      </c>
      <c r="I2" t="s">
        <v>17</v>
      </c>
      <c r="J2">
        <f>(1/5*(-1)*(EXP(-6)-EXP(-1)))^5</f>
        <v>2.0844754660121543E-6</v>
      </c>
    </row>
    <row r="3" spans="1:10" x14ac:dyDescent="0.25">
      <c r="A3" t="s">
        <v>2</v>
      </c>
      <c r="B3" t="s">
        <v>3</v>
      </c>
      <c r="C3">
        <v>1</v>
      </c>
      <c r="D3" t="s">
        <v>12</v>
      </c>
      <c r="E3" s="2">
        <f>EXP(-SUM(C3:C7))</f>
        <v>6.737946999085467E-3</v>
      </c>
      <c r="F3" s="3">
        <f>EXP(-5*3.5)</f>
        <v>2.5109991557439819E-8</v>
      </c>
    </row>
    <row r="4" spans="1:10" x14ac:dyDescent="0.25">
      <c r="B4" t="s">
        <v>4</v>
      </c>
      <c r="C4">
        <v>1</v>
      </c>
    </row>
    <row r="5" spans="1:10" x14ac:dyDescent="0.25">
      <c r="B5" t="s">
        <v>5</v>
      </c>
      <c r="C5">
        <v>1</v>
      </c>
    </row>
    <row r="6" spans="1:10" x14ac:dyDescent="0.25">
      <c r="B6" t="s">
        <v>6</v>
      </c>
      <c r="C6">
        <v>1</v>
      </c>
    </row>
    <row r="7" spans="1:10" x14ac:dyDescent="0.25">
      <c r="B7" t="s">
        <v>7</v>
      </c>
      <c r="C7">
        <v>1</v>
      </c>
    </row>
    <row r="9" spans="1:10" x14ac:dyDescent="0.25">
      <c r="A9" t="s">
        <v>20</v>
      </c>
    </row>
    <row r="10" spans="1:10" x14ac:dyDescent="0.25">
      <c r="A10" t="s">
        <v>8</v>
      </c>
      <c r="B10" t="s">
        <v>13</v>
      </c>
      <c r="C10" t="s">
        <v>9</v>
      </c>
      <c r="D10" t="s">
        <v>10</v>
      </c>
      <c r="E10" t="s">
        <v>11</v>
      </c>
      <c r="F10" s="3" t="s">
        <v>14</v>
      </c>
      <c r="G10" t="s">
        <v>19</v>
      </c>
    </row>
    <row r="11" spans="1:10" x14ac:dyDescent="0.25">
      <c r="A11">
        <v>0</v>
      </c>
      <c r="B11">
        <v>1</v>
      </c>
      <c r="C11" s="1">
        <v>2.5119999999999999E-8</v>
      </c>
      <c r="D11">
        <f>C11</f>
        <v>2.5119999999999999E-8</v>
      </c>
      <c r="E11">
        <f>D11</f>
        <v>2.5119999999999999E-8</v>
      </c>
      <c r="F11" s="3">
        <f>(E11-$E$3)/$E$3</f>
        <v>-0.99999627186144335</v>
      </c>
    </row>
    <row r="12" spans="1:10" x14ac:dyDescent="0.25">
      <c r="A12">
        <v>1</v>
      </c>
      <c r="B12">
        <v>5</v>
      </c>
      <c r="C12" s="1">
        <v>3.05873138516E-7</v>
      </c>
      <c r="D12">
        <f>C12-D11</f>
        <v>2.80753138516E-7</v>
      </c>
      <c r="E12">
        <f>E11+B12*D12</f>
        <v>1.4288856925799999E-6</v>
      </c>
      <c r="F12" s="3">
        <f t="shared" ref="F12:F16" si="0">(E12-$E$3)/$E$3</f>
        <v>-0.99978793456036763</v>
      </c>
      <c r="G12" s="3">
        <f>ABS(F11-F12)</f>
        <v>2.0833730107572279E-4</v>
      </c>
    </row>
    <row r="13" spans="1:10" x14ac:dyDescent="0.25">
      <c r="A13">
        <v>2</v>
      </c>
      <c r="B13">
        <v>10</v>
      </c>
      <c r="C13" s="1">
        <v>3.6840189071199999E-6</v>
      </c>
      <c r="D13">
        <f>C13-2*(D12)-D11</f>
        <v>3.0973926300879999E-6</v>
      </c>
      <c r="E13">
        <f>E12+B13*D13</f>
        <v>3.2402811993459998E-5</v>
      </c>
      <c r="F13" s="3">
        <f t="shared" si="0"/>
        <v>-0.9951909963082437</v>
      </c>
      <c r="G13" s="3">
        <f t="shared" ref="G13:G16" si="1">ABS(F12-F13)</f>
        <v>4.5969382521239277E-3</v>
      </c>
    </row>
    <row r="14" spans="1:10" x14ac:dyDescent="0.25">
      <c r="A14">
        <v>3</v>
      </c>
      <c r="B14">
        <v>10</v>
      </c>
      <c r="C14" s="1">
        <v>4.0183779922500001E-5</v>
      </c>
      <c r="D14">
        <f>C14-3*D13-3*D12-D11</f>
        <v>3.0024222616688002E-5</v>
      </c>
      <c r="E14">
        <f>E13+B14*D14</f>
        <v>3.3264503816034002E-4</v>
      </c>
      <c r="F14" s="3">
        <f t="shared" si="0"/>
        <v>-0.95063109902682685</v>
      </c>
      <c r="G14" s="3">
        <f t="shared" si="1"/>
        <v>4.4559897281416849E-2</v>
      </c>
    </row>
    <row r="15" spans="1:10" x14ac:dyDescent="0.25">
      <c r="A15">
        <v>4</v>
      </c>
      <c r="B15">
        <v>5</v>
      </c>
      <c r="C15" s="1">
        <v>3.4344734227700002E-4</v>
      </c>
      <c r="D15" s="1">
        <f>C15-4*D14-6*D13-4*D12-D11</f>
        <v>2.0361796347565599E-4</v>
      </c>
      <c r="E15" s="1">
        <f>E14+4*D15</f>
        <v>1.147116892062964E-3</v>
      </c>
      <c r="F15" s="3">
        <f t="shared" si="0"/>
        <v>-0.82975275818900618</v>
      </c>
      <c r="G15" s="3">
        <f t="shared" si="1"/>
        <v>0.12087834083782067</v>
      </c>
    </row>
    <row r="16" spans="1:10" x14ac:dyDescent="0.25">
      <c r="A16">
        <v>5</v>
      </c>
      <c r="B16">
        <v>1</v>
      </c>
      <c r="C16" s="1">
        <v>2.1566223320400001E-3</v>
      </c>
      <c r="D16" s="1">
        <f>C16-5*D15-10*D14-10*D13-5*D12-D11</f>
        <v>8.0588747650138027E-4</v>
      </c>
      <c r="E16" s="1">
        <f>E15+D16</f>
        <v>1.9530043685643443E-3</v>
      </c>
      <c r="F16" s="3">
        <f t="shared" si="0"/>
        <v>-0.71014845192023279</v>
      </c>
      <c r="G16" s="3">
        <f t="shared" si="1"/>
        <v>0.11960430626877339</v>
      </c>
    </row>
    <row r="18" spans="1:7" x14ac:dyDescent="0.25">
      <c r="A18" t="s">
        <v>16</v>
      </c>
    </row>
    <row r="19" spans="1:7" x14ac:dyDescent="0.25">
      <c r="A19" t="s">
        <v>8</v>
      </c>
      <c r="B19" t="s">
        <v>13</v>
      </c>
      <c r="C19" t="s">
        <v>9</v>
      </c>
      <c r="D19" t="s">
        <v>10</v>
      </c>
      <c r="E19" t="s">
        <v>11</v>
      </c>
      <c r="F19" s="3" t="s">
        <v>14</v>
      </c>
      <c r="G19" t="s">
        <v>19</v>
      </c>
    </row>
    <row r="20" spans="1:7" x14ac:dyDescent="0.25">
      <c r="A20">
        <v>0</v>
      </c>
      <c r="B20">
        <v>1</v>
      </c>
      <c r="C20" s="1">
        <v>2.5119999999999999E-8</v>
      </c>
      <c r="D20">
        <f>C20</f>
        <v>2.5119999999999999E-8</v>
      </c>
      <c r="E20">
        <f>D20</f>
        <v>2.5119999999999999E-8</v>
      </c>
      <c r="F20" s="3">
        <f>(E20-$E$3)/$E$3</f>
        <v>-0.99999627186144335</v>
      </c>
    </row>
    <row r="21" spans="1:7" x14ac:dyDescent="0.25">
      <c r="A21">
        <v>1</v>
      </c>
      <c r="B21">
        <v>5</v>
      </c>
      <c r="C21" s="1">
        <v>3.0488065939199999E-7</v>
      </c>
      <c r="D21">
        <f>C21-D20</f>
        <v>2.7976065939199999E-7</v>
      </c>
      <c r="E21">
        <f>E20+B21*D21</f>
        <v>1.4239232969599999E-6</v>
      </c>
      <c r="F21" s="3">
        <f t="shared" ref="F21:F25" si="2">(E21-$E$3)/$E$3</f>
        <v>-0.99978867104517843</v>
      </c>
      <c r="G21" s="3">
        <f>ABS(F20-F21)</f>
        <v>2.07600816264919E-4</v>
      </c>
    </row>
    <row r="22" spans="1:7" x14ac:dyDescent="0.25">
      <c r="A22">
        <v>2</v>
      </c>
      <c r="B22">
        <v>10</v>
      </c>
      <c r="C22" s="1">
        <v>3.3591102665799998E-6</v>
      </c>
      <c r="D22">
        <f>C22-2*(D21)-D20</f>
        <v>2.7744689477959996E-6</v>
      </c>
      <c r="E22">
        <f>E21+B22*D22</f>
        <v>2.9168612774919994E-5</v>
      </c>
      <c r="F22" s="3">
        <f t="shared" si="2"/>
        <v>-0.99567099403143433</v>
      </c>
      <c r="G22" s="3">
        <f t="shared" ref="G22:G25" si="3">ABS(F21-F22)</f>
        <v>4.1176770137441032E-3</v>
      </c>
    </row>
    <row r="23" spans="1:7" x14ac:dyDescent="0.25">
      <c r="A23">
        <v>3</v>
      </c>
      <c r="B23">
        <v>10</v>
      </c>
      <c r="C23">
        <v>2.6702184236100001E-5</v>
      </c>
      <c r="D23">
        <f>C23-3*D22-3*D21-D20</f>
        <v>1.7514375414536005E-5</v>
      </c>
      <c r="E23">
        <f>E22+B23*D23</f>
        <v>2.0431236692028003E-4</v>
      </c>
      <c r="F23" s="3">
        <f t="shared" si="2"/>
        <v>-0.96967735618163653</v>
      </c>
      <c r="G23" s="3">
        <f t="shared" si="3"/>
        <v>2.5993637849797802E-2</v>
      </c>
    </row>
    <row r="24" spans="1:7" x14ac:dyDescent="0.25">
      <c r="A24">
        <v>4</v>
      </c>
      <c r="B24">
        <v>5</v>
      </c>
      <c r="C24" s="1">
        <v>1.40893590931E-4</v>
      </c>
      <c r="D24" s="1">
        <f>C24-4*D23-6*D22-4*D21-D20</f>
        <v>5.3045112948511978E-5</v>
      </c>
      <c r="E24" s="1">
        <f>E23+4*D24</f>
        <v>4.1649281871432796E-4</v>
      </c>
      <c r="F24" s="3">
        <f t="shared" si="2"/>
        <v>-0.93818698503106979</v>
      </c>
      <c r="G24" s="3">
        <f t="shared" si="3"/>
        <v>3.1490371150566743E-2</v>
      </c>
    </row>
    <row r="25" spans="1:7" x14ac:dyDescent="0.25">
      <c r="A25">
        <v>5</v>
      </c>
      <c r="B25">
        <v>1</v>
      </c>
      <c r="C25" s="1">
        <v>5.2704340520599998E-4</v>
      </c>
      <c r="D25" s="1">
        <f>C25-5*D24-10*D23-10*D22-5*D21-D20</f>
        <v>5.750547354316004E-5</v>
      </c>
      <c r="E25" s="1">
        <f>E24+D25</f>
        <v>4.7399829225748801E-4</v>
      </c>
      <c r="F25" s="3">
        <f t="shared" si="2"/>
        <v>-0.92965241603683979</v>
      </c>
      <c r="G25" s="3">
        <f t="shared" si="3"/>
        <v>8.5345689942299963E-3</v>
      </c>
    </row>
    <row r="27" spans="1:7" x14ac:dyDescent="0.25">
      <c r="A27" t="s">
        <v>15</v>
      </c>
    </row>
    <row r="28" spans="1:7" x14ac:dyDescent="0.25">
      <c r="A28" t="s">
        <v>8</v>
      </c>
      <c r="B28" t="s">
        <v>13</v>
      </c>
      <c r="C28" t="s">
        <v>9</v>
      </c>
      <c r="D28" t="s">
        <v>10</v>
      </c>
      <c r="E28" t="s">
        <v>11</v>
      </c>
      <c r="F28" s="3" t="s">
        <v>14</v>
      </c>
      <c r="G28" t="s">
        <v>19</v>
      </c>
    </row>
    <row r="29" spans="1:7" x14ac:dyDescent="0.25">
      <c r="A29">
        <v>0</v>
      </c>
      <c r="B29">
        <v>1</v>
      </c>
      <c r="C29" s="1">
        <v>2.5109991557399998E-8</v>
      </c>
      <c r="D29">
        <f>C29</f>
        <v>2.5109991557399998E-8</v>
      </c>
      <c r="E29">
        <f>D29</f>
        <v>2.5109991557399998E-8</v>
      </c>
      <c r="F29" s="3">
        <f>(E29-$E$3)/$E$3</f>
        <v>-0.99999627334682795</v>
      </c>
    </row>
    <row r="30" spans="1:7" x14ac:dyDescent="0.25">
      <c r="A30">
        <v>1</v>
      </c>
      <c r="B30">
        <v>5</v>
      </c>
      <c r="C30" s="1">
        <v>2.8623112669399998E-7</v>
      </c>
      <c r="D30">
        <f>C30-D29</f>
        <v>2.6112113513659998E-7</v>
      </c>
      <c r="E30">
        <f>E29+B30*D30</f>
        <v>1.3307156672404E-6</v>
      </c>
      <c r="F30" s="3">
        <f t="shared" ref="F30:F34" si="4">(E30-$E$3)/$E$3</f>
        <v>-0.99980250428395756</v>
      </c>
      <c r="G30" s="3">
        <f t="shared" ref="G30:G34" si="5">ABS(F29-F30)</f>
        <v>1.9376906287038587E-4</v>
      </c>
    </row>
    <row r="31" spans="1:7" x14ac:dyDescent="0.25">
      <c r="A31">
        <v>2</v>
      </c>
      <c r="B31">
        <v>10</v>
      </c>
      <c r="C31" s="1">
        <v>2.0258839632999999E-6</v>
      </c>
      <c r="D31">
        <f>C31-2*(D30)-D29</f>
        <v>1.4785317014693998E-6</v>
      </c>
      <c r="E31">
        <f>E30+B31*D31</f>
        <v>1.6116032681934398E-5</v>
      </c>
      <c r="F31" s="3">
        <f t="shared" si="4"/>
        <v>-0.99760816867747371</v>
      </c>
      <c r="G31" s="3">
        <f t="shared" si="5"/>
        <v>2.1943356064838548E-3</v>
      </c>
    </row>
    <row r="32" spans="1:7" x14ac:dyDescent="0.25">
      <c r="A32">
        <v>3</v>
      </c>
      <c r="B32">
        <v>10</v>
      </c>
      <c r="C32" s="1">
        <v>7.8488073204400002E-6</v>
      </c>
      <c r="D32">
        <f>C32-3*D31-3*D30-D29</f>
        <v>2.6047388190646004E-6</v>
      </c>
      <c r="E32">
        <f>E31+B32*D32</f>
        <v>4.2163420872580401E-5</v>
      </c>
      <c r="F32" s="3">
        <f t="shared" si="4"/>
        <v>-0.99374239350972882</v>
      </c>
      <c r="G32" s="3">
        <f t="shared" si="5"/>
        <v>3.8657751677448893E-3</v>
      </c>
    </row>
    <row r="33" spans="1:7" x14ac:dyDescent="0.25">
      <c r="A33">
        <v>4</v>
      </c>
      <c r="B33">
        <v>5</v>
      </c>
      <c r="C33" s="1">
        <v>2.03597400172E-5</v>
      </c>
      <c r="D33" s="1">
        <f>C33-4*D32-6*D31-4*D30-D29</f>
        <v>2.1399119433354973E-17</v>
      </c>
      <c r="E33" s="1">
        <f>E32+4*D33</f>
        <v>4.2163420872665999E-5</v>
      </c>
      <c r="F33" s="3">
        <f t="shared" si="4"/>
        <v>-0.99374239350971605</v>
      </c>
      <c r="G33" s="3">
        <f t="shared" si="5"/>
        <v>1.27675647831893E-14</v>
      </c>
    </row>
    <row r="34" spans="1:7" x14ac:dyDescent="0.25">
      <c r="A34">
        <v>5</v>
      </c>
      <c r="B34">
        <v>1</v>
      </c>
      <c r="C34" s="1">
        <v>4.2163420872599998E-5</v>
      </c>
      <c r="D34" s="1">
        <f>C34-5*D33-10*D32-10*D31-5*D30-D29</f>
        <v>-8.7399509784381329E-17</v>
      </c>
      <c r="E34" s="1">
        <f>E33+D34</f>
        <v>4.2163420872578599E-5</v>
      </c>
      <c r="F34" s="3">
        <f t="shared" si="4"/>
        <v>-0.99374239350972915</v>
      </c>
      <c r="G34" s="3">
        <f t="shared" si="5"/>
        <v>1.3100631690576847E-14</v>
      </c>
    </row>
    <row r="36" spans="1:7" x14ac:dyDescent="0.25">
      <c r="A36" t="s">
        <v>18</v>
      </c>
    </row>
    <row r="37" spans="1:7" x14ac:dyDescent="0.25">
      <c r="A37" t="s">
        <v>8</v>
      </c>
      <c r="B37" t="s">
        <v>13</v>
      </c>
      <c r="C37" t="s">
        <v>9</v>
      </c>
      <c r="D37" t="s">
        <v>10</v>
      </c>
      <c r="E37" t="s">
        <v>11</v>
      </c>
      <c r="F37" s="3" t="s">
        <v>14</v>
      </c>
      <c r="G37" t="s">
        <v>19</v>
      </c>
    </row>
    <row r="38" spans="1:7" x14ac:dyDescent="0.25">
      <c r="A38">
        <v>0</v>
      </c>
      <c r="B38">
        <v>1</v>
      </c>
      <c r="C38" s="1">
        <v>2.5109991557399998E-8</v>
      </c>
      <c r="D38">
        <f>C38</f>
        <v>2.5109991557399998E-8</v>
      </c>
      <c r="E38">
        <f>D38</f>
        <v>2.5109991557399998E-8</v>
      </c>
      <c r="F38" s="3">
        <f>(E38-$E$3)/$E$3</f>
        <v>-0.99999627334682795</v>
      </c>
    </row>
    <row r="39" spans="1:7" x14ac:dyDescent="0.25">
      <c r="A39">
        <v>1</v>
      </c>
      <c r="B39">
        <v>5</v>
      </c>
      <c r="C39" s="1">
        <v>1.4309290200000001E-7</v>
      </c>
      <c r="D39">
        <f>C39-D38</f>
        <v>1.1798291044260002E-7</v>
      </c>
      <c r="E39">
        <f>E38+B39*D39</f>
        <v>6.150245437704001E-7</v>
      </c>
      <c r="F39" s="3">
        <f t="shared" ref="F39:F43" si="6">(E39-$E$3)/$E$3</f>
        <v>-0.99990872226453342</v>
      </c>
      <c r="G39" s="3">
        <f t="shared" ref="G39:G43" si="7">ABS(F38-F39)</f>
        <v>8.7551082294523574E-5</v>
      </c>
    </row>
    <row r="40" spans="1:7" x14ac:dyDescent="0.25">
      <c r="A40">
        <v>2</v>
      </c>
      <c r="B40">
        <v>10</v>
      </c>
      <c r="C40" s="1">
        <v>2.6107581244200001E-7</v>
      </c>
      <c r="D40">
        <f>C40-2*(D39)-D38</f>
        <v>-6.0002027273371521E-19</v>
      </c>
      <c r="E40">
        <f>E39+B40*D40</f>
        <v>6.1502454376439993E-7</v>
      </c>
      <c r="F40" s="3">
        <f t="shared" si="6"/>
        <v>-0.99990872226453431</v>
      </c>
      <c r="G40" s="3">
        <f t="shared" si="7"/>
        <v>8.8817841970012523E-16</v>
      </c>
    </row>
    <row r="41" spans="1:7" x14ac:dyDescent="0.25">
      <c r="A41">
        <v>3</v>
      </c>
      <c r="B41">
        <v>10</v>
      </c>
      <c r="C41" s="1">
        <v>3.7905872288500001E-7</v>
      </c>
      <c r="D41">
        <f>C41-3*D40-3*D39-D38</f>
        <v>1.6000419286409231E-18</v>
      </c>
      <c r="E41">
        <f>E40+B41*D41</f>
        <v>6.1502454378040039E-7</v>
      </c>
      <c r="F41" s="3">
        <f t="shared" si="6"/>
        <v>-0.99990872226453198</v>
      </c>
      <c r="G41" s="3">
        <f t="shared" si="7"/>
        <v>2.3314683517128287E-15</v>
      </c>
    </row>
    <row r="42" spans="1:7" x14ac:dyDescent="0.25">
      <c r="A42">
        <v>4</v>
      </c>
      <c r="B42">
        <v>5</v>
      </c>
      <c r="C42" s="1">
        <v>4.9704163332700004E-7</v>
      </c>
      <c r="D42" s="1">
        <f>C42-4*D41-6*D40-4*D39-D38</f>
        <v>-3.6001050927900402E-18</v>
      </c>
      <c r="E42" s="1">
        <f>E41+4*D42</f>
        <v>6.1502454376599998E-7</v>
      </c>
      <c r="F42" s="3">
        <f t="shared" si="6"/>
        <v>-0.99990872226453409</v>
      </c>
      <c r="G42" s="3">
        <f t="shared" si="7"/>
        <v>2.1094237467877974E-15</v>
      </c>
    </row>
    <row r="43" spans="1:7" x14ac:dyDescent="0.25">
      <c r="A43">
        <v>5</v>
      </c>
      <c r="B43">
        <v>1</v>
      </c>
      <c r="C43" s="1">
        <v>6.1502454376999999E-7</v>
      </c>
      <c r="D43" s="1">
        <f>C43-5*D42-10*D41-10*D40-5*D39-D38</f>
        <v>7.6001056896351664E-18</v>
      </c>
      <c r="E43" s="1">
        <f>E42+D43</f>
        <v>6.1502454377360009E-7</v>
      </c>
      <c r="F43" s="3">
        <f t="shared" si="6"/>
        <v>-0.99990872226453287</v>
      </c>
      <c r="G43" s="3">
        <f t="shared" si="7"/>
        <v>1.2212453270876722E-15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2014-08-26T05:46:15Z</dcterms:modified>
</cp:coreProperties>
</file>