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417"/>
  <workbookPr filterPrivacy="1" defaultThemeVersion="166925"/>
  <xr:revisionPtr revIDLastSave="0" documentId="13_ncr:1_{BAEAE534-D079-4AB6-A1D6-B25B7E88E2F4}" xr6:coauthVersionLast="36" xr6:coauthVersionMax="36" xr10:uidLastSave="{00000000-0000-0000-0000-000000000000}"/>
  <bookViews>
    <workbookView xWindow="-105" yWindow="-105" windowWidth="23250" windowHeight="13890" tabRatio="548" activeTab="3" xr2:uid="{00000000-000D-0000-FFFF-FFFF00000000}"/>
  </bookViews>
  <sheets>
    <sheet name="表紙" sheetId="10" r:id="rId1"/>
    <sheet name="進捗" sheetId="21" r:id="rId2"/>
    <sheet name="サマリー" sheetId="4" r:id="rId3"/>
    <sheet name="不具合管理表" sheetId="3" r:id="rId4"/>
    <sheet name="不具合管理表_説明" sheetId="9" state="hidden" r:id="rId5"/>
    <sheet name="選択リスト" sheetId="5" state="hidden" r:id="rId6"/>
  </sheets>
  <externalReferences>
    <externalReference r:id="rId7"/>
    <externalReference r:id="rId8"/>
  </externalReferences>
  <definedNames>
    <definedName name="_xlnm._FilterDatabase" localSheetId="3" hidden="1">不具合管理表!$C$5:$X$832</definedName>
    <definedName name="_xlnm.Print_Area" localSheetId="4">不具合管理表_説明!$A$1:$Y$41</definedName>
    <definedName name="_xlnm.Print_Titles" localSheetId="2">サマリー!$1:$4</definedName>
    <definedName name="_xlnm.Print_Titles" localSheetId="3">不具合管理表!$1:$5</definedName>
    <definedName name="ステータス">[1]list!$B$3:$B$9</definedName>
    <definedName name="レビュー種別">選択リスト!#REF!</definedName>
    <definedName name="起票者">選択リスト!$AE$2:$AE$6</definedName>
    <definedName name="原因分類">選択リスト!#REF!</definedName>
    <definedName name="故障原因">選択リスト!$N$2:$N$6</definedName>
    <definedName name="故障判定">選択リスト!$J$2:$J$7</definedName>
    <definedName name="故障分類">選択リスト!$R$2:$R$13</definedName>
    <definedName name="工程定義">選択リスト!$C$2:$C$12</definedName>
    <definedName name="根本原因">選択リスト!$V$2:$V$14</definedName>
    <definedName name="指摘区分">選択リスト!$V$2:$V$9</definedName>
    <definedName name="資料区分">選択リスト!$AH$2:$AH$4</definedName>
    <definedName name="重要度">選択リスト!$F$2:$F$5</definedName>
    <definedName name="対応状況">選択リスト!$AA$2:$AA$7</definedName>
    <definedName name="優先度">[1]list!$C$3:$C$5</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189" i="3" l="1"/>
  <c r="B34" i="3" l="1"/>
  <c r="B170" i="3" l="1"/>
  <c r="B169" i="3"/>
  <c r="B168" i="3"/>
  <c r="B167" i="3"/>
  <c r="B166" i="3"/>
  <c r="B165" i="3"/>
  <c r="B164" i="3"/>
  <c r="B163" i="3"/>
  <c r="B162" i="3"/>
  <c r="B161" i="3"/>
  <c r="B160" i="3"/>
  <c r="A79" i="4" l="1"/>
  <c r="B832" i="3"/>
  <c r="B831" i="3"/>
  <c r="B830" i="3"/>
  <c r="B829" i="3"/>
  <c r="B828" i="3"/>
  <c r="B827" i="3"/>
  <c r="B826" i="3"/>
  <c r="B825" i="3"/>
  <c r="B824" i="3"/>
  <c r="B823" i="3"/>
  <c r="B822" i="3"/>
  <c r="B821" i="3"/>
  <c r="B820" i="3"/>
  <c r="B819" i="3"/>
  <c r="B818" i="3"/>
  <c r="B817" i="3"/>
  <c r="B816" i="3"/>
  <c r="B815" i="3"/>
  <c r="B814" i="3"/>
  <c r="B813" i="3"/>
  <c r="B812" i="3"/>
  <c r="B811" i="3"/>
  <c r="B810" i="3"/>
  <c r="B809" i="3"/>
  <c r="B808" i="3"/>
  <c r="B807" i="3"/>
  <c r="B806" i="3"/>
  <c r="B805" i="3"/>
  <c r="B804" i="3"/>
  <c r="B803" i="3"/>
  <c r="B802" i="3"/>
  <c r="B801" i="3"/>
  <c r="B800" i="3"/>
  <c r="B799" i="3"/>
  <c r="B798" i="3"/>
  <c r="B797" i="3"/>
  <c r="B796" i="3"/>
  <c r="B795" i="3"/>
  <c r="B794" i="3"/>
  <c r="B793" i="3"/>
  <c r="B792" i="3"/>
  <c r="B791" i="3"/>
  <c r="B790" i="3"/>
  <c r="B789" i="3"/>
  <c r="B788" i="3"/>
  <c r="B787" i="3"/>
  <c r="B786" i="3"/>
  <c r="B785" i="3"/>
  <c r="B784" i="3"/>
  <c r="B783" i="3"/>
  <c r="B782" i="3"/>
  <c r="B781" i="3"/>
  <c r="B780" i="3"/>
  <c r="B779" i="3"/>
  <c r="B778" i="3"/>
  <c r="B777" i="3"/>
  <c r="B776" i="3"/>
  <c r="B775" i="3"/>
  <c r="B774" i="3"/>
  <c r="B773" i="3"/>
  <c r="B772" i="3"/>
  <c r="B771" i="3"/>
  <c r="B770" i="3"/>
  <c r="B769" i="3"/>
  <c r="B768" i="3"/>
  <c r="B767" i="3"/>
  <c r="B766" i="3"/>
  <c r="B765" i="3"/>
  <c r="B764" i="3"/>
  <c r="B763" i="3"/>
  <c r="B762" i="3"/>
  <c r="B761" i="3"/>
  <c r="B760" i="3"/>
  <c r="B759" i="3"/>
  <c r="B758" i="3"/>
  <c r="B757" i="3"/>
  <c r="B756" i="3"/>
  <c r="B755" i="3"/>
  <c r="B754" i="3"/>
  <c r="B753" i="3"/>
  <c r="B752" i="3"/>
  <c r="B751" i="3"/>
  <c r="B750" i="3"/>
  <c r="B749" i="3"/>
  <c r="B748" i="3"/>
  <c r="B747" i="3"/>
  <c r="B746" i="3"/>
  <c r="B745" i="3"/>
  <c r="B744" i="3"/>
  <c r="B743" i="3"/>
  <c r="B742" i="3"/>
  <c r="B741" i="3"/>
  <c r="B740" i="3"/>
  <c r="B739" i="3"/>
  <c r="B738" i="3"/>
  <c r="B737" i="3"/>
  <c r="B736" i="3"/>
  <c r="B735" i="3"/>
  <c r="B734" i="3"/>
  <c r="B733" i="3"/>
  <c r="B732" i="3"/>
  <c r="B731" i="3"/>
  <c r="B730" i="3"/>
  <c r="B729" i="3"/>
  <c r="B728" i="3"/>
  <c r="B727" i="3"/>
  <c r="B726" i="3"/>
  <c r="B725" i="3"/>
  <c r="B724" i="3"/>
  <c r="B723" i="3"/>
  <c r="B722" i="3"/>
  <c r="B721" i="3"/>
  <c r="B720" i="3"/>
  <c r="B719" i="3"/>
  <c r="B718" i="3"/>
  <c r="B717" i="3"/>
  <c r="B716" i="3"/>
  <c r="B715" i="3"/>
  <c r="B714" i="3"/>
  <c r="B713" i="3"/>
  <c r="B712" i="3"/>
  <c r="B711" i="3"/>
  <c r="B710" i="3"/>
  <c r="B709" i="3"/>
  <c r="B708" i="3"/>
  <c r="B707" i="3"/>
  <c r="B706" i="3"/>
  <c r="B705" i="3"/>
  <c r="B704" i="3"/>
  <c r="B703" i="3"/>
  <c r="B702" i="3"/>
  <c r="B701" i="3"/>
  <c r="B700" i="3"/>
  <c r="B699" i="3"/>
  <c r="B698" i="3"/>
  <c r="B697" i="3"/>
  <c r="B696" i="3"/>
  <c r="B695" i="3"/>
  <c r="B694" i="3"/>
  <c r="B693" i="3"/>
  <c r="B692" i="3"/>
  <c r="B691" i="3"/>
  <c r="B690" i="3"/>
  <c r="B689" i="3"/>
  <c r="B688" i="3"/>
  <c r="B687" i="3"/>
  <c r="B686" i="3"/>
  <c r="B685" i="3"/>
  <c r="B684" i="3"/>
  <c r="B683" i="3"/>
  <c r="B682" i="3"/>
  <c r="B681" i="3"/>
  <c r="B680" i="3"/>
  <c r="B679" i="3"/>
  <c r="B678" i="3"/>
  <c r="B677" i="3"/>
  <c r="B676" i="3"/>
  <c r="B675" i="3"/>
  <c r="B674" i="3"/>
  <c r="B673" i="3"/>
  <c r="B672" i="3"/>
  <c r="B671" i="3"/>
  <c r="B670" i="3"/>
  <c r="B669" i="3"/>
  <c r="B668" i="3"/>
  <c r="B667" i="3"/>
  <c r="B666" i="3"/>
  <c r="B665" i="3"/>
  <c r="B664" i="3"/>
  <c r="B663" i="3"/>
  <c r="B662" i="3"/>
  <c r="B661" i="3"/>
  <c r="B660" i="3"/>
  <c r="B659" i="3"/>
  <c r="B658" i="3"/>
  <c r="B657" i="3"/>
  <c r="B656" i="3"/>
  <c r="B655" i="3"/>
  <c r="B654" i="3"/>
  <c r="B653" i="3"/>
  <c r="B652" i="3"/>
  <c r="B651" i="3"/>
  <c r="B650" i="3"/>
  <c r="B649" i="3"/>
  <c r="B648" i="3"/>
  <c r="B647" i="3"/>
  <c r="B646" i="3"/>
  <c r="B645" i="3"/>
  <c r="B644" i="3"/>
  <c r="B643" i="3"/>
  <c r="B642" i="3"/>
  <c r="B641" i="3"/>
  <c r="B640" i="3"/>
  <c r="B639" i="3"/>
  <c r="B638" i="3"/>
  <c r="B637" i="3"/>
  <c r="B636" i="3"/>
  <c r="B635" i="3"/>
  <c r="B634" i="3"/>
  <c r="B633" i="3"/>
  <c r="B632" i="3"/>
  <c r="B631" i="3"/>
  <c r="B630" i="3"/>
  <c r="B629" i="3"/>
  <c r="B628" i="3"/>
  <c r="B627" i="3"/>
  <c r="B626" i="3"/>
  <c r="B625" i="3"/>
  <c r="B624" i="3"/>
  <c r="B623" i="3"/>
  <c r="B622" i="3"/>
  <c r="B621" i="3"/>
  <c r="B620" i="3"/>
  <c r="B619" i="3"/>
  <c r="B618" i="3"/>
  <c r="B617" i="3"/>
  <c r="B616" i="3"/>
  <c r="B615" i="3"/>
  <c r="B614" i="3"/>
  <c r="B613" i="3"/>
  <c r="B612" i="3"/>
  <c r="B611" i="3"/>
  <c r="B610" i="3"/>
  <c r="B609" i="3"/>
  <c r="B608" i="3"/>
  <c r="B607" i="3"/>
  <c r="B606" i="3"/>
  <c r="B605" i="3"/>
  <c r="B604" i="3"/>
  <c r="B603" i="3"/>
  <c r="B602" i="3"/>
  <c r="B601" i="3"/>
  <c r="B600" i="3"/>
  <c r="B599" i="3"/>
  <c r="B598" i="3"/>
  <c r="B597" i="3"/>
  <c r="B596" i="3"/>
  <c r="B595" i="3"/>
  <c r="B594" i="3"/>
  <c r="B593" i="3"/>
  <c r="B592" i="3"/>
  <c r="B591" i="3"/>
  <c r="B590" i="3"/>
  <c r="B589" i="3"/>
  <c r="B588" i="3"/>
  <c r="B587" i="3"/>
  <c r="B586" i="3"/>
  <c r="B585" i="3"/>
  <c r="B584" i="3"/>
  <c r="B583" i="3"/>
  <c r="B582" i="3"/>
  <c r="B581" i="3"/>
  <c r="B580" i="3"/>
  <c r="B579" i="3"/>
  <c r="B578" i="3"/>
  <c r="B577" i="3"/>
  <c r="B576" i="3"/>
  <c r="B575" i="3"/>
  <c r="B574" i="3"/>
  <c r="B573" i="3"/>
  <c r="B572" i="3"/>
  <c r="B571" i="3"/>
  <c r="B570" i="3"/>
  <c r="B569" i="3"/>
  <c r="B568" i="3"/>
  <c r="B567" i="3"/>
  <c r="B566" i="3"/>
  <c r="B565" i="3"/>
  <c r="B564" i="3"/>
  <c r="B563" i="3"/>
  <c r="B562" i="3"/>
  <c r="B561" i="3"/>
  <c r="B560" i="3"/>
  <c r="B559" i="3"/>
  <c r="B558" i="3"/>
  <c r="B557" i="3"/>
  <c r="B556" i="3"/>
  <c r="B555" i="3"/>
  <c r="B554" i="3"/>
  <c r="B553" i="3"/>
  <c r="B552" i="3"/>
  <c r="B551" i="3"/>
  <c r="B550" i="3"/>
  <c r="B549" i="3"/>
  <c r="B548" i="3"/>
  <c r="B547" i="3"/>
  <c r="B546" i="3"/>
  <c r="B545" i="3"/>
  <c r="B544" i="3"/>
  <c r="B543" i="3"/>
  <c r="B542" i="3"/>
  <c r="B541" i="3"/>
  <c r="B540" i="3"/>
  <c r="B539" i="3"/>
  <c r="B538" i="3"/>
  <c r="B537" i="3"/>
  <c r="B536" i="3"/>
  <c r="B535" i="3"/>
  <c r="B534" i="3"/>
  <c r="B533" i="3"/>
  <c r="B532" i="3"/>
  <c r="B531" i="3"/>
  <c r="B530" i="3"/>
  <c r="B529" i="3"/>
  <c r="B528" i="3"/>
  <c r="B527" i="3"/>
  <c r="B526" i="3"/>
  <c r="B525" i="3"/>
  <c r="B524" i="3"/>
  <c r="B523" i="3"/>
  <c r="B522" i="3"/>
  <c r="B521" i="3"/>
  <c r="B520" i="3"/>
  <c r="B519" i="3"/>
  <c r="B518" i="3"/>
  <c r="B517" i="3"/>
  <c r="B516" i="3"/>
  <c r="B515" i="3"/>
  <c r="B514" i="3"/>
  <c r="B513" i="3"/>
  <c r="B512" i="3"/>
  <c r="B511" i="3"/>
  <c r="B510" i="3"/>
  <c r="B509" i="3"/>
  <c r="B508" i="3"/>
  <c r="B507" i="3"/>
  <c r="B506" i="3"/>
  <c r="B505" i="3"/>
  <c r="B504" i="3"/>
  <c r="B503" i="3"/>
  <c r="B502" i="3"/>
  <c r="B501" i="3"/>
  <c r="B500" i="3"/>
  <c r="B499" i="3"/>
  <c r="B498" i="3"/>
  <c r="B497" i="3"/>
  <c r="B496" i="3"/>
  <c r="B495" i="3"/>
  <c r="B494" i="3"/>
  <c r="B493" i="3"/>
  <c r="B492" i="3"/>
  <c r="B491" i="3"/>
  <c r="B490" i="3"/>
  <c r="B489" i="3"/>
  <c r="B488" i="3"/>
  <c r="B487" i="3"/>
  <c r="B486" i="3"/>
  <c r="B485" i="3"/>
  <c r="B484" i="3"/>
  <c r="B483" i="3"/>
  <c r="B482" i="3"/>
  <c r="B481" i="3"/>
  <c r="B480" i="3"/>
  <c r="B479" i="3"/>
  <c r="B478" i="3"/>
  <c r="B477" i="3"/>
  <c r="B476" i="3"/>
  <c r="B475" i="3"/>
  <c r="B474" i="3"/>
  <c r="B473" i="3"/>
  <c r="B472" i="3"/>
  <c r="B471" i="3"/>
  <c r="B470" i="3"/>
  <c r="B469" i="3"/>
  <c r="B468" i="3"/>
  <c r="B467" i="3"/>
  <c r="B466" i="3"/>
  <c r="B465" i="3"/>
  <c r="B464" i="3"/>
  <c r="B463" i="3"/>
  <c r="B462" i="3"/>
  <c r="B461" i="3"/>
  <c r="B460" i="3"/>
  <c r="B459" i="3"/>
  <c r="B458" i="3"/>
  <c r="B457" i="3"/>
  <c r="B456" i="3"/>
  <c r="B455" i="3"/>
  <c r="B454" i="3"/>
  <c r="B453" i="3"/>
  <c r="B452" i="3"/>
  <c r="B451" i="3"/>
  <c r="B450" i="3"/>
  <c r="B449" i="3"/>
  <c r="B448" i="3"/>
  <c r="B447" i="3"/>
  <c r="B446" i="3"/>
  <c r="B445" i="3"/>
  <c r="B444" i="3"/>
  <c r="B443" i="3"/>
  <c r="B442" i="3"/>
  <c r="B441" i="3"/>
  <c r="B440" i="3"/>
  <c r="B439" i="3"/>
  <c r="B438" i="3"/>
  <c r="B437" i="3"/>
  <c r="B436" i="3"/>
  <c r="B435" i="3"/>
  <c r="B434" i="3"/>
  <c r="B433" i="3"/>
  <c r="B432" i="3"/>
  <c r="B431" i="3"/>
  <c r="B430" i="3"/>
  <c r="B429" i="3"/>
  <c r="B428" i="3"/>
  <c r="B427" i="3"/>
  <c r="B426" i="3"/>
  <c r="B425" i="3"/>
  <c r="B424" i="3"/>
  <c r="B423" i="3"/>
  <c r="B422" i="3"/>
  <c r="B421" i="3"/>
  <c r="B420" i="3"/>
  <c r="B419" i="3"/>
  <c r="B418" i="3"/>
  <c r="B417" i="3"/>
  <c r="B416" i="3"/>
  <c r="B415" i="3"/>
  <c r="B414" i="3"/>
  <c r="B413" i="3"/>
  <c r="B412" i="3"/>
  <c r="B411" i="3"/>
  <c r="B410" i="3"/>
  <c r="B409" i="3"/>
  <c r="B408" i="3"/>
  <c r="B407" i="3"/>
  <c r="B406" i="3"/>
  <c r="B405" i="3"/>
  <c r="B404" i="3"/>
  <c r="B403" i="3"/>
  <c r="B402" i="3"/>
  <c r="B401" i="3"/>
  <c r="B400" i="3"/>
  <c r="B399" i="3"/>
  <c r="B398" i="3"/>
  <c r="B397" i="3"/>
  <c r="B396" i="3"/>
  <c r="B395" i="3"/>
  <c r="B394" i="3"/>
  <c r="B393" i="3"/>
  <c r="B392" i="3"/>
  <c r="B391" i="3"/>
  <c r="B390" i="3"/>
  <c r="B389" i="3"/>
  <c r="B388" i="3"/>
  <c r="B387" i="3"/>
  <c r="B386" i="3"/>
  <c r="B385" i="3"/>
  <c r="B384" i="3"/>
  <c r="B383" i="3"/>
  <c r="B382" i="3"/>
  <c r="B381" i="3"/>
  <c r="B380" i="3"/>
  <c r="B379" i="3"/>
  <c r="B378" i="3"/>
  <c r="B377" i="3"/>
  <c r="B376" i="3"/>
  <c r="B375" i="3"/>
  <c r="B374" i="3"/>
  <c r="B373" i="3"/>
  <c r="B372" i="3"/>
  <c r="B371" i="3"/>
  <c r="B370" i="3"/>
  <c r="B369" i="3"/>
  <c r="B368" i="3"/>
  <c r="B367" i="3"/>
  <c r="B366" i="3"/>
  <c r="B365" i="3"/>
  <c r="B364" i="3"/>
  <c r="B363" i="3"/>
  <c r="B362" i="3"/>
  <c r="B361" i="3"/>
  <c r="B360" i="3"/>
  <c r="B359" i="3"/>
  <c r="B358" i="3"/>
  <c r="B357" i="3"/>
  <c r="B356" i="3"/>
  <c r="B355" i="3"/>
  <c r="B354" i="3"/>
  <c r="B353" i="3"/>
  <c r="B352" i="3"/>
  <c r="B351" i="3"/>
  <c r="B350" i="3"/>
  <c r="B349" i="3"/>
  <c r="B348" i="3"/>
  <c r="B347" i="3"/>
  <c r="B346" i="3"/>
  <c r="B345" i="3"/>
  <c r="B344" i="3"/>
  <c r="B343" i="3"/>
  <c r="B342" i="3"/>
  <c r="B341" i="3"/>
  <c r="B340" i="3"/>
  <c r="B339" i="3"/>
  <c r="B338" i="3"/>
  <c r="B337" i="3"/>
  <c r="B336" i="3"/>
  <c r="B335" i="3"/>
  <c r="B334" i="3"/>
  <c r="B333" i="3"/>
  <c r="B332" i="3"/>
  <c r="B331" i="3"/>
  <c r="B330" i="3"/>
  <c r="B329" i="3"/>
  <c r="B328" i="3"/>
  <c r="B327" i="3"/>
  <c r="B326" i="3"/>
  <c r="B325" i="3"/>
  <c r="B324" i="3"/>
  <c r="B323" i="3"/>
  <c r="B322" i="3"/>
  <c r="B321" i="3"/>
  <c r="B320" i="3"/>
  <c r="B319" i="3"/>
  <c r="B318" i="3"/>
  <c r="B317" i="3"/>
  <c r="B316" i="3"/>
  <c r="B315" i="3"/>
  <c r="B314" i="3"/>
  <c r="B313" i="3"/>
  <c r="B312" i="3"/>
  <c r="B311" i="3"/>
  <c r="B310" i="3"/>
  <c r="B309" i="3"/>
  <c r="B308" i="3"/>
  <c r="B307" i="3"/>
  <c r="B306" i="3"/>
  <c r="B305" i="3"/>
  <c r="B304" i="3"/>
  <c r="B303" i="3"/>
  <c r="B302" i="3"/>
  <c r="B301" i="3"/>
  <c r="B300" i="3"/>
  <c r="B299" i="3"/>
  <c r="B298" i="3"/>
  <c r="B297" i="3"/>
  <c r="B296" i="3"/>
  <c r="B295" i="3"/>
  <c r="B294" i="3"/>
  <c r="B293" i="3"/>
  <c r="B292" i="3"/>
  <c r="B291" i="3"/>
  <c r="B290" i="3"/>
  <c r="B289" i="3"/>
  <c r="B288" i="3"/>
  <c r="B287" i="3"/>
  <c r="B286" i="3"/>
  <c r="B285" i="3"/>
  <c r="B284" i="3"/>
  <c r="B283" i="3"/>
  <c r="B282" i="3"/>
  <c r="B281" i="3"/>
  <c r="B280" i="3"/>
  <c r="B279" i="3"/>
  <c r="B278" i="3"/>
  <c r="B277" i="3"/>
  <c r="B276" i="3"/>
  <c r="B275" i="3"/>
  <c r="B274" i="3"/>
  <c r="B273" i="3"/>
  <c r="B272" i="3"/>
  <c r="B271" i="3"/>
  <c r="B270" i="3"/>
  <c r="B269" i="3"/>
  <c r="B268" i="3"/>
  <c r="B267" i="3"/>
  <c r="B266" i="3"/>
  <c r="B265" i="3"/>
  <c r="B264" i="3"/>
  <c r="B263" i="3"/>
  <c r="B262" i="3"/>
  <c r="B261" i="3"/>
  <c r="B260" i="3"/>
  <c r="B259" i="3"/>
  <c r="B258" i="3"/>
  <c r="B257" i="3"/>
  <c r="B256" i="3"/>
  <c r="B255" i="3"/>
  <c r="B254" i="3"/>
  <c r="B253" i="3"/>
  <c r="B252" i="3"/>
  <c r="B251" i="3"/>
  <c r="B250" i="3"/>
  <c r="B249" i="3"/>
  <c r="B248" i="3"/>
  <c r="B247" i="3"/>
  <c r="B246" i="3"/>
  <c r="B245" i="3"/>
  <c r="B244" i="3"/>
  <c r="B243" i="3"/>
  <c r="B242" i="3"/>
  <c r="B241" i="3"/>
  <c r="B240" i="3"/>
  <c r="B239" i="3"/>
  <c r="B238" i="3"/>
  <c r="B237" i="3"/>
  <c r="B236" i="3"/>
  <c r="B235" i="3"/>
  <c r="B234" i="3"/>
  <c r="B233" i="3"/>
  <c r="B232" i="3"/>
  <c r="B231" i="3"/>
  <c r="B230" i="3"/>
  <c r="B229" i="3"/>
  <c r="B228" i="3"/>
  <c r="B227" i="3"/>
  <c r="B226" i="3"/>
  <c r="B225" i="3"/>
  <c r="B224" i="3"/>
  <c r="B223" i="3"/>
  <c r="B222" i="3"/>
  <c r="B221" i="3"/>
  <c r="B220" i="3"/>
  <c r="B219" i="3"/>
  <c r="B218" i="3"/>
  <c r="B217" i="3"/>
  <c r="B216" i="3"/>
  <c r="B215" i="3"/>
  <c r="B214" i="3"/>
  <c r="B213" i="3"/>
  <c r="B212" i="3"/>
  <c r="B211" i="3"/>
  <c r="B210" i="3"/>
  <c r="B209" i="3"/>
  <c r="B208" i="3"/>
  <c r="B207" i="3"/>
  <c r="B206" i="3"/>
  <c r="B205" i="3"/>
  <c r="B204" i="3"/>
  <c r="B203" i="3"/>
  <c r="B202" i="3"/>
  <c r="B201" i="3"/>
  <c r="B200" i="3"/>
  <c r="B199" i="3"/>
  <c r="B198" i="3"/>
  <c r="B197" i="3"/>
  <c r="B196" i="3"/>
  <c r="B195" i="3"/>
  <c r="B194" i="3"/>
  <c r="B193" i="3"/>
  <c r="B192" i="3"/>
  <c r="B191" i="3"/>
  <c r="B190" i="3"/>
  <c r="B189" i="3"/>
  <c r="B188" i="3"/>
  <c r="B187" i="3"/>
  <c r="B186" i="3"/>
  <c r="B185" i="3"/>
  <c r="B184" i="3"/>
  <c r="B183" i="3"/>
  <c r="B182" i="3"/>
  <c r="B181" i="3"/>
  <c r="B180" i="3"/>
  <c r="B179" i="3"/>
  <c r="B178" i="3"/>
  <c r="B177" i="3"/>
  <c r="B176" i="3"/>
  <c r="B175" i="3"/>
  <c r="B174" i="3"/>
  <c r="B173" i="3"/>
  <c r="B172" i="3"/>
  <c r="B171" i="3"/>
  <c r="B159" i="3"/>
  <c r="B158" i="3"/>
  <c r="B157" i="3"/>
  <c r="B156" i="3"/>
  <c r="B155" i="3"/>
  <c r="B154" i="3"/>
  <c r="B153" i="3"/>
  <c r="B152" i="3"/>
  <c r="B151" i="3"/>
  <c r="B150" i="3"/>
  <c r="B149" i="3"/>
  <c r="B148" i="3"/>
  <c r="B147" i="3"/>
  <c r="B146" i="3"/>
  <c r="B145" i="3"/>
  <c r="B144" i="3"/>
  <c r="B143" i="3"/>
  <c r="B142" i="3"/>
  <c r="B141" i="3"/>
  <c r="B140" i="3"/>
  <c r="B139" i="3"/>
  <c r="B138" i="3"/>
  <c r="B137" i="3"/>
  <c r="B136" i="3"/>
  <c r="B135" i="3"/>
  <c r="B134" i="3"/>
  <c r="B133" i="3"/>
  <c r="B132" i="3"/>
  <c r="B131" i="3"/>
  <c r="B130" i="3"/>
  <c r="B129" i="3"/>
  <c r="B128" i="3"/>
  <c r="B127" i="3"/>
  <c r="B126" i="3"/>
  <c r="B125" i="3"/>
  <c r="B124" i="3"/>
  <c r="B123" i="3"/>
  <c r="B122" i="3"/>
  <c r="B121" i="3"/>
  <c r="B120" i="3"/>
  <c r="B119" i="3"/>
  <c r="B118" i="3"/>
  <c r="B117" i="3"/>
  <c r="B116" i="3"/>
  <c r="B115" i="3"/>
  <c r="B114" i="3"/>
  <c r="B113" i="3"/>
  <c r="B112" i="3"/>
  <c r="B111" i="3"/>
  <c r="B110" i="3"/>
  <c r="B109" i="3"/>
  <c r="B108" i="3"/>
  <c r="B107" i="3"/>
  <c r="B106" i="3"/>
  <c r="B105" i="3"/>
  <c r="B104" i="3"/>
  <c r="B103" i="3"/>
  <c r="B102" i="3"/>
  <c r="B101" i="3"/>
  <c r="B100" i="3"/>
  <c r="B99" i="3"/>
  <c r="B98" i="3"/>
  <c r="B97" i="3"/>
  <c r="B96" i="3"/>
  <c r="B95" i="3"/>
  <c r="B94" i="3"/>
  <c r="B93" i="3"/>
  <c r="B92" i="3"/>
  <c r="B91" i="3"/>
  <c r="B90" i="3"/>
  <c r="B89" i="3"/>
  <c r="B88" i="3"/>
  <c r="B87" i="3"/>
  <c r="B86" i="3"/>
  <c r="B85" i="3"/>
  <c r="B84" i="3"/>
  <c r="B83" i="3"/>
  <c r="B82" i="3"/>
  <c r="B81" i="3"/>
  <c r="B80" i="3"/>
  <c r="B79" i="3"/>
  <c r="B78" i="3"/>
  <c r="B77" i="3"/>
  <c r="B76" i="3"/>
  <c r="B75" i="3"/>
  <c r="B74" i="3"/>
  <c r="B73" i="3"/>
  <c r="B72" i="3"/>
  <c r="B71" i="3"/>
  <c r="B70" i="3"/>
  <c r="B69" i="3"/>
  <c r="B68" i="3"/>
  <c r="B67" i="3"/>
  <c r="B66" i="3"/>
  <c r="B65" i="3"/>
  <c r="B64" i="3"/>
  <c r="B63" i="3"/>
  <c r="B62" i="3"/>
  <c r="B61" i="3"/>
  <c r="B60" i="3"/>
  <c r="B59" i="3"/>
  <c r="B58" i="3"/>
  <c r="B57" i="3"/>
  <c r="B56" i="3"/>
  <c r="B55" i="3"/>
  <c r="B54" i="3"/>
  <c r="B53" i="3"/>
  <c r="B52" i="3"/>
  <c r="B51" i="3"/>
  <c r="B50" i="3"/>
  <c r="B49" i="3"/>
  <c r="B48" i="3"/>
  <c r="B47" i="3"/>
  <c r="B46" i="3"/>
  <c r="B45" i="3"/>
  <c r="B44" i="3"/>
  <c r="B43" i="3"/>
  <c r="B42" i="3"/>
  <c r="B41" i="3"/>
  <c r="B40" i="3"/>
  <c r="B39" i="3"/>
  <c r="B38" i="3"/>
  <c r="B37" i="3"/>
  <c r="B36" i="3"/>
  <c r="B35" i="3"/>
  <c r="B33" i="3"/>
  <c r="B32" i="3"/>
  <c r="B31" i="3"/>
  <c r="B30" i="3"/>
  <c r="B29" i="3"/>
  <c r="B28" i="3"/>
  <c r="B27" i="3"/>
  <c r="B26" i="3"/>
  <c r="B25" i="3"/>
  <c r="B24" i="3"/>
  <c r="B23" i="3"/>
  <c r="B22" i="3"/>
  <c r="B21" i="3"/>
  <c r="B20" i="3"/>
  <c r="B19" i="3"/>
  <c r="B18" i="3"/>
  <c r="B17" i="3"/>
  <c r="B16" i="3"/>
  <c r="B15" i="3"/>
  <c r="B14" i="3"/>
  <c r="B13" i="3"/>
  <c r="B12" i="3"/>
  <c r="B11" i="3"/>
  <c r="B10" i="3"/>
  <c r="B9" i="3"/>
  <c r="B8" i="3"/>
  <c r="B7" i="3"/>
  <c r="B6" i="3"/>
  <c r="A62" i="4"/>
  <c r="A61" i="4"/>
  <c r="A60" i="4"/>
  <c r="A59" i="4"/>
  <c r="A58" i="4"/>
  <c r="A57" i="4"/>
  <c r="A56" i="4"/>
  <c r="A55" i="4"/>
  <c r="A54" i="4"/>
  <c r="A53" i="4"/>
  <c r="A52" i="4"/>
  <c r="A51" i="4"/>
  <c r="A50" i="4"/>
  <c r="A49" i="4"/>
  <c r="A48" i="4"/>
  <c r="A47" i="4"/>
  <c r="A46" i="4"/>
  <c r="A45" i="4"/>
  <c r="A44" i="4"/>
  <c r="A43" i="4"/>
  <c r="A42" i="4"/>
  <c r="A41" i="4"/>
  <c r="A40" i="4"/>
  <c r="A39" i="4"/>
  <c r="A38" i="4"/>
  <c r="A37" i="4"/>
  <c r="A36" i="4"/>
  <c r="A35" i="4"/>
  <c r="A34" i="4"/>
  <c r="A33" i="4"/>
  <c r="A32" i="4"/>
  <c r="A31" i="4"/>
  <c r="A30" i="4"/>
  <c r="A29" i="4"/>
  <c r="A28" i="4"/>
  <c r="A93" i="4"/>
  <c r="A92" i="4"/>
  <c r="A91" i="4"/>
  <c r="A90" i="4"/>
  <c r="A89" i="4"/>
  <c r="A88" i="4"/>
  <c r="A87" i="4"/>
  <c r="A86" i="4"/>
  <c r="A85" i="4"/>
  <c r="A84" i="4"/>
  <c r="A83" i="4"/>
  <c r="A82" i="4"/>
  <c r="A81" i="4"/>
  <c r="A80" i="4"/>
  <c r="A78" i="4"/>
  <c r="A77" i="4"/>
  <c r="A76" i="4"/>
  <c r="A75" i="4"/>
  <c r="A74" i="4"/>
  <c r="A73" i="4"/>
  <c r="A72" i="4"/>
  <c r="A71" i="4"/>
  <c r="A70" i="4"/>
  <c r="A69" i="4"/>
  <c r="A68" i="4"/>
  <c r="A67" i="4"/>
  <c r="A66" i="4"/>
  <c r="A65" i="4"/>
  <c r="A64" i="4"/>
  <c r="A63" i="4"/>
  <c r="A27" i="4"/>
  <c r="A26" i="4"/>
  <c r="A25" i="4"/>
  <c r="A24" i="4"/>
  <c r="A23" i="4"/>
  <c r="A22" i="4"/>
  <c r="A21" i="4"/>
  <c r="A20" i="4"/>
  <c r="A19" i="4"/>
  <c r="A18" i="4"/>
  <c r="A17" i="4"/>
  <c r="A16" i="4"/>
  <c r="A15" i="4"/>
  <c r="A14" i="4"/>
  <c r="A13" i="4"/>
  <c r="A12" i="4"/>
  <c r="A11" i="4"/>
  <c r="A10" i="4"/>
  <c r="A9" i="4"/>
  <c r="A8" i="4"/>
  <c r="A7" i="4"/>
  <c r="A6" i="4"/>
  <c r="A5" i="4"/>
  <c r="T5" i="4"/>
  <c r="T6" i="4" s="1"/>
  <c r="T7" i="4" s="1"/>
  <c r="T8" i="4" s="1"/>
  <c r="T9" i="4" s="1"/>
  <c r="T10" i="4" s="1"/>
  <c r="T11" i="4" s="1"/>
  <c r="T12" i="4" s="1"/>
  <c r="T13" i="4" s="1"/>
  <c r="T14" i="4" s="1"/>
  <c r="T15" i="4" s="1"/>
  <c r="T16" i="4" s="1"/>
  <c r="T17" i="4" s="1"/>
  <c r="T18" i="4" s="1"/>
  <c r="T19" i="4" s="1"/>
  <c r="T20" i="4" s="1"/>
  <c r="T21" i="4" s="1"/>
  <c r="T22" i="4" s="1"/>
  <c r="T23" i="4" s="1"/>
  <c r="T24" i="4" s="1"/>
  <c r="T25" i="4" s="1"/>
  <c r="T26" i="4" s="1"/>
  <c r="T27" i="4" s="1"/>
  <c r="T28" i="4" s="1"/>
  <c r="T29" i="4" s="1"/>
  <c r="T30" i="4" s="1"/>
  <c r="T31" i="4" s="1"/>
  <c r="T32" i="4" s="1"/>
  <c r="T33" i="4" s="1"/>
  <c r="T34" i="4" s="1"/>
  <c r="T35" i="4" s="1"/>
  <c r="T36" i="4" s="1"/>
  <c r="T37" i="4" s="1"/>
  <c r="T38" i="4" s="1"/>
  <c r="T39" i="4" s="1"/>
  <c r="T40" i="4" s="1"/>
  <c r="T41" i="4" s="1"/>
  <c r="T42" i="4" s="1"/>
  <c r="T43" i="4" s="1"/>
  <c r="T44" i="4" s="1"/>
  <c r="T45" i="4" s="1"/>
  <c r="T46" i="4" s="1"/>
  <c r="T47" i="4" s="1"/>
  <c r="T48" i="4" s="1"/>
  <c r="T49" i="4" s="1"/>
  <c r="T50" i="4" s="1"/>
  <c r="T51" i="4" s="1"/>
  <c r="T52" i="4" s="1"/>
  <c r="T53" i="4" s="1"/>
  <c r="T54" i="4" s="1"/>
  <c r="T55" i="4" s="1"/>
  <c r="T56" i="4" s="1"/>
  <c r="T57" i="4" s="1"/>
  <c r="T58" i="4" s="1"/>
  <c r="T59" i="4" s="1"/>
  <c r="T60" i="4" s="1"/>
  <c r="T61" i="4" s="1"/>
  <c r="T62" i="4" s="1"/>
  <c r="T63" i="4" s="1"/>
  <c r="T64" i="4" s="1"/>
  <c r="T65" i="4" s="1"/>
  <c r="T66" i="4" s="1"/>
  <c r="T67" i="4" s="1"/>
  <c r="T68" i="4" s="1"/>
  <c r="T69" i="4" s="1"/>
  <c r="T70" i="4" s="1"/>
  <c r="T71" i="4" s="1"/>
  <c r="T72" i="4" s="1"/>
  <c r="T73" i="4" s="1"/>
  <c r="T74" i="4" s="1"/>
  <c r="T75" i="4" s="1"/>
  <c r="T76" i="4" s="1"/>
  <c r="T77" i="4" s="1"/>
  <c r="T78" i="4" s="1"/>
  <c r="T80" i="4" s="1"/>
  <c r="T81" i="4" s="1"/>
  <c r="T82" i="4" s="1"/>
  <c r="S5" i="4"/>
  <c r="S6" i="4" s="1"/>
  <c r="S7" i="4" s="1"/>
  <c r="S8" i="4" s="1"/>
  <c r="S9" i="4" s="1"/>
  <c r="S10" i="4" s="1"/>
  <c r="S11" i="4" s="1"/>
  <c r="S12" i="4" s="1"/>
  <c r="S13" i="4" s="1"/>
  <c r="S14" i="4" s="1"/>
  <c r="S15" i="4" s="1"/>
  <c r="S16" i="4" s="1"/>
  <c r="S17" i="4" s="1"/>
  <c r="S18" i="4" s="1"/>
  <c r="S19" i="4" s="1"/>
  <c r="S20" i="4" s="1"/>
  <c r="S21" i="4" s="1"/>
  <c r="S22" i="4" s="1"/>
  <c r="S23" i="4" s="1"/>
  <c r="S24" i="4" s="1"/>
  <c r="S25" i="4" s="1"/>
  <c r="S26" i="4" s="1"/>
  <c r="S27" i="4" s="1"/>
  <c r="S28" i="4" s="1"/>
  <c r="S29" i="4" s="1"/>
  <c r="S30" i="4" s="1"/>
  <c r="S31" i="4" s="1"/>
  <c r="S32" i="4" s="1"/>
  <c r="S33" i="4" s="1"/>
  <c r="S34" i="4" s="1"/>
  <c r="S35" i="4" s="1"/>
  <c r="S36" i="4" s="1"/>
  <c r="S37" i="4" s="1"/>
  <c r="S38" i="4" s="1"/>
  <c r="S39" i="4" s="1"/>
  <c r="S40" i="4" s="1"/>
  <c r="S41" i="4" s="1"/>
  <c r="S42" i="4" s="1"/>
  <c r="S43" i="4" s="1"/>
  <c r="S44" i="4" s="1"/>
  <c r="S45" i="4" s="1"/>
  <c r="S46" i="4" s="1"/>
  <c r="S47" i="4" s="1"/>
  <c r="S48" i="4" s="1"/>
  <c r="S49" i="4" s="1"/>
  <c r="S50" i="4" s="1"/>
  <c r="S51" i="4" s="1"/>
  <c r="S52" i="4" s="1"/>
  <c r="S53" i="4" s="1"/>
  <c r="S54" i="4" s="1"/>
  <c r="S55" i="4" s="1"/>
  <c r="S56" i="4" s="1"/>
  <c r="S57" i="4" s="1"/>
  <c r="S58" i="4" s="1"/>
  <c r="S59" i="4" s="1"/>
  <c r="S60" i="4" s="1"/>
  <c r="S61" i="4" s="1"/>
  <c r="S62" i="4" s="1"/>
  <c r="S63" i="4" s="1"/>
  <c r="S64" i="4" s="1"/>
  <c r="S65" i="4" s="1"/>
  <c r="S66" i="4" s="1"/>
  <c r="S67" i="4" s="1"/>
  <c r="S68" i="4" s="1"/>
  <c r="S69" i="4" s="1"/>
  <c r="S70" i="4" s="1"/>
  <c r="S71" i="4" s="1"/>
  <c r="S72" i="4" s="1"/>
  <c r="S73" i="4" s="1"/>
  <c r="S74" i="4" s="1"/>
  <c r="S75" i="4" s="1"/>
  <c r="S76" i="4" s="1"/>
  <c r="S77" i="4" s="1"/>
  <c r="S78" i="4" s="1"/>
  <c r="S80" i="4" s="1"/>
  <c r="S81" i="4" s="1"/>
  <c r="S82" i="4" s="1"/>
  <c r="R5" i="4"/>
  <c r="R6" i="4" s="1"/>
  <c r="R7" i="4" s="1"/>
  <c r="R8" i="4" s="1"/>
  <c r="R9" i="4" s="1"/>
  <c r="R10" i="4" s="1"/>
  <c r="R11" i="4" s="1"/>
  <c r="R12" i="4" s="1"/>
  <c r="R13" i="4" s="1"/>
  <c r="R14" i="4" s="1"/>
  <c r="R15" i="4" s="1"/>
  <c r="R16" i="4" s="1"/>
  <c r="R17" i="4" s="1"/>
  <c r="R18" i="4" s="1"/>
  <c r="R19" i="4" s="1"/>
  <c r="R20" i="4" s="1"/>
  <c r="R21" i="4" s="1"/>
  <c r="R22" i="4" s="1"/>
  <c r="R23" i="4" s="1"/>
  <c r="R24" i="4" s="1"/>
  <c r="R25" i="4" s="1"/>
  <c r="R26" i="4" s="1"/>
  <c r="R27" i="4" s="1"/>
  <c r="R28" i="4" s="1"/>
  <c r="R29" i="4" s="1"/>
  <c r="R30" i="4" s="1"/>
  <c r="R31" i="4" s="1"/>
  <c r="R32" i="4" s="1"/>
  <c r="R33" i="4" s="1"/>
  <c r="R34" i="4" s="1"/>
  <c r="R35" i="4" s="1"/>
  <c r="R36" i="4" s="1"/>
  <c r="R37" i="4" s="1"/>
  <c r="R38" i="4" s="1"/>
  <c r="R39" i="4" s="1"/>
  <c r="R40" i="4" s="1"/>
  <c r="R41" i="4" s="1"/>
  <c r="R42" i="4" s="1"/>
  <c r="R43" i="4" s="1"/>
  <c r="R44" i="4" s="1"/>
  <c r="R45" i="4" s="1"/>
  <c r="R46" i="4" s="1"/>
  <c r="R47" i="4" s="1"/>
  <c r="R48" i="4" s="1"/>
  <c r="R49" i="4" s="1"/>
  <c r="R50" i="4" s="1"/>
  <c r="R51" i="4" s="1"/>
  <c r="R52" i="4" s="1"/>
  <c r="R53" i="4" s="1"/>
  <c r="R54" i="4" s="1"/>
  <c r="R55" i="4" s="1"/>
  <c r="R56" i="4" s="1"/>
  <c r="R57" i="4" s="1"/>
  <c r="R58" i="4" s="1"/>
  <c r="R59" i="4" s="1"/>
  <c r="R60" i="4" s="1"/>
  <c r="R61" i="4" s="1"/>
  <c r="R62" i="4" s="1"/>
  <c r="R63" i="4" s="1"/>
  <c r="R64" i="4" s="1"/>
  <c r="R65" i="4" s="1"/>
  <c r="R66" i="4" s="1"/>
  <c r="R67" i="4" s="1"/>
  <c r="R68" i="4" s="1"/>
  <c r="R69" i="4" s="1"/>
  <c r="R70" i="4" s="1"/>
  <c r="R71" i="4" s="1"/>
  <c r="R72" i="4" s="1"/>
  <c r="R73" i="4" s="1"/>
  <c r="R74" i="4" s="1"/>
  <c r="R75" i="4" s="1"/>
  <c r="R76" i="4" s="1"/>
  <c r="R77" i="4" s="1"/>
  <c r="R78" i="4" s="1"/>
  <c r="R80" i="4" s="1"/>
  <c r="R81" i="4" s="1"/>
  <c r="R82" i="4" s="1"/>
  <c r="Q5" i="4"/>
  <c r="Q6" i="4" s="1"/>
  <c r="Q7" i="4" s="1"/>
  <c r="Q8" i="4" s="1"/>
  <c r="Q9" i="4" s="1"/>
  <c r="Q10" i="4" s="1"/>
  <c r="Q11" i="4" s="1"/>
  <c r="Q12" i="4" s="1"/>
  <c r="Q13" i="4" s="1"/>
  <c r="Q14" i="4" s="1"/>
  <c r="Q15" i="4" s="1"/>
  <c r="Q16" i="4" s="1"/>
  <c r="Q17" i="4" s="1"/>
  <c r="Q18" i="4" s="1"/>
  <c r="Q19" i="4" s="1"/>
  <c r="Q20" i="4" s="1"/>
  <c r="Q21" i="4" s="1"/>
  <c r="Q22" i="4" s="1"/>
  <c r="Q23" i="4" s="1"/>
  <c r="Q24" i="4" s="1"/>
  <c r="Q25" i="4" s="1"/>
  <c r="Q26" i="4" s="1"/>
  <c r="Q27" i="4" s="1"/>
  <c r="Q28" i="4" s="1"/>
  <c r="Q29" i="4" s="1"/>
  <c r="Q30" i="4" s="1"/>
  <c r="Q31" i="4" s="1"/>
  <c r="Q32" i="4" s="1"/>
  <c r="Q33" i="4" s="1"/>
  <c r="Q34" i="4" s="1"/>
  <c r="Q35" i="4" s="1"/>
  <c r="Q36" i="4" s="1"/>
  <c r="Q37" i="4" s="1"/>
  <c r="Q38" i="4" s="1"/>
  <c r="Q39" i="4" s="1"/>
  <c r="Q40" i="4" s="1"/>
  <c r="Q41" i="4" s="1"/>
  <c r="Q42" i="4" s="1"/>
  <c r="Q43" i="4" s="1"/>
  <c r="Q44" i="4" s="1"/>
  <c r="Q45" i="4" s="1"/>
  <c r="Q46" i="4" s="1"/>
  <c r="Q47" i="4" s="1"/>
  <c r="Q48" i="4" s="1"/>
  <c r="Q49" i="4" s="1"/>
  <c r="Q50" i="4" s="1"/>
  <c r="Q51" i="4" s="1"/>
  <c r="Q52" i="4" s="1"/>
  <c r="Q53" i="4" s="1"/>
  <c r="Q54" i="4" s="1"/>
  <c r="Q55" i="4" s="1"/>
  <c r="Q56" i="4" s="1"/>
  <c r="Q57" i="4" s="1"/>
  <c r="Q58" i="4" s="1"/>
  <c r="Q59" i="4" s="1"/>
  <c r="Q60" i="4" s="1"/>
  <c r="Q61" i="4" s="1"/>
  <c r="Q62" i="4" s="1"/>
  <c r="Q63" i="4" s="1"/>
  <c r="Q64" i="4" s="1"/>
  <c r="Q65" i="4" s="1"/>
  <c r="Q66" i="4" s="1"/>
  <c r="Q67" i="4" s="1"/>
  <c r="Q68" i="4" s="1"/>
  <c r="Q69" i="4" s="1"/>
  <c r="Q70" i="4" s="1"/>
  <c r="Q71" i="4" s="1"/>
  <c r="Q72" i="4" s="1"/>
  <c r="Q73" i="4" s="1"/>
  <c r="Q74" i="4" s="1"/>
  <c r="Q75" i="4" s="1"/>
  <c r="Q76" i="4" s="1"/>
  <c r="Q77" i="4" s="1"/>
  <c r="Q78" i="4" s="1"/>
  <c r="Q80" i="4" s="1"/>
  <c r="Q81" i="4" s="1"/>
  <c r="Q82" i="4" s="1"/>
  <c r="P5" i="4"/>
  <c r="P6" i="4" s="1"/>
  <c r="P7" i="4" s="1"/>
  <c r="P8" i="4" s="1"/>
  <c r="P9" i="4" s="1"/>
  <c r="P10" i="4" s="1"/>
  <c r="P11" i="4" s="1"/>
  <c r="P12" i="4" s="1"/>
  <c r="P13" i="4" s="1"/>
  <c r="P14" i="4" s="1"/>
  <c r="P15" i="4" s="1"/>
  <c r="P16" i="4" s="1"/>
  <c r="P17" i="4" s="1"/>
  <c r="P18" i="4" s="1"/>
  <c r="P19" i="4" s="1"/>
  <c r="P20" i="4" s="1"/>
  <c r="P21" i="4" s="1"/>
  <c r="P22" i="4" s="1"/>
  <c r="P23" i="4" s="1"/>
  <c r="P24" i="4" s="1"/>
  <c r="P25" i="4" s="1"/>
  <c r="P26" i="4" s="1"/>
  <c r="P27" i="4" s="1"/>
  <c r="P28" i="4" s="1"/>
  <c r="P29" i="4" s="1"/>
  <c r="P30" i="4" s="1"/>
  <c r="P31" i="4" s="1"/>
  <c r="P32" i="4" s="1"/>
  <c r="P33" i="4" s="1"/>
  <c r="P34" i="4" s="1"/>
  <c r="P35" i="4" s="1"/>
  <c r="P36" i="4" s="1"/>
  <c r="P37" i="4" s="1"/>
  <c r="P38" i="4" s="1"/>
  <c r="P39" i="4" s="1"/>
  <c r="P40" i="4" s="1"/>
  <c r="P41" i="4" s="1"/>
  <c r="P42" i="4" s="1"/>
  <c r="P43" i="4" s="1"/>
  <c r="P44" i="4" s="1"/>
  <c r="P45" i="4" s="1"/>
  <c r="P46" i="4" s="1"/>
  <c r="P47" i="4" s="1"/>
  <c r="P48" i="4" s="1"/>
  <c r="P49" i="4" s="1"/>
  <c r="P50" i="4" s="1"/>
  <c r="P51" i="4" s="1"/>
  <c r="P52" i="4" s="1"/>
  <c r="P53" i="4" s="1"/>
  <c r="P54" i="4" s="1"/>
  <c r="P55" i="4" s="1"/>
  <c r="P56" i="4" s="1"/>
  <c r="P57" i="4" s="1"/>
  <c r="P58" i="4" s="1"/>
  <c r="P59" i="4" s="1"/>
  <c r="P60" i="4" s="1"/>
  <c r="P61" i="4" s="1"/>
  <c r="P62" i="4" s="1"/>
  <c r="P63" i="4" s="1"/>
  <c r="P64" i="4" s="1"/>
  <c r="P65" i="4" s="1"/>
  <c r="P66" i="4" s="1"/>
  <c r="P67" i="4" s="1"/>
  <c r="P68" i="4" s="1"/>
  <c r="P69" i="4" s="1"/>
  <c r="P70" i="4" s="1"/>
  <c r="P71" i="4" s="1"/>
  <c r="P72" i="4" s="1"/>
  <c r="P73" i="4" s="1"/>
  <c r="P74" i="4" s="1"/>
  <c r="P75" i="4" s="1"/>
  <c r="P76" i="4" s="1"/>
  <c r="P77" i="4" s="1"/>
  <c r="P78" i="4" s="1"/>
  <c r="P80" i="4" s="1"/>
  <c r="P81" i="4" s="1"/>
  <c r="P82" i="4" s="1"/>
  <c r="O5" i="4"/>
  <c r="O6" i="4" s="1"/>
  <c r="O7" i="4" s="1"/>
  <c r="O8" i="4" s="1"/>
  <c r="O9" i="4" s="1"/>
  <c r="O10" i="4" s="1"/>
  <c r="O11" i="4" s="1"/>
  <c r="O12" i="4" s="1"/>
  <c r="O13" i="4" s="1"/>
  <c r="O14" i="4" s="1"/>
  <c r="O15" i="4" s="1"/>
  <c r="O16" i="4" s="1"/>
  <c r="O17" i="4" s="1"/>
  <c r="O18" i="4" s="1"/>
  <c r="O19" i="4" s="1"/>
  <c r="O20" i="4" s="1"/>
  <c r="O21" i="4" s="1"/>
  <c r="O22" i="4" s="1"/>
  <c r="O23" i="4" s="1"/>
  <c r="O24" i="4" s="1"/>
  <c r="O25" i="4" s="1"/>
  <c r="O26" i="4" s="1"/>
  <c r="O27" i="4" s="1"/>
  <c r="O28" i="4" s="1"/>
  <c r="O29" i="4" s="1"/>
  <c r="O30" i="4" s="1"/>
  <c r="O31" i="4" s="1"/>
  <c r="O32" i="4" s="1"/>
  <c r="O33" i="4" s="1"/>
  <c r="O34" i="4" s="1"/>
  <c r="O35" i="4" s="1"/>
  <c r="O36" i="4" s="1"/>
  <c r="O37" i="4" s="1"/>
  <c r="O38" i="4" s="1"/>
  <c r="O39" i="4" s="1"/>
  <c r="O40" i="4" s="1"/>
  <c r="O41" i="4" s="1"/>
  <c r="O42" i="4" s="1"/>
  <c r="O43" i="4" s="1"/>
  <c r="O44" i="4" s="1"/>
  <c r="O45" i="4" s="1"/>
  <c r="O46" i="4" s="1"/>
  <c r="O47" i="4" s="1"/>
  <c r="O48" i="4" s="1"/>
  <c r="O49" i="4" s="1"/>
  <c r="O50" i="4" s="1"/>
  <c r="O51" i="4" s="1"/>
  <c r="O52" i="4" s="1"/>
  <c r="O53" i="4" s="1"/>
  <c r="O54" i="4" s="1"/>
  <c r="O55" i="4" s="1"/>
  <c r="O56" i="4" s="1"/>
  <c r="O57" i="4" s="1"/>
  <c r="O58" i="4" s="1"/>
  <c r="O59" i="4" s="1"/>
  <c r="O60" i="4" s="1"/>
  <c r="O61" i="4" s="1"/>
  <c r="O62" i="4" s="1"/>
  <c r="O63" i="4" s="1"/>
  <c r="O64" i="4" s="1"/>
  <c r="O65" i="4" s="1"/>
  <c r="O66" i="4" s="1"/>
  <c r="O67" i="4" s="1"/>
  <c r="O68" i="4" s="1"/>
  <c r="O69" i="4" s="1"/>
  <c r="O70" i="4" s="1"/>
  <c r="O71" i="4" s="1"/>
  <c r="O72" i="4" s="1"/>
  <c r="O73" i="4" s="1"/>
  <c r="O74" i="4" s="1"/>
  <c r="O75" i="4" s="1"/>
  <c r="O76" i="4" s="1"/>
  <c r="O77" i="4" s="1"/>
  <c r="O78" i="4" s="1"/>
  <c r="O80" i="4" s="1"/>
  <c r="O81" i="4" s="1"/>
  <c r="O82" i="4" s="1"/>
  <c r="N5" i="4"/>
  <c r="N6" i="4" s="1"/>
  <c r="N7" i="4" s="1"/>
  <c r="N8" i="4" s="1"/>
  <c r="N9" i="4" s="1"/>
  <c r="N10" i="4" s="1"/>
  <c r="N11" i="4" s="1"/>
  <c r="N12" i="4" s="1"/>
  <c r="N13" i="4" s="1"/>
  <c r="N14" i="4" s="1"/>
  <c r="N15" i="4" s="1"/>
  <c r="N16" i="4" s="1"/>
  <c r="N17" i="4" s="1"/>
  <c r="N18" i="4" s="1"/>
  <c r="N19" i="4" s="1"/>
  <c r="N20" i="4" s="1"/>
  <c r="N21" i="4" s="1"/>
  <c r="N22" i="4" s="1"/>
  <c r="N23" i="4" s="1"/>
  <c r="N24" i="4" s="1"/>
  <c r="N25" i="4" s="1"/>
  <c r="N26" i="4" s="1"/>
  <c r="N27" i="4" s="1"/>
  <c r="N28" i="4" s="1"/>
  <c r="N29" i="4" s="1"/>
  <c r="N30" i="4" s="1"/>
  <c r="N31" i="4" s="1"/>
  <c r="N32" i="4" s="1"/>
  <c r="N33" i="4" s="1"/>
  <c r="N34" i="4" s="1"/>
  <c r="N35" i="4" s="1"/>
  <c r="N36" i="4" s="1"/>
  <c r="N37" i="4" s="1"/>
  <c r="N38" i="4" s="1"/>
  <c r="N39" i="4" s="1"/>
  <c r="N40" i="4" s="1"/>
  <c r="N41" i="4" s="1"/>
  <c r="N42" i="4" s="1"/>
  <c r="N43" i="4" s="1"/>
  <c r="N44" i="4" s="1"/>
  <c r="N45" i="4" s="1"/>
  <c r="N46" i="4" s="1"/>
  <c r="N47" i="4" s="1"/>
  <c r="N48" i="4" s="1"/>
  <c r="N49" i="4" s="1"/>
  <c r="N50" i="4" s="1"/>
  <c r="N51" i="4" s="1"/>
  <c r="N52" i="4" s="1"/>
  <c r="N53" i="4" s="1"/>
  <c r="N54" i="4" s="1"/>
  <c r="N55" i="4" s="1"/>
  <c r="N56" i="4" s="1"/>
  <c r="N57" i="4" s="1"/>
  <c r="N58" i="4" s="1"/>
  <c r="N59" i="4" s="1"/>
  <c r="N60" i="4" s="1"/>
  <c r="N61" i="4" s="1"/>
  <c r="N62" i="4" s="1"/>
  <c r="N63" i="4" s="1"/>
  <c r="N64" i="4" s="1"/>
  <c r="N65" i="4" s="1"/>
  <c r="N66" i="4" s="1"/>
  <c r="N67" i="4" s="1"/>
  <c r="N68" i="4" s="1"/>
  <c r="N69" i="4" s="1"/>
  <c r="N70" i="4" s="1"/>
  <c r="N71" i="4" s="1"/>
  <c r="N72" i="4" s="1"/>
  <c r="N73" i="4" s="1"/>
  <c r="N74" i="4" s="1"/>
  <c r="N75" i="4" s="1"/>
  <c r="N76" i="4" s="1"/>
  <c r="N77" i="4" s="1"/>
  <c r="N78" i="4" s="1"/>
  <c r="N80" i="4" s="1"/>
  <c r="N81" i="4" s="1"/>
  <c r="N82" i="4" s="1"/>
  <c r="M5" i="4"/>
  <c r="M6" i="4" s="1"/>
  <c r="M7" i="4" s="1"/>
  <c r="M8" i="4" s="1"/>
  <c r="M9" i="4" s="1"/>
  <c r="M10" i="4" s="1"/>
  <c r="M11" i="4" s="1"/>
  <c r="M12" i="4" s="1"/>
  <c r="M13" i="4" s="1"/>
  <c r="M14" i="4" s="1"/>
  <c r="M15" i="4" s="1"/>
  <c r="M16" i="4" s="1"/>
  <c r="M17" i="4" s="1"/>
  <c r="M18" i="4" s="1"/>
  <c r="M19" i="4" s="1"/>
  <c r="M20" i="4" s="1"/>
  <c r="M21" i="4" s="1"/>
  <c r="M22" i="4" s="1"/>
  <c r="M23" i="4" s="1"/>
  <c r="M24" i="4" s="1"/>
  <c r="M25" i="4" s="1"/>
  <c r="M26" i="4" s="1"/>
  <c r="M27" i="4" s="1"/>
  <c r="M28" i="4" s="1"/>
  <c r="M29" i="4" s="1"/>
  <c r="M30" i="4" s="1"/>
  <c r="M31" i="4" s="1"/>
  <c r="M32" i="4" s="1"/>
  <c r="M33" i="4" s="1"/>
  <c r="M34" i="4" s="1"/>
  <c r="M35" i="4" s="1"/>
  <c r="M36" i="4" s="1"/>
  <c r="M37" i="4" s="1"/>
  <c r="M38" i="4" s="1"/>
  <c r="M39" i="4" s="1"/>
  <c r="M40" i="4" s="1"/>
  <c r="M41" i="4" s="1"/>
  <c r="M42" i="4" s="1"/>
  <c r="M43" i="4" s="1"/>
  <c r="M44" i="4" s="1"/>
  <c r="M45" i="4" s="1"/>
  <c r="M46" i="4" s="1"/>
  <c r="M47" i="4" s="1"/>
  <c r="M48" i="4" s="1"/>
  <c r="M49" i="4" s="1"/>
  <c r="M50" i="4" s="1"/>
  <c r="M51" i="4" s="1"/>
  <c r="M52" i="4" s="1"/>
  <c r="M53" i="4" s="1"/>
  <c r="M54" i="4" s="1"/>
  <c r="M55" i="4" s="1"/>
  <c r="M56" i="4" s="1"/>
  <c r="M57" i="4" s="1"/>
  <c r="M58" i="4" s="1"/>
  <c r="M59" i="4" s="1"/>
  <c r="M60" i="4" s="1"/>
  <c r="M61" i="4" s="1"/>
  <c r="M62" i="4" s="1"/>
  <c r="M63" i="4" s="1"/>
  <c r="M64" i="4" s="1"/>
  <c r="M65" i="4" s="1"/>
  <c r="M66" i="4" s="1"/>
  <c r="M67" i="4" s="1"/>
  <c r="M68" i="4" s="1"/>
  <c r="M69" i="4" s="1"/>
  <c r="M70" i="4" s="1"/>
  <c r="M71" i="4" s="1"/>
  <c r="M72" i="4" s="1"/>
  <c r="M73" i="4" s="1"/>
  <c r="M74" i="4" s="1"/>
  <c r="M75" i="4" s="1"/>
  <c r="M76" i="4" s="1"/>
  <c r="M77" i="4" s="1"/>
  <c r="M78" i="4" s="1"/>
  <c r="M80" i="4" s="1"/>
  <c r="M81" i="4" s="1"/>
  <c r="M82" i="4" s="1"/>
  <c r="L5" i="4"/>
  <c r="L6" i="4" s="1"/>
  <c r="L7" i="4" s="1"/>
  <c r="L8" i="4" s="1"/>
  <c r="L9" i="4" s="1"/>
  <c r="L10" i="4" s="1"/>
  <c r="L11" i="4" s="1"/>
  <c r="L12" i="4" s="1"/>
  <c r="L13" i="4" s="1"/>
  <c r="L14" i="4" s="1"/>
  <c r="L15" i="4" s="1"/>
  <c r="L16" i="4" s="1"/>
  <c r="L17" i="4" s="1"/>
  <c r="L18" i="4" s="1"/>
  <c r="L19" i="4" s="1"/>
  <c r="L20" i="4" s="1"/>
  <c r="L21" i="4" s="1"/>
  <c r="L22" i="4" s="1"/>
  <c r="L23" i="4" s="1"/>
  <c r="L24" i="4" s="1"/>
  <c r="L25" i="4" s="1"/>
  <c r="L26" i="4" s="1"/>
  <c r="L27" i="4" s="1"/>
  <c r="L28" i="4" s="1"/>
  <c r="L29" i="4" s="1"/>
  <c r="L30" i="4" s="1"/>
  <c r="L31" i="4" s="1"/>
  <c r="L32" i="4" s="1"/>
  <c r="L33" i="4" s="1"/>
  <c r="L34" i="4" s="1"/>
  <c r="L35" i="4" s="1"/>
  <c r="L36" i="4" s="1"/>
  <c r="L37" i="4" s="1"/>
  <c r="L38" i="4" s="1"/>
  <c r="L39" i="4" s="1"/>
  <c r="L40" i="4" s="1"/>
  <c r="L41" i="4" s="1"/>
  <c r="L42" i="4" s="1"/>
  <c r="L43" i="4" s="1"/>
  <c r="L44" i="4" s="1"/>
  <c r="L45" i="4" s="1"/>
  <c r="L46" i="4" s="1"/>
  <c r="L47" i="4" s="1"/>
  <c r="L48" i="4" s="1"/>
  <c r="L49" i="4" s="1"/>
  <c r="L50" i="4" s="1"/>
  <c r="L51" i="4" s="1"/>
  <c r="L52" i="4" s="1"/>
  <c r="L53" i="4" s="1"/>
  <c r="L54" i="4" s="1"/>
  <c r="L55" i="4" s="1"/>
  <c r="L56" i="4" s="1"/>
  <c r="L57" i="4" s="1"/>
  <c r="L58" i="4" s="1"/>
  <c r="L59" i="4" s="1"/>
  <c r="L60" i="4" s="1"/>
  <c r="L61" i="4" s="1"/>
  <c r="L62" i="4" s="1"/>
  <c r="L63" i="4" s="1"/>
  <c r="L64" i="4" s="1"/>
  <c r="L65" i="4" s="1"/>
  <c r="L66" i="4" s="1"/>
  <c r="L67" i="4" s="1"/>
  <c r="L68" i="4" s="1"/>
  <c r="L69" i="4" s="1"/>
  <c r="L70" i="4" s="1"/>
  <c r="L71" i="4" s="1"/>
  <c r="L72" i="4" s="1"/>
  <c r="L73" i="4" s="1"/>
  <c r="L74" i="4" s="1"/>
  <c r="L75" i="4" s="1"/>
  <c r="L76" i="4" s="1"/>
  <c r="L77" i="4" s="1"/>
  <c r="L78" i="4" s="1"/>
  <c r="L80" i="4" s="1"/>
  <c r="L81" i="4" s="1"/>
  <c r="L82" i="4" s="1"/>
  <c r="K5" i="4"/>
  <c r="K6" i="4" s="1"/>
  <c r="K7" i="4" s="1"/>
  <c r="K8" i="4" s="1"/>
  <c r="K9" i="4" s="1"/>
  <c r="K10" i="4" s="1"/>
  <c r="K11" i="4" s="1"/>
  <c r="K12" i="4" s="1"/>
  <c r="K13" i="4" s="1"/>
  <c r="K14" i="4" s="1"/>
  <c r="K15" i="4" s="1"/>
  <c r="K16" i="4" s="1"/>
  <c r="K17" i="4" s="1"/>
  <c r="K18" i="4" s="1"/>
  <c r="K19" i="4" s="1"/>
  <c r="K20" i="4" s="1"/>
  <c r="K21" i="4" s="1"/>
  <c r="K22" i="4" s="1"/>
  <c r="K23" i="4" s="1"/>
  <c r="K24" i="4" s="1"/>
  <c r="K25" i="4" s="1"/>
  <c r="K26" i="4" s="1"/>
  <c r="K27" i="4" s="1"/>
  <c r="K28" i="4" s="1"/>
  <c r="K29" i="4" s="1"/>
  <c r="K30" i="4" s="1"/>
  <c r="K31" i="4" s="1"/>
  <c r="K32" i="4" s="1"/>
  <c r="K33" i="4" s="1"/>
  <c r="K34" i="4" s="1"/>
  <c r="K35" i="4" s="1"/>
  <c r="K36" i="4" s="1"/>
  <c r="K37" i="4" s="1"/>
  <c r="K38" i="4" s="1"/>
  <c r="K39" i="4" s="1"/>
  <c r="K40" i="4" s="1"/>
  <c r="K41" i="4" s="1"/>
  <c r="K42" i="4" s="1"/>
  <c r="K43" i="4" s="1"/>
  <c r="K44" i="4" s="1"/>
  <c r="K45" i="4" s="1"/>
  <c r="K46" i="4" s="1"/>
  <c r="K47" i="4" s="1"/>
  <c r="K48" i="4" s="1"/>
  <c r="K49" i="4" s="1"/>
  <c r="K50" i="4" s="1"/>
  <c r="K51" i="4" s="1"/>
  <c r="K52" i="4" s="1"/>
  <c r="K53" i="4" s="1"/>
  <c r="K54" i="4" s="1"/>
  <c r="K55" i="4" s="1"/>
  <c r="K56" i="4" s="1"/>
  <c r="K57" i="4" s="1"/>
  <c r="K58" i="4" s="1"/>
  <c r="K59" i="4" s="1"/>
  <c r="K60" i="4" s="1"/>
  <c r="K61" i="4" s="1"/>
  <c r="K62" i="4" s="1"/>
  <c r="K63" i="4" s="1"/>
  <c r="K64" i="4" s="1"/>
  <c r="K65" i="4" s="1"/>
  <c r="K66" i="4" s="1"/>
  <c r="K67" i="4" s="1"/>
  <c r="K68" i="4" s="1"/>
  <c r="K69" i="4" s="1"/>
  <c r="K70" i="4" s="1"/>
  <c r="K71" i="4" s="1"/>
  <c r="K72" i="4" s="1"/>
  <c r="K73" i="4" s="1"/>
  <c r="K74" i="4" s="1"/>
  <c r="K75" i="4" s="1"/>
  <c r="K76" i="4" s="1"/>
  <c r="K77" i="4" s="1"/>
  <c r="K78" i="4" s="1"/>
  <c r="K80" i="4" s="1"/>
  <c r="K81" i="4" s="1"/>
  <c r="K82" i="4" s="1"/>
  <c r="J5" i="4"/>
  <c r="J6" i="4" s="1"/>
  <c r="J7" i="4" s="1"/>
  <c r="J8" i="4" s="1"/>
  <c r="J9" i="4" s="1"/>
  <c r="J10" i="4" s="1"/>
  <c r="J11" i="4" s="1"/>
  <c r="J12" i="4" s="1"/>
  <c r="J13" i="4" s="1"/>
  <c r="J14" i="4" s="1"/>
  <c r="J15" i="4" s="1"/>
  <c r="J16" i="4" s="1"/>
  <c r="J17" i="4" s="1"/>
  <c r="J18" i="4" s="1"/>
  <c r="J19" i="4" s="1"/>
  <c r="J20" i="4" s="1"/>
  <c r="J21" i="4" s="1"/>
  <c r="J22" i="4" s="1"/>
  <c r="J23" i="4" s="1"/>
  <c r="J24" i="4" s="1"/>
  <c r="J25" i="4" s="1"/>
  <c r="J26" i="4" s="1"/>
  <c r="J27" i="4" s="1"/>
  <c r="J28" i="4" s="1"/>
  <c r="J29" i="4" s="1"/>
  <c r="J30" i="4" s="1"/>
  <c r="J31" i="4" s="1"/>
  <c r="J32" i="4" s="1"/>
  <c r="J33" i="4" s="1"/>
  <c r="J34" i="4" s="1"/>
  <c r="J35" i="4" s="1"/>
  <c r="J36" i="4" s="1"/>
  <c r="J37" i="4" s="1"/>
  <c r="J38" i="4" s="1"/>
  <c r="J39" i="4" s="1"/>
  <c r="J40" i="4" s="1"/>
  <c r="J41" i="4" s="1"/>
  <c r="J42" i="4" s="1"/>
  <c r="J43" i="4" s="1"/>
  <c r="J44" i="4" s="1"/>
  <c r="J45" i="4" s="1"/>
  <c r="J46" i="4" s="1"/>
  <c r="J47" i="4" s="1"/>
  <c r="J48" i="4" s="1"/>
  <c r="J49" i="4" s="1"/>
  <c r="J50" i="4" s="1"/>
  <c r="J51" i="4" s="1"/>
  <c r="J52" i="4" s="1"/>
  <c r="J53" i="4" s="1"/>
  <c r="J54" i="4" s="1"/>
  <c r="J55" i="4" s="1"/>
  <c r="J56" i="4" s="1"/>
  <c r="J57" i="4" s="1"/>
  <c r="J58" i="4" s="1"/>
  <c r="J59" i="4" s="1"/>
  <c r="J60" i="4" s="1"/>
  <c r="J61" i="4" s="1"/>
  <c r="J62" i="4" s="1"/>
  <c r="J63" i="4" s="1"/>
  <c r="J64" i="4" s="1"/>
  <c r="J65" i="4" s="1"/>
  <c r="J66" i="4" s="1"/>
  <c r="J67" i="4" s="1"/>
  <c r="J68" i="4" s="1"/>
  <c r="J69" i="4" s="1"/>
  <c r="J70" i="4" s="1"/>
  <c r="J71" i="4" s="1"/>
  <c r="J72" i="4" s="1"/>
  <c r="J73" i="4" s="1"/>
  <c r="J74" i="4" s="1"/>
  <c r="J75" i="4" s="1"/>
  <c r="J76" i="4" s="1"/>
  <c r="J77" i="4" s="1"/>
  <c r="J78" i="4" s="1"/>
  <c r="J80" i="4" s="1"/>
  <c r="J81" i="4" s="1"/>
  <c r="J82" i="4" s="1"/>
  <c r="I5" i="4"/>
  <c r="I6" i="4" s="1"/>
  <c r="I7" i="4" s="1"/>
  <c r="I8" i="4" s="1"/>
  <c r="I9" i="4" s="1"/>
  <c r="I10" i="4" s="1"/>
  <c r="I11" i="4" s="1"/>
  <c r="I12" i="4" s="1"/>
  <c r="I13" i="4" s="1"/>
  <c r="I14" i="4" s="1"/>
  <c r="I15" i="4" s="1"/>
  <c r="I16" i="4" s="1"/>
  <c r="I17" i="4" s="1"/>
  <c r="I18" i="4" s="1"/>
  <c r="I19" i="4" s="1"/>
  <c r="I20" i="4" s="1"/>
  <c r="I21" i="4" s="1"/>
  <c r="I22" i="4" s="1"/>
  <c r="I23" i="4" s="1"/>
  <c r="I24" i="4" s="1"/>
  <c r="I25" i="4" s="1"/>
  <c r="I26" i="4" s="1"/>
  <c r="I27" i="4" s="1"/>
  <c r="I28" i="4" s="1"/>
  <c r="I29" i="4" s="1"/>
  <c r="I30" i="4" s="1"/>
  <c r="I31" i="4" s="1"/>
  <c r="I32" i="4" s="1"/>
  <c r="I33" i="4" s="1"/>
  <c r="I34" i="4" s="1"/>
  <c r="I35" i="4" s="1"/>
  <c r="I36" i="4" s="1"/>
  <c r="I37" i="4" s="1"/>
  <c r="I38" i="4" s="1"/>
  <c r="I39" i="4" s="1"/>
  <c r="I40" i="4" s="1"/>
  <c r="I41" i="4" s="1"/>
  <c r="I42" i="4" s="1"/>
  <c r="I43" i="4" s="1"/>
  <c r="I44" i="4" s="1"/>
  <c r="I45" i="4" s="1"/>
  <c r="I46" i="4" s="1"/>
  <c r="I47" i="4" s="1"/>
  <c r="I48" i="4" s="1"/>
  <c r="I49" i="4" s="1"/>
  <c r="I50" i="4" s="1"/>
  <c r="I51" i="4" s="1"/>
  <c r="I52" i="4" s="1"/>
  <c r="I53" i="4" s="1"/>
  <c r="I54" i="4" s="1"/>
  <c r="I55" i="4" s="1"/>
  <c r="I56" i="4" s="1"/>
  <c r="I57" i="4" s="1"/>
  <c r="I58" i="4" s="1"/>
  <c r="I59" i="4" s="1"/>
  <c r="I60" i="4" s="1"/>
  <c r="I61" i="4" s="1"/>
  <c r="I62" i="4" s="1"/>
  <c r="I63" i="4" s="1"/>
  <c r="I64" i="4" s="1"/>
  <c r="I65" i="4" s="1"/>
  <c r="I66" i="4" s="1"/>
  <c r="I67" i="4" s="1"/>
  <c r="I68" i="4" s="1"/>
  <c r="I69" i="4" s="1"/>
  <c r="I70" i="4" s="1"/>
  <c r="I71" i="4" s="1"/>
  <c r="I72" i="4" s="1"/>
  <c r="I73" i="4" s="1"/>
  <c r="I74" i="4" s="1"/>
  <c r="I75" i="4" s="1"/>
  <c r="I76" i="4" s="1"/>
  <c r="I77" i="4" s="1"/>
  <c r="I78" i="4" s="1"/>
  <c r="I80" i="4" s="1"/>
  <c r="I81" i="4" s="1"/>
  <c r="I82" i="4" s="1"/>
  <c r="D5" i="4"/>
  <c r="D6" i="4" s="1"/>
  <c r="D7" i="4" s="1"/>
  <c r="D8" i="4" s="1"/>
  <c r="D9" i="4" s="1"/>
  <c r="D10" i="4" s="1"/>
  <c r="D11" i="4" s="1"/>
  <c r="D12" i="4" s="1"/>
  <c r="D13" i="4" s="1"/>
  <c r="D14" i="4" s="1"/>
  <c r="D15" i="4" s="1"/>
  <c r="D16" i="4" s="1"/>
  <c r="D17" i="4" s="1"/>
  <c r="D18" i="4" s="1"/>
  <c r="D19" i="4" s="1"/>
  <c r="D20" i="4" s="1"/>
  <c r="D21" i="4" s="1"/>
  <c r="D22" i="4" s="1"/>
  <c r="D23" i="4" s="1"/>
  <c r="D24" i="4" s="1"/>
  <c r="D25" i="4" s="1"/>
  <c r="D26" i="4" s="1"/>
  <c r="D27" i="4" s="1"/>
  <c r="D28" i="4" s="1"/>
  <c r="D29" i="4" s="1"/>
  <c r="D30" i="4" s="1"/>
  <c r="D31" i="4" s="1"/>
  <c r="D32" i="4" s="1"/>
  <c r="D33" i="4" s="1"/>
  <c r="D34" i="4" s="1"/>
  <c r="D35" i="4" s="1"/>
  <c r="D36" i="4" s="1"/>
  <c r="D37" i="4" s="1"/>
  <c r="D38" i="4" s="1"/>
  <c r="D39" i="4" s="1"/>
  <c r="D40" i="4" s="1"/>
  <c r="D41" i="4" s="1"/>
  <c r="D42" i="4" s="1"/>
  <c r="D43" i="4" s="1"/>
  <c r="D44" i="4" s="1"/>
  <c r="D45" i="4" s="1"/>
  <c r="D46" i="4" s="1"/>
  <c r="D47" i="4" s="1"/>
  <c r="D48" i="4" s="1"/>
  <c r="D49" i="4" s="1"/>
  <c r="D50" i="4" s="1"/>
  <c r="D51" i="4" s="1"/>
  <c r="D52" i="4" s="1"/>
  <c r="D53" i="4" s="1"/>
  <c r="D54" i="4" s="1"/>
  <c r="D55" i="4" s="1"/>
  <c r="D56" i="4" s="1"/>
  <c r="D57" i="4" s="1"/>
  <c r="D58" i="4" s="1"/>
  <c r="D59" i="4" s="1"/>
  <c r="D60" i="4" s="1"/>
  <c r="D61" i="4" s="1"/>
  <c r="D62" i="4" s="1"/>
  <c r="D63" i="4" s="1"/>
  <c r="D64" i="4" s="1"/>
  <c r="D65" i="4" s="1"/>
  <c r="D66" i="4" s="1"/>
  <c r="D67" i="4" s="1"/>
  <c r="D68" i="4" s="1"/>
  <c r="D69" i="4" s="1"/>
  <c r="D70" i="4" s="1"/>
  <c r="D71" i="4" s="1"/>
  <c r="D72" i="4" s="1"/>
  <c r="D73" i="4" s="1"/>
  <c r="D74" i="4" s="1"/>
  <c r="D75" i="4" s="1"/>
  <c r="D76" i="4" s="1"/>
  <c r="D77" i="4" s="1"/>
  <c r="D78" i="4" s="1"/>
  <c r="D80" i="4" s="1"/>
  <c r="D81" i="4" s="1"/>
  <c r="D82" i="4" s="1"/>
  <c r="E5" i="4"/>
  <c r="E6" i="4" s="1"/>
  <c r="E7" i="4" s="1"/>
  <c r="E8" i="4" s="1"/>
  <c r="E9" i="4" s="1"/>
  <c r="E10" i="4" s="1"/>
  <c r="E11" i="4" s="1"/>
  <c r="E12" i="4" s="1"/>
  <c r="E13" i="4" s="1"/>
  <c r="E14" i="4" s="1"/>
  <c r="E15" i="4" s="1"/>
  <c r="E16" i="4" s="1"/>
  <c r="E17" i="4" s="1"/>
  <c r="E18" i="4" s="1"/>
  <c r="E19" i="4" s="1"/>
  <c r="E20" i="4" s="1"/>
  <c r="E21" i="4" s="1"/>
  <c r="E22" i="4" s="1"/>
  <c r="E23" i="4" s="1"/>
  <c r="E24" i="4" s="1"/>
  <c r="E25" i="4" s="1"/>
  <c r="E26" i="4" s="1"/>
  <c r="E27" i="4" s="1"/>
  <c r="E28" i="4" s="1"/>
  <c r="E29" i="4" s="1"/>
  <c r="E30" i="4" s="1"/>
  <c r="E31" i="4" s="1"/>
  <c r="E32" i="4" s="1"/>
  <c r="E33" i="4" s="1"/>
  <c r="E34" i="4" s="1"/>
  <c r="E35" i="4" s="1"/>
  <c r="E36" i="4" s="1"/>
  <c r="E37" i="4" s="1"/>
  <c r="E38" i="4" s="1"/>
  <c r="E39" i="4" s="1"/>
  <c r="E40" i="4" s="1"/>
  <c r="E41" i="4" s="1"/>
  <c r="E42" i="4" s="1"/>
  <c r="E43" i="4" s="1"/>
  <c r="E44" i="4" s="1"/>
  <c r="E45" i="4" s="1"/>
  <c r="E46" i="4" s="1"/>
  <c r="E47" i="4" s="1"/>
  <c r="E48" i="4" s="1"/>
  <c r="E49" i="4" s="1"/>
  <c r="E50" i="4" s="1"/>
  <c r="E51" i="4" s="1"/>
  <c r="E52" i="4" s="1"/>
  <c r="E53" i="4" s="1"/>
  <c r="E54" i="4" s="1"/>
  <c r="E55" i="4" s="1"/>
  <c r="E56" i="4" s="1"/>
  <c r="E57" i="4" s="1"/>
  <c r="E58" i="4" s="1"/>
  <c r="E59" i="4" s="1"/>
  <c r="E60" i="4" s="1"/>
  <c r="E61" i="4" s="1"/>
  <c r="E62" i="4" s="1"/>
  <c r="E63" i="4" s="1"/>
  <c r="E64" i="4" s="1"/>
  <c r="E65" i="4" s="1"/>
  <c r="E66" i="4" s="1"/>
  <c r="E67" i="4" s="1"/>
  <c r="E68" i="4" s="1"/>
  <c r="E69" i="4" s="1"/>
  <c r="E70" i="4" s="1"/>
  <c r="E71" i="4" s="1"/>
  <c r="E72" i="4" s="1"/>
  <c r="E73" i="4" s="1"/>
  <c r="E74" i="4" s="1"/>
  <c r="E75" i="4" s="1"/>
  <c r="E76" i="4" s="1"/>
  <c r="E77" i="4" s="1"/>
  <c r="E78" i="4" s="1"/>
  <c r="E80" i="4" s="1"/>
  <c r="E81" i="4" s="1"/>
  <c r="E82" i="4" s="1"/>
  <c r="F5" i="4"/>
  <c r="F6" i="4" s="1"/>
  <c r="F7" i="4" s="1"/>
  <c r="F8" i="4" s="1"/>
  <c r="F9" i="4" s="1"/>
  <c r="F10" i="4" s="1"/>
  <c r="F11" i="4" s="1"/>
  <c r="F12" i="4" s="1"/>
  <c r="F13" i="4" s="1"/>
  <c r="F14" i="4" s="1"/>
  <c r="F15" i="4" s="1"/>
  <c r="F16" i="4" s="1"/>
  <c r="F17" i="4" s="1"/>
  <c r="F18" i="4" s="1"/>
  <c r="F19" i="4" s="1"/>
  <c r="F20" i="4" s="1"/>
  <c r="F21" i="4" s="1"/>
  <c r="F22" i="4" s="1"/>
  <c r="F23" i="4" s="1"/>
  <c r="F24" i="4" s="1"/>
  <c r="F25" i="4" s="1"/>
  <c r="F26" i="4" s="1"/>
  <c r="F27" i="4" s="1"/>
  <c r="F28" i="4" s="1"/>
  <c r="F29" i="4" s="1"/>
  <c r="F30" i="4" s="1"/>
  <c r="F31" i="4" s="1"/>
  <c r="F32" i="4" s="1"/>
  <c r="F33" i="4" s="1"/>
  <c r="F34" i="4" s="1"/>
  <c r="F35" i="4" s="1"/>
  <c r="F36" i="4" s="1"/>
  <c r="F37" i="4" s="1"/>
  <c r="F38" i="4" s="1"/>
  <c r="F39" i="4" s="1"/>
  <c r="F40" i="4" s="1"/>
  <c r="F41" i="4" s="1"/>
  <c r="F42" i="4" s="1"/>
  <c r="F43" i="4" s="1"/>
  <c r="F44" i="4" s="1"/>
  <c r="F45" i="4" s="1"/>
  <c r="F46" i="4" s="1"/>
  <c r="F47" i="4" s="1"/>
  <c r="F48" i="4" s="1"/>
  <c r="F49" i="4" s="1"/>
  <c r="F50" i="4" s="1"/>
  <c r="F51" i="4" s="1"/>
  <c r="F52" i="4" s="1"/>
  <c r="F53" i="4" s="1"/>
  <c r="F54" i="4" s="1"/>
  <c r="F55" i="4" s="1"/>
  <c r="F56" i="4" s="1"/>
  <c r="F57" i="4" s="1"/>
  <c r="F58" i="4" s="1"/>
  <c r="F59" i="4" s="1"/>
  <c r="F60" i="4" s="1"/>
  <c r="F61" i="4" s="1"/>
  <c r="F62" i="4" s="1"/>
  <c r="F63" i="4" s="1"/>
  <c r="F64" i="4" s="1"/>
  <c r="F65" i="4" s="1"/>
  <c r="F66" i="4" s="1"/>
  <c r="F67" i="4" s="1"/>
  <c r="F68" i="4" s="1"/>
  <c r="F69" i="4" s="1"/>
  <c r="F70" i="4" s="1"/>
  <c r="F71" i="4" s="1"/>
  <c r="F72" i="4" s="1"/>
  <c r="F73" i="4" s="1"/>
  <c r="F74" i="4" s="1"/>
  <c r="F75" i="4" s="1"/>
  <c r="F76" i="4" s="1"/>
  <c r="F77" i="4" s="1"/>
  <c r="F78" i="4" s="1"/>
  <c r="F80" i="4" s="1"/>
  <c r="F81" i="4" s="1"/>
  <c r="F82" i="4" s="1"/>
  <c r="G5" i="4"/>
  <c r="G6" i="4" s="1"/>
  <c r="G7" i="4" s="1"/>
  <c r="G8" i="4" s="1"/>
  <c r="G9" i="4" s="1"/>
  <c r="G10" i="4" s="1"/>
  <c r="G11" i="4" s="1"/>
  <c r="G12" i="4" s="1"/>
  <c r="G13" i="4" s="1"/>
  <c r="G14" i="4" s="1"/>
  <c r="G15" i="4" s="1"/>
  <c r="G16" i="4" s="1"/>
  <c r="G17" i="4" s="1"/>
  <c r="G18" i="4" s="1"/>
  <c r="G19" i="4" s="1"/>
  <c r="G20" i="4" s="1"/>
  <c r="G21" i="4" s="1"/>
  <c r="G22" i="4" s="1"/>
  <c r="G23" i="4" s="1"/>
  <c r="G24" i="4" s="1"/>
  <c r="G25" i="4" s="1"/>
  <c r="G26" i="4" s="1"/>
  <c r="G27" i="4" s="1"/>
  <c r="G28" i="4" s="1"/>
  <c r="G29" i="4" s="1"/>
  <c r="G30" i="4" s="1"/>
  <c r="G31" i="4" s="1"/>
  <c r="G32" i="4" s="1"/>
  <c r="G33" i="4" s="1"/>
  <c r="G34" i="4" s="1"/>
  <c r="G35" i="4" s="1"/>
  <c r="G36" i="4" s="1"/>
  <c r="G37" i="4" s="1"/>
  <c r="G38" i="4" s="1"/>
  <c r="G39" i="4" s="1"/>
  <c r="G40" i="4" s="1"/>
  <c r="G41" i="4" s="1"/>
  <c r="G42" i="4" s="1"/>
  <c r="G43" i="4" s="1"/>
  <c r="G44" i="4" s="1"/>
  <c r="G45" i="4" s="1"/>
  <c r="G46" i="4" s="1"/>
  <c r="G47" i="4" s="1"/>
  <c r="G48" i="4" s="1"/>
  <c r="G49" i="4" s="1"/>
  <c r="G50" i="4" s="1"/>
  <c r="G51" i="4" s="1"/>
  <c r="G52" i="4" s="1"/>
  <c r="G53" i="4" s="1"/>
  <c r="G54" i="4" s="1"/>
  <c r="G55" i="4" s="1"/>
  <c r="G56" i="4" s="1"/>
  <c r="G57" i="4" s="1"/>
  <c r="G58" i="4" s="1"/>
  <c r="G59" i="4" s="1"/>
  <c r="G60" i="4" s="1"/>
  <c r="G61" i="4" s="1"/>
  <c r="G62" i="4" s="1"/>
  <c r="G63" i="4" s="1"/>
  <c r="G64" i="4" s="1"/>
  <c r="G65" i="4" s="1"/>
  <c r="G66" i="4" s="1"/>
  <c r="G67" i="4" s="1"/>
  <c r="G68" i="4" s="1"/>
  <c r="G69" i="4" s="1"/>
  <c r="G70" i="4" s="1"/>
  <c r="G71" i="4" s="1"/>
  <c r="G72" i="4" s="1"/>
  <c r="G73" i="4" s="1"/>
  <c r="G74" i="4" s="1"/>
  <c r="G75" i="4" s="1"/>
  <c r="G76" i="4" s="1"/>
  <c r="G77" i="4" s="1"/>
  <c r="G78" i="4" s="1"/>
  <c r="G80" i="4" s="1"/>
  <c r="G81" i="4" s="1"/>
  <c r="G82" i="4" s="1"/>
  <c r="H5" i="4"/>
  <c r="H6" i="4" s="1"/>
  <c r="H7" i="4" s="1"/>
  <c r="H8" i="4" s="1"/>
  <c r="H9" i="4" s="1"/>
  <c r="H10" i="4" s="1"/>
  <c r="H11" i="4" s="1"/>
  <c r="H12" i="4" s="1"/>
  <c r="H13" i="4" s="1"/>
  <c r="H14" i="4" s="1"/>
  <c r="H15" i="4" s="1"/>
  <c r="H16" i="4" s="1"/>
  <c r="H17" i="4" s="1"/>
  <c r="H18" i="4" s="1"/>
  <c r="H19" i="4" s="1"/>
  <c r="H20" i="4" s="1"/>
  <c r="H21" i="4" s="1"/>
  <c r="H22" i="4" s="1"/>
  <c r="H23" i="4" s="1"/>
  <c r="H24" i="4" s="1"/>
  <c r="H25" i="4" s="1"/>
  <c r="H26" i="4" s="1"/>
  <c r="H27" i="4" s="1"/>
  <c r="H28" i="4" s="1"/>
  <c r="H29" i="4" s="1"/>
  <c r="H30" i="4" s="1"/>
  <c r="H31" i="4" s="1"/>
  <c r="H32" i="4" s="1"/>
  <c r="H33" i="4" s="1"/>
  <c r="H34" i="4" s="1"/>
  <c r="H35" i="4" s="1"/>
  <c r="H36" i="4" s="1"/>
  <c r="H37" i="4" s="1"/>
  <c r="H38" i="4" s="1"/>
  <c r="H39" i="4" s="1"/>
  <c r="H40" i="4" s="1"/>
  <c r="H41" i="4" s="1"/>
  <c r="H42" i="4" s="1"/>
  <c r="H43" i="4" s="1"/>
  <c r="H44" i="4" s="1"/>
  <c r="H45" i="4" s="1"/>
  <c r="H46" i="4" s="1"/>
  <c r="H47" i="4" s="1"/>
  <c r="H48" i="4" s="1"/>
  <c r="H49" i="4" s="1"/>
  <c r="H50" i="4" s="1"/>
  <c r="H51" i="4" s="1"/>
  <c r="H52" i="4" s="1"/>
  <c r="H53" i="4" s="1"/>
  <c r="H54" i="4" s="1"/>
  <c r="H55" i="4" s="1"/>
  <c r="H56" i="4" s="1"/>
  <c r="H57" i="4" s="1"/>
  <c r="H58" i="4" s="1"/>
  <c r="H59" i="4" s="1"/>
  <c r="H60" i="4" s="1"/>
  <c r="H61" i="4" s="1"/>
  <c r="H62" i="4" s="1"/>
  <c r="H63" i="4" s="1"/>
  <c r="H64" i="4" s="1"/>
  <c r="H65" i="4" s="1"/>
  <c r="H66" i="4" s="1"/>
  <c r="H67" i="4" s="1"/>
  <c r="H68" i="4" s="1"/>
  <c r="H69" i="4" s="1"/>
  <c r="H70" i="4" s="1"/>
  <c r="H71" i="4" s="1"/>
  <c r="H72" i="4" s="1"/>
  <c r="H73" i="4" s="1"/>
  <c r="H74" i="4" s="1"/>
  <c r="H75" i="4" s="1"/>
  <c r="H76" i="4" s="1"/>
  <c r="H77" i="4" s="1"/>
  <c r="H78" i="4" s="1"/>
  <c r="H80" i="4" s="1"/>
  <c r="H81" i="4" s="1"/>
  <c r="H82" i="4" s="1"/>
  <c r="C5" i="4"/>
  <c r="C6" i="4" s="1"/>
  <c r="C7" i="4" s="1"/>
  <c r="C8" i="4" s="1"/>
  <c r="C9" i="4" s="1"/>
  <c r="C10" i="4" s="1"/>
  <c r="C11" i="4" s="1"/>
  <c r="C12" i="4" s="1"/>
  <c r="C13" i="4" s="1"/>
  <c r="C14" i="4" s="1"/>
  <c r="C15" i="4" s="1"/>
  <c r="C16" i="4" s="1"/>
  <c r="C17" i="4" s="1"/>
  <c r="C18" i="4" s="1"/>
  <c r="C19" i="4" s="1"/>
  <c r="C20" i="4" s="1"/>
  <c r="C21" i="4" s="1"/>
  <c r="C22" i="4" s="1"/>
  <c r="C23" i="4" s="1"/>
  <c r="C24" i="4" s="1"/>
  <c r="C25" i="4" s="1"/>
  <c r="C26" i="4" s="1"/>
  <c r="C27" i="4" s="1"/>
  <c r="C28" i="4" s="1"/>
  <c r="C29" i="4" s="1"/>
  <c r="C30" i="4" s="1"/>
  <c r="C31" i="4" s="1"/>
  <c r="C32" i="4" s="1"/>
  <c r="C33" i="4" s="1"/>
  <c r="C34" i="4" s="1"/>
  <c r="C35" i="4" s="1"/>
  <c r="C36" i="4" s="1"/>
  <c r="C37" i="4" s="1"/>
  <c r="C38" i="4" s="1"/>
  <c r="C39" i="4" s="1"/>
  <c r="C40" i="4" s="1"/>
  <c r="C41" i="4" s="1"/>
  <c r="C42" i="4" s="1"/>
  <c r="C43" i="4" s="1"/>
  <c r="C44" i="4" s="1"/>
  <c r="C45" i="4" s="1"/>
  <c r="C46" i="4" s="1"/>
  <c r="C47" i="4" s="1"/>
  <c r="C48" i="4" s="1"/>
  <c r="C49" i="4" s="1"/>
  <c r="C50" i="4" s="1"/>
  <c r="C51" i="4" s="1"/>
  <c r="C52" i="4" s="1"/>
  <c r="C53" i="4" s="1"/>
  <c r="C54" i="4" s="1"/>
  <c r="C55" i="4" s="1"/>
  <c r="C56" i="4" s="1"/>
  <c r="C57" i="4" s="1"/>
  <c r="C58" i="4" s="1"/>
  <c r="C59" i="4" s="1"/>
  <c r="C60" i="4" s="1"/>
  <c r="C61" i="4" s="1"/>
  <c r="C62" i="4" s="1"/>
  <c r="C63" i="4" s="1"/>
  <c r="C64" i="4" s="1"/>
  <c r="C65" i="4" s="1"/>
  <c r="C66" i="4" s="1"/>
  <c r="C67" i="4" s="1"/>
  <c r="C68" i="4" s="1"/>
  <c r="C69" i="4" s="1"/>
  <c r="C70" i="4" s="1"/>
  <c r="C71" i="4" s="1"/>
  <c r="C72" i="4" s="1"/>
  <c r="C73" i="4" s="1"/>
  <c r="C74" i="4" s="1"/>
  <c r="C75" i="4" s="1"/>
  <c r="C76" i="4" s="1"/>
  <c r="C77" i="4" s="1"/>
  <c r="C78" i="4" s="1"/>
  <c r="C80" i="4" s="1"/>
  <c r="C81" i="4" s="1"/>
  <c r="C82" i="4" s="1"/>
  <c r="J79" i="4" l="1"/>
  <c r="J94" i="4" s="1"/>
  <c r="K79" i="4"/>
  <c r="K94" i="4" s="1"/>
  <c r="L79" i="4"/>
  <c r="L94" i="4" s="1"/>
  <c r="I79" i="4"/>
  <c r="I94" i="4" s="1"/>
  <c r="M79" i="4"/>
  <c r="M94" i="4" s="1"/>
  <c r="N79" i="4"/>
  <c r="N94" i="4" s="1"/>
  <c r="C79" i="4"/>
  <c r="C94" i="4" s="1"/>
  <c r="O79" i="4"/>
  <c r="O94" i="4" s="1"/>
  <c r="D79" i="4"/>
  <c r="D94" i="4" s="1"/>
  <c r="P79" i="4"/>
  <c r="P94" i="4" s="1"/>
  <c r="E79" i="4"/>
  <c r="E94" i="4" s="1"/>
  <c r="Q79" i="4"/>
  <c r="Q94" i="4" s="1"/>
  <c r="G79" i="4"/>
  <c r="G94" i="4" s="1"/>
  <c r="S79" i="4"/>
  <c r="S94" i="4" s="1"/>
  <c r="F79" i="4"/>
  <c r="F94" i="4" s="1"/>
  <c r="R79" i="4"/>
  <c r="R94" i="4" s="1"/>
  <c r="H79" i="4"/>
  <c r="H94" i="4" s="1"/>
  <c r="T79" i="4"/>
  <c r="T94" i="4"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O4" authorId="0" shapeId="0" xr:uid="{00000000-0006-0000-0300-000001000000}">
      <text>
        <r>
          <rPr>
            <sz val="11"/>
            <color theme="1"/>
            <rFont val="游ゴシック"/>
            <family val="2"/>
            <charset val="128"/>
            <scheme val="minor"/>
          </rPr>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共達さん記入</t>
        </r>
      </text>
    </comment>
    <comment ref="R4" authorId="0" shapeId="0" xr:uid="{00000000-0006-0000-0300-000002000000}">
      <text>
        <r>
          <rPr>
            <sz val="11"/>
            <color theme="1"/>
            <rFont val="游ゴシック"/>
            <family val="2"/>
            <charset val="128"/>
            <scheme val="minor"/>
          </rPr>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共達さん記入</t>
        </r>
      </text>
    </comment>
  </commentList>
</comments>
</file>

<file path=xl/sharedStrings.xml><?xml version="1.0" encoding="utf-8"?>
<sst xmlns="http://schemas.openxmlformats.org/spreadsheetml/2006/main" count="2207" uniqueCount="646">
  <si>
    <t>No.</t>
    <phoneticPr fontId="1"/>
  </si>
  <si>
    <t>更新日</t>
    <rPh sb="0" eb="3">
      <t>コウシンビ</t>
    </rPh>
    <phoneticPr fontId="1"/>
  </si>
  <si>
    <t>お客様名</t>
    <rPh sb="1" eb="4">
      <t>キャクサマメイ</t>
    </rPh>
    <phoneticPr fontId="1"/>
  </si>
  <si>
    <t>プロジェクト名</t>
    <rPh sb="6" eb="7">
      <t>メイ</t>
    </rPh>
    <phoneticPr fontId="1"/>
  </si>
  <si>
    <t>更新者</t>
    <rPh sb="0" eb="3">
      <t>コウシンシャ</t>
    </rPh>
    <phoneticPr fontId="1"/>
  </si>
  <si>
    <t>説明</t>
    <rPh sb="0" eb="2">
      <t>セツメイ</t>
    </rPh>
    <phoneticPr fontId="1"/>
  </si>
  <si>
    <t>工程定義</t>
    <rPh sb="0" eb="2">
      <t>コウテイ</t>
    </rPh>
    <rPh sb="2" eb="4">
      <t>テイギ</t>
    </rPh>
    <phoneticPr fontId="1"/>
  </si>
  <si>
    <t>要件定義</t>
    <rPh sb="0" eb="4">
      <t>ヨウケンテイギ</t>
    </rPh>
    <phoneticPr fontId="1"/>
  </si>
  <si>
    <t>基本設計</t>
    <rPh sb="0" eb="2">
      <t>キホン</t>
    </rPh>
    <rPh sb="2" eb="4">
      <t>セッケイ</t>
    </rPh>
    <phoneticPr fontId="1"/>
  </si>
  <si>
    <t>詳細設計</t>
    <rPh sb="0" eb="2">
      <t>ショウサイ</t>
    </rPh>
    <rPh sb="2" eb="4">
      <t>セッケイ</t>
    </rPh>
    <phoneticPr fontId="1"/>
  </si>
  <si>
    <t>開発</t>
    <rPh sb="0" eb="2">
      <t>カイハツ</t>
    </rPh>
    <phoneticPr fontId="1"/>
  </si>
  <si>
    <t>単体テスト</t>
    <rPh sb="0" eb="2">
      <t>タンタイ</t>
    </rPh>
    <phoneticPr fontId="1"/>
  </si>
  <si>
    <t>内部結合テスト</t>
    <rPh sb="0" eb="2">
      <t>ナイブ</t>
    </rPh>
    <rPh sb="2" eb="4">
      <t>ケツゴウ</t>
    </rPh>
    <phoneticPr fontId="1"/>
  </si>
  <si>
    <t>外部結合テスト</t>
    <rPh sb="0" eb="2">
      <t>ガイブ</t>
    </rPh>
    <rPh sb="2" eb="4">
      <t>ケツゴウ</t>
    </rPh>
    <phoneticPr fontId="1"/>
  </si>
  <si>
    <t>工程コード</t>
    <rPh sb="0" eb="2">
      <t>コウテイ</t>
    </rPh>
    <phoneticPr fontId="1"/>
  </si>
  <si>
    <t>対応方針</t>
    <rPh sb="0" eb="2">
      <t>タイオウ</t>
    </rPh>
    <rPh sb="2" eb="4">
      <t>ホウシン</t>
    </rPh>
    <phoneticPr fontId="1"/>
  </si>
  <si>
    <t>No.</t>
    <rPh sb="0" eb="2">
      <t>ヨウケン</t>
    </rPh>
    <phoneticPr fontId="1"/>
  </si>
  <si>
    <t>仕様バグ</t>
    <rPh sb="0" eb="2">
      <t>シヨウ</t>
    </rPh>
    <phoneticPr fontId="1"/>
  </si>
  <si>
    <t>その他</t>
    <rPh sb="2" eb="3">
      <t>タ</t>
    </rPh>
    <phoneticPr fontId="1"/>
  </si>
  <si>
    <t>対応状況</t>
    <rPh sb="0" eb="2">
      <t>タイオウ</t>
    </rPh>
    <rPh sb="2" eb="4">
      <t>ジョウキョウ</t>
    </rPh>
    <phoneticPr fontId="1"/>
  </si>
  <si>
    <t>対応完了日</t>
    <rPh sb="0" eb="2">
      <t>タイオウ</t>
    </rPh>
    <rPh sb="2" eb="4">
      <t>カンリョウ</t>
    </rPh>
    <rPh sb="4" eb="5">
      <t>ビ</t>
    </rPh>
    <phoneticPr fontId="1"/>
  </si>
  <si>
    <t>対応状況</t>
    <rPh sb="0" eb="4">
      <t>タイオウジョウキョウ</t>
    </rPh>
    <phoneticPr fontId="1"/>
  </si>
  <si>
    <t>未対応</t>
    <rPh sb="0" eb="3">
      <t>ミタイオウ</t>
    </rPh>
    <phoneticPr fontId="1"/>
  </si>
  <si>
    <t>項番</t>
  </si>
  <si>
    <t>合計</t>
    <rPh sb="0" eb="2">
      <t>ゴウケイ</t>
    </rPh>
    <phoneticPr fontId="1"/>
  </si>
  <si>
    <t>報告内容</t>
    <rPh sb="0" eb="4">
      <t>ホウコクナイヨウ</t>
    </rPh>
    <phoneticPr fontId="1"/>
  </si>
  <si>
    <t>報告日</t>
    <rPh sb="0" eb="3">
      <t>ホウコクビ</t>
    </rPh>
    <phoneticPr fontId="1"/>
  </si>
  <si>
    <t>報告者</t>
    <rPh sb="0" eb="3">
      <t>ホウコクシャ</t>
    </rPh>
    <phoneticPr fontId="1"/>
  </si>
  <si>
    <t>重要度</t>
    <rPh sb="0" eb="3">
      <t>ジュウヨウド</t>
    </rPh>
    <phoneticPr fontId="1"/>
  </si>
  <si>
    <t>軽微</t>
    <rPh sb="0" eb="2">
      <t>ケイビ</t>
    </rPh>
    <phoneticPr fontId="1"/>
  </si>
  <si>
    <t>重大</t>
    <rPh sb="0" eb="2">
      <t>ジュウダイ</t>
    </rPh>
    <phoneticPr fontId="1"/>
  </si>
  <si>
    <t>クリティカル
（致命的）</t>
    <rPh sb="8" eb="11">
      <t>チメイテキ</t>
    </rPh>
    <phoneticPr fontId="1"/>
  </si>
  <si>
    <t>影響なし</t>
    <rPh sb="0" eb="2">
      <t>エイキョウ</t>
    </rPh>
    <phoneticPr fontId="1"/>
  </si>
  <si>
    <t>業務停止レベルの故障</t>
    <rPh sb="0" eb="2">
      <t>ギョウム</t>
    </rPh>
    <rPh sb="2" eb="4">
      <t>テイシ</t>
    </rPh>
    <rPh sb="8" eb="10">
      <t>コショウ</t>
    </rPh>
    <phoneticPr fontId="1"/>
  </si>
  <si>
    <t>業務に支障生じるレベルの故障（回避策/代替手段あり）</t>
    <rPh sb="0" eb="2">
      <t>ギョウム</t>
    </rPh>
    <rPh sb="3" eb="5">
      <t>シショウ</t>
    </rPh>
    <rPh sb="5" eb="6">
      <t>ショウ</t>
    </rPh>
    <rPh sb="12" eb="14">
      <t>コショウ</t>
    </rPh>
    <rPh sb="15" eb="18">
      <t>カイヒサク</t>
    </rPh>
    <rPh sb="19" eb="23">
      <t>ダイタイシュダン</t>
    </rPh>
    <phoneticPr fontId="1"/>
  </si>
  <si>
    <t>業務にはほとんど影響はないレベルの故障</t>
    <rPh sb="0" eb="2">
      <t>ギョウム</t>
    </rPh>
    <rPh sb="8" eb="10">
      <t>エイキョウ</t>
    </rPh>
    <rPh sb="17" eb="19">
      <t>コショウ</t>
    </rPh>
    <phoneticPr fontId="1"/>
  </si>
  <si>
    <t>業務上まったく影響がないレベルの故障</t>
    <rPh sb="0" eb="3">
      <t>ギョウムジョウ</t>
    </rPh>
    <rPh sb="7" eb="9">
      <t>エイキョウ</t>
    </rPh>
    <rPh sb="16" eb="18">
      <t>コショウ</t>
    </rPh>
    <phoneticPr fontId="1"/>
  </si>
  <si>
    <t>故障判定</t>
    <rPh sb="0" eb="4">
      <t>コショウハンテイ</t>
    </rPh>
    <phoneticPr fontId="1"/>
  </si>
  <si>
    <t>アプリバグ</t>
  </si>
  <si>
    <t>アプリバグ</t>
    <phoneticPr fontId="1"/>
  </si>
  <si>
    <t>非バグ
（オペミス）</t>
    <rPh sb="0" eb="1">
      <t>ヒ</t>
    </rPh>
    <phoneticPr fontId="1"/>
  </si>
  <si>
    <t>非バグ
（仕様通り）</t>
    <rPh sb="0" eb="1">
      <t>ヒ</t>
    </rPh>
    <rPh sb="5" eb="7">
      <t>シヨウ</t>
    </rPh>
    <rPh sb="7" eb="8">
      <t>ドオ</t>
    </rPh>
    <phoneticPr fontId="1"/>
  </si>
  <si>
    <t>データバグ</t>
  </si>
  <si>
    <t>データバグ</t>
    <phoneticPr fontId="1"/>
  </si>
  <si>
    <t>仕様上の問題により発生したバグ</t>
    <rPh sb="0" eb="2">
      <t>シヨウ</t>
    </rPh>
    <rPh sb="2" eb="3">
      <t>ジョウ</t>
    </rPh>
    <rPh sb="4" eb="6">
      <t>モンダイ</t>
    </rPh>
    <rPh sb="9" eb="11">
      <t>ハッセイ</t>
    </rPh>
    <phoneticPr fontId="1"/>
  </si>
  <si>
    <t>業務アプリケーションのバグ（インプリや開発により作りこまれたもの）</t>
    <rPh sb="0" eb="2">
      <t>ギョウム</t>
    </rPh>
    <rPh sb="19" eb="21">
      <t>カイハツ</t>
    </rPh>
    <rPh sb="24" eb="25">
      <t>ツク</t>
    </rPh>
    <phoneticPr fontId="1"/>
  </si>
  <si>
    <t>マスタなどの業務データが不整合で原因で発生したバグ</t>
    <rPh sb="6" eb="8">
      <t>ギョウム</t>
    </rPh>
    <rPh sb="12" eb="15">
      <t>フセイゴウ</t>
    </rPh>
    <rPh sb="16" eb="18">
      <t>ゲンイン</t>
    </rPh>
    <rPh sb="19" eb="21">
      <t>ハッセイ</t>
    </rPh>
    <phoneticPr fontId="1"/>
  </si>
  <si>
    <t>非正規のオペレーションを行ったために発生したバグ</t>
    <rPh sb="0" eb="3">
      <t>ヒセイキ</t>
    </rPh>
    <rPh sb="12" eb="13">
      <t>オコナ</t>
    </rPh>
    <rPh sb="18" eb="20">
      <t>ハッセイ</t>
    </rPh>
    <phoneticPr fontId="1"/>
  </si>
  <si>
    <t>バグではなく、もともとの要求仕様に沿った動作</t>
    <rPh sb="12" eb="16">
      <t>ヨウキュウシヨウ</t>
    </rPh>
    <rPh sb="17" eb="18">
      <t>ソ</t>
    </rPh>
    <rPh sb="20" eb="22">
      <t>ドウサ</t>
    </rPh>
    <phoneticPr fontId="1"/>
  </si>
  <si>
    <t>再現せず</t>
    <rPh sb="0" eb="2">
      <t>サイゲン</t>
    </rPh>
    <phoneticPr fontId="1"/>
  </si>
  <si>
    <t>記載された手順に基づき実施したが再現しない</t>
    <rPh sb="0" eb="2">
      <t>キサイ</t>
    </rPh>
    <rPh sb="5" eb="7">
      <t>テジュン</t>
    </rPh>
    <rPh sb="8" eb="9">
      <t>モト</t>
    </rPh>
    <rPh sb="11" eb="13">
      <t>ジッシ</t>
    </rPh>
    <rPh sb="16" eb="18">
      <t>サイゲン</t>
    </rPh>
    <phoneticPr fontId="1"/>
  </si>
  <si>
    <t>故障原因</t>
    <rPh sb="0" eb="4">
      <t>コショウゲンイン</t>
    </rPh>
    <phoneticPr fontId="1"/>
  </si>
  <si>
    <t>業務アプリ</t>
    <rPh sb="0" eb="2">
      <t>ギョウム</t>
    </rPh>
    <phoneticPr fontId="1"/>
  </si>
  <si>
    <t>サービス
（インフラ）</t>
    <phoneticPr fontId="1"/>
  </si>
  <si>
    <t>設定不備</t>
    <rPh sb="0" eb="2">
      <t>セッテイ</t>
    </rPh>
    <rPh sb="2" eb="4">
      <t>フビ</t>
    </rPh>
    <phoneticPr fontId="1"/>
  </si>
  <si>
    <t>テストデータ</t>
    <phoneticPr fontId="1"/>
  </si>
  <si>
    <t>環境不備</t>
    <rPh sb="0" eb="2">
      <t>カンキョウ</t>
    </rPh>
    <rPh sb="2" eb="4">
      <t>フビ</t>
    </rPh>
    <phoneticPr fontId="1"/>
  </si>
  <si>
    <t>業務アプリケーションの不具合により発生したバグ</t>
    <rPh sb="0" eb="2">
      <t>ギョウム</t>
    </rPh>
    <rPh sb="11" eb="14">
      <t>フグアイ</t>
    </rPh>
    <rPh sb="17" eb="19">
      <t>ハッセイ</t>
    </rPh>
    <phoneticPr fontId="1"/>
  </si>
  <si>
    <t>Salesforceのインプリ設定（権限設定等）により発生したバグ</t>
    <rPh sb="15" eb="17">
      <t>セッテイ</t>
    </rPh>
    <rPh sb="18" eb="20">
      <t>ケンゲン</t>
    </rPh>
    <rPh sb="20" eb="22">
      <t>セッテイ</t>
    </rPh>
    <rPh sb="22" eb="23">
      <t>トウ</t>
    </rPh>
    <rPh sb="27" eb="29">
      <t>ハッセイ</t>
    </rPh>
    <phoneticPr fontId="1"/>
  </si>
  <si>
    <t>Salesforceなどクラウドサービス側の問題により発生したバグ</t>
    <rPh sb="20" eb="21">
      <t>ガワ</t>
    </rPh>
    <rPh sb="22" eb="24">
      <t>モンダイ</t>
    </rPh>
    <rPh sb="27" eb="29">
      <t>ハッセイ</t>
    </rPh>
    <phoneticPr fontId="1"/>
  </si>
  <si>
    <t>不整合のあるテストデータを利用したことに起因するバグ</t>
    <rPh sb="0" eb="3">
      <t>フセイゴウ</t>
    </rPh>
    <rPh sb="13" eb="15">
      <t>リヨウ</t>
    </rPh>
    <rPh sb="20" eb="22">
      <t>キイン</t>
    </rPh>
    <phoneticPr fontId="1"/>
  </si>
  <si>
    <t>ネットワーク通信やクライアント端末側の環境により発生したバグ</t>
    <rPh sb="6" eb="8">
      <t>ツウシン</t>
    </rPh>
    <rPh sb="15" eb="17">
      <t>タンマツ</t>
    </rPh>
    <rPh sb="17" eb="18">
      <t>ガワ</t>
    </rPh>
    <rPh sb="19" eb="21">
      <t>カンキョウ</t>
    </rPh>
    <rPh sb="24" eb="26">
      <t>ハッセイ</t>
    </rPh>
    <phoneticPr fontId="1"/>
  </si>
  <si>
    <t>画面レイアウト相違</t>
    <rPh sb="0" eb="2">
      <t>ガメン</t>
    </rPh>
    <rPh sb="7" eb="9">
      <t>ソウイ</t>
    </rPh>
    <phoneticPr fontId="1"/>
  </si>
  <si>
    <t>画面遷移相違</t>
    <rPh sb="0" eb="2">
      <t>ガメン</t>
    </rPh>
    <rPh sb="2" eb="4">
      <t>センイ</t>
    </rPh>
    <rPh sb="4" eb="6">
      <t>ソウイ</t>
    </rPh>
    <phoneticPr fontId="1"/>
  </si>
  <si>
    <t>ボタンやリンクのアクションが仕様と異なる動きをする</t>
    <rPh sb="14" eb="16">
      <t>シヨウ</t>
    </rPh>
    <rPh sb="17" eb="18">
      <t>コト</t>
    </rPh>
    <rPh sb="20" eb="21">
      <t>ウゴ</t>
    </rPh>
    <phoneticPr fontId="1"/>
  </si>
  <si>
    <t>画面レイアウトが画面設計の内容と異なる</t>
    <rPh sb="0" eb="2">
      <t>ガメン</t>
    </rPh>
    <rPh sb="8" eb="10">
      <t>ガメン</t>
    </rPh>
    <rPh sb="10" eb="12">
      <t>セッケイ</t>
    </rPh>
    <rPh sb="13" eb="15">
      <t>ナイヨウ</t>
    </rPh>
    <rPh sb="16" eb="17">
      <t>コト</t>
    </rPh>
    <phoneticPr fontId="1"/>
  </si>
  <si>
    <t>画面遷移が画面設計の内容と異なる</t>
    <rPh sb="0" eb="2">
      <t>ガメン</t>
    </rPh>
    <rPh sb="2" eb="4">
      <t>センイ</t>
    </rPh>
    <rPh sb="5" eb="9">
      <t>ガメンセッケイ</t>
    </rPh>
    <rPh sb="10" eb="12">
      <t>ナイヨウ</t>
    </rPh>
    <rPh sb="13" eb="14">
      <t>コト</t>
    </rPh>
    <phoneticPr fontId="1"/>
  </si>
  <si>
    <t>表示されるメッセージがメッセージ定義一覧と異なる</t>
    <rPh sb="0" eb="2">
      <t>ヒョウジ</t>
    </rPh>
    <rPh sb="16" eb="18">
      <t>テイギ</t>
    </rPh>
    <rPh sb="18" eb="20">
      <t>イチラン</t>
    </rPh>
    <rPh sb="21" eb="22">
      <t>コト</t>
    </rPh>
    <phoneticPr fontId="1"/>
  </si>
  <si>
    <t>入力規則不備</t>
    <rPh sb="0" eb="2">
      <t>ニュウリョク</t>
    </rPh>
    <rPh sb="2" eb="4">
      <t>キソク</t>
    </rPh>
    <rPh sb="4" eb="6">
      <t>フビ</t>
    </rPh>
    <phoneticPr fontId="1"/>
  </si>
  <si>
    <t>アクション不備</t>
    <rPh sb="5" eb="7">
      <t>フビ</t>
    </rPh>
    <phoneticPr fontId="1"/>
  </si>
  <si>
    <t>入力規則で制御する内容が仕様と異なる</t>
    <rPh sb="0" eb="2">
      <t>ニュウリョク</t>
    </rPh>
    <rPh sb="2" eb="4">
      <t>キソク</t>
    </rPh>
    <rPh sb="5" eb="7">
      <t>セイギョ</t>
    </rPh>
    <rPh sb="9" eb="11">
      <t>ナイヨウ</t>
    </rPh>
    <rPh sb="12" eb="14">
      <t>シヨウ</t>
    </rPh>
    <rPh sb="15" eb="16">
      <t>コト</t>
    </rPh>
    <phoneticPr fontId="1"/>
  </si>
  <si>
    <t>その他設定不備</t>
    <rPh sb="2" eb="3">
      <t>タ</t>
    </rPh>
    <rPh sb="3" eb="5">
      <t>セッテイ</t>
    </rPh>
    <rPh sb="5" eb="7">
      <t>フビ</t>
    </rPh>
    <phoneticPr fontId="1"/>
  </si>
  <si>
    <t>データ不整合</t>
    <rPh sb="3" eb="6">
      <t>フセイゴウ</t>
    </rPh>
    <phoneticPr fontId="1"/>
  </si>
  <si>
    <t>データ型や入力桁数等がオブジェクト定義の内容と異なっている。</t>
    <rPh sb="3" eb="4">
      <t>ガタ</t>
    </rPh>
    <rPh sb="5" eb="7">
      <t>ニュウリョク</t>
    </rPh>
    <rPh sb="7" eb="9">
      <t>ケタスウ</t>
    </rPh>
    <rPh sb="9" eb="10">
      <t>トウ</t>
    </rPh>
    <rPh sb="17" eb="19">
      <t>テイギ</t>
    </rPh>
    <rPh sb="20" eb="22">
      <t>ナイヨウ</t>
    </rPh>
    <rPh sb="23" eb="24">
      <t>コト</t>
    </rPh>
    <phoneticPr fontId="1"/>
  </si>
  <si>
    <t>その他設定による不備</t>
    <rPh sb="2" eb="3">
      <t>タ</t>
    </rPh>
    <rPh sb="3" eb="5">
      <t>セッテイ</t>
    </rPh>
    <rPh sb="8" eb="10">
      <t>フビ</t>
    </rPh>
    <phoneticPr fontId="1"/>
  </si>
  <si>
    <t>コード設定の内容がコード定義書と異なる</t>
    <rPh sb="3" eb="5">
      <t>セッテイ</t>
    </rPh>
    <rPh sb="6" eb="8">
      <t>ナイヨウ</t>
    </rPh>
    <rPh sb="12" eb="15">
      <t>テイギショ</t>
    </rPh>
    <rPh sb="16" eb="17">
      <t>コト</t>
    </rPh>
    <phoneticPr fontId="1"/>
  </si>
  <si>
    <t>ビジネスロジック不備</t>
    <rPh sb="8" eb="10">
      <t>フビ</t>
    </rPh>
    <phoneticPr fontId="1"/>
  </si>
  <si>
    <t>ビジネスロジック（条件分岐や繰り返し処理含む）が仕様と異なる動きをしている</t>
    <rPh sb="9" eb="13">
      <t>ジョウケンブンキ</t>
    </rPh>
    <rPh sb="14" eb="15">
      <t>ク</t>
    </rPh>
    <rPh sb="20" eb="21">
      <t>フク</t>
    </rPh>
    <rPh sb="24" eb="26">
      <t>シヨウ</t>
    </rPh>
    <rPh sb="27" eb="28">
      <t>コト</t>
    </rPh>
    <rPh sb="30" eb="31">
      <t>ウゴ</t>
    </rPh>
    <phoneticPr fontId="1"/>
  </si>
  <si>
    <t>ガバナ制限エラー</t>
    <rPh sb="3" eb="5">
      <t>セイゲン</t>
    </rPh>
    <phoneticPr fontId="1"/>
  </si>
  <si>
    <t>Salesforceのガバナ制限に抵触する処理のためにエラーが発生</t>
    <rPh sb="14" eb="16">
      <t>セイゲン</t>
    </rPh>
    <rPh sb="17" eb="19">
      <t>テイショク</t>
    </rPh>
    <rPh sb="21" eb="23">
      <t>ショリ</t>
    </rPh>
    <rPh sb="31" eb="33">
      <t>ハッセイ</t>
    </rPh>
    <phoneticPr fontId="1"/>
  </si>
  <si>
    <t>1から10に当てはまらない場合</t>
    <rPh sb="6" eb="7">
      <t>ア</t>
    </rPh>
    <rPh sb="13" eb="15">
      <t>バアイ</t>
    </rPh>
    <phoneticPr fontId="1"/>
  </si>
  <si>
    <t>メッセージ不備</t>
    <rPh sb="5" eb="7">
      <t>フビ</t>
    </rPh>
    <phoneticPr fontId="1"/>
  </si>
  <si>
    <t>コード不備</t>
    <rPh sb="3" eb="5">
      <t>フビ</t>
    </rPh>
    <phoneticPr fontId="1"/>
  </si>
  <si>
    <t>故障分類</t>
    <rPh sb="0" eb="2">
      <t>コショウ</t>
    </rPh>
    <rPh sb="2" eb="4">
      <t>ブンルイ</t>
    </rPh>
    <phoneticPr fontId="1"/>
  </si>
  <si>
    <t>総合テスト</t>
    <rPh sb="0" eb="2">
      <t>ソウゴウ</t>
    </rPh>
    <phoneticPr fontId="1"/>
  </si>
  <si>
    <t>運用テスト</t>
    <rPh sb="0" eb="2">
      <t>ウンヨウ</t>
    </rPh>
    <phoneticPr fontId="1"/>
  </si>
  <si>
    <t>本番運用</t>
    <rPh sb="0" eb="2">
      <t>ホンバン</t>
    </rPh>
    <rPh sb="2" eb="4">
      <t>ウンヨウ</t>
    </rPh>
    <phoneticPr fontId="1"/>
  </si>
  <si>
    <t>ユーザ検証</t>
    <rPh sb="3" eb="5">
      <t>ケンショウ</t>
    </rPh>
    <phoneticPr fontId="1"/>
  </si>
  <si>
    <t>根本原因</t>
    <rPh sb="0" eb="2">
      <t>コンポン</t>
    </rPh>
    <rPh sb="2" eb="4">
      <t>ゲンイン</t>
    </rPh>
    <phoneticPr fontId="1"/>
  </si>
  <si>
    <t>発生原因分析</t>
    <rPh sb="0" eb="4">
      <t>ハッセイゲンイン</t>
    </rPh>
    <rPh sb="4" eb="6">
      <t>ブンセキ</t>
    </rPh>
    <phoneticPr fontId="1"/>
  </si>
  <si>
    <t>お客様から要求仕様が提示されていない</t>
    <rPh sb="1" eb="3">
      <t>キャクサマ</t>
    </rPh>
    <rPh sb="5" eb="9">
      <t>ヨウキュウシヨウ</t>
    </rPh>
    <rPh sb="10" eb="12">
      <t>テイジ</t>
    </rPh>
    <phoneticPr fontId="1"/>
  </si>
  <si>
    <t>要求仕様未提示</t>
    <rPh sb="0" eb="4">
      <t>ヨウキュウシヨウ</t>
    </rPh>
    <rPh sb="4" eb="7">
      <t>ミテイジ</t>
    </rPh>
    <phoneticPr fontId="1"/>
  </si>
  <si>
    <t>要求仕様認識相違</t>
    <rPh sb="0" eb="4">
      <t>ヨウキュウシヨウ</t>
    </rPh>
    <rPh sb="4" eb="8">
      <t>ニンシキソウイ</t>
    </rPh>
    <phoneticPr fontId="1"/>
  </si>
  <si>
    <t>お客様の要求仕様について、設計担当者の認識が相違していた</t>
    <rPh sb="1" eb="3">
      <t>キャクサマ</t>
    </rPh>
    <rPh sb="4" eb="8">
      <t>ヨウキュウシヨウ</t>
    </rPh>
    <rPh sb="13" eb="18">
      <t>セッケイタントウシャ</t>
    </rPh>
    <rPh sb="19" eb="21">
      <t>ニンシキ</t>
    </rPh>
    <rPh sb="22" eb="24">
      <t>ソウイ</t>
    </rPh>
    <phoneticPr fontId="1"/>
  </si>
  <si>
    <t>設計時に誤った処理ロジックを定義してしまった</t>
    <rPh sb="0" eb="3">
      <t>セッケイジ</t>
    </rPh>
    <rPh sb="4" eb="5">
      <t>アヤマ</t>
    </rPh>
    <rPh sb="7" eb="9">
      <t>ショリ</t>
    </rPh>
    <rPh sb="14" eb="16">
      <t>テイギ</t>
    </rPh>
    <phoneticPr fontId="1"/>
  </si>
  <si>
    <t>設計ミス（ビジネスロジック）</t>
    <rPh sb="0" eb="2">
      <t>セッケイ</t>
    </rPh>
    <phoneticPr fontId="1"/>
  </si>
  <si>
    <t>設計ミス（ガバナ対応）</t>
    <rPh sb="0" eb="2">
      <t>セッケイ</t>
    </rPh>
    <rPh sb="8" eb="10">
      <t>タイオウ</t>
    </rPh>
    <phoneticPr fontId="1"/>
  </si>
  <si>
    <t>Salesforce特有のガバナを考慮せず設計してしまった</t>
    <rPh sb="10" eb="12">
      <t>トクユウ</t>
    </rPh>
    <rPh sb="17" eb="19">
      <t>コウリョ</t>
    </rPh>
    <rPh sb="21" eb="23">
      <t>セッケイ</t>
    </rPh>
    <phoneticPr fontId="1"/>
  </si>
  <si>
    <t>設計ミス（表現があいまい）</t>
    <rPh sb="0" eb="2">
      <t>セッケイ</t>
    </rPh>
    <rPh sb="5" eb="7">
      <t>ヒョウゲン</t>
    </rPh>
    <phoneticPr fontId="1"/>
  </si>
  <si>
    <t>設計書の表現が曖昧なため、開発者が誤った解釈をしてしまった</t>
    <rPh sb="0" eb="3">
      <t>セッケイショ</t>
    </rPh>
    <rPh sb="4" eb="6">
      <t>ヒョウゲン</t>
    </rPh>
    <rPh sb="7" eb="9">
      <t>アイマイ</t>
    </rPh>
    <rPh sb="13" eb="16">
      <t>カイハツシャ</t>
    </rPh>
    <rPh sb="17" eb="18">
      <t>アヤマ</t>
    </rPh>
    <rPh sb="20" eb="22">
      <t>カイシャク</t>
    </rPh>
    <phoneticPr fontId="1"/>
  </si>
  <si>
    <t>設定ミス</t>
    <rPh sb="0" eb="2">
      <t>セッテイ</t>
    </rPh>
    <phoneticPr fontId="1"/>
  </si>
  <si>
    <t>Salesforceインプリ作業で設定ミス（オペレーションミス）をしてしまった</t>
    <rPh sb="14" eb="16">
      <t>サギョウ</t>
    </rPh>
    <rPh sb="17" eb="19">
      <t>セッテイ</t>
    </rPh>
    <phoneticPr fontId="1"/>
  </si>
  <si>
    <t>業務仕様の理解が浅いため、誤ったコーディングをしてしまった</t>
    <rPh sb="0" eb="2">
      <t>ギョウム</t>
    </rPh>
    <rPh sb="2" eb="4">
      <t>シヨウ</t>
    </rPh>
    <rPh sb="5" eb="7">
      <t>リカイ</t>
    </rPh>
    <rPh sb="8" eb="9">
      <t>アサ</t>
    </rPh>
    <rPh sb="13" eb="14">
      <t>アヤマ</t>
    </rPh>
    <phoneticPr fontId="1"/>
  </si>
  <si>
    <t>プログラムミス（単純ミス）</t>
    <rPh sb="8" eb="10">
      <t>タンジュン</t>
    </rPh>
    <phoneticPr fontId="1"/>
  </si>
  <si>
    <t>プログラムミス（仕様理解不足）</t>
    <rPh sb="8" eb="10">
      <t>シヨウ</t>
    </rPh>
    <rPh sb="10" eb="12">
      <t>リカイ</t>
    </rPh>
    <rPh sb="12" eb="14">
      <t>フソク</t>
    </rPh>
    <phoneticPr fontId="1"/>
  </si>
  <si>
    <t>プログラムミス（仕様確認不足）</t>
    <rPh sb="8" eb="10">
      <t>シヨウ</t>
    </rPh>
    <rPh sb="10" eb="12">
      <t>カクニン</t>
    </rPh>
    <rPh sb="12" eb="14">
      <t>フソク</t>
    </rPh>
    <phoneticPr fontId="1"/>
  </si>
  <si>
    <t>仕様の理解が浅いまま、仕様ホルダーに確認せず自分の判断で誤ったコーディングをしてしまった</t>
    <rPh sb="0" eb="2">
      <t>シヨウ</t>
    </rPh>
    <rPh sb="3" eb="5">
      <t>リカイ</t>
    </rPh>
    <rPh sb="6" eb="7">
      <t>アサ</t>
    </rPh>
    <rPh sb="11" eb="13">
      <t>シヨウ</t>
    </rPh>
    <rPh sb="18" eb="20">
      <t>カクニン</t>
    </rPh>
    <rPh sb="22" eb="24">
      <t>ジブン</t>
    </rPh>
    <rPh sb="25" eb="27">
      <t>ハンダン</t>
    </rPh>
    <rPh sb="28" eb="29">
      <t>アヤマ</t>
    </rPh>
    <phoneticPr fontId="1"/>
  </si>
  <si>
    <t>プログラムミス（ガバナ制限エラー）</t>
    <rPh sb="11" eb="13">
      <t>セイゲン</t>
    </rPh>
    <phoneticPr fontId="1"/>
  </si>
  <si>
    <t>Salesforceのガバナ制限について、知識が浅く、コーディングで気を付けるべき事項について把握していなかった</t>
    <rPh sb="14" eb="16">
      <t>セイゲン</t>
    </rPh>
    <rPh sb="21" eb="23">
      <t>チシキ</t>
    </rPh>
    <rPh sb="24" eb="25">
      <t>アサ</t>
    </rPh>
    <rPh sb="34" eb="35">
      <t>キ</t>
    </rPh>
    <rPh sb="36" eb="37">
      <t>ツ</t>
    </rPh>
    <rPh sb="41" eb="43">
      <t>ジコウ</t>
    </rPh>
    <rPh sb="47" eb="49">
      <t>ハアク</t>
    </rPh>
    <phoneticPr fontId="1"/>
  </si>
  <si>
    <t>スペルミスなど単純なエラー</t>
    <rPh sb="7" eb="9">
      <t>タンジュン</t>
    </rPh>
    <phoneticPr fontId="1"/>
  </si>
  <si>
    <t>上記に該当するものがない場合</t>
    <rPh sb="0" eb="2">
      <t>ジョウキ</t>
    </rPh>
    <rPh sb="3" eb="5">
      <t>ガイトウ</t>
    </rPh>
    <rPh sb="12" eb="14">
      <t>バアイ</t>
    </rPh>
    <phoneticPr fontId="1"/>
  </si>
  <si>
    <t>リリースミス</t>
    <phoneticPr fontId="1"/>
  </si>
  <si>
    <t>サービスベンダー障害</t>
    <rPh sb="8" eb="10">
      <t>ショウガイ</t>
    </rPh>
    <phoneticPr fontId="1"/>
  </si>
  <si>
    <t>サービスベンダー側の障害により発生</t>
    <rPh sb="8" eb="9">
      <t>ガワ</t>
    </rPh>
    <rPh sb="10" eb="12">
      <t>ショウガイ</t>
    </rPh>
    <rPh sb="15" eb="17">
      <t>ハッセイ</t>
    </rPh>
    <phoneticPr fontId="1"/>
  </si>
  <si>
    <t>検証環境に対する資材のリリース作業時のミスにより発生</t>
    <rPh sb="0" eb="2">
      <t>ケンショウ</t>
    </rPh>
    <rPh sb="2" eb="4">
      <t>カンキョウ</t>
    </rPh>
    <rPh sb="5" eb="6">
      <t>タイ</t>
    </rPh>
    <rPh sb="8" eb="10">
      <t>シザイ</t>
    </rPh>
    <rPh sb="15" eb="18">
      <t>サギョウジ</t>
    </rPh>
    <rPh sb="24" eb="26">
      <t>ハッセイ</t>
    </rPh>
    <phoneticPr fontId="1"/>
  </si>
  <si>
    <t>原因説明（詳細）</t>
    <rPh sb="0" eb="2">
      <t>ゲンイン</t>
    </rPh>
    <rPh sb="2" eb="4">
      <t>セツメイ</t>
    </rPh>
    <rPh sb="5" eb="7">
      <t>ショウサイ</t>
    </rPh>
    <phoneticPr fontId="1"/>
  </si>
  <si>
    <t>対応方針</t>
    <rPh sb="0" eb="4">
      <t>タイオウホウシン</t>
    </rPh>
    <phoneticPr fontId="1"/>
  </si>
  <si>
    <t>PG修正</t>
    <rPh sb="2" eb="4">
      <t>シュウセイ</t>
    </rPh>
    <phoneticPr fontId="1"/>
  </si>
  <si>
    <t>対応者</t>
    <rPh sb="0" eb="2">
      <t>タイオウ</t>
    </rPh>
    <rPh sb="2" eb="3">
      <t>シャ</t>
    </rPh>
    <phoneticPr fontId="1"/>
  </si>
  <si>
    <t>対応予定日</t>
    <rPh sb="0" eb="2">
      <t>タイオウ</t>
    </rPh>
    <rPh sb="2" eb="5">
      <t>ヨテイビ</t>
    </rPh>
    <phoneticPr fontId="1"/>
  </si>
  <si>
    <t>対応中</t>
    <rPh sb="0" eb="2">
      <t>タイオウ</t>
    </rPh>
    <rPh sb="2" eb="3">
      <t>チュウ</t>
    </rPh>
    <phoneticPr fontId="1"/>
  </si>
  <si>
    <t>対応完了</t>
    <rPh sb="0" eb="2">
      <t>タイオウ</t>
    </rPh>
    <rPh sb="2" eb="4">
      <t>カンリョウ</t>
    </rPh>
    <phoneticPr fontId="1"/>
  </si>
  <si>
    <t>対応結果確認中</t>
    <rPh sb="0" eb="2">
      <t>タイオウ</t>
    </rPh>
    <rPh sb="2" eb="4">
      <t>ケッカ</t>
    </rPh>
    <rPh sb="4" eb="6">
      <t>カクニン</t>
    </rPh>
    <rPh sb="6" eb="7">
      <t>チュウ</t>
    </rPh>
    <phoneticPr fontId="1"/>
  </si>
  <si>
    <t>故障が解決したか確認している状態（依頼者）</t>
    <rPh sb="0" eb="2">
      <t>コショウ</t>
    </rPh>
    <rPh sb="3" eb="5">
      <t>カイケツ</t>
    </rPh>
    <rPh sb="8" eb="10">
      <t>カクニン</t>
    </rPh>
    <rPh sb="14" eb="16">
      <t>ジョウタイ</t>
    </rPh>
    <rPh sb="17" eb="20">
      <t>イライシャ</t>
    </rPh>
    <phoneticPr fontId="1"/>
  </si>
  <si>
    <t>依頼者により完了と判断された状態</t>
    <rPh sb="0" eb="3">
      <t>イライシャ</t>
    </rPh>
    <rPh sb="6" eb="8">
      <t>カンリョウ</t>
    </rPh>
    <rPh sb="9" eb="11">
      <t>ハンダン</t>
    </rPh>
    <rPh sb="14" eb="16">
      <t>ジョウタイ</t>
    </rPh>
    <phoneticPr fontId="1"/>
  </si>
  <si>
    <t>事象への対処が完了した状態</t>
    <rPh sb="0" eb="2">
      <t>ジショウ</t>
    </rPh>
    <rPh sb="4" eb="6">
      <t>タイショ</t>
    </rPh>
    <rPh sb="7" eb="9">
      <t>カンリョウ</t>
    </rPh>
    <rPh sb="11" eb="13">
      <t>ジョウタイ</t>
    </rPh>
    <phoneticPr fontId="1"/>
  </si>
  <si>
    <t>事象の確認と対応方針を検討している状態</t>
    <rPh sb="0" eb="2">
      <t>ジショウ</t>
    </rPh>
    <rPh sb="3" eb="5">
      <t>カクニン</t>
    </rPh>
    <rPh sb="6" eb="8">
      <t>タイオウ</t>
    </rPh>
    <rPh sb="8" eb="10">
      <t>ホウシン</t>
    </rPh>
    <rPh sb="11" eb="13">
      <t>ケントウ</t>
    </rPh>
    <rPh sb="17" eb="19">
      <t>ジョウタイ</t>
    </rPh>
    <phoneticPr fontId="1"/>
  </si>
  <si>
    <t>事象対象
（システム機能）</t>
    <rPh sb="0" eb="2">
      <t>ジショウ</t>
    </rPh>
    <rPh sb="2" eb="4">
      <t>タイショウ</t>
    </rPh>
    <rPh sb="10" eb="12">
      <t>キノウ</t>
    </rPh>
    <phoneticPr fontId="1"/>
  </si>
  <si>
    <t>不具合判定</t>
    <rPh sb="0" eb="3">
      <t>フグアイ</t>
    </rPh>
    <rPh sb="3" eb="5">
      <t>ハンテイ</t>
    </rPh>
    <phoneticPr fontId="1"/>
  </si>
  <si>
    <t>不具合分類</t>
    <rPh sb="0" eb="3">
      <t>フグアイ</t>
    </rPh>
    <rPh sb="3" eb="5">
      <t>ブンルイ</t>
    </rPh>
    <phoneticPr fontId="1"/>
  </si>
  <si>
    <t>施工管理システム結合テスト　不具合管理表</t>
    <rPh sb="0" eb="4">
      <t>セコウカンリ</t>
    </rPh>
    <rPh sb="8" eb="10">
      <t>ケツゴウ</t>
    </rPh>
    <rPh sb="14" eb="17">
      <t>フグアイ</t>
    </rPh>
    <rPh sb="17" eb="19">
      <t>カンリ</t>
    </rPh>
    <rPh sb="19" eb="20">
      <t>ヒョウ</t>
    </rPh>
    <phoneticPr fontId="1"/>
  </si>
  <si>
    <t>大東建設株式会社</t>
    <rPh sb="0" eb="4">
      <t>ダイトウケンセツ</t>
    </rPh>
    <rPh sb="4" eb="8">
      <t>カブシキガイシャ</t>
    </rPh>
    <phoneticPr fontId="1"/>
  </si>
  <si>
    <t>施工管理システム新規開発</t>
    <rPh sb="0" eb="4">
      <t>セコウカンリ</t>
    </rPh>
    <rPh sb="8" eb="10">
      <t>シンキ</t>
    </rPh>
    <rPh sb="10" eb="12">
      <t>カイハツ</t>
    </rPh>
    <phoneticPr fontId="1"/>
  </si>
  <si>
    <t>画面名</t>
    <rPh sb="0" eb="3">
      <t>ガメンメイ</t>
    </rPh>
    <phoneticPr fontId="1"/>
  </si>
  <si>
    <t>不具合内容</t>
    <rPh sb="0" eb="3">
      <t>フグアイ</t>
    </rPh>
    <rPh sb="3" eb="5">
      <t>ナイヨウ</t>
    </rPh>
    <phoneticPr fontId="1"/>
  </si>
  <si>
    <t>不具合の再現方法</t>
    <rPh sb="0" eb="3">
      <t>フグアイ</t>
    </rPh>
    <rPh sb="4" eb="6">
      <t>サイゲン</t>
    </rPh>
    <rPh sb="6" eb="8">
      <t>ホウホウ</t>
    </rPh>
    <phoneticPr fontId="1"/>
  </si>
  <si>
    <t>不具合故障管理表】</t>
    <rPh sb="0" eb="3">
      <t>フグアイ</t>
    </rPh>
    <rPh sb="3" eb="7">
      <t>コショウカンリ</t>
    </rPh>
    <rPh sb="7" eb="8">
      <t>ヒョウ</t>
    </rPh>
    <phoneticPr fontId="1"/>
  </si>
  <si>
    <t>不具合管理サマリーシート</t>
    <rPh sb="0" eb="3">
      <t>フグアイ</t>
    </rPh>
    <rPh sb="3" eb="5">
      <t>カンリ</t>
    </rPh>
    <phoneticPr fontId="1"/>
  </si>
  <si>
    <t>ACR屋良</t>
    <rPh sb="3" eb="5">
      <t>ヤラ</t>
    </rPh>
    <phoneticPr fontId="1"/>
  </si>
  <si>
    <t>ACR柳</t>
    <rPh sb="3" eb="4">
      <t>ヤナギ</t>
    </rPh>
    <phoneticPr fontId="1"/>
  </si>
  <si>
    <t>ACR倉田</t>
    <rPh sb="3" eb="5">
      <t>クラタ</t>
    </rPh>
    <phoneticPr fontId="1"/>
  </si>
  <si>
    <t>ログイン</t>
  </si>
  <si>
    <t>パスワード通知</t>
    <rPh sb="5" eb="7">
      <t>ツウチ</t>
    </rPh>
    <phoneticPr fontId="1"/>
  </si>
  <si>
    <t>個人設定</t>
    <rPh sb="0" eb="4">
      <t>コジンセッテイ</t>
    </rPh>
    <phoneticPr fontId="1"/>
  </si>
  <si>
    <t>ダッシュボード</t>
  </si>
  <si>
    <t>掲示一覧</t>
    <rPh sb="0" eb="4">
      <t>ケイジイチラン</t>
    </rPh>
    <phoneticPr fontId="1"/>
  </si>
  <si>
    <t>掲示作成</t>
    <rPh sb="0" eb="4">
      <t>ケイジサクセイ</t>
    </rPh>
    <phoneticPr fontId="1"/>
  </si>
  <si>
    <t>承認一覧（概算管理）</t>
  </si>
  <si>
    <t>承認一覧（精積算管理）</t>
  </si>
  <si>
    <t>承認一覧（物件管理）</t>
  </si>
  <si>
    <t>承認一覧（実行予算管理）</t>
  </si>
  <si>
    <t>承認一覧（査定管理）</t>
  </si>
  <si>
    <t>承認一覧（現場経費管理）</t>
  </si>
  <si>
    <t>承認一覧（工事予実管理）</t>
  </si>
  <si>
    <t>承認一覧（協力業者管理）</t>
  </si>
  <si>
    <t>承認一覧（作業員情報管理）</t>
  </si>
  <si>
    <t>承認一覧（下請契約台帳）</t>
  </si>
  <si>
    <t>承認一覧（再下請負通知書）</t>
  </si>
  <si>
    <t>承認一覧（顧客管理）</t>
  </si>
  <si>
    <t>承認一覧（会社管理）</t>
  </si>
  <si>
    <t>承認一覧（自社情報）</t>
  </si>
  <si>
    <t>案件一覧</t>
  </si>
  <si>
    <t>案件登録</t>
  </si>
  <si>
    <t>概算一覧</t>
  </si>
  <si>
    <t>概算作成</t>
  </si>
  <si>
    <t>精積算一覧</t>
  </si>
  <si>
    <t>精積算作成</t>
  </si>
  <si>
    <t>単価登録</t>
  </si>
  <si>
    <t>単価一覧</t>
  </si>
  <si>
    <t>見積書作成</t>
  </si>
  <si>
    <t>見積一覧</t>
  </si>
  <si>
    <t>見積回答</t>
  </si>
  <si>
    <t>物件一覧</t>
  </si>
  <si>
    <t>物件登録</t>
  </si>
  <si>
    <t>実行予算一覧</t>
  </si>
  <si>
    <t>実行予算作成</t>
  </si>
  <si>
    <t>発注一覧</t>
  </si>
  <si>
    <t>注文書照会</t>
  </si>
  <si>
    <t>査定一覧</t>
  </si>
  <si>
    <t>査定登録</t>
  </si>
  <si>
    <t>支払査定状況</t>
  </si>
  <si>
    <t>工事予実一覧</t>
  </si>
  <si>
    <t>工事予実入力</t>
  </si>
  <si>
    <t>出来高シミュレーション一覧</t>
  </si>
  <si>
    <t>出来高シミュレーション入力</t>
  </si>
  <si>
    <t>作業員名簿物件一覧</t>
  </si>
  <si>
    <t>作業員名簿業者一覧</t>
  </si>
  <si>
    <t>作業員名簿登録</t>
  </si>
  <si>
    <t>下請契約台帳登録</t>
  </si>
  <si>
    <t>再下請負通知書登録</t>
  </si>
  <si>
    <t>現場経費一覧</t>
  </si>
  <si>
    <t>現場経費入力</t>
  </si>
  <si>
    <t>連携用支払データ作成（査定支払）</t>
  </si>
  <si>
    <t>連携用支払データ作成（経費支払）</t>
  </si>
  <si>
    <t>請求書一覧</t>
  </si>
  <si>
    <t>請求書作成</t>
  </si>
  <si>
    <t>協力業者一覧</t>
  </si>
  <si>
    <t>協力業者登録</t>
  </si>
  <si>
    <t>協力業者一覧（一次協力業者一覧）</t>
  </si>
  <si>
    <t>下請登録</t>
  </si>
  <si>
    <t>協力業者選定届作成</t>
  </si>
  <si>
    <t>作業員一覧</t>
  </si>
  <si>
    <t>作業員登録</t>
  </si>
  <si>
    <t>承認実施画面</t>
  </si>
  <si>
    <t>申請一覧</t>
  </si>
  <si>
    <t>申請書作成</t>
  </si>
  <si>
    <t>グループ一覧</t>
  </si>
  <si>
    <t>グループ登録</t>
  </si>
  <si>
    <t>申請ルート作成</t>
  </si>
  <si>
    <t>権限管理</t>
  </si>
  <si>
    <t>組織管理</t>
  </si>
  <si>
    <t>社員一覧</t>
  </si>
  <si>
    <t>社員登録</t>
  </si>
  <si>
    <t>顧客一覧</t>
  </si>
  <si>
    <t>顧客登録</t>
  </si>
  <si>
    <t>バッチ</t>
    <phoneticPr fontId="1"/>
  </si>
  <si>
    <t>全体</t>
    <rPh sb="0" eb="2">
      <t>ゼンタイ</t>
    </rPh>
    <phoneticPr fontId="1"/>
  </si>
  <si>
    <t>①「ログイン」ボタンをクリックすると、404エラーが発生する。</t>
    <rPh sb="26" eb="28">
      <t>ハッセイ</t>
    </rPh>
    <phoneticPr fontId="1"/>
  </si>
  <si>
    <t>①IDに「j012345000001」を入力。
②PWDに「012345」を入力。
③「ログイン」ボタンをクリック。
④404エラー画面が表示される。</t>
    <rPh sb="20" eb="22">
      <t>ニュウリョク</t>
    </rPh>
    <rPh sb="38" eb="40">
      <t>ニュウリョク</t>
    </rPh>
    <rPh sb="66" eb="68">
      <t>ガメン</t>
    </rPh>
    <rPh sb="69" eb="71">
      <t>ヒョウジ</t>
    </rPh>
    <phoneticPr fontId="1"/>
  </si>
  <si>
    <t>ログイン後の処理に不正があり、存在しないページを開こうとしていたため。</t>
    <rPh sb="4" eb="5">
      <t>ゴ</t>
    </rPh>
    <rPh sb="6" eb="8">
      <t>ショリ</t>
    </rPh>
    <rPh sb="9" eb="11">
      <t>フセイ</t>
    </rPh>
    <rPh sb="15" eb="17">
      <t>ソンザイ</t>
    </rPh>
    <rPh sb="24" eb="25">
      <t>ヒラ</t>
    </rPh>
    <phoneticPr fontId="1"/>
  </si>
  <si>
    <t>〇〇</t>
    <phoneticPr fontId="1"/>
  </si>
  <si>
    <t>【結合テスト】品質管理_不具合管理表
（施工管理システム新規開発）</t>
    <rPh sb="20" eb="24">
      <t>セコウカンリ</t>
    </rPh>
    <rPh sb="28" eb="32">
      <t>シンキカイハツ</t>
    </rPh>
    <phoneticPr fontId="1"/>
  </si>
  <si>
    <t>実施会社：</t>
    <phoneticPr fontId="1"/>
  </si>
  <si>
    <t>株式会社アクロリーチ</t>
    <rPh sb="0" eb="4">
      <t>カブシキガイシャ</t>
    </rPh>
    <phoneticPr fontId="1"/>
  </si>
  <si>
    <t>～</t>
    <phoneticPr fontId="1"/>
  </si>
  <si>
    <t>実施期間：</t>
    <phoneticPr fontId="1"/>
  </si>
  <si>
    <t>【報告日】
・2025年09月04日（木）　13:45～
【進捗状況】
・モンキーテスト実施中
・シナリオに沿った結合テストは、2025年10月01日～開始予定</t>
    <rPh sb="1" eb="4">
      <t>ホウコクビ</t>
    </rPh>
    <rPh sb="11" eb="12">
      <t>ネン</t>
    </rPh>
    <rPh sb="14" eb="15">
      <t>ガツ</t>
    </rPh>
    <rPh sb="17" eb="18">
      <t>ニチ</t>
    </rPh>
    <rPh sb="19" eb="20">
      <t>モク</t>
    </rPh>
    <rPh sb="31" eb="35">
      <t>シンチョクジョウキョウ</t>
    </rPh>
    <rPh sb="45" eb="48">
      <t>ジッシチュウ</t>
    </rPh>
    <rPh sb="55" eb="56">
      <t>ソ</t>
    </rPh>
    <rPh sb="58" eb="60">
      <t>ケツゴウ</t>
    </rPh>
    <rPh sb="69" eb="70">
      <t>ネン</t>
    </rPh>
    <rPh sb="72" eb="73">
      <t>ガツ</t>
    </rPh>
    <rPh sb="75" eb="76">
      <t>ニチ</t>
    </rPh>
    <rPh sb="77" eb="81">
      <t>カイシヨテイ</t>
    </rPh>
    <phoneticPr fontId="1"/>
  </si>
  <si>
    <t>当該機能を起動する。</t>
    <rPh sb="0" eb="4">
      <t>トウガイキノウ</t>
    </rPh>
    <rPh sb="5" eb="7">
      <t>キドウ</t>
    </rPh>
    <phoneticPr fontId="1"/>
  </si>
  <si>
    <t>申請系の画面一番上分のボタンはバラバラになっている。</t>
    <phoneticPr fontId="1"/>
  </si>
  <si>
    <t>当該機能を起動する。</t>
    <phoneticPr fontId="1"/>
  </si>
  <si>
    <t>電話番号、FAX、郵便番号のような「-」区切りの項目について、現状はそれぞれの画面はバラバラで、登録と表示の処理にややこしくなる為、画面入力方式及びDB項目に登録する方法を統一する。
登録時に、それぞれテキストの値を取ったうえ、「-」で登録するにしてください。
表示時に、登録した値のままで表示（-付き）</t>
    <phoneticPr fontId="1"/>
  </si>
  <si>
    <t>①仕様書：画面右上分の承認関係の情報や最終更新日などが漏れている。
②仕様書：承認者と更新者の表示形式について、「社員番号：」や「氏名：」となっている、更新・承認者がいない場合、「
【承認者】社員番号：氏名：」のように表示される。
下記のように変更する。
更新・承認者がいない場合、
【最終更新者】　　　【承認者】
【最終更新日】　　　【承認日】
ある場合、
【最終更新者】大東　一郎　　　　　　　【承認者】
【最終更新日】2025年07月08日　　　【承認日】
名前が重複の方がいない限り、名前だけで良いと思い、
重複名前を区別したければ、括弧で番号を表示
【最終更新者】大東　一郎(1234567)　　　【承認者】
【最終更新日】2025年07月08日　　　　　 【承認日】
③承認の無い機能でも、承認情報が表示されている。</t>
    <rPh sb="116" eb="118">
      <t>カキ</t>
    </rPh>
    <rPh sb="122" eb="124">
      <t>ヘンコウ</t>
    </rPh>
    <rPh sb="342" eb="344">
      <t>ショウニン</t>
    </rPh>
    <rPh sb="345" eb="346">
      <t>ナ</t>
    </rPh>
    <rPh sb="347" eb="349">
      <t>キノウ</t>
    </rPh>
    <phoneticPr fontId="1"/>
  </si>
  <si>
    <t>レイアウトの考慮不足</t>
    <rPh sb="6" eb="10">
      <t>コウリョブソク</t>
    </rPh>
    <phoneticPr fontId="1"/>
  </si>
  <si>
    <t>要修正</t>
    <rPh sb="0" eb="3">
      <t>ヨウシュウセイ</t>
    </rPh>
    <phoneticPr fontId="1"/>
  </si>
  <si>
    <t>ボタンの非活性制御について、設計書に漏れている</t>
    <rPh sb="4" eb="7">
      <t>ヒカッセイ</t>
    </rPh>
    <rPh sb="14" eb="17">
      <t>セッケイショ</t>
    </rPh>
    <rPh sb="18" eb="19">
      <t>モ</t>
    </rPh>
    <phoneticPr fontId="1"/>
  </si>
  <si>
    <t>sheet：No4対応案を参照</t>
    <rPh sb="13" eb="15">
      <t>サンショウ</t>
    </rPh>
    <phoneticPr fontId="1"/>
  </si>
  <si>
    <t>設計書の記載漏れ</t>
    <rPh sb="0" eb="3">
      <t>セッケイショ</t>
    </rPh>
    <rPh sb="4" eb="7">
      <t>キサイモ</t>
    </rPh>
    <phoneticPr fontId="1"/>
  </si>
  <si>
    <t>入力項目・入力不可項目制御について、設計書に漏れている</t>
    <rPh sb="0" eb="4">
      <t>ニュウリョクコウモク</t>
    </rPh>
    <rPh sb="5" eb="9">
      <t>ニュウリョクフカ</t>
    </rPh>
    <rPh sb="9" eb="11">
      <t>コウモク</t>
    </rPh>
    <rPh sb="11" eb="13">
      <t>セイギョ</t>
    </rPh>
    <rPh sb="18" eb="21">
      <t>セッケイショ</t>
    </rPh>
    <rPh sb="22" eb="23">
      <t>モ</t>
    </rPh>
    <phoneticPr fontId="1"/>
  </si>
  <si>
    <t>sheet：No5対応案を参照</t>
    <rPh sb="13" eb="15">
      <t>サンショウ</t>
    </rPh>
    <phoneticPr fontId="1"/>
  </si>
  <si>
    <t>メニューの+ボタンについてはvに統一する。</t>
    <rPh sb="16" eb="18">
      <t>トウイツ</t>
    </rPh>
    <phoneticPr fontId="1"/>
  </si>
  <si>
    <t>sheet：No6を参照</t>
    <rPh sb="10" eb="12">
      <t>サンショウ</t>
    </rPh>
    <phoneticPr fontId="1"/>
  </si>
  <si>
    <t>UIレイアウトの統一</t>
    <rPh sb="8" eb="10">
      <t>トウイツ</t>
    </rPh>
    <phoneticPr fontId="1"/>
  </si>
  <si>
    <t>一覧画面に更新者、決裁者の情報は不要。
必要な場合は、個別で明細項目として追加する。</t>
    <rPh sb="0" eb="4">
      <t>イチランガメン</t>
    </rPh>
    <rPh sb="5" eb="8">
      <t>コウシンシャ</t>
    </rPh>
    <rPh sb="9" eb="12">
      <t>ケッサイシャ</t>
    </rPh>
    <rPh sb="13" eb="15">
      <t>ジョウホウ</t>
    </rPh>
    <rPh sb="16" eb="18">
      <t>フヨウ</t>
    </rPh>
    <rPh sb="20" eb="22">
      <t>ヒツヨウ</t>
    </rPh>
    <rPh sb="23" eb="25">
      <t>バアイ</t>
    </rPh>
    <rPh sb="27" eb="29">
      <t>コベツ</t>
    </rPh>
    <rPh sb="30" eb="32">
      <t>メイサイ</t>
    </rPh>
    <rPh sb="32" eb="34">
      <t>コウモク</t>
    </rPh>
    <rPh sb="37" eb="39">
      <t>ツイカ</t>
    </rPh>
    <phoneticPr fontId="1"/>
  </si>
  <si>
    <t>当該機能を起動する。</t>
    <rPh sb="0" eb="2">
      <t>トウガイ</t>
    </rPh>
    <rPh sb="2" eb="4">
      <t>キノウ</t>
    </rPh>
    <rPh sb="5" eb="7">
      <t>キドウ</t>
    </rPh>
    <phoneticPr fontId="1"/>
  </si>
  <si>
    <t>設計書の記載誤り</t>
    <rPh sb="0" eb="3">
      <t>セッケイショ</t>
    </rPh>
    <rPh sb="4" eb="6">
      <t>キサイ</t>
    </rPh>
    <rPh sb="6" eb="7">
      <t>アヤマ</t>
    </rPh>
    <phoneticPr fontId="1"/>
  </si>
  <si>
    <t>初期表示時、0件のエラーメッセージが表示される機能とされない機能がある。仕様として統一すべき。</t>
    <rPh sb="0" eb="2">
      <t>ショキ</t>
    </rPh>
    <rPh sb="2" eb="4">
      <t>ヒョウジ</t>
    </rPh>
    <rPh sb="4" eb="5">
      <t>ジ</t>
    </rPh>
    <rPh sb="7" eb="8">
      <t>ケン</t>
    </rPh>
    <rPh sb="18" eb="20">
      <t>ヒョウジ</t>
    </rPh>
    <rPh sb="23" eb="25">
      <t>キノウ</t>
    </rPh>
    <rPh sb="30" eb="32">
      <t>キノウ</t>
    </rPh>
    <rPh sb="36" eb="38">
      <t>シヨウ</t>
    </rPh>
    <rPh sb="41" eb="43">
      <t>トウイツ</t>
    </rPh>
    <phoneticPr fontId="1"/>
  </si>
  <si>
    <t>明細が０件の場合に英語が表示される。
日本語で表示する。</t>
    <rPh sb="0" eb="2">
      <t>メイサイ</t>
    </rPh>
    <rPh sb="4" eb="5">
      <t>ケン</t>
    </rPh>
    <rPh sb="6" eb="8">
      <t>バアイ</t>
    </rPh>
    <rPh sb="9" eb="11">
      <t>エイゴ</t>
    </rPh>
    <rPh sb="12" eb="14">
      <t>ヒョウジ</t>
    </rPh>
    <rPh sb="19" eb="22">
      <t>ニホンゴ</t>
    </rPh>
    <rPh sb="23" eb="25">
      <t>ヒョウジ</t>
    </rPh>
    <phoneticPr fontId="1"/>
  </si>
  <si>
    <t>sheet：No9を参照</t>
    <rPh sb="10" eb="12">
      <t>サンショウ</t>
    </rPh>
    <phoneticPr fontId="1"/>
  </si>
  <si>
    <t>メニューを選択しても、選択されたメニューの背景色が変わらないので、どの画面を開いたのは分かりづらい。</t>
    <phoneticPr fontId="1"/>
  </si>
  <si>
    <t>左のメニューから機能を選択する。</t>
    <rPh sb="0" eb="1">
      <t>ヒダリ</t>
    </rPh>
    <rPh sb="8" eb="10">
      <t>キノウ</t>
    </rPh>
    <rPh sb="11" eb="13">
      <t>センタク</t>
    </rPh>
    <phoneticPr fontId="1"/>
  </si>
  <si>
    <t>UIレイアウトの修正</t>
    <rPh sb="8" eb="10">
      <t>シュウセイ</t>
    </rPh>
    <phoneticPr fontId="1"/>
  </si>
  <si>
    <t>入力タイプは選択リストの項目について、検索機能付きであるかどうかを明記する。</t>
    <phoneticPr fontId="1"/>
  </si>
  <si>
    <t>sheet：No11を参照</t>
    <rPh sb="11" eb="13">
      <t>サンショウ</t>
    </rPh>
    <phoneticPr fontId="1"/>
  </si>
  <si>
    <t>仕様書の入力桁数とマスタの最大桁数が矛盾している。</t>
    <rPh sb="0" eb="3">
      <t>シヨウショ</t>
    </rPh>
    <rPh sb="4" eb="8">
      <t>ニュウリョクケタスウ</t>
    </rPh>
    <rPh sb="13" eb="17">
      <t>サイダイケタスウ</t>
    </rPh>
    <rPh sb="18" eb="20">
      <t>ムジュン</t>
    </rPh>
    <phoneticPr fontId="1"/>
  </si>
  <si>
    <t>sheet：No12を参照</t>
    <rPh sb="11" eb="13">
      <t>サンショウ</t>
    </rPh>
    <phoneticPr fontId="1"/>
  </si>
  <si>
    <t>sheet：No13対応案を参照</t>
    <rPh sb="14" eb="16">
      <t>サンショウ</t>
    </rPh>
    <phoneticPr fontId="1"/>
  </si>
  <si>
    <t>登録・詳細画面の項目のタイトルの表示見栄えが良くない。
タイトルについて、
①*を除いて、左寄せにして、
②*はタイトルの左側に赤色で表示させる</t>
    <phoneticPr fontId="1"/>
  </si>
  <si>
    <t>入力項目について、入力内容の例がない。</t>
    <rPh sb="9" eb="13">
      <t>ニュウリョクナイヨウ</t>
    </rPh>
    <rPh sb="14" eb="15">
      <t>レイ</t>
    </rPh>
    <phoneticPr fontId="1"/>
  </si>
  <si>
    <t>sheet：No14対応案を参照</t>
    <rPh sb="14" eb="16">
      <t>サンショウ</t>
    </rPh>
    <phoneticPr fontId="1"/>
  </si>
  <si>
    <t>部門選択項目を起動する。</t>
    <rPh sb="0" eb="2">
      <t>ブモン</t>
    </rPh>
    <rPh sb="2" eb="4">
      <t>センタク</t>
    </rPh>
    <rPh sb="4" eb="6">
      <t>コウモク</t>
    </rPh>
    <rPh sb="7" eb="9">
      <t>キドウ</t>
    </rPh>
    <phoneticPr fontId="1"/>
  </si>
  <si>
    <t>各入力画面で、部門選択項目の表示内容が不一致。
下記の仕様に統一する。
http://172.104.94.191/svn/tkms/20.基本設計/50共通表示項目/部門選択リストの共通処理.xlsx</t>
    <rPh sb="24" eb="26">
      <t>カキ</t>
    </rPh>
    <rPh sb="27" eb="29">
      <t>シヨウ</t>
    </rPh>
    <rPh sb="30" eb="32">
      <t>トウイツ</t>
    </rPh>
    <phoneticPr fontId="1"/>
  </si>
  <si>
    <t>歴番管理の共通仕様の考慮不足</t>
    <rPh sb="0" eb="4">
      <t>レキバンカンリ</t>
    </rPh>
    <rPh sb="5" eb="9">
      <t>キョウツウシヨウ</t>
    </rPh>
    <rPh sb="10" eb="14">
      <t>コウリョブソク</t>
    </rPh>
    <phoneticPr fontId="1"/>
  </si>
  <si>
    <t>更新時のマスタデータを確認する。</t>
    <rPh sb="0" eb="3">
      <t>コウシンジ</t>
    </rPh>
    <rPh sb="11" eb="13">
      <t>カクニン</t>
    </rPh>
    <phoneticPr fontId="1"/>
  </si>
  <si>
    <t>システムのフォントを「BIZ UDPGothic」に統一。</t>
    <phoneticPr fontId="1"/>
  </si>
  <si>
    <t>システムを起動する。</t>
    <rPh sb="5" eb="7">
      <t>キドウ</t>
    </rPh>
    <phoneticPr fontId="1"/>
  </si>
  <si>
    <t>システムで動作を行い、ログを吐かせる。</t>
    <rPh sb="5" eb="7">
      <t>ドウサ</t>
    </rPh>
    <rPh sb="8" eb="9">
      <t>オコナ</t>
    </rPh>
    <rPh sb="14" eb="15">
      <t>ハ</t>
    </rPh>
    <phoneticPr fontId="1"/>
  </si>
  <si>
    <t>ログの制御不足</t>
    <rPh sb="3" eb="7">
      <t>セイギョブソク</t>
    </rPh>
    <phoneticPr fontId="1"/>
  </si>
  <si>
    <t>CSVファイルをダウンロードするときに、外字の部分は?となる。
【対応策】
ダウンロードファイルのCharsetをUTF-8にして、外字も文字化けにな
らないようする。</t>
    <phoneticPr fontId="1"/>
  </si>
  <si>
    <t>外字を含むようにCSVファイルを出力する。</t>
    <rPh sb="0" eb="2">
      <t>ガイジ</t>
    </rPh>
    <rPh sb="3" eb="4">
      <t>フク</t>
    </rPh>
    <rPh sb="16" eb="18">
      <t>シュツリョク</t>
    </rPh>
    <phoneticPr fontId="1"/>
  </si>
  <si>
    <t>文字コードの制御不足</t>
    <rPh sb="0" eb="2">
      <t>モジ</t>
    </rPh>
    <rPh sb="6" eb="10">
      <t>セイギョブソク</t>
    </rPh>
    <phoneticPr fontId="1"/>
  </si>
  <si>
    <t>物件一覧から、物件登録へ遷移する。</t>
    <rPh sb="0" eb="4">
      <t>ブッケンイチラン</t>
    </rPh>
    <rPh sb="7" eb="11">
      <t>ブッケントウロク</t>
    </rPh>
    <rPh sb="12" eb="14">
      <t>センイ</t>
    </rPh>
    <phoneticPr fontId="1"/>
  </si>
  <si>
    <t>物件一覧から物件登録へ遷移するときに、システムエラーが発生。
原因は物件登録で、一覧から引き渡された物件コードにより複数件データが抽出された。
関連仕様書の正しさをともかくとして、一覧から詳細、編集画面へ遷移するときに、物理キー（XXコードではなく、XXIDであるべきです）を引き渡す。</t>
    <rPh sb="6" eb="10">
      <t>ブッケントウロク</t>
    </rPh>
    <rPh sb="34" eb="38">
      <t>ブッケントウロク</t>
    </rPh>
    <phoneticPr fontId="1"/>
  </si>
  <si>
    <t>SQLの考慮不足</t>
    <rPh sb="4" eb="8">
      <t>コウリョブソク</t>
    </rPh>
    <phoneticPr fontId="1"/>
  </si>
  <si>
    <t>一覧画面上で右クリック。</t>
    <rPh sb="0" eb="4">
      <t>イチランガメン</t>
    </rPh>
    <rPh sb="4" eb="5">
      <t>ジョウ</t>
    </rPh>
    <rPh sb="6" eb="7">
      <t>ミギ</t>
    </rPh>
    <phoneticPr fontId="1"/>
  </si>
  <si>
    <t>選択状態の制御不足</t>
    <rPh sb="0" eb="4">
      <t>センタクジョウタイ</t>
    </rPh>
    <rPh sb="5" eb="9">
      <t>セイギョブソク</t>
    </rPh>
    <phoneticPr fontId="1"/>
  </si>
  <si>
    <t>一覧画面にて、左クリックするとクリックした行が背景薄い青色になりますが、右クリックした場合はならない。</t>
    <rPh sb="43" eb="45">
      <t>バアイ</t>
    </rPh>
    <phoneticPr fontId="1"/>
  </si>
  <si>
    <t>保存時にエラーが発生する（エラーコード：500）</t>
    <rPh sb="0" eb="3">
      <t>ホゾンジ</t>
    </rPh>
    <rPh sb="8" eb="10">
      <t>ハッセイ</t>
    </rPh>
    <phoneticPr fontId="1"/>
  </si>
  <si>
    <t>下記の内容で登録を実施。
区分：操作マニュアル
タイトル：施工管理システムログイン方法
添付ファイル：pngあり
本文：文字入力、リンク作成、画像挿入</t>
    <rPh sb="0" eb="2">
      <t>カキ</t>
    </rPh>
    <rPh sb="3" eb="5">
      <t>ナイヨウ</t>
    </rPh>
    <rPh sb="6" eb="8">
      <t>トウロク</t>
    </rPh>
    <rPh sb="9" eb="11">
      <t>ジッシ</t>
    </rPh>
    <phoneticPr fontId="1"/>
  </si>
  <si>
    <t>【不具合故障管理表】</t>
    <rPh sb="1" eb="4">
      <t>フグアイ</t>
    </rPh>
    <rPh sb="4" eb="8">
      <t>コショウカンリ</t>
    </rPh>
    <rPh sb="8" eb="9">
      <t>ヒョウ</t>
    </rPh>
    <phoneticPr fontId="1"/>
  </si>
  <si>
    <t>歴番、最新フラグがあるテーブルの登録方法について、各画面が不一致。
【対応案】
①申請、承認機能承認機能付きの画面について
　　作成中、申請中、差戻の場合、更新しても、歴番は増えない（上書き更新でIDが変わらない）
　　承認済の場合、更新可能、更新したら、歴番を＋１する（新しいIDを採番する）※①更新前のデータをコピーし、変更分の部分を反映し、DBへインサートする⇒②変更前のデータを最新フラグを２に更新
②申請、承認機能付かない機能について、
　歴番持っている機能について、更新の際について、歴番を＋１する　※承認付き機能の承認済の場合と同様
　歴番持っていない機能について、更新しても、歴番は増えない（上書き更新でIDが変わらない）　※承認付き機能の作成中、差戻の場合と同様</t>
    <phoneticPr fontId="1"/>
  </si>
  <si>
    <t>ログを出力過ぎて、性能に影響がある。
console.debugではなく、console.logを利用してログを出力するようになっている。
【対応策】
下記のどちらかの対応を実施する。
console.logを削除する
console.debugに変える
⇒テスト環境のみの事象</t>
    <rPh sb="84" eb="86">
      <t>タイオウ</t>
    </rPh>
    <rPh sb="87" eb="89">
      <t>ジッシ</t>
    </rPh>
    <rPh sb="132" eb="134">
      <t>カンキョウ</t>
    </rPh>
    <rPh sb="137" eb="139">
      <t>ジショウ</t>
    </rPh>
    <phoneticPr fontId="1"/>
  </si>
  <si>
    <t>起票区分</t>
    <rPh sb="0" eb="4">
      <t>キヒョウクブン</t>
    </rPh>
    <phoneticPr fontId="1"/>
  </si>
  <si>
    <t>No</t>
    <phoneticPr fontId="1"/>
  </si>
  <si>
    <t>名前</t>
    <rPh sb="0" eb="2">
      <t>ナマエ</t>
    </rPh>
    <phoneticPr fontId="1"/>
  </si>
  <si>
    <t>横展開一覧</t>
    <rPh sb="0" eb="3">
      <t>ヨコテンカイ</t>
    </rPh>
    <rPh sb="3" eb="5">
      <t>イチラン</t>
    </rPh>
    <phoneticPr fontId="1"/>
  </si>
  <si>
    <t>仕様変更</t>
    <rPh sb="0" eb="4">
      <t>シヨウヘンコウ</t>
    </rPh>
    <phoneticPr fontId="1"/>
  </si>
  <si>
    <t>不具合対応</t>
    <rPh sb="0" eb="3">
      <t>フグアイ</t>
    </rPh>
    <rPh sb="3" eb="5">
      <t>タイオウ</t>
    </rPh>
    <phoneticPr fontId="1"/>
  </si>
  <si>
    <t>最終確認者</t>
    <rPh sb="0" eb="2">
      <t>サイシュウ</t>
    </rPh>
    <rPh sb="2" eb="5">
      <t>カクニンシャ</t>
    </rPh>
    <phoneticPr fontId="1"/>
  </si>
  <si>
    <t>最終確認完了</t>
    <rPh sb="0" eb="4">
      <t>サイシュウカクニン</t>
    </rPh>
    <rPh sb="4" eb="6">
      <t>カンリョウ</t>
    </rPh>
    <phoneticPr fontId="1"/>
  </si>
  <si>
    <t>調整中</t>
    <rPh sb="0" eb="3">
      <t>チョウセイチュウ</t>
    </rPh>
    <phoneticPr fontId="1"/>
  </si>
  <si>
    <t>顧客確認が必要な状態</t>
    <rPh sb="0" eb="2">
      <t>コキャク</t>
    </rPh>
    <rPh sb="2" eb="4">
      <t>カクニン</t>
    </rPh>
    <rPh sb="5" eb="7">
      <t>ヒツヨウ</t>
    </rPh>
    <rPh sb="8" eb="10">
      <t>ジョウタイ</t>
    </rPh>
    <phoneticPr fontId="1"/>
  </si>
  <si>
    <t>最終判定</t>
    <rPh sb="0" eb="4">
      <t>サイシュウハンテイ</t>
    </rPh>
    <phoneticPr fontId="1"/>
  </si>
  <si>
    <t>状態</t>
    <rPh sb="0" eb="2">
      <t>ジョウタイ</t>
    </rPh>
    <phoneticPr fontId="1"/>
  </si>
  <si>
    <t>完了日</t>
    <rPh sb="0" eb="3">
      <t>カンリョウビ</t>
    </rPh>
    <phoneticPr fontId="1"/>
  </si>
  <si>
    <t>ACR穴澤</t>
    <rPh sb="3" eb="5">
      <t>アナザワ</t>
    </rPh>
    <phoneticPr fontId="1"/>
  </si>
  <si>
    <t>起票者</t>
    <rPh sb="0" eb="3">
      <t>キヒョウシャ</t>
    </rPh>
    <phoneticPr fontId="1"/>
  </si>
  <si>
    <t>ACR金</t>
    <rPh sb="3" eb="4">
      <t>キン</t>
    </rPh>
    <phoneticPr fontId="1"/>
  </si>
  <si>
    <t>設計書間で仕様の統一ができていない。</t>
    <rPh sb="0" eb="3">
      <t>セッケイショ</t>
    </rPh>
    <rPh sb="3" eb="4">
      <t>カン</t>
    </rPh>
    <rPh sb="5" eb="7">
      <t>シヨウ</t>
    </rPh>
    <rPh sb="8" eb="10">
      <t>トウイツ</t>
    </rPh>
    <phoneticPr fontId="1"/>
  </si>
  <si>
    <t>設計書間で仕様の統一ができていない。</t>
    <rPh sb="2" eb="3">
      <t>ショ</t>
    </rPh>
    <phoneticPr fontId="1"/>
  </si>
  <si>
    <t>従業員登録</t>
  </si>
  <si>
    <t>顧客情報登録</t>
  </si>
  <si>
    <t>協力業者見積依頼一覧</t>
  </si>
  <si>
    <t>業者管理業務</t>
  </si>
  <si>
    <t>概算一覧表</t>
  </si>
  <si>
    <t>案件台帳</t>
  </si>
  <si>
    <t>案件登録　物件一覧</t>
  </si>
  <si>
    <t>案件登録（先行作業内諾書）</t>
  </si>
  <si>
    <t>自社情報登録</t>
  </si>
  <si>
    <t>社員登録後の初回ログイン</t>
  </si>
  <si>
    <t>案件登録</t>
    <rPh sb="0" eb="4">
      <t>アンケントウロク</t>
    </rPh>
    <phoneticPr fontId="11"/>
  </si>
  <si>
    <t>実行予算作成</t>
    <rPh sb="0" eb="6">
      <t>ジッコウヨサンサクセイ</t>
    </rPh>
    <phoneticPr fontId="11"/>
  </si>
  <si>
    <t>実行予算書</t>
    <rPh sb="0" eb="4">
      <t>ジッコウヨサン</t>
    </rPh>
    <rPh sb="4" eb="5">
      <t>ショ</t>
    </rPh>
    <phoneticPr fontId="11"/>
  </si>
  <si>
    <t>組織管理</t>
    <rPh sb="0" eb="4">
      <t>ソシキカンリ</t>
    </rPh>
    <phoneticPr fontId="11"/>
  </si>
  <si>
    <t>作業員登録</t>
    <rPh sb="0" eb="3">
      <t>サギョウイン</t>
    </rPh>
    <rPh sb="3" eb="5">
      <t>トウロク</t>
    </rPh>
    <phoneticPr fontId="11"/>
  </si>
  <si>
    <t>作業員登録</t>
    <rPh sb="0" eb="5">
      <t>サギョウイントウロク</t>
    </rPh>
    <phoneticPr fontId="11"/>
  </si>
  <si>
    <t>作業員一覧</t>
    <rPh sb="0" eb="5">
      <t>サギョウインイチラン</t>
    </rPh>
    <phoneticPr fontId="11"/>
  </si>
  <si>
    <t>メニュー</t>
  </si>
  <si>
    <t>社員登録</t>
    <rPh sb="0" eb="2">
      <t>シャイン</t>
    </rPh>
    <rPh sb="2" eb="4">
      <t>トウロク</t>
    </rPh>
    <phoneticPr fontId="11"/>
  </si>
  <si>
    <t>概算作成</t>
    <rPh sb="0" eb="2">
      <t>ガイサン</t>
    </rPh>
    <rPh sb="2" eb="4">
      <t>サクセイ</t>
    </rPh>
    <phoneticPr fontId="11"/>
  </si>
  <si>
    <t>物件登録</t>
    <rPh sb="0" eb="4">
      <t>ブッケントウロク</t>
    </rPh>
    <phoneticPr fontId="11"/>
  </si>
  <si>
    <t>物件登録</t>
    <rPh sb="0" eb="2">
      <t>ブッケン</t>
    </rPh>
    <rPh sb="2" eb="4">
      <t>トウロク</t>
    </rPh>
    <phoneticPr fontId="11"/>
  </si>
  <si>
    <t>精積算作成</t>
    <rPh sb="0" eb="5">
      <t>セイセキサンサクセイ</t>
    </rPh>
    <phoneticPr fontId="11"/>
  </si>
  <si>
    <t>概算作成</t>
    <rPh sb="0" eb="4">
      <t>ガイサンサクセイ</t>
    </rPh>
    <phoneticPr fontId="11"/>
  </si>
  <si>
    <t>物件一覧</t>
    <rPh sb="0" eb="4">
      <t>ブッケンイチラン</t>
    </rPh>
    <phoneticPr fontId="11"/>
  </si>
  <si>
    <t>顧客登録</t>
    <rPh sb="0" eb="2">
      <t>コキャク</t>
    </rPh>
    <rPh sb="2" eb="4">
      <t>トウロク</t>
    </rPh>
    <phoneticPr fontId="11"/>
  </si>
  <si>
    <t>掲示一覧</t>
    <rPh sb="0" eb="2">
      <t>ケイジ</t>
    </rPh>
    <rPh sb="2" eb="4">
      <t>イチラン</t>
    </rPh>
    <phoneticPr fontId="11"/>
  </si>
  <si>
    <t>全共通</t>
  </si>
  <si>
    <t>メニュー</t>
    <phoneticPr fontId="1"/>
  </si>
  <si>
    <t>ACR金</t>
  </si>
  <si>
    <t>ACR倉田</t>
  </si>
  <si>
    <t>ACR屋良</t>
  </si>
  <si>
    <t>ACR周</t>
  </si>
  <si>
    <t>社員コードは自動採番項目のため、編集不可項目です。</t>
    <phoneticPr fontId="1"/>
  </si>
  <si>
    <t>案件区分、受注状態は必須項目、建託物件コードは条件必須項目です。</t>
    <phoneticPr fontId="1"/>
  </si>
  <si>
    <t>顧客名、営業部門、営業管理職、営業担当者、棟番号は選択項目です。</t>
    <phoneticPr fontId="1"/>
  </si>
  <si>
    <t xml:space="preserve">【横展開】
※日付項目の表示フォーマット、　入力方法が揃えていない
システム全体的は同じであるべき
下記の日付項目は手打ちできない
生年月日
入社年月日
下記の日付項目は年を入力してから、月に移動していない
有効期限
日付項目について、項目にフォーカスを入れて、19901205で手打ちで入力する場合、基本的に年月日が入力できますが、今そうなっていません
</t>
    <phoneticPr fontId="1"/>
  </si>
  <si>
    <t xml:space="preserve">
登録後に飛ばしたメールについて、
①ログインURLの赤文字の部分は固定ではない、利用しているシステムのログイン画面のURLを表示させるようにしてください
②パスワード入力項目について、編集・参照画面で表示しないのですが、新規登録画面で、手入力できるはずのです。
金子加奈子 様
件名の件、登録が完了し利用することが出来るようになりましたことをお知らせいたします。
ログインURL：https://www.sekokan-system.net/kentaku
ID: j000033000001
PWD: rK7PTf
【ご注意】
※このメールはシステムより自動で送信されているメールです。このメールに返信することは出来ませんのでご注意ください。
※このメールにお心当たりの無い場合は、このメールを破棄してください。</t>
    <phoneticPr fontId="1"/>
  </si>
  <si>
    <t>検索失敗時にエラーメッセージ出ない</t>
    <phoneticPr fontId="1"/>
  </si>
  <si>
    <t>稀にうまく読み込めず、表示されないときがあります。</t>
    <phoneticPr fontId="1"/>
  </si>
  <si>
    <t>パスワード入力画面で、パスワード入力時に「パスワードが入力されていません」と表示が出る場合があります
6/30追記　7/3訂正
再現できたので報告します。
パスワードを入力する際に、パスワード表示状態で入力を開始し、エンターキーを押下してログインしようとすると発生するようです</t>
    <phoneticPr fontId="1"/>
  </si>
  <si>
    <t>注文書作成ボタン　子画面が起動しません</t>
    <phoneticPr fontId="1"/>
  </si>
  <si>
    <t>検索画面の表示対象のチェックボックスのデフォルト値は、未請求のみチェックあり、請求残有りと請求残無しはチェックなしです</t>
    <phoneticPr fontId="1"/>
  </si>
  <si>
    <t>メニューに表示される機能名も業者から協力業者へ変更してください</t>
    <phoneticPr fontId="1"/>
  </si>
  <si>
    <t>線の使い分けが不自然です
外枠と異なる案件情報との間の線は太線で、それ以外は細線の方が見やすいと思われます。他の帳票も確認お願いします。</t>
    <phoneticPr fontId="1"/>
  </si>
  <si>
    <t>先行作業内諾書明細の項目名と入力欄の大きさが一致していません</t>
    <phoneticPr fontId="1"/>
  </si>
  <si>
    <t>【仕様書不備】
受注状態と進捗度は連動するように変更をお願いします</t>
    <phoneticPr fontId="1"/>
  </si>
  <si>
    <t>見積提出期限を手入力しようとすると入力ができなくなる場合があります</t>
    <phoneticPr fontId="1"/>
  </si>
  <si>
    <t>参照時に所属課の設定が可能になっています</t>
    <phoneticPr fontId="1"/>
  </si>
  <si>
    <t>【仕様変更】
請求条件の上に☑出来高請求案件を追加してください</t>
    <phoneticPr fontId="1"/>
  </si>
  <si>
    <t>郵便番号は顧客、物件ともにXXX-XXXXの形式でお願いします</t>
    <phoneticPr fontId="1"/>
  </si>
  <si>
    <t>初期表示状態で印刷ボタンを押下すると、未成約案件のみの出力になっています</t>
    <phoneticPr fontId="1"/>
  </si>
  <si>
    <t>案件コード、受注見込日、着工希望日の初期表示の幅が広めにとられているので、縮小をお願いします。
シート：№204を参照</t>
    <phoneticPr fontId="1"/>
  </si>
  <si>
    <t>営業部門、営業管理職、営業担当者は必須項目でお願いします。</t>
    <phoneticPr fontId="1"/>
  </si>
  <si>
    <t>支店コードが入力不可項目になっています。また、支店コードは必須項目です。</t>
    <phoneticPr fontId="1"/>
  </si>
  <si>
    <t>保存処理実施後、何かしらの操作をする度に繰り返し保存完了のメッセージが表示されます。</t>
    <phoneticPr fontId="1"/>
  </si>
  <si>
    <t>CSV出力で出力したファイル内で、㎝と㎡が正常に表示されていません</t>
    <phoneticPr fontId="1"/>
  </si>
  <si>
    <t>大工事行のみ追加して保存処理を実施すると追加した大工事行が消えます</t>
    <phoneticPr fontId="1"/>
  </si>
  <si>
    <t>地域名を手入力すると地域名が入力されていないというエラーメッセージが表示されます。</t>
    <phoneticPr fontId="1"/>
  </si>
  <si>
    <t>明細の項目を拡大しすぎると横スクロールできない関係で他の項目が見えなくなり、戻すこともできなくなります</t>
    <phoneticPr fontId="1"/>
  </si>
  <si>
    <t>対象現場コード、物件コード、概算コードの入力内容が保存されません</t>
    <phoneticPr fontId="1"/>
  </si>
  <si>
    <t>対象現場コードと現場名のどちらかしか一方しか入力できなくなっています</t>
    <phoneticPr fontId="1"/>
  </si>
  <si>
    <t>物件コードと物件名のどちらかしか一方しか入力できなくなっています</t>
    <phoneticPr fontId="1"/>
  </si>
  <si>
    <t>【仕様書不備】
口座情報に口座名義カナの追加をお願いします。</t>
    <phoneticPr fontId="1"/>
  </si>
  <si>
    <t>案件登録画面で受注状態を成約にして物件を追加した後、一度受注状態を未成約か不成約に変更してから再度受注状態を成約にすると、同じ案件が複数、物件一覧に追加されてしまいます。</t>
    <phoneticPr fontId="1"/>
  </si>
  <si>
    <t>【仕様書不備】
本社選択時でも地域コピーボタンが表示されるようにしてください</t>
    <phoneticPr fontId="1"/>
  </si>
  <si>
    <t>【仕様書不備】
小工事は選択項目ではなく、手入力にしてください</t>
    <phoneticPr fontId="1"/>
  </si>
  <si>
    <t>工事原価が正常に入力されていません</t>
    <phoneticPr fontId="1"/>
  </si>
  <si>
    <t>先行作業内諾書の項目内容が保存されません</t>
    <phoneticPr fontId="1"/>
  </si>
  <si>
    <t>建設業許可、解体登録、警備認定、産廃許可のラジオボタンはデフォルト値を有に設定してください</t>
    <phoneticPr fontId="1"/>
  </si>
  <si>
    <t>【仕様書不備】
産廃許可の項目全体の削除ボタンの追加をお願いします。現在存在している削除ボタンは産廃許可証に添付したファイルを削除するボタンです。</t>
    <phoneticPr fontId="1"/>
  </si>
  <si>
    <t>【仕様書不備】
業種の削除ボタンを追加をお願いします。</t>
    <phoneticPr fontId="1"/>
  </si>
  <si>
    <t>消費税率は選択できるようにしてください</t>
    <phoneticPr fontId="1"/>
  </si>
  <si>
    <t>誤操作が頻発するため、エンターキーを押下したときに保存処理が実施されないようにしてください</t>
    <phoneticPr fontId="1"/>
  </si>
  <si>
    <t>調整金額は必須項目ではないので、＊を外してください。</t>
    <phoneticPr fontId="1"/>
  </si>
  <si>
    <t>会社カナ名にカタカナ以外が入力可能になっています。</t>
    <phoneticPr fontId="1"/>
  </si>
  <si>
    <t>ログイン後の画面表示に以下エラーがでました。
→対象機能の権限がありません。_システム管理者にお問い合わせください。</t>
    <phoneticPr fontId="1"/>
  </si>
  <si>
    <t>子画面の検索・キャンセルボタンの隣にスクロールバーがあります。</t>
    <phoneticPr fontId="1"/>
  </si>
  <si>
    <t>子画面の見積状況は未連携以外全てデフォルト値はチェックなしです。</t>
    <phoneticPr fontId="1"/>
  </si>
  <si>
    <t>検索子画面で選択した見積種別と異なる種別の見積依頼が表示されています。</t>
    <phoneticPr fontId="1"/>
  </si>
  <si>
    <t>見積種別を全て選択した状態で検索した際の表示数が初期表示よりも少なくなっています。</t>
    <phoneticPr fontId="1"/>
  </si>
  <si>
    <t>注文書作成ボタンが機能していません</t>
    <rPh sb="0" eb="3">
      <t>チュウモンショ</t>
    </rPh>
    <rPh sb="3" eb="5">
      <t>サクセイ</t>
    </rPh>
    <rPh sb="9" eb="11">
      <t>キノウ</t>
    </rPh>
    <phoneticPr fontId="1"/>
  </si>
  <si>
    <t>初期役職が削除出来るようになっています</t>
    <rPh sb="0" eb="2">
      <t>ショキ</t>
    </rPh>
    <rPh sb="2" eb="4">
      <t>ヤクショク</t>
    </rPh>
    <rPh sb="5" eb="7">
      <t>サクジョ</t>
    </rPh>
    <rPh sb="7" eb="9">
      <t>デキ</t>
    </rPh>
    <phoneticPr fontId="1"/>
  </si>
  <si>
    <t>スクロールバーが枠線と被ってしまっています</t>
    <rPh sb="8" eb="10">
      <t>ワクセン</t>
    </rPh>
    <rPh sb="11" eb="12">
      <t>カブ</t>
    </rPh>
    <phoneticPr fontId="1"/>
  </si>
  <si>
    <t>国籍情報は外国籍有りにチェックが付いているときだけ選択できるようにしてください</t>
    <rPh sb="0" eb="2">
      <t>コクセキ</t>
    </rPh>
    <rPh sb="2" eb="4">
      <t>ジョウホウ</t>
    </rPh>
    <rPh sb="5" eb="8">
      <t>ガイコクセキ</t>
    </rPh>
    <rPh sb="8" eb="9">
      <t>ア</t>
    </rPh>
    <rPh sb="16" eb="17">
      <t>ツ</t>
    </rPh>
    <rPh sb="25" eb="27">
      <t>センタク</t>
    </rPh>
    <phoneticPr fontId="1"/>
  </si>
  <si>
    <t>エラーメッセージの文字色が黒になっています</t>
    <rPh sb="9" eb="11">
      <t>モジ</t>
    </rPh>
    <rPh sb="11" eb="12">
      <t>イロ</t>
    </rPh>
    <rPh sb="13" eb="14">
      <t>クロ</t>
    </rPh>
    <phoneticPr fontId="1"/>
  </si>
  <si>
    <t>【仕様書不備】
削除ボタン押下時に確認メッセージを表示してください</t>
    <rPh sb="1" eb="4">
      <t>シヨウショ</t>
    </rPh>
    <rPh sb="4" eb="6">
      <t>フビ</t>
    </rPh>
    <rPh sb="8" eb="10">
      <t>サクジョ</t>
    </rPh>
    <rPh sb="13" eb="15">
      <t>オウカ</t>
    </rPh>
    <rPh sb="15" eb="16">
      <t>ジ</t>
    </rPh>
    <rPh sb="17" eb="19">
      <t>カクニン</t>
    </rPh>
    <rPh sb="25" eb="27">
      <t>ヒョウジ</t>
    </rPh>
    <phoneticPr fontId="1"/>
  </si>
  <si>
    <t>作業員情報のログインID
誤：j+作業員ID＋000001
正：メールアドレス</t>
    <rPh sb="0" eb="3">
      <t>サギョウイン</t>
    </rPh>
    <rPh sb="3" eb="5">
      <t>ジョウホウ</t>
    </rPh>
    <rPh sb="13" eb="14">
      <t>ゴ</t>
    </rPh>
    <rPh sb="17" eb="20">
      <t>サギョウイン</t>
    </rPh>
    <rPh sb="30" eb="31">
      <t>セイ</t>
    </rPh>
    <phoneticPr fontId="1"/>
  </si>
  <si>
    <t>作業員コード
誤：手入力
正：編集不可、登録時自動採番（共通部品）</t>
    <rPh sb="0" eb="3">
      <t>サギョウイン</t>
    </rPh>
    <rPh sb="7" eb="8">
      <t>ゴ</t>
    </rPh>
    <rPh sb="9" eb="12">
      <t>テニュウリョク</t>
    </rPh>
    <rPh sb="13" eb="14">
      <t>セイ</t>
    </rPh>
    <rPh sb="15" eb="17">
      <t>ヘンシュウ</t>
    </rPh>
    <rPh sb="17" eb="19">
      <t>フカ</t>
    </rPh>
    <rPh sb="20" eb="22">
      <t>トウロク</t>
    </rPh>
    <rPh sb="22" eb="23">
      <t>ジ</t>
    </rPh>
    <rPh sb="23" eb="25">
      <t>ジドウ</t>
    </rPh>
    <rPh sb="25" eb="27">
      <t>サイバン</t>
    </rPh>
    <rPh sb="28" eb="30">
      <t>キョウツウ</t>
    </rPh>
    <rPh sb="30" eb="32">
      <t>ブヒン</t>
    </rPh>
    <phoneticPr fontId="1"/>
  </si>
  <si>
    <t>マルチ選択項目
誤：検索不可
正：検索可能　※検索方法について、案件の顧客を参照してください</t>
    <rPh sb="3" eb="5">
      <t>センタク</t>
    </rPh>
    <rPh sb="5" eb="7">
      <t>コウモク</t>
    </rPh>
    <rPh sb="8" eb="9">
      <t>ゴ</t>
    </rPh>
    <rPh sb="10" eb="12">
      <t>ケンサク</t>
    </rPh>
    <rPh sb="12" eb="14">
      <t>フカ</t>
    </rPh>
    <rPh sb="15" eb="16">
      <t>セイ</t>
    </rPh>
    <rPh sb="17" eb="19">
      <t>ケンサク</t>
    </rPh>
    <rPh sb="19" eb="21">
      <t>カノウ</t>
    </rPh>
    <rPh sb="23" eb="25">
      <t>ケンサク</t>
    </rPh>
    <rPh sb="25" eb="27">
      <t>ホウホウ</t>
    </rPh>
    <rPh sb="32" eb="34">
      <t>アンケン</t>
    </rPh>
    <rPh sb="35" eb="37">
      <t>コキャク</t>
    </rPh>
    <rPh sb="38" eb="40">
      <t>サンショウ</t>
    </rPh>
    <phoneticPr fontId="1"/>
  </si>
  <si>
    <t>組織権限を修正して、保存するときに、以下のエラーが発生しました。
使用中の役職または初期役職は削除できません。</t>
    <rPh sb="0" eb="2">
      <t>ソシキ</t>
    </rPh>
    <rPh sb="2" eb="4">
      <t>ケンゲン</t>
    </rPh>
    <rPh sb="5" eb="7">
      <t>シュウセイ</t>
    </rPh>
    <rPh sb="10" eb="12">
      <t>ホゾン</t>
    </rPh>
    <rPh sb="18" eb="20">
      <t>イカ</t>
    </rPh>
    <rPh sb="25" eb="27">
      <t>ハッセイ</t>
    </rPh>
    <phoneticPr fontId="1"/>
  </si>
  <si>
    <t>所属部署の入力について、
・部のみ入力も可能にしてください
・部には、階層＝２，３の組織も表示してください。
　　　　　階層＝１は表示しない</t>
    <rPh sb="2" eb="4">
      <t>ブショ</t>
    </rPh>
    <rPh sb="5" eb="7">
      <t>ニュウリョク</t>
    </rPh>
    <rPh sb="14" eb="15">
      <t>ブ</t>
    </rPh>
    <rPh sb="17" eb="19">
      <t>ニュウリョク</t>
    </rPh>
    <rPh sb="20" eb="22">
      <t>カノウ</t>
    </rPh>
    <rPh sb="31" eb="32">
      <t>ブ</t>
    </rPh>
    <rPh sb="35" eb="37">
      <t>カイソウ</t>
    </rPh>
    <rPh sb="42" eb="44">
      <t>ソシキ</t>
    </rPh>
    <rPh sb="45" eb="47">
      <t>ヒョウジ</t>
    </rPh>
    <rPh sb="60" eb="62">
      <t>カイソウ</t>
    </rPh>
    <rPh sb="65" eb="67">
      <t>ヒョウジ</t>
    </rPh>
    <phoneticPr fontId="1"/>
  </si>
  <si>
    <t>XX携帯番号、電話番号が未入力の場合、
画面に「リクエストエラー」だけを表示して、エラー内容がわかりません
・DBで　NOT NULLを定義していない、画面レイアウトに必須マーク（*）をついていない項目について、必須チェックを実施していないでください。⇒横展開一覧も追加しておきます。</t>
    <rPh sb="2" eb="4">
      <t>ケイタイ</t>
    </rPh>
    <rPh sb="4" eb="6">
      <t>バンゴウ</t>
    </rPh>
    <rPh sb="7" eb="9">
      <t>デンワ</t>
    </rPh>
    <rPh sb="9" eb="11">
      <t>バンゴウ</t>
    </rPh>
    <rPh sb="12" eb="15">
      <t>ミニュウリョク</t>
    </rPh>
    <rPh sb="16" eb="18">
      <t>バアイ</t>
    </rPh>
    <rPh sb="20" eb="22">
      <t>ガメン</t>
    </rPh>
    <rPh sb="36" eb="38">
      <t>ヒョウジ</t>
    </rPh>
    <rPh sb="44" eb="46">
      <t>ナイヨウ</t>
    </rPh>
    <rPh sb="68" eb="70">
      <t>テイギ</t>
    </rPh>
    <rPh sb="76" eb="78">
      <t>ガメン</t>
    </rPh>
    <rPh sb="84" eb="86">
      <t>ヒッスウ</t>
    </rPh>
    <rPh sb="99" eb="101">
      <t>コウモク</t>
    </rPh>
    <rPh sb="106" eb="108">
      <t>ヒッス</t>
    </rPh>
    <rPh sb="113" eb="115">
      <t>ジッシ</t>
    </rPh>
    <rPh sb="127" eb="130">
      <t>ヨコテンカイ</t>
    </rPh>
    <rPh sb="130" eb="132">
      <t>イチラン</t>
    </rPh>
    <rPh sb="133" eb="135">
      <t>ツイカ</t>
    </rPh>
    <phoneticPr fontId="1"/>
  </si>
  <si>
    <t>添付ファイルを追加し、登録したとき、ファイルがアップできなくて、添付ファイルテーブルの登録値も正しくない
⇒別途に陶さんに連絡済み
他の添付ファイル追加できる画面も合わせてご確認お願いします。</t>
    <rPh sb="0" eb="2">
      <t>テンプ</t>
    </rPh>
    <rPh sb="7" eb="9">
      <t>ツイカ</t>
    </rPh>
    <rPh sb="11" eb="13">
      <t>トウロク</t>
    </rPh>
    <rPh sb="32" eb="34">
      <t>テンプ</t>
    </rPh>
    <rPh sb="43" eb="45">
      <t>トウロク</t>
    </rPh>
    <rPh sb="45" eb="46">
      <t>チ</t>
    </rPh>
    <rPh sb="47" eb="48">
      <t>タダ</t>
    </rPh>
    <rPh sb="54" eb="56">
      <t>ベット</t>
    </rPh>
    <rPh sb="57" eb="58">
      <t>トウ</t>
    </rPh>
    <rPh sb="61" eb="63">
      <t>レンラク</t>
    </rPh>
    <rPh sb="63" eb="64">
      <t>ズ</t>
    </rPh>
    <rPh sb="66" eb="67">
      <t>ホカ</t>
    </rPh>
    <rPh sb="68" eb="70">
      <t>テンプ</t>
    </rPh>
    <rPh sb="74" eb="76">
      <t>ツイカ</t>
    </rPh>
    <rPh sb="79" eb="81">
      <t>ガメン</t>
    </rPh>
    <rPh sb="82" eb="83">
      <t>ア</t>
    </rPh>
    <rPh sb="87" eb="89">
      <t>カクニン</t>
    </rPh>
    <rPh sb="90" eb="91">
      <t>ネガ</t>
    </rPh>
    <phoneticPr fontId="1"/>
  </si>
  <si>
    <t>顧客名に初期状態でNaNが入ってしまっています</t>
    <rPh sb="0" eb="3">
      <t>コキャクメイ</t>
    </rPh>
    <rPh sb="4" eb="6">
      <t>ショキ</t>
    </rPh>
    <rPh sb="6" eb="8">
      <t>ジョウタイ</t>
    </rPh>
    <rPh sb="13" eb="14">
      <t>ハイ</t>
    </rPh>
    <phoneticPr fontId="1"/>
  </si>
  <si>
    <t>専任技術者の資料添付ボタンが反応しません</t>
    <rPh sb="0" eb="5">
      <t>センニンギジュツシャ</t>
    </rPh>
    <rPh sb="6" eb="10">
      <t>シリョウテンプ</t>
    </rPh>
    <rPh sb="14" eb="16">
      <t>ハンノウ</t>
    </rPh>
    <phoneticPr fontId="1"/>
  </si>
  <si>
    <t>添付ファイル（物件）のファイル添付欄が一つしかないときにファイルを添付すると、削除ボタンが非活性のままになっているためファイルの削除ができません</t>
    <rPh sb="0" eb="2">
      <t>テンプ</t>
    </rPh>
    <rPh sb="7" eb="9">
      <t>ブッケン</t>
    </rPh>
    <rPh sb="15" eb="17">
      <t>テンプ</t>
    </rPh>
    <rPh sb="17" eb="18">
      <t>ラン</t>
    </rPh>
    <rPh sb="19" eb="20">
      <t>ヒト</t>
    </rPh>
    <rPh sb="33" eb="35">
      <t>テンプ</t>
    </rPh>
    <rPh sb="39" eb="41">
      <t>サクジョ</t>
    </rPh>
    <rPh sb="45" eb="48">
      <t>ヒカッセイ</t>
    </rPh>
    <rPh sb="64" eb="66">
      <t>サクジョ</t>
    </rPh>
    <phoneticPr fontId="1"/>
  </si>
  <si>
    <t>現場所長、所長代理、副所長、現場主任、現場担当1～5が未入力の際に、同一人物が設定されているときのエラーメッセージが表示されています</t>
    <rPh sb="0" eb="4">
      <t>ゲンバショチョウ</t>
    </rPh>
    <rPh sb="5" eb="9">
      <t>ショチョウダイリ</t>
    </rPh>
    <rPh sb="10" eb="13">
      <t>フクショチョウ</t>
    </rPh>
    <rPh sb="14" eb="18">
      <t>ゲンバシュニン</t>
    </rPh>
    <rPh sb="19" eb="23">
      <t>ゲンバタントウ</t>
    </rPh>
    <rPh sb="27" eb="30">
      <t>ミニュウリョク</t>
    </rPh>
    <rPh sb="31" eb="32">
      <t>サイ</t>
    </rPh>
    <rPh sb="34" eb="38">
      <t>ドウイツジンブツ</t>
    </rPh>
    <rPh sb="39" eb="41">
      <t>セッテイ</t>
    </rPh>
    <rPh sb="58" eb="60">
      <t>ヒョウジ</t>
    </rPh>
    <phoneticPr fontId="1"/>
  </si>
  <si>
    <t>小工事選択後、小工事コードが入力される前にリストから小工事を選択しなおすと、以降小工事をリストから選択しても反映されなくなります。</t>
    <rPh sb="0" eb="3">
      <t>ショウコウジ</t>
    </rPh>
    <rPh sb="3" eb="5">
      <t>センタク</t>
    </rPh>
    <rPh sb="5" eb="6">
      <t>ゴ</t>
    </rPh>
    <rPh sb="7" eb="10">
      <t>ショウコウジ</t>
    </rPh>
    <rPh sb="14" eb="16">
      <t>ニュウリョク</t>
    </rPh>
    <rPh sb="19" eb="20">
      <t>マエ</t>
    </rPh>
    <rPh sb="26" eb="29">
      <t>ショウコウジ</t>
    </rPh>
    <rPh sb="30" eb="32">
      <t>センタク</t>
    </rPh>
    <rPh sb="38" eb="40">
      <t>イコウ</t>
    </rPh>
    <rPh sb="40" eb="43">
      <t>ショウコウジ</t>
    </rPh>
    <rPh sb="49" eb="51">
      <t>センタク</t>
    </rPh>
    <rPh sb="54" eb="56">
      <t>ハンエイ</t>
    </rPh>
    <phoneticPr fontId="1"/>
  </si>
  <si>
    <t>単価リストに追加した新規行に何らかの入力を行うと、追加した行が削除されます</t>
    <rPh sb="0" eb="2">
      <t>タンカ</t>
    </rPh>
    <rPh sb="6" eb="8">
      <t>ツイカ</t>
    </rPh>
    <rPh sb="10" eb="13">
      <t>シンキギョウ</t>
    </rPh>
    <rPh sb="14" eb="15">
      <t>ナン</t>
    </rPh>
    <rPh sb="18" eb="20">
      <t>ニュウリョク</t>
    </rPh>
    <rPh sb="21" eb="22">
      <t>オコナ</t>
    </rPh>
    <rPh sb="25" eb="27">
      <t>ツイカ</t>
    </rPh>
    <rPh sb="29" eb="30">
      <t>ギョウ</t>
    </rPh>
    <rPh sb="31" eb="33">
      <t>サクジョ</t>
    </rPh>
    <phoneticPr fontId="1"/>
  </si>
  <si>
    <t>【仕様書不備】
キャンセルボタン押下時の遷移先をダッシュボード画面にしてください。</t>
    <rPh sb="1" eb="6">
      <t>シヨウショフビ</t>
    </rPh>
    <rPh sb="16" eb="18">
      <t>オウカ</t>
    </rPh>
    <rPh sb="18" eb="19">
      <t>ジ</t>
    </rPh>
    <rPh sb="20" eb="22">
      <t>センイ</t>
    </rPh>
    <rPh sb="22" eb="23">
      <t>サキ</t>
    </rPh>
    <rPh sb="31" eb="33">
      <t>ガメン</t>
    </rPh>
    <phoneticPr fontId="1"/>
  </si>
  <si>
    <t>物件名入力時に物件カナ名が自動入力されません</t>
    <rPh sb="0" eb="2">
      <t>ブッケン</t>
    </rPh>
    <rPh sb="2" eb="3">
      <t>メイ</t>
    </rPh>
    <rPh sb="3" eb="6">
      <t>ニュウリョクジ</t>
    </rPh>
    <rPh sb="7" eb="9">
      <t>ブッケン</t>
    </rPh>
    <rPh sb="11" eb="12">
      <t>メイ</t>
    </rPh>
    <rPh sb="13" eb="15">
      <t>ジドウ</t>
    </rPh>
    <rPh sb="15" eb="17">
      <t>ニュウリョク</t>
    </rPh>
    <phoneticPr fontId="1"/>
  </si>
  <si>
    <t>現場タブの表示が乱れています</t>
    <rPh sb="0" eb="2">
      <t>ゲンバ</t>
    </rPh>
    <rPh sb="5" eb="7">
      <t>ヒョウジ</t>
    </rPh>
    <rPh sb="8" eb="9">
      <t>ミダ</t>
    </rPh>
    <phoneticPr fontId="1"/>
  </si>
  <si>
    <t>【仕様変更】
ボタンは左から順に編集、参照、技術者配置表になります。
新規登録が不要になります。</t>
    <rPh sb="1" eb="5">
      <t>シヨウヘンコウ</t>
    </rPh>
    <rPh sb="11" eb="12">
      <t>ヒダリ</t>
    </rPh>
    <rPh sb="14" eb="15">
      <t>ジュン</t>
    </rPh>
    <rPh sb="16" eb="18">
      <t>ヘンシュウ</t>
    </rPh>
    <rPh sb="19" eb="21">
      <t>サンショウ</t>
    </rPh>
    <rPh sb="22" eb="28">
      <t>ギジュツシャハイチヒョウ</t>
    </rPh>
    <rPh sb="35" eb="39">
      <t>シンキトウロク</t>
    </rPh>
    <rPh sb="40" eb="42">
      <t>フヨウ</t>
    </rPh>
    <phoneticPr fontId="1"/>
  </si>
  <si>
    <t>【仕様書不備】
電話番号の入力桁数が3-4-4でない場合、エラー扱いになっています。
2-4-4、3-3-4、4-2-4のパターンもあるため、最大入力桁数を4-4-4で設定してください。
携帯電話は3-4-4のままで問題ありません。</t>
    <rPh sb="1" eb="6">
      <t>シヨウショフビ</t>
    </rPh>
    <rPh sb="8" eb="12">
      <t>デンワバンゴウ</t>
    </rPh>
    <rPh sb="13" eb="15">
      <t>ニュウリョク</t>
    </rPh>
    <rPh sb="15" eb="16">
      <t>ケタ</t>
    </rPh>
    <rPh sb="16" eb="17">
      <t>スウ</t>
    </rPh>
    <rPh sb="26" eb="28">
      <t>バアイ</t>
    </rPh>
    <rPh sb="32" eb="33">
      <t>アツカ</t>
    </rPh>
    <rPh sb="71" eb="73">
      <t>サイダイ</t>
    </rPh>
    <rPh sb="73" eb="75">
      <t>ニュウリョク</t>
    </rPh>
    <rPh sb="75" eb="77">
      <t>ケタスウ</t>
    </rPh>
    <rPh sb="84" eb="86">
      <t>セッテイ</t>
    </rPh>
    <rPh sb="94" eb="98">
      <t>ケイタイデンワ</t>
    </rPh>
    <rPh sb="108" eb="110">
      <t>モンダイ</t>
    </rPh>
    <phoneticPr fontId="1"/>
  </si>
  <si>
    <t>ボタンの配置が異なります</t>
    <rPh sb="4" eb="6">
      <t>ハイチ</t>
    </rPh>
    <rPh sb="7" eb="8">
      <t>コト</t>
    </rPh>
    <phoneticPr fontId="1"/>
  </si>
  <si>
    <t>権限ある部門でも、〇と表示していない</t>
    <rPh sb="0" eb="2">
      <t>ケンゲン</t>
    </rPh>
    <rPh sb="4" eb="6">
      <t>ブモン</t>
    </rPh>
    <rPh sb="11" eb="13">
      <t>ヒョウジ</t>
    </rPh>
    <phoneticPr fontId="1"/>
  </si>
  <si>
    <t>軽微</t>
  </si>
  <si>
    <t>影響なし</t>
  </si>
  <si>
    <t>重大</t>
  </si>
  <si>
    <t>軽微</t>
    <phoneticPr fontId="1"/>
  </si>
  <si>
    <t>権限管理</t>
    <phoneticPr fontId="1"/>
  </si>
  <si>
    <t>システムの項目名称を下記の通り、変更する。
協力業者⇒委託事業者
下請⇒再委託事業者</t>
    <rPh sb="5" eb="9">
      <t>コウモクメイショウ</t>
    </rPh>
    <rPh sb="10" eb="12">
      <t>カキ</t>
    </rPh>
    <rPh sb="13" eb="14">
      <t>トオ</t>
    </rPh>
    <rPh sb="16" eb="18">
      <t>ヘンコウ</t>
    </rPh>
    <rPh sb="22" eb="26">
      <t>キョウリョクギョウシャ</t>
    </rPh>
    <rPh sb="27" eb="32">
      <t>イタクジギョウシャ</t>
    </rPh>
    <rPh sb="33" eb="35">
      <t>シタウケ</t>
    </rPh>
    <rPh sb="36" eb="39">
      <t>サイイタク</t>
    </rPh>
    <rPh sb="39" eb="42">
      <t>ジギョウシャ</t>
    </rPh>
    <phoneticPr fontId="2"/>
  </si>
  <si>
    <t>先行作業内諾書は別紙で明細をつける。</t>
  </si>
  <si>
    <t>エラーチェックに、専任技術者の他現場と重複していないかのチェックが不足している</t>
    <rPh sb="9" eb="14">
      <t>センニンギジュツシャ</t>
    </rPh>
    <rPh sb="15" eb="18">
      <t>タゲンバ</t>
    </rPh>
    <rPh sb="19" eb="21">
      <t>チョウフク</t>
    </rPh>
    <rPh sb="33" eb="35">
      <t>フソク</t>
    </rPh>
    <phoneticPr fontId="2"/>
  </si>
  <si>
    <t>現場の請負金額は入力できるようにする</t>
  </si>
  <si>
    <t>税率を選択できるようにする。</t>
    <rPh sb="0" eb="2">
      <t>ゼイリツ</t>
    </rPh>
    <rPh sb="3" eb="5">
      <t>センタク</t>
    </rPh>
    <phoneticPr fontId="2"/>
  </si>
  <si>
    <t>予算作成にCSV出力を追加</t>
    <rPh sb="0" eb="4">
      <t>ヨサンサクセイ</t>
    </rPh>
    <rPh sb="8" eb="10">
      <t>シュツリョク</t>
    </rPh>
    <rPh sb="11" eb="13">
      <t>ツイカ</t>
    </rPh>
    <phoneticPr fontId="2"/>
  </si>
  <si>
    <t>実行予算書（PDF）に敷地面積、建築面積、施工床面積、施工面積を表示</t>
    <rPh sb="0" eb="5">
      <t>ジッコウヨサンショ</t>
    </rPh>
    <rPh sb="32" eb="34">
      <t>ヒョウジ</t>
    </rPh>
    <phoneticPr fontId="2"/>
  </si>
  <si>
    <t>敷地面積を追加</t>
    <rPh sb="0" eb="4">
      <t>シキチメンセキ</t>
    </rPh>
    <rPh sb="5" eb="7">
      <t>ツイカ</t>
    </rPh>
    <phoneticPr fontId="2"/>
  </si>
  <si>
    <t>明細の表示順を工事部門の次に金額が来るようにする</t>
  </si>
  <si>
    <t>業種・業態はフリー項目となる</t>
    <rPh sb="0" eb="2">
      <t>ギョウシュ</t>
    </rPh>
    <rPh sb="3" eb="5">
      <t>ギョウタイ</t>
    </rPh>
    <rPh sb="9" eb="11">
      <t>コウモク</t>
    </rPh>
    <phoneticPr fontId="2"/>
  </si>
  <si>
    <t>システムとして排他制御が必要</t>
    <rPh sb="7" eb="11">
      <t>ハイタセイギョ</t>
    </rPh>
    <rPh sb="12" eb="14">
      <t>ヒツヨウ</t>
    </rPh>
    <phoneticPr fontId="2"/>
  </si>
  <si>
    <t>申請中は登録画面を触れないようにしないといけない</t>
    <rPh sb="4" eb="6">
      <t>トウロク</t>
    </rPh>
    <phoneticPr fontId="2"/>
  </si>
  <si>
    <t>顧客登録に過去の案件を一覧で表示している為、契約日が必要
成約に変更したときに自動的に補完する。</t>
    <rPh sb="0" eb="4">
      <t>コキャクトウロク</t>
    </rPh>
    <rPh sb="5" eb="7">
      <t>カコ</t>
    </rPh>
    <rPh sb="8" eb="10">
      <t>アンケン</t>
    </rPh>
    <rPh sb="11" eb="13">
      <t>イチラン</t>
    </rPh>
    <rPh sb="14" eb="16">
      <t>ヒョウジ</t>
    </rPh>
    <rPh sb="20" eb="21">
      <t>タメ</t>
    </rPh>
    <rPh sb="29" eb="31">
      <t>セイヤク</t>
    </rPh>
    <rPh sb="32" eb="34">
      <t>ヘンコウ</t>
    </rPh>
    <rPh sb="39" eb="42">
      <t>ジドウテキ</t>
    </rPh>
    <rPh sb="43" eb="45">
      <t>ホカン</t>
    </rPh>
    <phoneticPr fontId="2"/>
  </si>
  <si>
    <t>契約日の取得先が案件登録の契約日になる。</t>
    <rPh sb="0" eb="3">
      <t>ケイヤクビ</t>
    </rPh>
    <rPh sb="4" eb="7">
      <t>シュトクサキ</t>
    </rPh>
    <rPh sb="8" eb="12">
      <t>アンケントウロク</t>
    </rPh>
    <rPh sb="13" eb="16">
      <t>ケイヤクビ</t>
    </rPh>
    <phoneticPr fontId="2"/>
  </si>
  <si>
    <t>労災特別加入の選択肢を（事業主、一人親方、番頭、正社員、契約社員、パート、アルバイト）にする。</t>
    <rPh sb="7" eb="10">
      <t>センタクシ</t>
    </rPh>
    <phoneticPr fontId="2"/>
  </si>
  <si>
    <t>明細の「支払先区分」を「経費区分」に変更してヘッダへ移動する。
明細は関連する内容のみ登録可能とする。</t>
    <rPh sb="0" eb="2">
      <t>メイサイ</t>
    </rPh>
    <rPh sb="4" eb="9">
      <t>シハライサキクブン</t>
    </rPh>
    <rPh sb="18" eb="20">
      <t>ヘンコウ</t>
    </rPh>
    <rPh sb="26" eb="28">
      <t>イドウ</t>
    </rPh>
    <phoneticPr fontId="2"/>
  </si>
  <si>
    <t>経費区分の選択肢を下記の通りとする。
1：産廃
2：相殺
3：請求書払い
4：社員立替
9：その他</t>
    <rPh sb="0" eb="4">
      <t>ケイヒクブン</t>
    </rPh>
    <rPh sb="5" eb="8">
      <t>センタクシ</t>
    </rPh>
    <rPh sb="9" eb="11">
      <t>カキ</t>
    </rPh>
    <rPh sb="12" eb="13">
      <t>トオ</t>
    </rPh>
    <phoneticPr fontId="2"/>
  </si>
  <si>
    <t>税込金額、税抜金額を画面上に両方表示するようにする。</t>
    <rPh sb="2" eb="4">
      <t>キンガク</t>
    </rPh>
    <rPh sb="7" eb="9">
      <t>キンガク</t>
    </rPh>
    <rPh sb="14" eb="16">
      <t>リョウホウ</t>
    </rPh>
    <phoneticPr fontId="2"/>
  </si>
  <si>
    <t>部屋単位で請求する場合がある。</t>
  </si>
  <si>
    <t>協力業者名には進行中の工程の業者さんの名前を出す</t>
  </si>
  <si>
    <t>工程を新規で追加可能にする</t>
  </si>
  <si>
    <t>健康診断の表示は下記の通りとする。
１年以内＝〇、１年１カ月以内＝△、１年１カ月以上＝×</t>
    <rPh sb="5" eb="7">
      <t>ヒョウジ</t>
    </rPh>
    <rPh sb="8" eb="10">
      <t>カキ</t>
    </rPh>
    <rPh sb="11" eb="12">
      <t>トオ</t>
    </rPh>
    <phoneticPr fontId="2"/>
  </si>
  <si>
    <t>機能名を「現場請求入力」にする</t>
  </si>
  <si>
    <t>協力業者を選択できるようにするか、協力業者登録からの遷移のみにして直接は起動できないようにする必要がある。（社員側）</t>
    <rPh sb="0" eb="2">
      <t>キョウリョク</t>
    </rPh>
    <rPh sb="2" eb="4">
      <t>ギョウシャ</t>
    </rPh>
    <rPh sb="5" eb="7">
      <t>センタク</t>
    </rPh>
    <rPh sb="17" eb="23">
      <t>キョウリョクギョウシャトウロク</t>
    </rPh>
    <rPh sb="26" eb="28">
      <t>センイ</t>
    </rPh>
    <rPh sb="33" eb="35">
      <t>チョクセツ</t>
    </rPh>
    <rPh sb="36" eb="38">
      <t>キドウ</t>
    </rPh>
    <rPh sb="47" eb="49">
      <t>ヒツヨウ</t>
    </rPh>
    <rPh sb="54" eb="57">
      <t>シャインガワ</t>
    </rPh>
    <phoneticPr fontId="2"/>
  </si>
  <si>
    <t>システム利用料の同意についてはシステム内に「同意」ボタンを用意する</t>
  </si>
  <si>
    <t>経由者、決裁者の名前欄はコードを追加</t>
  </si>
  <si>
    <t>決裁者については成約を設ける
概算、精積算、実行予算（目標予算・原価追加）のみ取締役以上
それ以外は、課長以上</t>
    <rPh sb="15" eb="17">
      <t>ガイサン</t>
    </rPh>
    <rPh sb="18" eb="21">
      <t>セイセキサン</t>
    </rPh>
    <rPh sb="22" eb="26">
      <t>ジッコウヨサン</t>
    </rPh>
    <rPh sb="27" eb="31">
      <t>モクヒョウヨサン</t>
    </rPh>
    <rPh sb="32" eb="36">
      <t>ゲンカツイカ</t>
    </rPh>
    <rPh sb="39" eb="44">
      <t>トリシマリヤクイジョウ</t>
    </rPh>
    <rPh sb="47" eb="49">
      <t>イガイ</t>
    </rPh>
    <rPh sb="51" eb="55">
      <t>カチョウイジョウ</t>
    </rPh>
    <phoneticPr fontId="2"/>
  </si>
  <si>
    <t>承認済みの人はグレーにする</t>
  </si>
  <si>
    <t>項目名：目標予算⇒実行予算に変更</t>
    <rPh sb="0" eb="3">
      <t>コウモクメイ</t>
    </rPh>
    <rPh sb="14" eb="16">
      <t>ヘンコウ</t>
    </rPh>
    <phoneticPr fontId="2"/>
  </si>
  <si>
    <t>条件付き承認ボタンを追加する。（一般申請から開いた場合のみ）</t>
    <rPh sb="16" eb="20">
      <t>イッパンシンセイ</t>
    </rPh>
    <rPh sb="22" eb="23">
      <t>ヒラ</t>
    </rPh>
    <rPh sb="25" eb="27">
      <t>バアイ</t>
    </rPh>
    <phoneticPr fontId="2"/>
  </si>
  <si>
    <t>受注状態を変更するときの処理を見直し</t>
    <rPh sb="0" eb="4">
      <t>ジュチュウジョウタイ</t>
    </rPh>
    <rPh sb="5" eb="7">
      <t>ヘンコウ</t>
    </rPh>
    <rPh sb="12" eb="14">
      <t>ショリ</t>
    </rPh>
    <rPh sb="15" eb="17">
      <t>ミナオ</t>
    </rPh>
    <phoneticPr fontId="2"/>
  </si>
  <si>
    <t>権限名称変更。整理したメニューの業務単位に変更する。</t>
    <rPh sb="7" eb="9">
      <t>セイリ</t>
    </rPh>
    <rPh sb="16" eb="20">
      <t>ギョウムタンイ</t>
    </rPh>
    <rPh sb="21" eb="23">
      <t>ヘンコウ</t>
    </rPh>
    <phoneticPr fontId="2"/>
  </si>
  <si>
    <t>実行予算画面の明細部、実行予算の左側に承認済み精積算の金額を目標予算額として表示する。（予算分割前の列のみ）</t>
  </si>
  <si>
    <t>掲示板区分の手入力についての処理を記載</t>
    <rPh sb="0" eb="3">
      <t>ケイジバン</t>
    </rPh>
    <rPh sb="3" eb="5">
      <t>クブン</t>
    </rPh>
    <rPh sb="6" eb="7">
      <t>テ</t>
    </rPh>
    <rPh sb="7" eb="9">
      <t>ニュウリョク</t>
    </rPh>
    <rPh sb="14" eb="16">
      <t>ショリ</t>
    </rPh>
    <rPh sb="17" eb="19">
      <t>キサイ</t>
    </rPh>
    <phoneticPr fontId="2"/>
  </si>
  <si>
    <t>係数の計算について仕様漏れが発生していたため処理を追加</t>
    <rPh sb="0" eb="2">
      <t>ケイスウ</t>
    </rPh>
    <rPh sb="3" eb="5">
      <t>ケイサン</t>
    </rPh>
    <rPh sb="9" eb="11">
      <t>シヨウ</t>
    </rPh>
    <rPh sb="11" eb="12">
      <t>モ</t>
    </rPh>
    <rPh sb="14" eb="16">
      <t>ハッセイ</t>
    </rPh>
    <rPh sb="22" eb="24">
      <t>ショリ</t>
    </rPh>
    <rPh sb="25" eb="27">
      <t>ツイカ</t>
    </rPh>
    <phoneticPr fontId="2"/>
  </si>
  <si>
    <t>申請ルート作成画面</t>
  </si>
  <si>
    <t>掲示作成</t>
  </si>
  <si>
    <t>案件一覧を起動する。</t>
    <rPh sb="0" eb="4">
      <t>アンケンイチラン</t>
    </rPh>
    <rPh sb="5" eb="7">
      <t>キドウ</t>
    </rPh>
    <phoneticPr fontId="1"/>
  </si>
  <si>
    <t>該当機能を起動する。</t>
    <rPh sb="0" eb="4">
      <t>ガイトウキノウ</t>
    </rPh>
    <rPh sb="5" eb="7">
      <t>キドウ</t>
    </rPh>
    <phoneticPr fontId="1"/>
  </si>
  <si>
    <t>設計書を修正後、連携します。</t>
    <rPh sb="0" eb="3">
      <t>セッケイショ</t>
    </rPh>
    <rPh sb="4" eb="7">
      <t>シュウセイゴ</t>
    </rPh>
    <rPh sb="8" eb="10">
      <t>レンケイ</t>
    </rPh>
    <phoneticPr fontId="1"/>
  </si>
  <si>
    <t>不足仕様を設計書に記載後、連携します。</t>
    <rPh sb="0" eb="4">
      <t>フソクシヨウ</t>
    </rPh>
    <rPh sb="5" eb="8">
      <t>セッケイショ</t>
    </rPh>
    <rPh sb="9" eb="12">
      <t>キサイゴ</t>
    </rPh>
    <rPh sb="13" eb="15">
      <t>レンケイ</t>
    </rPh>
    <phoneticPr fontId="1"/>
  </si>
  <si>
    <t>物件登録を起動する。</t>
    <rPh sb="0" eb="4">
      <t>ブッケントウロク</t>
    </rPh>
    <rPh sb="5" eb="7">
      <t>キドウ</t>
    </rPh>
    <phoneticPr fontId="1"/>
  </si>
  <si>
    <t>設計書にCSV出力ボタンが記載漏れ。</t>
    <rPh sb="7" eb="9">
      <t>シュツリョク</t>
    </rPh>
    <rPh sb="13" eb="16">
      <t>キサイモ</t>
    </rPh>
    <phoneticPr fontId="1"/>
  </si>
  <si>
    <t>実行予算作成を起動。印刷ボタンを押下。</t>
    <rPh sb="0" eb="4">
      <t>ジッコウヨサン</t>
    </rPh>
    <rPh sb="4" eb="6">
      <t>サクセイ</t>
    </rPh>
    <rPh sb="7" eb="9">
      <t>キドウ</t>
    </rPh>
    <rPh sb="10" eb="12">
      <t>インサツ</t>
    </rPh>
    <rPh sb="16" eb="18">
      <t>オウカ</t>
    </rPh>
    <phoneticPr fontId="1"/>
  </si>
  <si>
    <t>同じ機能の保存を同時に実施する。</t>
    <rPh sb="0" eb="1">
      <t>オナ</t>
    </rPh>
    <rPh sb="2" eb="4">
      <t>キノウ</t>
    </rPh>
    <rPh sb="5" eb="7">
      <t>ホゾン</t>
    </rPh>
    <rPh sb="8" eb="10">
      <t>ドウジ</t>
    </rPh>
    <rPh sb="11" eb="13">
      <t>ジッシ</t>
    </rPh>
    <phoneticPr fontId="1"/>
  </si>
  <si>
    <t>該当データ申請中に登録画面を起動する。</t>
    <rPh sb="0" eb="2">
      <t>ガイトウ</t>
    </rPh>
    <rPh sb="5" eb="8">
      <t>シンセイチュウ</t>
    </rPh>
    <rPh sb="9" eb="13">
      <t>トウロクガメン</t>
    </rPh>
    <rPh sb="14" eb="16">
      <t>キドウ</t>
    </rPh>
    <phoneticPr fontId="1"/>
  </si>
  <si>
    <t>パスワードを入力し、ログインボタンを押下</t>
    <rPh sb="6" eb="8">
      <t>ニュウリョク</t>
    </rPh>
    <rPh sb="18" eb="20">
      <t>オウカ</t>
    </rPh>
    <phoneticPr fontId="1"/>
  </si>
  <si>
    <t>当該機能を起動し、注文書作成ボタンを押下</t>
    <rPh sb="0" eb="2">
      <t>トウガイ</t>
    </rPh>
    <rPh sb="2" eb="4">
      <t>キノウ</t>
    </rPh>
    <rPh sb="5" eb="7">
      <t>キドウ</t>
    </rPh>
    <rPh sb="9" eb="12">
      <t>チュウモンショ</t>
    </rPh>
    <rPh sb="12" eb="14">
      <t>サクセイ</t>
    </rPh>
    <rPh sb="18" eb="20">
      <t>オウカ</t>
    </rPh>
    <phoneticPr fontId="1"/>
  </si>
  <si>
    <t>受注状態を選択後、進捗度選択項目を起動</t>
    <rPh sb="0" eb="4">
      <t>ジュチュウジョウタイ</t>
    </rPh>
    <rPh sb="5" eb="7">
      <t>センタク</t>
    </rPh>
    <rPh sb="7" eb="8">
      <t>ゴ</t>
    </rPh>
    <rPh sb="9" eb="12">
      <t>シンチョクド</t>
    </rPh>
    <rPh sb="12" eb="14">
      <t>センタク</t>
    </rPh>
    <rPh sb="14" eb="16">
      <t>コウモク</t>
    </rPh>
    <rPh sb="17" eb="19">
      <t>キドウ</t>
    </rPh>
    <phoneticPr fontId="1"/>
  </si>
  <si>
    <t>入力欄内の日とカレンダーボタンの間をクリック</t>
    <rPh sb="0" eb="2">
      <t>ニュウリョク</t>
    </rPh>
    <rPh sb="2" eb="3">
      <t>ラン</t>
    </rPh>
    <rPh sb="3" eb="4">
      <t>ナイ</t>
    </rPh>
    <rPh sb="5" eb="6">
      <t>ニチ</t>
    </rPh>
    <rPh sb="16" eb="17">
      <t>アイダ</t>
    </rPh>
    <phoneticPr fontId="1"/>
  </si>
  <si>
    <t>社員一覧で参照ボタンを押下、所属部署の課の選択項目を起動</t>
    <rPh sb="0" eb="2">
      <t>シャイン</t>
    </rPh>
    <rPh sb="2" eb="4">
      <t>イチラン</t>
    </rPh>
    <rPh sb="5" eb="7">
      <t>サンショウ</t>
    </rPh>
    <rPh sb="11" eb="13">
      <t>オウカ</t>
    </rPh>
    <rPh sb="14" eb="18">
      <t>ショゾクブショ</t>
    </rPh>
    <rPh sb="19" eb="20">
      <t>カ</t>
    </rPh>
    <rPh sb="21" eb="25">
      <t>センタクコウモク</t>
    </rPh>
    <rPh sb="26" eb="28">
      <t>キドウ</t>
    </rPh>
    <phoneticPr fontId="1"/>
  </si>
  <si>
    <t>印刷ボタン押下</t>
    <rPh sb="0" eb="2">
      <t>インサツ</t>
    </rPh>
    <rPh sb="5" eb="7">
      <t>オウカ</t>
    </rPh>
    <phoneticPr fontId="1"/>
  </si>
  <si>
    <t>明細部に変更を加えた後保存処理を実施し、保存完了のメッセージが表示された状態で項目の選択等の操作を行う。</t>
    <rPh sb="0" eb="3">
      <t>メイサイブ</t>
    </rPh>
    <rPh sb="4" eb="6">
      <t>ヘンコウ</t>
    </rPh>
    <rPh sb="7" eb="8">
      <t>クワ</t>
    </rPh>
    <rPh sb="10" eb="11">
      <t>アト</t>
    </rPh>
    <rPh sb="11" eb="13">
      <t>ホゾン</t>
    </rPh>
    <rPh sb="13" eb="15">
      <t>ショリ</t>
    </rPh>
    <rPh sb="16" eb="18">
      <t>ジッシ</t>
    </rPh>
    <rPh sb="20" eb="24">
      <t>ホゾンカンリョウ</t>
    </rPh>
    <rPh sb="31" eb="33">
      <t>ヒョウジ</t>
    </rPh>
    <rPh sb="36" eb="38">
      <t>ジョウタイ</t>
    </rPh>
    <rPh sb="39" eb="41">
      <t>コウモク</t>
    </rPh>
    <rPh sb="42" eb="44">
      <t>センタク</t>
    </rPh>
    <rPh sb="44" eb="45">
      <t>ナド</t>
    </rPh>
    <rPh sb="46" eb="48">
      <t>ソウサ</t>
    </rPh>
    <rPh sb="49" eb="50">
      <t>オコナ</t>
    </rPh>
    <phoneticPr fontId="1"/>
  </si>
  <si>
    <t>案件登録画面で受注状態を成約にして物件を追加した後、一度受注状態を未成約か不成約に変更してから再度受注状態を成約にする</t>
    <phoneticPr fontId="1"/>
  </si>
  <si>
    <t>案件登録画面の先行作業内諾書明細で工事原価（税抜）を入力後、先行作業内諾書明細部の印刷ボタン押下</t>
    <rPh sb="0" eb="2">
      <t>アンケン</t>
    </rPh>
    <rPh sb="2" eb="4">
      <t>トウロク</t>
    </rPh>
    <rPh sb="4" eb="6">
      <t>ガメン</t>
    </rPh>
    <rPh sb="7" eb="11">
      <t>センコウサギョウ</t>
    </rPh>
    <rPh sb="11" eb="14">
      <t>ナイダクショ</t>
    </rPh>
    <rPh sb="14" eb="16">
      <t>メイサイ</t>
    </rPh>
    <rPh sb="17" eb="21">
      <t>コウジゲンカ</t>
    </rPh>
    <rPh sb="22" eb="24">
      <t>ゼイヌキ</t>
    </rPh>
    <rPh sb="26" eb="28">
      <t>ニュウリョク</t>
    </rPh>
    <rPh sb="28" eb="29">
      <t>ゴ</t>
    </rPh>
    <rPh sb="30" eb="34">
      <t>センコウサギョウ</t>
    </rPh>
    <rPh sb="34" eb="37">
      <t>ナイダクショ</t>
    </rPh>
    <rPh sb="37" eb="40">
      <t>メイサイブ</t>
    </rPh>
    <rPh sb="41" eb="43">
      <t>インサツ</t>
    </rPh>
    <rPh sb="46" eb="48">
      <t>オウカ</t>
    </rPh>
    <phoneticPr fontId="1"/>
  </si>
  <si>
    <t>先行作業内諾書明細部に変更を加えた後保存ボタン押下</t>
    <rPh sb="0" eb="9">
      <t>センコウサギョウナイダクショメイサイ</t>
    </rPh>
    <rPh sb="9" eb="10">
      <t>ブ</t>
    </rPh>
    <rPh sb="11" eb="13">
      <t>ヘンコウ</t>
    </rPh>
    <rPh sb="14" eb="15">
      <t>クワ</t>
    </rPh>
    <rPh sb="17" eb="18">
      <t>アト</t>
    </rPh>
    <rPh sb="18" eb="20">
      <t>ホゾン</t>
    </rPh>
    <rPh sb="23" eb="25">
      <t>オウカ</t>
    </rPh>
    <phoneticPr fontId="1"/>
  </si>
  <si>
    <t>消費税率選択項目を起動</t>
    <rPh sb="0" eb="4">
      <t>ショウヒゼイリツ</t>
    </rPh>
    <rPh sb="4" eb="6">
      <t>センタク</t>
    </rPh>
    <rPh sb="6" eb="8">
      <t>コウモク</t>
    </rPh>
    <rPh sb="9" eb="11">
      <t>キドウ</t>
    </rPh>
    <phoneticPr fontId="1"/>
  </si>
  <si>
    <t>エンターキー押下</t>
    <rPh sb="6" eb="8">
      <t>オウカ</t>
    </rPh>
    <phoneticPr fontId="1"/>
  </si>
  <si>
    <t>会社カナ名に平仮名や漢字を入力</t>
    <rPh sb="0" eb="2">
      <t>カイシャ</t>
    </rPh>
    <rPh sb="4" eb="5">
      <t>メイ</t>
    </rPh>
    <rPh sb="6" eb="9">
      <t>ヒラガナ</t>
    </rPh>
    <rPh sb="10" eb="12">
      <t>カンジ</t>
    </rPh>
    <rPh sb="13" eb="15">
      <t>ニュウリョク</t>
    </rPh>
    <phoneticPr fontId="1"/>
  </si>
  <si>
    <t>修正済</t>
    <rPh sb="0" eb="3">
      <t>シュウセイスミ</t>
    </rPh>
    <phoneticPr fontId="1"/>
  </si>
  <si>
    <t>修正済</t>
    <rPh sb="0" eb="3">
      <t>シュウセイスミ</t>
    </rPh>
    <phoneticPr fontId="1"/>
  </si>
  <si>
    <t>検索条件を入力して検索</t>
    <rPh sb="0" eb="4">
      <t>ケンサクジョウケン</t>
    </rPh>
    <rPh sb="5" eb="7">
      <t>ニュウリョク</t>
    </rPh>
    <rPh sb="9" eb="11">
      <t>ケンサク</t>
    </rPh>
    <phoneticPr fontId="1"/>
  </si>
  <si>
    <t>内容重複（No32）</t>
    <rPh sb="0" eb="2">
      <t>ナイヨウ</t>
    </rPh>
    <rPh sb="2" eb="4">
      <t>チョウフク</t>
    </rPh>
    <phoneticPr fontId="1"/>
  </si>
  <si>
    <t>代表者取締役を右クリックし、サブメニューで削除を選択</t>
    <rPh sb="0" eb="3">
      <t>ダイヒョウシャ</t>
    </rPh>
    <rPh sb="3" eb="6">
      <t>トリシマリヤク</t>
    </rPh>
    <rPh sb="7" eb="8">
      <t>ミギ</t>
    </rPh>
    <rPh sb="21" eb="23">
      <t>サクジョ</t>
    </rPh>
    <rPh sb="24" eb="26">
      <t>センタク</t>
    </rPh>
    <phoneticPr fontId="1"/>
  </si>
  <si>
    <t>作業員を選択して削除ボタン押下</t>
    <rPh sb="0" eb="3">
      <t>サギョウイン</t>
    </rPh>
    <rPh sb="4" eb="6">
      <t>センタク</t>
    </rPh>
    <rPh sb="8" eb="10">
      <t>サクジョ</t>
    </rPh>
    <rPh sb="13" eb="15">
      <t>オウカ</t>
    </rPh>
    <phoneticPr fontId="1"/>
  </si>
  <si>
    <t>添付ファイル（物件）のvを押下してファイルを添付</t>
    <rPh sb="0" eb="2">
      <t>テンプ</t>
    </rPh>
    <rPh sb="7" eb="9">
      <t>ブッケン</t>
    </rPh>
    <rPh sb="13" eb="15">
      <t>オウカ</t>
    </rPh>
    <rPh sb="22" eb="24">
      <t>テンプ</t>
    </rPh>
    <phoneticPr fontId="1"/>
  </si>
  <si>
    <t>明細で小工事を選択後、小工事コードが自動入力される前に小工事選択項目を起動し、違う小工事を選択</t>
    <rPh sb="0" eb="2">
      <t>メイサイ</t>
    </rPh>
    <rPh sb="3" eb="6">
      <t>ショウコウジ</t>
    </rPh>
    <rPh sb="7" eb="9">
      <t>センタク</t>
    </rPh>
    <rPh sb="9" eb="10">
      <t>ゴ</t>
    </rPh>
    <rPh sb="11" eb="14">
      <t>ショウコウジ</t>
    </rPh>
    <rPh sb="18" eb="22">
      <t>ジドウニュウリョク</t>
    </rPh>
    <rPh sb="25" eb="26">
      <t>マエ</t>
    </rPh>
    <rPh sb="27" eb="30">
      <t>ショウコウジ</t>
    </rPh>
    <rPh sb="30" eb="32">
      <t>センタク</t>
    </rPh>
    <rPh sb="32" eb="34">
      <t>コウモク</t>
    </rPh>
    <rPh sb="35" eb="37">
      <t>キドウ</t>
    </rPh>
    <rPh sb="39" eb="40">
      <t>チガ</t>
    </rPh>
    <rPh sb="41" eb="44">
      <t>ショウコウジ</t>
    </rPh>
    <rPh sb="45" eb="47">
      <t>センタク</t>
    </rPh>
    <phoneticPr fontId="1"/>
  </si>
  <si>
    <t>キャンセルボタン押下</t>
    <rPh sb="8" eb="10">
      <t>オウカ</t>
    </rPh>
    <phoneticPr fontId="1"/>
  </si>
  <si>
    <t>電話番号を入力し、保存ボタン押下</t>
    <rPh sb="0" eb="4">
      <t>デンワバンゴウ</t>
    </rPh>
    <rPh sb="5" eb="7">
      <t>ニュウリョク</t>
    </rPh>
    <rPh sb="9" eb="11">
      <t>ホゾン</t>
    </rPh>
    <rPh sb="14" eb="16">
      <t>オウカ</t>
    </rPh>
    <phoneticPr fontId="1"/>
  </si>
  <si>
    <t>ユーザーの環境依存</t>
    <rPh sb="5" eb="7">
      <t>カンキョウ</t>
    </rPh>
    <rPh sb="7" eb="9">
      <t>イゾン</t>
    </rPh>
    <phoneticPr fontId="1"/>
  </si>
  <si>
    <t>概算一覧</t>
    <rPh sb="2" eb="4">
      <t>イチラン</t>
    </rPh>
    <phoneticPr fontId="1"/>
  </si>
  <si>
    <t>CSV出力ボタンを押下し、CSVを出力する。</t>
    <rPh sb="3" eb="5">
      <t>シュツリョク</t>
    </rPh>
    <rPh sb="9" eb="11">
      <t>オウカ</t>
    </rPh>
    <rPh sb="17" eb="19">
      <t>シュツリョク</t>
    </rPh>
    <phoneticPr fontId="1"/>
  </si>
  <si>
    <t>【横展開】
顔社員などの添付ファイルのMAXサイズのチェックが必要です。
今サイズがオーバーし、システムエラーが発生していた
設定により、解消できるのですが、添付ファイルサイズのMAXサイズの制御チェックが必要です。
写真の場合、MAXサイズを10Mにし、他の添付ファイルはMAXサイズは100Mにしてください
2025-06-11T09:58:35.727+09:00 ERROR 1 --- [  XNIO-1 task-2] c.d.t.m.c.h.GlobalExceptionHandler       : org.springframework.web.multipart.MaxUploadSizeExceededException: Maximum upload size exceeded
org.springframework.web.multipart.MaxUploadSizeExceededException: Maximum upload size exceeded
        at org.springframework.web.multipart.support.StandardMultipartHttpServletRequest.handleParseFailure(StandardMultipartHttpServletRequest.java:125)
        at org.springframework.web.multipart.support.StandardMultipartHttpServletRequest.parseRequest(StandardMultipartHttpServletRequest.java:112)
        at org.springframework.web.multipart.support.StandardMultipartHttpServletRequest.&lt;init&gt;(StandardMultipartHttpServletRequest.java:88)
        at org.springframework.web.multipart.support.StandardServletMultipartResolver.resolveMultipart(StandardServletMultipartResolver.java:112)
        at org.springframework.web.servlet.DispatcherServlet.checkMultipart(DispatcherServlet.java:1227)
        at org.springframework.web.servlet.DispatcherServlet.doDispatch(DispatcherServlet.java:1060)
        at org.springframework.web.servlet.DispatcherServlet.doService(DispatcherServlet.java:978)
        at org.springframework.web.servlet.FrameworkServlet.processRequest(FrameworkServlet.java:1014)
        at org.springframework.web.servlet.FrameworkServlet.doPost(FrameworkServlet.java:914)
        at jakarta.servlet.http.HttpServlet.service(HttpServlet.java:547)
        at org.springframework.web.servlet.FrameworkServlet.service(FrameworkServlet.java:885)
        at jakarta.servlet.http.HttpServlet.service(HttpServlet.java:614)
        at io.undertow.servlet.handlers.ServletHandler.handleRequest(ServletHandler.java:74)
        at io.undertow.servlet.handlers.FilterHandler$FilterChainImpl.doFilter(FilterHandler.java:129)
        at org.springframework.web.filter.OncePerRequestFilter.doFilter(OncePerRequestFilter.java:110)
        at io.undertow.servlet.core.ManagedFilter.doFilter(ManagedFilter.java:67)
        at io.undertow.servlet.handlers.FilterHandler$FilterChainImpl.doFilter(FilterHandler.java:131)
        at org.springframework.web.servlet.resource.ResourceUrlEncodingFilter.doFilter(ResourceUrlEncodingFilter.java:66)
        at io.undertow.servlet.core.ManagedFilter.doFilter(ManagedFilter.java:67)
        at io.undertow.servlet.handlers.FilterHandler$FilterChainImpl.doFilter(FilterHandler.java:131)
        at org.springframework.web.filter.CompositeFilter$VirtualFilterChain.doFilter(CompositeFilter.java:108)
        at org.springframework.security.web.FilterChainProxy.lambda$doFilterInternal$3(FilterChainProxy.java:231)</t>
    <phoneticPr fontId="1"/>
  </si>
  <si>
    <t>検索結果が0件だった際のメッセージは、設計書では中央揃えになっていますが、各種一覧系画面の項目数によって表示位置がずれてしまい、利用時に少々不便なため、左端揃えに統一をお願いします。（一覧系画面全てで変更のほどお願いします）</t>
    <phoneticPr fontId="1"/>
  </si>
  <si>
    <t>案件カナ名の欄にカタカナ以外の文字が入力可能になっています</t>
  </si>
  <si>
    <t>顧客名カナ、支店カナ名、担当者カナ名にカタカナ以外の入力が可能になっています</t>
  </si>
  <si>
    <t>ACR柳</t>
  </si>
  <si>
    <t>電話番号、携帯番号、FAX番号の入力規則は4桁-4桁-4桁としてください。</t>
  </si>
  <si>
    <t>カナ名にカタカナ以外が入力できるようになっています</t>
  </si>
  <si>
    <t>会社名カナにカタカナ以外が入力できるようになっています</t>
  </si>
  <si>
    <t>代表者カナ名にカタカナ以外が入力できるようになっています</t>
  </si>
  <si>
    <t>会社支店カナ名にカタカナ以外が入力できるようになっています</t>
  </si>
  <si>
    <t>口座名義カナにカタカナ以外が入力可能になっています</t>
  </si>
  <si>
    <t>【仕様書不備】
以下は数字のみ入力可能にしてください
・郵便番号
・FAX番号
・口座番号
・保険率
・従業員数
・管理職
・技術職
・事務職</t>
    <phoneticPr fontId="1"/>
  </si>
  <si>
    <t>数量、単価、合計金額/概算金額は数字のみ入力可能にしてください</t>
  </si>
  <si>
    <t>想定金額、敷地面積などに数字以外の入力が可能になっています。
IMEの制御で数字のみ入力可能とすることはできますでしょうか？</t>
    <rPh sb="0" eb="4">
      <t>ソウテイキンガク</t>
    </rPh>
    <rPh sb="5" eb="7">
      <t>シキチ</t>
    </rPh>
    <rPh sb="7" eb="9">
      <t>メンセキ</t>
    </rPh>
    <rPh sb="12" eb="16">
      <t>スウジイガイ</t>
    </rPh>
    <rPh sb="17" eb="19">
      <t>ニュウリョク</t>
    </rPh>
    <rPh sb="20" eb="22">
      <t>カノウ</t>
    </rPh>
    <rPh sb="35" eb="37">
      <t>セイギョ</t>
    </rPh>
    <rPh sb="38" eb="40">
      <t>スウジ</t>
    </rPh>
    <rPh sb="42" eb="46">
      <t>ニュウリョクカノウ</t>
    </rPh>
    <phoneticPr fontId="11"/>
  </si>
  <si>
    <t>下記のアカウントでログインした際にメニューにダッシュボードが表示されない。
ID：j000000000001
PASS：a00002</t>
    <rPh sb="0" eb="2">
      <t>カキ</t>
    </rPh>
    <rPh sb="15" eb="16">
      <t>サイ</t>
    </rPh>
    <rPh sb="30" eb="32">
      <t>ヒョウジ</t>
    </rPh>
    <phoneticPr fontId="11"/>
  </si>
  <si>
    <t>下記のアカウントでログインした際に必ず、権限エラーのメッセージが表示される。
ID：j000000000001
PASS：a00002</t>
    <rPh sb="0" eb="2">
      <t>カキ</t>
    </rPh>
    <rPh sb="15" eb="16">
      <t>サイ</t>
    </rPh>
    <rPh sb="17" eb="18">
      <t>カナラ</t>
    </rPh>
    <rPh sb="20" eb="22">
      <t>ケンゲン</t>
    </rPh>
    <rPh sb="32" eb="34">
      <t>ヒョウジ</t>
    </rPh>
    <phoneticPr fontId="11"/>
  </si>
  <si>
    <t>左記のアカウントでログイン</t>
    <rPh sb="0" eb="2">
      <t>サキ</t>
    </rPh>
    <phoneticPr fontId="1"/>
  </si>
  <si>
    <t>戸数を未入力状態で保存する。</t>
    <rPh sb="0" eb="2">
      <t>コスウ</t>
    </rPh>
    <rPh sb="3" eb="6">
      <t>ミニュウリョク</t>
    </rPh>
    <rPh sb="6" eb="8">
      <t>ジョウタイ</t>
    </rPh>
    <rPh sb="9" eb="11">
      <t>ホゾン</t>
    </rPh>
    <phoneticPr fontId="1"/>
  </si>
  <si>
    <t>登録画面で保存せずに左のメニューから他の機能へ遷移した場合に、未保存の内容が破棄されてしまう。</t>
    <rPh sb="0" eb="4">
      <t>トウロクガメン</t>
    </rPh>
    <rPh sb="5" eb="7">
      <t>ホゾン</t>
    </rPh>
    <rPh sb="10" eb="11">
      <t>ヒダリ</t>
    </rPh>
    <rPh sb="18" eb="19">
      <t>ホカ</t>
    </rPh>
    <rPh sb="20" eb="22">
      <t>キノウ</t>
    </rPh>
    <rPh sb="23" eb="25">
      <t>センイ</t>
    </rPh>
    <rPh sb="27" eb="29">
      <t>バアイ</t>
    </rPh>
    <rPh sb="31" eb="34">
      <t>ミホゾン</t>
    </rPh>
    <rPh sb="35" eb="37">
      <t>ナイヨウ</t>
    </rPh>
    <rPh sb="38" eb="40">
      <t>ハキ</t>
    </rPh>
    <phoneticPr fontId="1"/>
  </si>
  <si>
    <t>各項目を未入力状態で保存する。</t>
    <rPh sb="0" eb="3">
      <t>カクコウモク</t>
    </rPh>
    <rPh sb="4" eb="7">
      <t>ミニュウリョク</t>
    </rPh>
    <rPh sb="7" eb="9">
      <t>ジョウタイ</t>
    </rPh>
    <rPh sb="10" eb="12">
      <t>ホゾン</t>
    </rPh>
    <phoneticPr fontId="1"/>
  </si>
  <si>
    <t>案件登録の官民区分にフォーカスする。</t>
    <rPh sb="0" eb="4">
      <t>アンケントウロク</t>
    </rPh>
    <rPh sb="5" eb="9">
      <t>カンミンクブン</t>
    </rPh>
    <phoneticPr fontId="1"/>
  </si>
  <si>
    <t>請求条件で左の項目から順番に入力していくと消費税率を入力した際に棟番号が初期化される</t>
    <phoneticPr fontId="1"/>
  </si>
  <si>
    <t>請求条件明細で棟番号を入力⇒同じ行の消費税率を選択する。</t>
    <rPh sb="7" eb="10">
      <t>トウバンゴウ</t>
    </rPh>
    <rPh sb="11" eb="13">
      <t>ニュウリョク</t>
    </rPh>
    <rPh sb="14" eb="15">
      <t>オナ</t>
    </rPh>
    <rPh sb="16" eb="17">
      <t>ギョウ</t>
    </rPh>
    <rPh sb="18" eb="22">
      <t>ショウヒゼイリツ</t>
    </rPh>
    <rPh sb="23" eb="25">
      <t>センタク</t>
    </rPh>
    <phoneticPr fontId="1"/>
  </si>
  <si>
    <t>該当項目を入力する。</t>
    <rPh sb="0" eb="4">
      <t>ガイトウコウモク</t>
    </rPh>
    <rPh sb="5" eb="7">
      <t>ニュウリョク</t>
    </rPh>
    <phoneticPr fontId="1"/>
  </si>
  <si>
    <t>案件登録を起動。調整金額を入力して保存する。</t>
    <rPh sb="0" eb="4">
      <t>アンケントウロク</t>
    </rPh>
    <rPh sb="5" eb="7">
      <t>キドウ</t>
    </rPh>
    <rPh sb="8" eb="12">
      <t>チョウセイキンガク</t>
    </rPh>
    <rPh sb="13" eb="15">
      <t>ニュウリョク</t>
    </rPh>
    <rPh sb="17" eb="19">
      <t>ホゾン</t>
    </rPh>
    <phoneticPr fontId="1"/>
  </si>
  <si>
    <t>一覧系機能で検索結果が0件になるように検索する。</t>
    <rPh sb="0" eb="2">
      <t>イチラン</t>
    </rPh>
    <rPh sb="2" eb="3">
      <t>ケイ</t>
    </rPh>
    <rPh sb="3" eb="5">
      <t>キノウ</t>
    </rPh>
    <rPh sb="6" eb="8">
      <t>ケンサク</t>
    </rPh>
    <rPh sb="8" eb="10">
      <t>ケッカ</t>
    </rPh>
    <rPh sb="12" eb="13">
      <t>ケン</t>
    </rPh>
    <rPh sb="19" eb="21">
      <t>ケンサク</t>
    </rPh>
    <phoneticPr fontId="1"/>
  </si>
  <si>
    <t>案件カナ名に平仮名、漢字を入力する。</t>
    <rPh sb="0" eb="2">
      <t>アンケン</t>
    </rPh>
    <rPh sb="4" eb="5">
      <t>メイ</t>
    </rPh>
    <rPh sb="6" eb="9">
      <t>ヒラガナ</t>
    </rPh>
    <rPh sb="10" eb="12">
      <t>カンジ</t>
    </rPh>
    <rPh sb="13" eb="15">
      <t>ニュウリョク</t>
    </rPh>
    <phoneticPr fontId="1"/>
  </si>
  <si>
    <t>各項目で平仮名、漢字を入力する</t>
    <rPh sb="0" eb="1">
      <t>カク</t>
    </rPh>
    <rPh sb="1" eb="3">
      <t>コウモク</t>
    </rPh>
    <rPh sb="4" eb="7">
      <t>ヒラガナ</t>
    </rPh>
    <rPh sb="8" eb="10">
      <t>カンジ</t>
    </rPh>
    <rPh sb="11" eb="13">
      <t>ニュウリョク</t>
    </rPh>
    <phoneticPr fontId="1"/>
  </si>
  <si>
    <t>カナ名に平仮名、漢字を入力する。</t>
    <rPh sb="2" eb="3">
      <t>メイ</t>
    </rPh>
    <rPh sb="4" eb="7">
      <t>ヒラガナ</t>
    </rPh>
    <rPh sb="8" eb="10">
      <t>カンジ</t>
    </rPh>
    <rPh sb="11" eb="13">
      <t>ニュウリョク</t>
    </rPh>
    <phoneticPr fontId="1"/>
  </si>
  <si>
    <t>会社カナ名に平仮名、漢字を入力する。</t>
    <rPh sb="0" eb="2">
      <t>カイシャ</t>
    </rPh>
    <rPh sb="4" eb="5">
      <t>メイ</t>
    </rPh>
    <rPh sb="6" eb="9">
      <t>ヒラガナ</t>
    </rPh>
    <rPh sb="10" eb="12">
      <t>カンジ</t>
    </rPh>
    <rPh sb="13" eb="15">
      <t>ニュウリョク</t>
    </rPh>
    <phoneticPr fontId="1"/>
  </si>
  <si>
    <t>代表者カナ名に平仮名、漢字を入力する。</t>
    <rPh sb="0" eb="3">
      <t>ダイヒョウシャ</t>
    </rPh>
    <rPh sb="5" eb="6">
      <t>メイ</t>
    </rPh>
    <rPh sb="7" eb="10">
      <t>ヒラガナ</t>
    </rPh>
    <rPh sb="11" eb="13">
      <t>カンジ</t>
    </rPh>
    <rPh sb="14" eb="16">
      <t>ニュウリョク</t>
    </rPh>
    <phoneticPr fontId="1"/>
  </si>
  <si>
    <t>会社支店カナ名に平仮名、漢字を入力する。</t>
    <rPh sb="0" eb="2">
      <t>カイシャ</t>
    </rPh>
    <rPh sb="2" eb="4">
      <t>シテン</t>
    </rPh>
    <rPh sb="6" eb="7">
      <t>メイ</t>
    </rPh>
    <rPh sb="8" eb="11">
      <t>ヒラガナ</t>
    </rPh>
    <rPh sb="12" eb="14">
      <t>カンジ</t>
    </rPh>
    <rPh sb="15" eb="17">
      <t>ニュウリョク</t>
    </rPh>
    <phoneticPr fontId="1"/>
  </si>
  <si>
    <t>口座名義カナに平仮名、漢字を入力する。</t>
    <rPh sb="0" eb="4">
      <t>コウザメイギ</t>
    </rPh>
    <rPh sb="7" eb="10">
      <t>ヒラガナ</t>
    </rPh>
    <rPh sb="11" eb="13">
      <t>カンジ</t>
    </rPh>
    <rPh sb="14" eb="16">
      <t>ニュウリョク</t>
    </rPh>
    <phoneticPr fontId="1"/>
  </si>
  <si>
    <t>各項目で数字以外の文字を入力する。</t>
    <rPh sb="0" eb="1">
      <t>カク</t>
    </rPh>
    <rPh sb="1" eb="3">
      <t>コウモク</t>
    </rPh>
    <rPh sb="4" eb="6">
      <t>スウジ</t>
    </rPh>
    <rPh sb="6" eb="8">
      <t>イガイ</t>
    </rPh>
    <rPh sb="9" eb="11">
      <t>モジ</t>
    </rPh>
    <rPh sb="12" eb="14">
      <t>ニュウリョク</t>
    </rPh>
    <phoneticPr fontId="1"/>
  </si>
  <si>
    <t>営業部門で選択された部署に所属している社員のみが営業管理職、営業担当者で選択できるようにする。</t>
    <phoneticPr fontId="1"/>
  </si>
  <si>
    <t>営業部門を入力⇒管理職、担当者にフォーカス</t>
    <rPh sb="0" eb="4">
      <t>エイギョウブモン</t>
    </rPh>
    <rPh sb="5" eb="7">
      <t>ニュウリョク</t>
    </rPh>
    <rPh sb="8" eb="11">
      <t>カンリショク</t>
    </rPh>
    <rPh sb="12" eb="15">
      <t>タントウシャ</t>
    </rPh>
    <phoneticPr fontId="1"/>
  </si>
  <si>
    <t>案件カナの下にある＋で表示されるはずの情報が表示されない。</t>
    <phoneticPr fontId="1"/>
  </si>
  <si>
    <t>案件登録の+ボタンを押下</t>
    <rPh sb="10" eb="12">
      <t>オウカ</t>
    </rPh>
    <phoneticPr fontId="1"/>
  </si>
  <si>
    <t>保存完了メッセージが表示されない。</t>
    <phoneticPr fontId="1"/>
  </si>
  <si>
    <t>保存処理を実施する。</t>
    <rPh sb="0" eb="4">
      <t>ホゾンショリ</t>
    </rPh>
    <rPh sb="5" eb="7">
      <t>ジッシ</t>
    </rPh>
    <phoneticPr fontId="1"/>
  </si>
  <si>
    <t>下記の案件を受注状態を「成約」にすると保存ができない。
案件コード：K20250901</t>
    <rPh sb="0" eb="2">
      <t>カキ</t>
    </rPh>
    <rPh sb="3" eb="5">
      <t>アンケン</t>
    </rPh>
    <rPh sb="28" eb="30">
      <t>アンケン</t>
    </rPh>
    <phoneticPr fontId="1"/>
  </si>
  <si>
    <t>該当の案件を呼び出して、保存する。</t>
    <rPh sb="0" eb="2">
      <t>ガイトウ</t>
    </rPh>
    <rPh sb="3" eb="5">
      <t>アンケン</t>
    </rPh>
    <rPh sb="6" eb="7">
      <t>ヨ</t>
    </rPh>
    <rPh sb="8" eb="9">
      <t>ダ</t>
    </rPh>
    <rPh sb="12" eb="14">
      <t>ホゾン</t>
    </rPh>
    <phoneticPr fontId="1"/>
  </si>
  <si>
    <t>請求明細を入力。請求割合の合計が0％か100%以外で登録する。</t>
    <rPh sb="0" eb="4">
      <t>セイキュウメイサイ</t>
    </rPh>
    <rPh sb="5" eb="7">
      <t>ニュウリョク</t>
    </rPh>
    <rPh sb="8" eb="12">
      <t>セイキュウワリアイ</t>
    </rPh>
    <rPh sb="13" eb="15">
      <t>ゴウケイ</t>
    </rPh>
    <rPh sb="23" eb="25">
      <t>イガイ</t>
    </rPh>
    <rPh sb="26" eb="28">
      <t>トウロク</t>
    </rPh>
    <phoneticPr fontId="1"/>
  </si>
  <si>
    <t>検索画面の項目を、登録画面同様に項目は左寄せ、入力欄の開始位置もそろえたい</t>
    <rPh sb="0" eb="4">
      <t>ケンサクガメン</t>
    </rPh>
    <rPh sb="5" eb="7">
      <t>コウモク</t>
    </rPh>
    <phoneticPr fontId="1"/>
  </si>
  <si>
    <t>検索画面を起動（別紙№165を参照）</t>
    <rPh sb="0" eb="4">
      <t>ケンサクガメン</t>
    </rPh>
    <rPh sb="5" eb="7">
      <t>キドウ</t>
    </rPh>
    <rPh sb="8" eb="10">
      <t>ベッシ</t>
    </rPh>
    <rPh sb="15" eb="17">
      <t>サンショウ</t>
    </rPh>
    <phoneticPr fontId="1"/>
  </si>
  <si>
    <t>棟番号を入力せずに保存する。</t>
    <rPh sb="0" eb="3">
      <t>トウバンゴウ</t>
    </rPh>
    <rPh sb="4" eb="6">
      <t>ニュウリョク</t>
    </rPh>
    <rPh sb="9" eb="11">
      <t>ホゾン</t>
    </rPh>
    <phoneticPr fontId="1"/>
  </si>
  <si>
    <t>概算作成を起動する。</t>
    <rPh sb="0" eb="4">
      <t>ガイサンサクセイ</t>
    </rPh>
    <rPh sb="5" eb="7">
      <t>キドウ</t>
    </rPh>
    <phoneticPr fontId="1"/>
  </si>
  <si>
    <t>保存ボタンを押下するとエラーメッセージが表示されます。</t>
    <rPh sb="20" eb="22">
      <t>ヒョウジ</t>
    </rPh>
    <phoneticPr fontId="1"/>
  </si>
  <si>
    <t>保存ボタン押下。No.74参照</t>
    <rPh sb="0" eb="2">
      <t>ホゾン</t>
    </rPh>
    <rPh sb="5" eb="7">
      <t>オウカ</t>
    </rPh>
    <phoneticPr fontId="1"/>
  </si>
  <si>
    <t>追加・編集時の子画面が設計書と異なります。</t>
    <rPh sb="0" eb="2">
      <t>ツイカ</t>
    </rPh>
    <rPh sb="3" eb="5">
      <t>ヘンシュウ</t>
    </rPh>
    <rPh sb="5" eb="6">
      <t>ジ</t>
    </rPh>
    <rPh sb="7" eb="10">
      <t>コガメン</t>
    </rPh>
    <rPh sb="11" eb="14">
      <t>セッケイショ</t>
    </rPh>
    <rPh sb="15" eb="16">
      <t>コト</t>
    </rPh>
    <phoneticPr fontId="1"/>
  </si>
  <si>
    <t>当該機能を起動する。No.77参照</t>
    <phoneticPr fontId="1"/>
  </si>
  <si>
    <t>レイアウトが設計書と異なる部分があります。</t>
    <rPh sb="6" eb="9">
      <t>セッケイショ</t>
    </rPh>
    <rPh sb="10" eb="11">
      <t>コト</t>
    </rPh>
    <rPh sb="13" eb="15">
      <t>ブブン</t>
    </rPh>
    <phoneticPr fontId="1"/>
  </si>
  <si>
    <t>当該機能を起動する。No.75参照</t>
    <phoneticPr fontId="1"/>
  </si>
  <si>
    <t>ログインしなおした際にメニューの表示が前回利用した最後の機能になってしまっています。</t>
    <rPh sb="9" eb="10">
      <t>サイ</t>
    </rPh>
    <rPh sb="16" eb="18">
      <t>ヒョウジ</t>
    </rPh>
    <rPh sb="19" eb="21">
      <t>ゼンカイ</t>
    </rPh>
    <rPh sb="21" eb="23">
      <t>リヨウ</t>
    </rPh>
    <rPh sb="25" eb="27">
      <t>サイゴ</t>
    </rPh>
    <rPh sb="28" eb="30">
      <t>キノウ</t>
    </rPh>
    <phoneticPr fontId="1"/>
  </si>
  <si>
    <t>各機能を起動した状態でログアウトし、再度ログイン。No.81参照</t>
    <rPh sb="0" eb="1">
      <t>カク</t>
    </rPh>
    <rPh sb="1" eb="3">
      <t>キノウ</t>
    </rPh>
    <rPh sb="4" eb="6">
      <t>キドウ</t>
    </rPh>
    <rPh sb="8" eb="10">
      <t>ジョウタイ</t>
    </rPh>
    <rPh sb="18" eb="20">
      <t>サイド</t>
    </rPh>
    <phoneticPr fontId="1"/>
  </si>
  <si>
    <t>設計書修正状況</t>
    <rPh sb="0" eb="5">
      <t>セッケイショシュウセイ</t>
    </rPh>
    <rPh sb="5" eb="7">
      <t>ジョウキョウ</t>
    </rPh>
    <phoneticPr fontId="1"/>
  </si>
  <si>
    <t>修正なし</t>
    <rPh sb="0" eb="2">
      <t>シュウセイ</t>
    </rPh>
    <phoneticPr fontId="1"/>
  </si>
  <si>
    <t>対応済み</t>
    <rPh sb="0" eb="3">
      <t>タイオウズ</t>
    </rPh>
    <phoneticPr fontId="1"/>
  </si>
  <si>
    <t>設計書の修正が不要</t>
    <rPh sb="0" eb="3">
      <t>セッケイショ</t>
    </rPh>
    <rPh sb="4" eb="6">
      <t>シュウセイ</t>
    </rPh>
    <rPh sb="7" eb="9">
      <t>フヨウ</t>
    </rPh>
    <phoneticPr fontId="1"/>
  </si>
  <si>
    <t>設計書の対応が必要だが、未対応</t>
    <rPh sb="0" eb="3">
      <t>セッケイショ</t>
    </rPh>
    <rPh sb="4" eb="6">
      <t>タイオウ</t>
    </rPh>
    <rPh sb="7" eb="9">
      <t>ヒツヨウ</t>
    </rPh>
    <rPh sb="12" eb="15">
      <t>ミタイオウ</t>
    </rPh>
    <phoneticPr fontId="1"/>
  </si>
  <si>
    <t>設計書の修正が完了している。</t>
    <rPh sb="0" eb="3">
      <t>セッケイショ</t>
    </rPh>
    <rPh sb="4" eb="6">
      <t>シュウセイ</t>
    </rPh>
    <rPh sb="7" eb="9">
      <t>カンリョウ</t>
    </rPh>
    <phoneticPr fontId="1"/>
  </si>
  <si>
    <t>設計書修正状況</t>
    <rPh sb="0" eb="5">
      <t>セッケイショシュウセイ</t>
    </rPh>
    <rPh sb="5" eb="7">
      <t>ジョウキョウ</t>
    </rPh>
    <phoneticPr fontId="1"/>
  </si>
  <si>
    <t>官民区分の初期値は空白ではなく、「民間」にする。
空白は選択肢から削除。</t>
    <rPh sb="25" eb="27">
      <t>クウハク</t>
    </rPh>
    <rPh sb="28" eb="31">
      <t>センタクシ</t>
    </rPh>
    <rPh sb="33" eb="35">
      <t>サクジョ</t>
    </rPh>
    <phoneticPr fontId="1"/>
  </si>
  <si>
    <t>対応案</t>
    <rPh sb="0" eb="3">
      <t>タイオウアン</t>
    </rPh>
    <phoneticPr fontId="1"/>
  </si>
  <si>
    <t>一覧から受け取る情報はIDとする。</t>
    <phoneticPr fontId="1"/>
  </si>
  <si>
    <t>画面起動時にエラーが発生する。
予想される原因としては、一覧から受け取ったコードを登録画面はIDとして検索をかけてるのでは？</t>
    <phoneticPr fontId="1"/>
  </si>
  <si>
    <t>棟番号が入ってないと案件を保存しても明細に表示されない。
仕様では案件の履歴が01の時しか作成されないので後から棟番号を増やしてもデータが作られない</t>
    <phoneticPr fontId="1"/>
  </si>
  <si>
    <t>棟番号は01を固定で表示する。
履歴01以降の棟番号追加にも対応できるように仕様を見直す。</t>
    <phoneticPr fontId="1"/>
  </si>
  <si>
    <t>請求の割合が100％でなくても保存ができてしまう。</t>
    <phoneticPr fontId="1"/>
  </si>
  <si>
    <t>0％か100%で無い場合は警告メッセージを表示する。</t>
    <phoneticPr fontId="1"/>
  </si>
  <si>
    <t>戸数を必須項目に変更する。</t>
    <phoneticPr fontId="1"/>
  </si>
  <si>
    <t>必須項目のみ全て登録した状態で保存ボタンを押すと「無効なリクエストです」が表示される。
戸数を入力すると保存できる。（マスタでは必須になっているのでおそらくそれが原因）</t>
    <phoneticPr fontId="1"/>
  </si>
  <si>
    <t>全登録画面に実装する場合、どの程度の工数が掛かるか回答をいただきたいです。それを踏まえて優先度を決定します。</t>
    <phoneticPr fontId="1"/>
  </si>
  <si>
    <t>キャンセルボタンの押下時と同様に、保存ボタンを押さずに他機能に遷移する場合に保存破棄の確認メッセージが欲しい。</t>
    <rPh sb="9" eb="12">
      <t>オウカジ</t>
    </rPh>
    <rPh sb="13" eb="15">
      <t>ドウヨウ</t>
    </rPh>
    <phoneticPr fontId="1"/>
  </si>
  <si>
    <t>協力業者一覧</t>
    <rPh sb="0" eb="4">
      <t>キョウリョクギョウシャ</t>
    </rPh>
    <rPh sb="4" eb="6">
      <t>イチラン</t>
    </rPh>
    <phoneticPr fontId="1"/>
  </si>
  <si>
    <t>業者コード順に表示されない。</t>
    <phoneticPr fontId="1"/>
  </si>
  <si>
    <t>協力業者一覧を起動する。</t>
    <rPh sb="0" eb="4">
      <t>キョウリョクギョウシャ</t>
    </rPh>
    <rPh sb="4" eb="6">
      <t>イチラン</t>
    </rPh>
    <rPh sb="7" eb="9">
      <t>キドウ</t>
    </rPh>
    <phoneticPr fontId="1"/>
  </si>
  <si>
    <t>業者コード順に表示する。</t>
    <rPh sb="0" eb="2">
      <t>ギョウシャ</t>
    </rPh>
    <rPh sb="5" eb="6">
      <t>ジュン</t>
    </rPh>
    <rPh sb="7" eb="9">
      <t>ヒョウジ</t>
    </rPh>
    <phoneticPr fontId="1"/>
  </si>
  <si>
    <t>全て入力しても保存できない。
おそらく、画面から入力できない必須の項目のログインIDが悪さしている。</t>
    <rPh sb="20" eb="22">
      <t>ガメン</t>
    </rPh>
    <rPh sb="24" eb="26">
      <t>ニュウリョク</t>
    </rPh>
    <rPh sb="30" eb="32">
      <t>ヒッス</t>
    </rPh>
    <rPh sb="33" eb="35">
      <t>コウモク</t>
    </rPh>
    <phoneticPr fontId="1"/>
  </si>
  <si>
    <t>ログインIDの設定を明確にする必要がある</t>
    <rPh sb="7" eb="9">
      <t>セッテイ</t>
    </rPh>
    <rPh sb="10" eb="12">
      <t>メイカク</t>
    </rPh>
    <rPh sb="15" eb="17">
      <t>ヒツヨウ</t>
    </rPh>
    <phoneticPr fontId="1"/>
  </si>
  <si>
    <t>協力業者登録を起動する。</t>
    <rPh sb="0" eb="4">
      <t>キョウリョクギョウシャ</t>
    </rPh>
    <rPh sb="4" eb="6">
      <t>トウロク</t>
    </rPh>
    <rPh sb="7" eb="9">
      <t>キドウ</t>
    </rPh>
    <phoneticPr fontId="1"/>
  </si>
  <si>
    <t>インボイス登録番号の様式チェックがない</t>
    <phoneticPr fontId="1"/>
  </si>
  <si>
    <t>T+13桁の形式以外で入力して保存する。</t>
    <rPh sb="4" eb="5">
      <t>ケタ</t>
    </rPh>
    <rPh sb="6" eb="8">
      <t>ケイシキ</t>
    </rPh>
    <rPh sb="8" eb="10">
      <t>イガイ</t>
    </rPh>
    <rPh sb="11" eb="13">
      <t>ニュウリョク</t>
    </rPh>
    <rPh sb="15" eb="17">
      <t>ホゾン</t>
    </rPh>
    <phoneticPr fontId="1"/>
  </si>
  <si>
    <t>T+13桁の形式以外で入力された場合はエラー</t>
    <rPh sb="16" eb="18">
      <t>バアイ</t>
    </rPh>
    <phoneticPr fontId="1"/>
  </si>
  <si>
    <t>電話番号、FAX番号は3-4-4桁以外も想定される（固定電話とかフリーダイヤルとか）</t>
    <phoneticPr fontId="1"/>
  </si>
  <si>
    <t>電話番号、FAX番号を3-4-4桁以外で保存する。</t>
    <rPh sb="20" eb="22">
      <t>ホゾン</t>
    </rPh>
    <phoneticPr fontId="1"/>
  </si>
  <si>
    <t>支店作成した際に別紙の文言が必ず出で、本社情報が表示されない。</t>
    <rPh sb="8" eb="10">
      <t>ベッシ</t>
    </rPh>
    <rPh sb="19" eb="21">
      <t>ホンシャ</t>
    </rPh>
    <rPh sb="21" eb="23">
      <t>ジョウホウ</t>
    </rPh>
    <rPh sb="24" eb="26">
      <t>ヒョウジ</t>
    </rPh>
    <phoneticPr fontId="1"/>
  </si>
  <si>
    <t>支店作成から協力業者登録を起動する。</t>
    <rPh sb="0" eb="4">
      <t>シテンサクセイ</t>
    </rPh>
    <rPh sb="6" eb="12">
      <t>キョウリョクギョウシャトウロク</t>
    </rPh>
    <rPh sb="13" eb="15">
      <t>キドウ</t>
    </rPh>
    <phoneticPr fontId="1"/>
  </si>
  <si>
    <t>添付ファイルが登録できる画面について、編集、参照画面で、添付していたファイルはダウンロードできない</t>
    <rPh sb="0" eb="2">
      <t>テンプ</t>
    </rPh>
    <rPh sb="7" eb="9">
      <t>トウロク</t>
    </rPh>
    <rPh sb="12" eb="14">
      <t>ガメン</t>
    </rPh>
    <rPh sb="19" eb="21">
      <t>ヘンシュウ</t>
    </rPh>
    <rPh sb="22" eb="24">
      <t>サンショウ</t>
    </rPh>
    <rPh sb="24" eb="26">
      <t>ガメン</t>
    </rPh>
    <rPh sb="28" eb="30">
      <t>テンプ</t>
    </rPh>
    <phoneticPr fontId="1"/>
  </si>
  <si>
    <t>一覧から編集、参照画面に遷移後</t>
    <rPh sb="0" eb="2">
      <t>イチラン</t>
    </rPh>
    <rPh sb="4" eb="6">
      <t>ヘンシュウ</t>
    </rPh>
    <rPh sb="7" eb="9">
      <t>サンショウ</t>
    </rPh>
    <rPh sb="9" eb="11">
      <t>ガメン</t>
    </rPh>
    <rPh sb="12" eb="14">
      <t>センイ</t>
    </rPh>
    <rPh sb="14" eb="15">
      <t>ゴ</t>
    </rPh>
    <phoneticPr fontId="1"/>
  </si>
  <si>
    <t>添付ファイルをご参照ください。</t>
    <rPh sb="0" eb="2">
      <t>テンプ</t>
    </rPh>
    <rPh sb="8" eb="10">
      <t>サンショウ</t>
    </rPh>
    <phoneticPr fontId="1"/>
  </si>
  <si>
    <t>案件区分、受注状態、顧客名、着工見込日、完工希望日、営業部門、営業管理職、営業担当者が必須チェックにならない</t>
    <phoneticPr fontId="1"/>
  </si>
  <si>
    <t>№157へ統合</t>
    <rPh sb="5" eb="7">
      <t>トウゴウ</t>
    </rPh>
    <phoneticPr fontId="1"/>
  </si>
  <si>
    <r>
      <t xml:space="preserve">修正済
</t>
    </r>
    <r>
      <rPr>
        <sz val="11"/>
        <color rgb="FFFF0000"/>
        <rFont val="Yu Gothic Medium"/>
        <family val="3"/>
        <charset val="128"/>
      </rPr>
      <t>2025/9/9　追記（屋良）
画面上に*は追加されているが、エラーチェックは実施されていない。</t>
    </r>
    <rPh sb="0" eb="3">
      <t>シュウセイスミ</t>
    </rPh>
    <rPh sb="13" eb="15">
      <t>ツイキ</t>
    </rPh>
    <rPh sb="16" eb="18">
      <t>ヤラ</t>
    </rPh>
    <rPh sb="20" eb="23">
      <t>ガメンジョウ</t>
    </rPh>
    <rPh sb="26" eb="28">
      <t>ツイカ</t>
    </rPh>
    <rPh sb="43" eb="45">
      <t>ジッシ</t>
    </rPh>
    <phoneticPr fontId="1"/>
  </si>
  <si>
    <t>№27と内容が被るので、統合</t>
    <rPh sb="4" eb="6">
      <t>ナイヨウ</t>
    </rPh>
    <rPh sb="7" eb="8">
      <t>カブ</t>
    </rPh>
    <rPh sb="12" eb="14">
      <t>トウゴウ</t>
    </rPh>
    <phoneticPr fontId="1"/>
  </si>
  <si>
    <t>仕様変更により、協力業者⇒委託業者と名称が変更になったので削除</t>
    <rPh sb="0" eb="4">
      <t>シヨウヘンコウ</t>
    </rPh>
    <rPh sb="8" eb="12">
      <t>キョウリョクギョウシャ</t>
    </rPh>
    <rPh sb="13" eb="15">
      <t>イタク</t>
    </rPh>
    <rPh sb="15" eb="17">
      <t>ギョウシャ</t>
    </rPh>
    <rPh sb="18" eb="20">
      <t>メイショウ</t>
    </rPh>
    <rPh sb="21" eb="23">
      <t>ヘンコウ</t>
    </rPh>
    <rPh sb="29" eb="31">
      <t>サクジョ</t>
    </rPh>
    <phoneticPr fontId="1"/>
  </si>
  <si>
    <t>内容が被るので№157へ統合</t>
    <rPh sb="0" eb="2">
      <t>ナイヨウ</t>
    </rPh>
    <rPh sb="3" eb="4">
      <t>カブ</t>
    </rPh>
    <rPh sb="12" eb="14">
      <t>トウゴウ</t>
    </rPh>
    <phoneticPr fontId="1"/>
  </si>
  <si>
    <t>№151へ統合</t>
    <rPh sb="5" eb="7">
      <t>トウゴウ</t>
    </rPh>
    <phoneticPr fontId="1"/>
  </si>
  <si>
    <t>№65：調整金額は必須項目ではないので、＊を外してください。
⇒この不具合で「＊」は外されていますが、未入力で保存した際の必須チェックの処理が残ったままになっています。</t>
    <rPh sb="34" eb="37">
      <t>フグアイ</t>
    </rPh>
    <rPh sb="42" eb="43">
      <t>ハズ</t>
    </rPh>
    <rPh sb="51" eb="54">
      <t>ミニュウリョク</t>
    </rPh>
    <rPh sb="55" eb="57">
      <t>ホゾン</t>
    </rPh>
    <rPh sb="59" eb="60">
      <t>サイ</t>
    </rPh>
    <rPh sb="61" eb="63">
      <t>ヒッス</t>
    </rPh>
    <rPh sb="68" eb="70">
      <t>ショリ</t>
    </rPh>
    <rPh sb="71" eb="72">
      <t>ノコ</t>
    </rPh>
    <phoneticPr fontId="11"/>
  </si>
  <si>
    <t>№32へ統合</t>
    <rPh sb="4" eb="6">
      <t>トウゴウ</t>
    </rPh>
    <phoneticPr fontId="1"/>
  </si>
  <si>
    <t>№99と内容が被る為、統合</t>
    <rPh sb="4" eb="6">
      <t>ナイヨウ</t>
    </rPh>
    <rPh sb="7" eb="8">
      <t>カブ</t>
    </rPh>
    <rPh sb="9" eb="10">
      <t>タメ</t>
    </rPh>
    <rPh sb="11" eb="13">
      <t>トウゴウ</t>
    </rPh>
    <phoneticPr fontId="1"/>
  </si>
  <si>
    <t>協力業者登録</t>
    <rPh sb="0" eb="4">
      <t>キョウリョクギョウシャ</t>
    </rPh>
    <rPh sb="4" eb="6">
      <t>トウロク</t>
    </rPh>
    <phoneticPr fontId="1"/>
  </si>
  <si>
    <t>会社設立日と産廃許可証のファイル添付欄が非活性状態のときに表示が乱れている。</t>
    <rPh sb="0" eb="2">
      <t>カイシャ</t>
    </rPh>
    <rPh sb="2" eb="5">
      <t>セツリツヒ</t>
    </rPh>
    <rPh sb="6" eb="11">
      <t>サンパイキョカショウ</t>
    </rPh>
    <rPh sb="16" eb="18">
      <t>テンプ</t>
    </rPh>
    <rPh sb="18" eb="19">
      <t>ラン</t>
    </rPh>
    <rPh sb="20" eb="23">
      <t>ヒカッセイ</t>
    </rPh>
    <rPh sb="23" eb="25">
      <t>ジョウタイ</t>
    </rPh>
    <rPh sb="29" eb="31">
      <t>ヒョウジ</t>
    </rPh>
    <rPh sb="32" eb="33">
      <t>ミダ</t>
    </rPh>
    <phoneticPr fontId="1"/>
  </si>
  <si>
    <t>支店作成時、支店情報を入力できない。保存ボタンを押下すると入力した内容が保存されており、一覧画面に入力した内容が表示される。</t>
    <rPh sb="0" eb="2">
      <t>シテン</t>
    </rPh>
    <rPh sb="2" eb="4">
      <t>サクセイ</t>
    </rPh>
    <rPh sb="4" eb="5">
      <t>ジ</t>
    </rPh>
    <rPh sb="6" eb="10">
      <t>シテンジョウホウ</t>
    </rPh>
    <rPh sb="11" eb="13">
      <t>ニュウリョク</t>
    </rPh>
    <rPh sb="18" eb="20">
      <t>ホゾン</t>
    </rPh>
    <rPh sb="24" eb="26">
      <t>オウカ</t>
    </rPh>
    <rPh sb="29" eb="31">
      <t>ニュウリョク</t>
    </rPh>
    <rPh sb="33" eb="35">
      <t>ナイヨウ</t>
    </rPh>
    <rPh sb="36" eb="38">
      <t>ホゾン</t>
    </rPh>
    <rPh sb="44" eb="46">
      <t>イチラン</t>
    </rPh>
    <rPh sb="46" eb="48">
      <t>ガメン</t>
    </rPh>
    <rPh sb="49" eb="51">
      <t>ニュウリョク</t>
    </rPh>
    <rPh sb="53" eb="55">
      <t>ナイヨウ</t>
    </rPh>
    <rPh sb="56" eb="58">
      <t>ヒョウジ</t>
    </rPh>
    <phoneticPr fontId="1"/>
  </si>
  <si>
    <t>支店情報を削除して保存ボタンを押下した際に、「他の方が更新したため、上書きできません。再度画面を開きなおし、最新の情報を取得しなおしてください。」というエラーメッセージと保存完了のポップアップメッセージが表示された。
再度協力業者情報を表示しようとすると同じエラーメッセージが表示され、協力業者情報が全て未入力状態になった。</t>
    <rPh sb="0" eb="4">
      <t>シテンジョウホウ</t>
    </rPh>
    <rPh sb="5" eb="7">
      <t>サクジョ</t>
    </rPh>
    <rPh sb="9" eb="11">
      <t>ホゾン</t>
    </rPh>
    <rPh sb="15" eb="17">
      <t>オウカ</t>
    </rPh>
    <rPh sb="19" eb="20">
      <t>サイ</t>
    </rPh>
    <rPh sb="85" eb="87">
      <t>ホゾン</t>
    </rPh>
    <rPh sb="87" eb="89">
      <t>カンリョウ</t>
    </rPh>
    <rPh sb="102" eb="104">
      <t>ヒョウジ</t>
    </rPh>
    <rPh sb="109" eb="111">
      <t>サイド</t>
    </rPh>
    <rPh sb="111" eb="115">
      <t>キョウリョクギョウシャ</t>
    </rPh>
    <rPh sb="115" eb="117">
      <t>ジョウホウ</t>
    </rPh>
    <rPh sb="118" eb="120">
      <t>ヒョウジ</t>
    </rPh>
    <rPh sb="127" eb="128">
      <t>オナ</t>
    </rPh>
    <rPh sb="138" eb="140">
      <t>ヒョウジ</t>
    </rPh>
    <rPh sb="143" eb="147">
      <t>キョウリョクギョウシャ</t>
    </rPh>
    <rPh sb="147" eb="149">
      <t>ジョウホウ</t>
    </rPh>
    <rPh sb="150" eb="151">
      <t>スベ</t>
    </rPh>
    <rPh sb="152" eb="155">
      <t>ミニュウリョク</t>
    </rPh>
    <rPh sb="155" eb="157">
      <t>ジョウタイ</t>
    </rPh>
    <phoneticPr fontId="1"/>
  </si>
  <si>
    <t>協力業者情報が削除できない。</t>
    <rPh sb="0" eb="4">
      <t>キョウリョクギョウシャ</t>
    </rPh>
    <rPh sb="4" eb="6">
      <t>ジョウホウ</t>
    </rPh>
    <rPh sb="7" eb="9">
      <t>サクジョ</t>
    </rPh>
    <phoneticPr fontId="1"/>
  </si>
  <si>
    <t>参照で協力業者登録画面を起動する。</t>
    <rPh sb="0" eb="2">
      <t>サンショウ</t>
    </rPh>
    <rPh sb="3" eb="9">
      <t>キョウリョクギョウシャトウロク</t>
    </rPh>
    <rPh sb="9" eb="11">
      <t>ガメン</t>
    </rPh>
    <rPh sb="12" eb="14">
      <t>キドウ</t>
    </rPh>
    <phoneticPr fontId="1"/>
  </si>
  <si>
    <t>支店作成で協力業者登録を起動し、支店情報を入力して保存ボタンを押下する。</t>
    <rPh sb="0" eb="2">
      <t>シテン</t>
    </rPh>
    <rPh sb="2" eb="4">
      <t>サクセイ</t>
    </rPh>
    <rPh sb="5" eb="11">
      <t>キョウリョクギョウシャトウロク</t>
    </rPh>
    <rPh sb="12" eb="14">
      <t>キドウ</t>
    </rPh>
    <rPh sb="16" eb="20">
      <t>シテンジョウホウ</t>
    </rPh>
    <rPh sb="21" eb="23">
      <t>ニュウリョク</t>
    </rPh>
    <rPh sb="25" eb="27">
      <t>ホゾン</t>
    </rPh>
    <rPh sb="31" eb="33">
      <t>オウカ</t>
    </rPh>
    <phoneticPr fontId="1"/>
  </si>
  <si>
    <t>支店作成で作成した協力業者を編集で表示し、支店情報を削除した後保存ボタンを押下</t>
    <rPh sb="0" eb="4">
      <t>シテンサクセイ</t>
    </rPh>
    <rPh sb="5" eb="7">
      <t>サクセイ</t>
    </rPh>
    <rPh sb="9" eb="13">
      <t>キョウリョクギョウシャ</t>
    </rPh>
    <rPh sb="14" eb="16">
      <t>ヘンシュウ</t>
    </rPh>
    <rPh sb="17" eb="19">
      <t>ヒョウジ</t>
    </rPh>
    <rPh sb="21" eb="23">
      <t>シテン</t>
    </rPh>
    <rPh sb="23" eb="25">
      <t>ジョウホウ</t>
    </rPh>
    <rPh sb="26" eb="28">
      <t>サクジョ</t>
    </rPh>
    <rPh sb="30" eb="31">
      <t>アト</t>
    </rPh>
    <rPh sb="31" eb="33">
      <t>ホゾン</t>
    </rPh>
    <rPh sb="37" eb="39">
      <t>オウカ</t>
    </rPh>
    <phoneticPr fontId="1"/>
  </si>
  <si>
    <t>当該機能を起動して、削除ボタン押下。</t>
    <rPh sb="0" eb="4">
      <t>トウガイキノウ</t>
    </rPh>
    <rPh sb="5" eb="7">
      <t>キドウ</t>
    </rPh>
    <rPh sb="10" eb="12">
      <t>サクジョ</t>
    </rPh>
    <rPh sb="15" eb="17">
      <t>オウカ</t>
    </rPh>
    <phoneticPr fontId="1"/>
  </si>
  <si>
    <r>
      <t xml:space="preserve">検索画面の顧客コード、顧客名（ｶﾅ含む）、精積算部門、精積算担当者は選択項目です。
</t>
    </r>
    <r>
      <rPr>
        <sz val="11"/>
        <color rgb="FFFF0000"/>
        <rFont val="Yu Gothic Medium"/>
        <family val="3"/>
        <charset val="128"/>
      </rPr>
      <t>2025/9/9　追記（屋良）
実装の方が正しい。設計書が選択項目なのが間違い</t>
    </r>
    <rPh sb="51" eb="53">
      <t>ツイキ</t>
    </rPh>
    <rPh sb="54" eb="56">
      <t>ヤラ</t>
    </rPh>
    <rPh sb="58" eb="60">
      <t>ジッソウ</t>
    </rPh>
    <rPh sb="61" eb="62">
      <t>ホウ</t>
    </rPh>
    <rPh sb="63" eb="64">
      <t>タダ</t>
    </rPh>
    <rPh sb="67" eb="70">
      <t>セッケイショ</t>
    </rPh>
    <rPh sb="71" eb="75">
      <t>センタクコウモク</t>
    </rPh>
    <rPh sb="78" eb="80">
      <t>マチガ</t>
    </rPh>
    <phoneticPr fontId="1"/>
  </si>
  <si>
    <t>2025/9/9</t>
    <phoneticPr fontId="1"/>
  </si>
  <si>
    <t>実装が正しいので削除
重要度も「重大」から「影響なし」に変更</t>
    <rPh sb="0" eb="2">
      <t>ジッソウ</t>
    </rPh>
    <rPh sb="3" eb="4">
      <t>タダ</t>
    </rPh>
    <rPh sb="8" eb="10">
      <t>サクジョ</t>
    </rPh>
    <rPh sb="11" eb="14">
      <t>ジュウヨウド</t>
    </rPh>
    <rPh sb="16" eb="18">
      <t>ジュウダイ</t>
    </rPh>
    <rPh sb="22" eb="24">
      <t>エイキョウ</t>
    </rPh>
    <rPh sb="28" eb="30">
      <t>ヘンコウ</t>
    </rPh>
    <phoneticPr fontId="1"/>
  </si>
  <si>
    <t>№133で案件区分の処理を見直しているので、取り下げ</t>
    <rPh sb="5" eb="9">
      <t>アンケンクブン</t>
    </rPh>
    <rPh sb="10" eb="12">
      <t>ショリ</t>
    </rPh>
    <rPh sb="13" eb="15">
      <t>ミナオ</t>
    </rPh>
    <rPh sb="22" eb="23">
      <t>ト</t>
    </rPh>
    <rPh sb="24" eb="25">
      <t>サ</t>
    </rPh>
    <phoneticPr fontId="1"/>
  </si>
  <si>
    <t>修正後、№55の事象が発生しないかの確認が必要</t>
    <rPh sb="0" eb="3">
      <t>シュウセイゴ</t>
    </rPh>
    <rPh sb="8" eb="10">
      <t>ジショウ</t>
    </rPh>
    <rPh sb="11" eb="13">
      <t>ハッセイ</t>
    </rPh>
    <rPh sb="18" eb="20">
      <t>カクニン</t>
    </rPh>
    <rPh sb="21" eb="23">
      <t>ヒツヨウ</t>
    </rPh>
    <phoneticPr fontId="1"/>
  </si>
  <si>
    <t>下請登録</t>
    <rPh sb="0" eb="4">
      <t>シタウケトウロク</t>
    </rPh>
    <phoneticPr fontId="1"/>
  </si>
  <si>
    <t>下請登録を起動できない。</t>
    <rPh sb="0" eb="4">
      <t>シタウケトウロク</t>
    </rPh>
    <rPh sb="5" eb="7">
      <t>キドウ</t>
    </rPh>
    <phoneticPr fontId="1"/>
  </si>
  <si>
    <t>協力業者一覧（一次協力業者一覧）で編集ボタンを押下する。</t>
    <rPh sb="0" eb="6">
      <t>キョウリョクギョウシャイチラン</t>
    </rPh>
    <rPh sb="7" eb="15">
      <t>イチジキョウリョクギョウシャイチラン</t>
    </rPh>
    <rPh sb="17" eb="19">
      <t>ヘンシュウ</t>
    </rPh>
    <rPh sb="23" eb="25">
      <t>オウカ</t>
    </rPh>
    <phoneticPr fontId="1"/>
  </si>
  <si>
    <t>ACR穴澤</t>
    <rPh sb="3" eb="5">
      <t>アナザワ</t>
    </rPh>
    <phoneticPr fontId="1"/>
  </si>
  <si>
    <t>易</t>
    <rPh sb="0" eb="1">
      <t>エキ</t>
    </rPh>
    <phoneticPr fontId="1"/>
  </si>
  <si>
    <t>単価情報テーブルに小工事コードはNOT NULL制約があるので、大工事コードのみを保存できません。</t>
    <rPh sb="0" eb="4">
      <t>タンカジョウホウ</t>
    </rPh>
    <rPh sb="9" eb="12">
      <t>ショウコウジ</t>
    </rPh>
    <rPh sb="24" eb="26">
      <t>セイヤク</t>
    </rPh>
    <rPh sb="32" eb="35">
      <t>ダイコウジ</t>
    </rPh>
    <rPh sb="41" eb="43">
      <t>ホゾン</t>
    </rPh>
    <phoneticPr fontId="1"/>
  </si>
  <si>
    <t>掲示分類情報デーブルはデータ無し場合考慮不足。</t>
    <rPh sb="0" eb="6">
      <t>ケイジブンルイジョウホウ</t>
    </rPh>
    <rPh sb="14" eb="15">
      <t>ナ</t>
    </rPh>
    <rPh sb="16" eb="18">
      <t>バアイ</t>
    </rPh>
    <phoneticPr fontId="1"/>
  </si>
  <si>
    <t>CSVファイルのエンコード不正。</t>
    <phoneticPr fontId="1"/>
  </si>
  <si>
    <t>提示メッセージコンポーネント不正</t>
    <rPh sb="14" eb="16">
      <t>フセイ</t>
    </rPh>
    <phoneticPr fontId="1"/>
  </si>
  <si>
    <t>明細部の横スクロールがない</t>
    <rPh sb="0" eb="2">
      <t>メイサイ</t>
    </rPh>
    <rPh sb="2" eb="3">
      <t>ブ</t>
    </rPh>
    <rPh sb="4" eb="5">
      <t>ヨコ</t>
    </rPh>
    <phoneticPr fontId="1"/>
  </si>
  <si>
    <t>設計書不備</t>
    <rPh sb="0" eb="3">
      <t>セッケイショ</t>
    </rPh>
    <rPh sb="3" eb="5">
      <t>フビ</t>
    </rPh>
    <phoneticPr fontId="1"/>
  </si>
  <si>
    <t>ミス</t>
    <phoneticPr fontId="1"/>
  </si>
  <si>
    <t>曲</t>
    <rPh sb="0" eb="1">
      <t>キョク</t>
    </rPh>
    <phoneticPr fontId="1"/>
  </si>
  <si>
    <t>要修正</t>
    <phoneticPr fontId="1"/>
  </si>
  <si>
    <t>仕様でどうのように取得するかどの項目設定するか明記しないので、仕様修正してください。</t>
    <rPh sb="0" eb="2">
      <t>シヨウ</t>
    </rPh>
    <rPh sb="9" eb="11">
      <t>シュトク</t>
    </rPh>
    <rPh sb="16" eb="18">
      <t>コウモク</t>
    </rPh>
    <rPh sb="18" eb="20">
      <t>セッテイ</t>
    </rPh>
    <rPh sb="23" eb="25">
      <t>メイキ</t>
    </rPh>
    <rPh sb="31" eb="33">
      <t>シヨウ</t>
    </rPh>
    <rPh sb="33" eb="35">
      <t>シュウセイ</t>
    </rPh>
    <phoneticPr fontId="1"/>
  </si>
  <si>
    <t>対応しました。</t>
    <phoneticPr fontId="1"/>
  </si>
  <si>
    <t>陶</t>
    <rPh sb="0" eb="1">
      <t>トウ</t>
    </rPh>
    <phoneticPr fontId="1"/>
  </si>
  <si>
    <t>仕様明記しないので、仕様修正してください。</t>
    <rPh sb="0" eb="2">
      <t>シヨウ</t>
    </rPh>
    <rPh sb="2" eb="4">
      <t>メイキ</t>
    </rPh>
    <rPh sb="10" eb="12">
      <t>シヨウ</t>
    </rPh>
    <rPh sb="12" eb="14">
      <t>シュウセイ</t>
    </rPh>
    <phoneticPr fontId="1"/>
  </si>
  <si>
    <t>仕様で連動なので、仕様より実装しました。</t>
    <rPh sb="3" eb="5">
      <t>レンドウ</t>
    </rPh>
    <rPh sb="9" eb="11">
      <t>シヨウ</t>
    </rPh>
    <rPh sb="13" eb="15">
      <t>ジッソウ</t>
    </rPh>
    <phoneticPr fontId="1"/>
  </si>
  <si>
    <t>ログインURLどこ取得しますか</t>
    <rPh sb="9" eb="11">
      <t>シュトク</t>
    </rPh>
    <phoneticPr fontId="1"/>
  </si>
  <si>
    <t>横対応</t>
    <rPh sb="0" eb="1">
      <t>ヨコ</t>
    </rPh>
    <rPh sb="1" eb="3">
      <t>タイオウ</t>
    </rPh>
    <phoneticPr fontId="1"/>
  </si>
  <si>
    <t>横展開一覧</t>
    <phoneticPr fontId="1"/>
  </si>
  <si>
    <t>dB中に調整金額は必須項目です。修正不要</t>
    <rPh sb="2" eb="3">
      <t>ナカ</t>
    </rPh>
    <rPh sb="16" eb="18">
      <t>シュウセイ</t>
    </rPh>
    <rPh sb="18" eb="20">
      <t>フヨウ</t>
    </rPh>
    <phoneticPr fontId="1"/>
  </si>
  <si>
    <t>却下</t>
    <rPh sb="0" eb="2">
      <t>キャッカ</t>
    </rPh>
    <phoneticPr fontId="1"/>
  </si>
  <si>
    <t>未来組織が存在しないのに部署異動設定が出現している</t>
    <phoneticPr fontId="1"/>
  </si>
  <si>
    <t>社員登録の起動</t>
    <rPh sb="0" eb="2">
      <t>シャイン</t>
    </rPh>
    <rPh sb="2" eb="4">
      <t>トウロク</t>
    </rPh>
    <rPh sb="5" eb="7">
      <t>キドウ</t>
    </rPh>
    <phoneticPr fontId="1"/>
  </si>
  <si>
    <t>部署異動設定に事業所選択がない</t>
    <phoneticPr fontId="1"/>
  </si>
  <si>
    <t>保存したデータが呼び出されない</t>
    <rPh sb="0" eb="2">
      <t>ホゾン</t>
    </rPh>
    <rPh sb="8" eb="9">
      <t>ヨ</t>
    </rPh>
    <rPh sb="10" eb="11">
      <t>ダ</t>
    </rPh>
    <phoneticPr fontId="1"/>
  </si>
  <si>
    <t>権限管理にて組織適用日付を選択後、権限を入力して保存し、組織適用日付を選択し直す。</t>
    <rPh sb="0" eb="2">
      <t>ケンゲン</t>
    </rPh>
    <rPh sb="2" eb="4">
      <t>カンリ</t>
    </rPh>
    <rPh sb="6" eb="8">
      <t>ソシキ</t>
    </rPh>
    <rPh sb="8" eb="10">
      <t>テキヨウ</t>
    </rPh>
    <rPh sb="10" eb="12">
      <t>ヒヅケ</t>
    </rPh>
    <rPh sb="13" eb="15">
      <t>センタク</t>
    </rPh>
    <rPh sb="15" eb="16">
      <t>ゴ</t>
    </rPh>
    <rPh sb="17" eb="19">
      <t>ケンゲン</t>
    </rPh>
    <rPh sb="20" eb="22">
      <t>ニュウリョク</t>
    </rPh>
    <rPh sb="24" eb="26">
      <t>ホゾン</t>
    </rPh>
    <rPh sb="28" eb="30">
      <t>ソシキ</t>
    </rPh>
    <rPh sb="30" eb="32">
      <t>テキヨウ</t>
    </rPh>
    <rPh sb="32" eb="34">
      <t>ヒヅケ</t>
    </rPh>
    <rPh sb="35" eb="37">
      <t>センタク</t>
    </rPh>
    <rPh sb="38" eb="39">
      <t>ナオ</t>
    </rPh>
    <phoneticPr fontId="1"/>
  </si>
  <si>
    <t>所属部署の入力後に部署に紐づく課が選択できない</t>
    <rPh sb="0" eb="2">
      <t>ショゾク</t>
    </rPh>
    <rPh sb="2" eb="4">
      <t>ブショ</t>
    </rPh>
    <rPh sb="5" eb="7">
      <t>ニュウリョク</t>
    </rPh>
    <rPh sb="7" eb="8">
      <t>ゴ</t>
    </rPh>
    <rPh sb="9" eb="11">
      <t>ブショ</t>
    </rPh>
    <rPh sb="12" eb="13">
      <t>ヒモ</t>
    </rPh>
    <rPh sb="15" eb="16">
      <t>カ</t>
    </rPh>
    <rPh sb="17" eb="19">
      <t>センタク</t>
    </rPh>
    <phoneticPr fontId="1"/>
  </si>
  <si>
    <t>所属部署の入力後、課の選択を行う。</t>
    <rPh sb="0" eb="4">
      <t>ショゾクブショ</t>
    </rPh>
    <rPh sb="5" eb="7">
      <t>ニュウリョク</t>
    </rPh>
    <rPh sb="7" eb="8">
      <t>ゴ</t>
    </rPh>
    <rPh sb="9" eb="10">
      <t>カ</t>
    </rPh>
    <rPh sb="11" eb="13">
      <t>センタク</t>
    </rPh>
    <rPh sb="14" eb="15">
      <t>オコナ</t>
    </rPh>
    <phoneticPr fontId="1"/>
  </si>
  <si>
    <t>請求条件、棟番号ごとに入力するので、初期表示の10行では足りない。
行追加ボタンを配置して、行追加を行えるようにする必要がある。</t>
    <rPh sb="5" eb="8">
      <t>トウバンゴウ</t>
    </rPh>
    <rPh sb="11" eb="13">
      <t>ニュウリョク</t>
    </rPh>
    <rPh sb="18" eb="22">
      <t>ショキヒョウジ</t>
    </rPh>
    <rPh sb="25" eb="26">
      <t>ギョウ</t>
    </rPh>
    <rPh sb="28" eb="29">
      <t>タ</t>
    </rPh>
    <rPh sb="34" eb="37">
      <t>ギョウツイカ</t>
    </rPh>
    <rPh sb="41" eb="43">
      <t>ハイチ</t>
    </rPh>
    <rPh sb="46" eb="49">
      <t>ギョウツイカ</t>
    </rPh>
    <rPh sb="50" eb="51">
      <t>オコナ</t>
    </rPh>
    <rPh sb="58" eb="60">
      <t>ヒツヨウ</t>
    </rPh>
    <phoneticPr fontId="1"/>
  </si>
  <si>
    <t>行追加ボタンを配置して、行を追加できるようにする。</t>
    <rPh sb="0" eb="3">
      <t>ギョウツイカ</t>
    </rPh>
    <rPh sb="7" eb="9">
      <t>ハイチ</t>
    </rPh>
    <rPh sb="12" eb="13">
      <t>ギョウ</t>
    </rPh>
    <rPh sb="14" eb="16">
      <t>ツイカ</t>
    </rPh>
    <phoneticPr fontId="1"/>
  </si>
  <si>
    <t>請求条件で、選択できる棟番号は現場情報で使用されている棟番号のみにする。</t>
    <rPh sb="6" eb="8">
      <t>センタク</t>
    </rPh>
    <rPh sb="11" eb="14">
      <t>トウバンゴウ</t>
    </rPh>
    <rPh sb="15" eb="19">
      <t>ゲンバジョウホウ</t>
    </rPh>
    <rPh sb="20" eb="22">
      <t>シヨウ</t>
    </rPh>
    <rPh sb="27" eb="30">
      <t>トウバンゴウ</t>
    </rPh>
    <phoneticPr fontId="1"/>
  </si>
  <si>
    <t>棟番号の扱いについて、途中で削除になる場合などを考慮しきれていない。</t>
    <rPh sb="0" eb="3">
      <t>トウバンゴウ</t>
    </rPh>
    <rPh sb="4" eb="5">
      <t>アツカ</t>
    </rPh>
    <rPh sb="11" eb="13">
      <t>トチュウ</t>
    </rPh>
    <rPh sb="14" eb="16">
      <t>サクジョ</t>
    </rPh>
    <rPh sb="19" eb="21">
      <t>バアイ</t>
    </rPh>
    <rPh sb="24" eb="26">
      <t>コウリョ</t>
    </rPh>
    <phoneticPr fontId="1"/>
  </si>
  <si>
    <t>対応については社内で検討して方針を確定させる。</t>
    <rPh sb="0" eb="2">
      <t>タイオウ</t>
    </rPh>
    <rPh sb="7" eb="9">
      <t>シャナイ</t>
    </rPh>
    <rPh sb="10" eb="12">
      <t>ケントウ</t>
    </rPh>
    <rPh sb="14" eb="16">
      <t>ホウシン</t>
    </rPh>
    <rPh sb="17" eb="19">
      <t>カクテイ</t>
    </rPh>
    <phoneticPr fontId="1"/>
  </si>
  <si>
    <t>地域名のチェック不正</t>
    <rPh sb="0" eb="3">
      <t>チイキメイ</t>
    </rPh>
    <rPh sb="8" eb="10">
      <t>フセイ</t>
    </rPh>
    <phoneticPr fontId="1"/>
  </si>
  <si>
    <t>却下</t>
    <rPh sb="0" eb="1">
      <t>キャク</t>
    </rPh>
    <phoneticPr fontId="1"/>
  </si>
  <si>
    <t>易</t>
    <rPh sb="0" eb="1">
      <t>エキ</t>
    </rPh>
    <phoneticPr fontId="1"/>
  </si>
  <si>
    <t>却下</t>
    <rPh sb="0" eb="1">
      <t>キャク</t>
    </rPh>
    <rPh sb="1" eb="2">
      <t>シタ</t>
    </rPh>
    <phoneticPr fontId="1"/>
  </si>
  <si>
    <t>実装済みの表示順序は「業者コード順」です。</t>
    <phoneticPr fontId="1"/>
  </si>
  <si>
    <t>陶</t>
    <rPh sb="0" eb="1">
      <t>トウ</t>
    </rPh>
    <phoneticPr fontId="1"/>
  </si>
  <si>
    <t>対応しました。</t>
    <rPh sb="0" eb="2">
      <t>タイオウ</t>
    </rPh>
    <phoneticPr fontId="1"/>
  </si>
  <si>
    <t>link不知道</t>
    <phoneticPr fontId="1"/>
  </si>
  <si>
    <t>画面仕様とAPI一致しないので、どちら正しいですかご確認ください。</t>
    <rPh sb="0" eb="2">
      <t>ガメン</t>
    </rPh>
    <rPh sb="2" eb="4">
      <t>シヨウ</t>
    </rPh>
    <rPh sb="8" eb="10">
      <t>イッチ</t>
    </rPh>
    <rPh sb="19" eb="20">
      <t>タダ</t>
    </rPh>
    <rPh sb="26" eb="28">
      <t>カクニン</t>
    </rPh>
    <phoneticPr fontId="1"/>
  </si>
  <si>
    <t>横展開</t>
    <phoneticPr fontId="1"/>
  </si>
  <si>
    <t>仕様提供しない</t>
    <rPh sb="0" eb="2">
      <t>シヨウ</t>
    </rPh>
    <rPh sb="2" eb="4">
      <t>テイキョウ</t>
    </rPh>
    <phoneticPr fontId="1"/>
  </si>
  <si>
    <t>取得方法用確認</t>
    <rPh sb="0" eb="2">
      <t>シュトク</t>
    </rPh>
    <rPh sb="2" eb="4">
      <t>ホウホウ</t>
    </rPh>
    <rPh sb="4" eb="5">
      <t>ヨウ</t>
    </rPh>
    <rPh sb="5" eb="7">
      <t>カクニン</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</si>
</sst>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quot;年&quot;m&quot;月&quot;d&quot;日&quot;;@"/>
  </numFmts>
  <fonts count="21">
    <font>
      <sz val="11"/>
      <color theme="1"/>
      <name val="游ゴシック"/>
      <family val="2"/>
      <charset val="128"/>
      <scheme val="minor"/>
    </font>
    <font>
      <sz val="6"/>
      <name val="游ゴシック"/>
      <family val="2"/>
      <charset val="128"/>
      <scheme val="minor"/>
    </font>
    <font>
      <sz val="11"/>
      <color theme="0"/>
      <name val="游ゴシック"/>
      <family val="2"/>
      <charset val="128"/>
      <scheme val="minor"/>
    </font>
    <font>
      <sz val="11"/>
      <color rgb="FF000000"/>
      <name val="MS PGothic"/>
      <family val="3"/>
      <charset val="128"/>
    </font>
    <font>
      <b/>
      <sz val="20"/>
      <color theme="1" tint="0.249977111117893"/>
      <name val="游明朝"/>
      <family val="1"/>
      <charset val="128"/>
    </font>
    <font>
      <sz val="10"/>
      <color theme="0"/>
      <name val="游明朝"/>
      <family val="1"/>
      <charset val="128"/>
    </font>
    <font>
      <sz val="10"/>
      <color theme="1"/>
      <name val="游明朝"/>
      <family val="1"/>
      <charset val="128"/>
    </font>
    <font>
      <sz val="11"/>
      <color theme="0"/>
      <name val="游ゴシック"/>
      <family val="3"/>
      <charset val="128"/>
      <scheme val="minor"/>
    </font>
    <font>
      <sz val="10"/>
      <color theme="1" tint="0.249977111117893"/>
      <name val="游明朝"/>
      <family val="1"/>
      <charset val="128"/>
    </font>
    <font>
      <b/>
      <sz val="11"/>
      <color theme="1" tint="0.249977111117893"/>
      <name val="Yu Gothic Medium"/>
      <family val="2"/>
      <charset val="128"/>
    </font>
    <font>
      <b/>
      <sz val="20"/>
      <color theme="1" tint="0.249977111117893"/>
      <name val="Yu Gothic Medium"/>
      <family val="2"/>
      <charset val="128"/>
    </font>
    <font>
      <b/>
      <sz val="11"/>
      <color theme="1" tint="0.249977111117893"/>
      <name val="Yu Gothic Medium"/>
      <family val="3"/>
      <charset val="128"/>
    </font>
    <font>
      <b/>
      <sz val="12"/>
      <color theme="1" tint="0.249977111117893"/>
      <name val="Yu Gothic Medium"/>
      <family val="3"/>
      <charset val="128"/>
    </font>
    <font>
      <b/>
      <sz val="11"/>
      <color theme="0"/>
      <name val="Yu Gothic Medium"/>
      <family val="3"/>
      <charset val="128"/>
    </font>
    <font>
      <sz val="11"/>
      <color theme="1" tint="0.249977111117893"/>
      <name val="Yu Gothic Medium"/>
      <family val="3"/>
      <charset val="128"/>
    </font>
    <font>
      <b/>
      <sz val="16"/>
      <color theme="1" tint="0.249977111117893"/>
      <name val="Yu Gothic Medium"/>
      <family val="3"/>
      <charset val="128"/>
    </font>
    <font>
      <b/>
      <sz val="18"/>
      <color theme="1" tint="0.249977111117893"/>
      <name val="Yu Gothic Medium"/>
      <family val="3"/>
      <charset val="128"/>
    </font>
    <font>
      <sz val="16"/>
      <color theme="1"/>
      <name val="游ゴシック"/>
      <family val="2"/>
      <charset val="128"/>
      <scheme val="minor"/>
    </font>
    <font>
      <b/>
      <sz val="36"/>
      <color theme="1"/>
      <name val="游ゴシック"/>
      <family val="3"/>
      <charset val="128"/>
      <scheme val="minor"/>
    </font>
    <font>
      <sz val="11"/>
      <color theme="1"/>
      <name val="游ゴシック"/>
      <family val="3"/>
      <charset val="128"/>
      <scheme val="minor"/>
    </font>
    <font>
      <sz val="11"/>
      <color rgb="FFFF0000"/>
      <name val="Yu Gothic Medium"/>
      <family val="3"/>
      <charset val="128"/>
    </font>
  </fonts>
  <fills count="16">
    <fill>
      <patternFill patternType="none"/>
    </fill>
    <fill>
      <patternFill patternType="gray125"/>
    </fill>
    <fill>
      <patternFill patternType="solid">
        <fgColor theme="0"/>
        <bgColor indexed="64"/>
      </patternFill>
    </fill>
    <fill>
      <patternFill patternType="solid">
        <fgColor rgb="FF0E4C76"/>
        <bgColor indexed="64"/>
      </patternFill>
    </fill>
    <fill>
      <patternFill patternType="solid">
        <fgColor rgb="FFC00000"/>
        <bgColor indexed="64"/>
      </patternFill>
    </fill>
    <fill>
      <patternFill patternType="solid">
        <fgColor theme="4" tint="0.79998168889431442"/>
        <bgColor indexed="64"/>
      </patternFill>
    </fill>
    <fill>
      <patternFill patternType="solid">
        <fgColor theme="0" tint="-4.9989318521683403E-2"/>
        <bgColor indexed="64"/>
      </patternFill>
    </fill>
    <fill>
      <patternFill patternType="solid">
        <fgColor theme="3" tint="-0.499984740745262"/>
        <bgColor indexed="64"/>
      </patternFill>
    </fill>
    <fill>
      <patternFill patternType="solid">
        <fgColor rgb="FFFFE1E1"/>
        <bgColor indexed="64"/>
      </patternFill>
    </fill>
    <fill>
      <patternFill patternType="solid">
        <fgColor theme="1" tint="0.34998626667073579"/>
        <bgColor indexed="64"/>
      </patternFill>
    </fill>
    <fill>
      <patternFill patternType="solid">
        <fgColor theme="9" tint="-0.249977111117893"/>
        <bgColor indexed="64"/>
      </patternFill>
    </fill>
    <fill>
      <patternFill patternType="solid">
        <fgColor theme="7" tint="-0.249977111117893"/>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rgb="FFFFAFAF"/>
        <bgColor indexed="64"/>
      </patternFill>
    </fill>
    <fill>
      <patternFill patternType="solid">
        <fgColor rgb="FFFFC000"/>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thin">
        <color indexed="64"/>
      </bottom>
      <diagonal/>
    </border>
  </borders>
  <cellStyleXfs count="3">
    <xf numFmtId="0" fontId="0" fillId="0" borderId="0">
      <alignment vertical="center"/>
    </xf>
    <xf numFmtId="0" fontId="3" fillId="0" borderId="0"/>
    <xf numFmtId="0" fontId="19" fillId="0" borderId="0">
      <alignment vertical="center"/>
    </xf>
  </cellStyleXfs>
  <cellXfs count="159">
    <xf numFmtId="0" fontId="0" fillId="0" borderId="0" xfId="0">
      <alignment vertical="center"/>
    </xf>
    <xf numFmtId="0" fontId="4" fillId="2" borderId="0" xfId="0" applyFont="1" applyFill="1">
      <alignment vertical="center"/>
    </xf>
    <xf numFmtId="0" fontId="6" fillId="0" borderId="0" xfId="0" applyFont="1">
      <alignment vertical="center"/>
    </xf>
    <xf numFmtId="0" fontId="5" fillId="3" borderId="1" xfId="0" applyFont="1" applyFill="1" applyBorder="1" applyAlignment="1">
      <alignment horizontal="center" vertical="center" wrapText="1"/>
    </xf>
    <xf numFmtId="0" fontId="5" fillId="3" borderId="3" xfId="0" applyFont="1" applyFill="1" applyBorder="1" applyAlignment="1">
      <alignment horizontal="center" vertical="center" wrapText="1"/>
    </xf>
    <xf numFmtId="0" fontId="6" fillId="0" borderId="0" xfId="0" applyFont="1" applyAlignment="1">
      <alignment vertical="center" wrapText="1"/>
    </xf>
    <xf numFmtId="0" fontId="6" fillId="0" borderId="0" xfId="0" applyFont="1" applyAlignment="1">
      <alignment horizontal="center" vertical="center"/>
    </xf>
    <xf numFmtId="0" fontId="6" fillId="2" borderId="0" xfId="0" applyFont="1" applyFill="1">
      <alignment vertical="center"/>
    </xf>
    <xf numFmtId="0" fontId="6" fillId="2" borderId="0" xfId="0" applyFont="1" applyFill="1" applyAlignment="1">
      <alignment horizontal="center" vertical="center"/>
    </xf>
    <xf numFmtId="0" fontId="6" fillId="2" borderId="0" xfId="0" applyFont="1" applyFill="1" applyAlignment="1">
      <alignment vertical="center" wrapText="1"/>
    </xf>
    <xf numFmtId="0" fontId="0" fillId="0" borderId="1" xfId="0" applyBorder="1">
      <alignment vertical="center"/>
    </xf>
    <xf numFmtId="0" fontId="0" fillId="2" borderId="0" xfId="0" applyFill="1">
      <alignment vertical="center"/>
    </xf>
    <xf numFmtId="0" fontId="0" fillId="6" borderId="1" xfId="0" applyFill="1" applyBorder="1">
      <alignment vertical="center"/>
    </xf>
    <xf numFmtId="0" fontId="8" fillId="5" borderId="1" xfId="0" applyFont="1" applyFill="1" applyBorder="1" applyAlignment="1">
      <alignment horizontal="center" vertical="center" wrapText="1"/>
    </xf>
    <xf numFmtId="0" fontId="8" fillId="2" borderId="1" xfId="0" applyFont="1" applyFill="1" applyBorder="1" applyAlignment="1">
      <alignment horizontal="center" vertical="center" wrapText="1"/>
    </xf>
    <xf numFmtId="0" fontId="8" fillId="2" borderId="0" xfId="0" applyFont="1" applyFill="1">
      <alignment vertical="center"/>
    </xf>
    <xf numFmtId="0" fontId="8" fillId="2" borderId="1" xfId="0" applyFont="1" applyFill="1" applyBorder="1" applyAlignment="1">
      <alignment vertical="center" wrapText="1"/>
    </xf>
    <xf numFmtId="0" fontId="8" fillId="2" borderId="0" xfId="0" applyFont="1" applyFill="1" applyAlignment="1">
      <alignment vertical="center" wrapText="1"/>
    </xf>
    <xf numFmtId="0" fontId="8" fillId="0" borderId="0" xfId="0" applyFont="1">
      <alignment vertical="center"/>
    </xf>
    <xf numFmtId="0" fontId="8" fillId="2" borderId="0" xfId="0" applyFont="1" applyFill="1" applyAlignment="1">
      <alignment horizontal="center" vertical="center"/>
    </xf>
    <xf numFmtId="0" fontId="6" fillId="5" borderId="1" xfId="0" applyFont="1" applyFill="1" applyBorder="1" applyAlignment="1">
      <alignment horizontal="center" vertical="center" textRotation="90" wrapText="1"/>
    </xf>
    <xf numFmtId="0" fontId="6" fillId="8" borderId="1" xfId="0" applyFont="1" applyFill="1" applyBorder="1" applyAlignment="1">
      <alignment horizontal="center" vertical="center" textRotation="90" wrapText="1"/>
    </xf>
    <xf numFmtId="0" fontId="0" fillId="2" borderId="1" xfId="0" applyFill="1" applyBorder="1">
      <alignment vertical="center"/>
    </xf>
    <xf numFmtId="0" fontId="9" fillId="2" borderId="0" xfId="0" applyFont="1" applyFill="1">
      <alignment vertical="center"/>
    </xf>
    <xf numFmtId="0" fontId="10" fillId="2" borderId="0" xfId="0" applyFont="1" applyFill="1">
      <alignment vertical="center"/>
    </xf>
    <xf numFmtId="0" fontId="11" fillId="2" borderId="0" xfId="0" applyFont="1" applyFill="1" applyAlignment="1">
      <alignment vertical="center" wrapText="1"/>
    </xf>
    <xf numFmtId="0" fontId="11" fillId="2" borderId="0" xfId="0" applyFont="1" applyFill="1" applyAlignment="1">
      <alignment horizontal="center" vertical="center"/>
    </xf>
    <xf numFmtId="0" fontId="11" fillId="6" borderId="1" xfId="0" applyFont="1" applyFill="1" applyBorder="1" applyAlignment="1">
      <alignment horizontal="center" vertical="center" wrapText="1"/>
    </xf>
    <xf numFmtId="14" fontId="11" fillId="2" borderId="5" xfId="0" applyNumberFormat="1" applyFont="1" applyFill="1" applyBorder="1" applyAlignment="1">
      <alignment horizontal="center" vertical="center" wrapText="1"/>
    </xf>
    <xf numFmtId="0" fontId="11" fillId="0" borderId="0" xfId="0" applyFont="1">
      <alignment vertical="center"/>
    </xf>
    <xf numFmtId="0" fontId="11" fillId="2" borderId="0" xfId="0" applyFont="1" applyFill="1" applyAlignment="1">
      <alignment horizontal="center" vertical="center" wrapText="1"/>
    </xf>
    <xf numFmtId="0" fontId="12" fillId="2" borderId="0" xfId="0" applyFont="1" applyFill="1">
      <alignment vertical="center"/>
    </xf>
    <xf numFmtId="0" fontId="11" fillId="6" borderId="2" xfId="0" applyFont="1" applyFill="1" applyBorder="1" applyAlignment="1">
      <alignment horizontal="center" vertical="center" wrapText="1"/>
    </xf>
    <xf numFmtId="0" fontId="11" fillId="6" borderId="5" xfId="0" applyFont="1" applyFill="1" applyBorder="1" applyAlignment="1">
      <alignment horizontal="center" vertical="center" wrapText="1"/>
    </xf>
    <xf numFmtId="0" fontId="14" fillId="6" borderId="1" xfId="0" applyFont="1" applyFill="1" applyBorder="1">
      <alignment vertical="center"/>
    </xf>
    <xf numFmtId="0" fontId="14" fillId="2" borderId="2" xfId="0" applyFont="1" applyFill="1" applyBorder="1" applyAlignment="1">
      <alignment horizontal="left" vertical="center" wrapText="1"/>
    </xf>
    <xf numFmtId="14" fontId="14" fillId="2" borderId="1" xfId="0" applyNumberFormat="1" applyFont="1" applyFill="1" applyBorder="1" applyAlignment="1">
      <alignment horizontal="left" vertical="center" wrapText="1"/>
    </xf>
    <xf numFmtId="0" fontId="14" fillId="2" borderId="1" xfId="0" applyFont="1" applyFill="1" applyBorder="1" applyAlignment="1">
      <alignment horizontal="center" vertical="center" wrapText="1"/>
    </xf>
    <xf numFmtId="0" fontId="14" fillId="2" borderId="5" xfId="0" applyFont="1" applyFill="1" applyBorder="1" applyAlignment="1">
      <alignment horizontal="left" vertical="center" wrapText="1"/>
    </xf>
    <xf numFmtId="0" fontId="14" fillId="2" borderId="5" xfId="0" applyFont="1" applyFill="1" applyBorder="1" applyAlignment="1">
      <alignment horizontal="center" vertical="center" wrapText="1"/>
    </xf>
    <xf numFmtId="0" fontId="11" fillId="0" borderId="0" xfId="0" applyFont="1" applyAlignment="1">
      <alignment vertical="center" wrapText="1"/>
    </xf>
    <xf numFmtId="0" fontId="11" fillId="0" borderId="0" xfId="0" applyFont="1" applyAlignment="1">
      <alignment horizontal="center" vertical="center" wrapText="1"/>
    </xf>
    <xf numFmtId="0" fontId="11" fillId="0" borderId="0" xfId="0" applyFont="1" applyAlignment="1">
      <alignment horizontal="center" vertical="center"/>
    </xf>
    <xf numFmtId="0" fontId="14" fillId="0" borderId="1" xfId="0" applyFont="1" applyBorder="1" applyAlignment="1">
      <alignment horizontal="left" vertical="center" wrapText="1"/>
    </xf>
    <xf numFmtId="14" fontId="14" fillId="0" borderId="0" xfId="0" applyNumberFormat="1" applyFont="1" applyAlignment="1">
      <alignment horizontal="center" vertical="center" wrapText="1"/>
    </xf>
    <xf numFmtId="0" fontId="14" fillId="0" borderId="1" xfId="0" applyFont="1" applyBorder="1" applyAlignment="1">
      <alignment horizontal="center" vertical="center" wrapText="1"/>
    </xf>
    <xf numFmtId="0" fontId="14" fillId="0" borderId="5" xfId="0" applyFont="1" applyBorder="1" applyAlignment="1">
      <alignment horizontal="left" vertical="center" wrapText="1"/>
    </xf>
    <xf numFmtId="0" fontId="14" fillId="0" borderId="5" xfId="0" applyFont="1" applyBorder="1" applyAlignment="1">
      <alignment horizontal="center" vertical="center" wrapText="1"/>
    </xf>
    <xf numFmtId="14" fontId="14" fillId="0" borderId="5" xfId="0" applyNumberFormat="1" applyFont="1" applyBorder="1" applyAlignment="1">
      <alignment horizontal="center" vertical="center" wrapText="1"/>
    </xf>
    <xf numFmtId="14" fontId="14" fillId="0" borderId="1" xfId="0" applyNumberFormat="1" applyFont="1" applyBorder="1" applyAlignment="1">
      <alignment horizontal="center" vertical="center" wrapText="1"/>
    </xf>
    <xf numFmtId="0" fontId="15" fillId="6" borderId="1" xfId="0" applyFont="1" applyFill="1" applyBorder="1" applyAlignment="1">
      <alignment horizontal="center" vertical="center" wrapText="1"/>
    </xf>
    <xf numFmtId="56" fontId="14" fillId="0" borderId="5" xfId="0" applyNumberFormat="1" applyFont="1" applyBorder="1" applyAlignment="1">
      <alignment horizontal="center" vertical="center" wrapText="1"/>
    </xf>
    <xf numFmtId="0" fontId="0" fillId="0" borderId="8" xfId="0" applyBorder="1">
      <alignment vertical="center"/>
    </xf>
    <xf numFmtId="0" fontId="0" fillId="0" borderId="8" xfId="0" applyBorder="1" applyAlignment="1">
      <alignment horizontal="right" vertical="center"/>
    </xf>
    <xf numFmtId="0" fontId="13" fillId="11" borderId="8" xfId="0" applyFont="1" applyFill="1" applyBorder="1" applyAlignment="1">
      <alignment horizontal="center" vertical="center" wrapText="1"/>
    </xf>
    <xf numFmtId="14" fontId="14" fillId="2" borderId="1" xfId="0" applyNumberFormat="1" applyFont="1" applyFill="1" applyBorder="1" applyAlignment="1">
      <alignment horizontal="center" vertical="center" wrapText="1"/>
    </xf>
    <xf numFmtId="0" fontId="13" fillId="3" borderId="8" xfId="0" applyFont="1" applyFill="1" applyBorder="1" applyAlignment="1">
      <alignment horizontal="center" vertical="center" wrapText="1"/>
    </xf>
    <xf numFmtId="0" fontId="14" fillId="0" borderId="2" xfId="0" applyFont="1" applyBorder="1" applyAlignment="1">
      <alignment horizontal="center" vertical="center" wrapText="1"/>
    </xf>
    <xf numFmtId="0" fontId="15" fillId="6" borderId="2" xfId="0" applyFont="1" applyFill="1" applyBorder="1" applyAlignment="1">
      <alignment horizontal="center" vertical="center" wrapText="1"/>
    </xf>
    <xf numFmtId="0" fontId="14" fillId="12" borderId="2" xfId="0" applyFont="1" applyFill="1" applyBorder="1" applyAlignment="1">
      <alignment horizontal="left" vertical="center" wrapText="1"/>
    </xf>
    <xf numFmtId="14" fontId="14" fillId="12" borderId="1" xfId="0" applyNumberFormat="1" applyFont="1" applyFill="1" applyBorder="1" applyAlignment="1">
      <alignment horizontal="center" vertical="center" wrapText="1"/>
    </xf>
    <xf numFmtId="0" fontId="14" fillId="12" borderId="1" xfId="0" applyFont="1" applyFill="1" applyBorder="1" applyAlignment="1">
      <alignment horizontal="center" vertical="center" wrapText="1"/>
    </xf>
    <xf numFmtId="0" fontId="14" fillId="12" borderId="2" xfId="0" applyFont="1" applyFill="1" applyBorder="1" applyAlignment="1">
      <alignment horizontal="center" vertical="center" wrapText="1"/>
    </xf>
    <xf numFmtId="0" fontId="14" fillId="12" borderId="5" xfId="0" applyFont="1" applyFill="1" applyBorder="1" applyAlignment="1">
      <alignment horizontal="left" vertical="center" wrapText="1"/>
    </xf>
    <xf numFmtId="0" fontId="20" fillId="12" borderId="5" xfId="0" applyFont="1" applyFill="1" applyBorder="1" applyAlignment="1">
      <alignment horizontal="left" vertical="center" wrapText="1"/>
    </xf>
    <xf numFmtId="0" fontId="14" fillId="12" borderId="5" xfId="0" applyFont="1" applyFill="1" applyBorder="1" applyAlignment="1">
      <alignment horizontal="center" vertical="center" wrapText="1"/>
    </xf>
    <xf numFmtId="0" fontId="20" fillId="0" borderId="5" xfId="0" applyFont="1" applyBorder="1" applyAlignment="1">
      <alignment horizontal="left" vertical="center" wrapText="1"/>
    </xf>
    <xf numFmtId="0" fontId="14" fillId="13" borderId="2" xfId="0" applyFont="1" applyFill="1" applyBorder="1" applyAlignment="1">
      <alignment horizontal="left" vertical="center" wrapText="1"/>
    </xf>
    <xf numFmtId="14" fontId="14" fillId="13" borderId="1" xfId="0" applyNumberFormat="1" applyFont="1" applyFill="1" applyBorder="1" applyAlignment="1">
      <alignment horizontal="center" vertical="center" wrapText="1"/>
    </xf>
    <xf numFmtId="0" fontId="14" fillId="13" borderId="1" xfId="0" applyFont="1" applyFill="1" applyBorder="1" applyAlignment="1">
      <alignment horizontal="center" vertical="center" wrapText="1"/>
    </xf>
    <xf numFmtId="0" fontId="14" fillId="13" borderId="2" xfId="0" applyFont="1" applyFill="1" applyBorder="1" applyAlignment="1">
      <alignment horizontal="center" vertical="center" wrapText="1"/>
    </xf>
    <xf numFmtId="0" fontId="14" fillId="13" borderId="5" xfId="0" applyFont="1" applyFill="1" applyBorder="1" applyAlignment="1">
      <alignment horizontal="left" vertical="center" wrapText="1"/>
    </xf>
    <xf numFmtId="0" fontId="14" fillId="13" borderId="5" xfId="0" applyFont="1" applyFill="1" applyBorder="1" applyAlignment="1">
      <alignment horizontal="center" vertical="center" wrapText="1"/>
    </xf>
    <xf numFmtId="14" fontId="14" fillId="13" borderId="5" xfId="0" applyNumberFormat="1" applyFont="1" applyFill="1" applyBorder="1" applyAlignment="1">
      <alignment horizontal="center" vertical="center" wrapText="1"/>
    </xf>
    <xf numFmtId="0" fontId="20" fillId="13" borderId="5" xfId="0" applyFont="1" applyFill="1" applyBorder="1" applyAlignment="1">
      <alignment horizontal="left" vertical="center" wrapText="1"/>
    </xf>
    <xf numFmtId="56" fontId="14" fillId="13" borderId="5" xfId="0" quotePrefix="1" applyNumberFormat="1" applyFont="1" applyFill="1" applyBorder="1" applyAlignment="1">
      <alignment horizontal="center" vertical="center" wrapText="1"/>
    </xf>
    <xf numFmtId="56" fontId="14" fillId="12" borderId="5" xfId="0" applyNumberFormat="1" applyFont="1" applyFill="1" applyBorder="1" applyAlignment="1">
      <alignment horizontal="center" vertical="center" wrapText="1"/>
    </xf>
    <xf numFmtId="0" fontId="14" fillId="2" borderId="5" xfId="0" applyFont="1" applyFill="1" applyBorder="1" applyAlignment="1">
      <alignment horizontal="left" vertical="center" wrapText="1"/>
    </xf>
    <xf numFmtId="0" fontId="14" fillId="2" borderId="5" xfId="0" applyFont="1" applyFill="1" applyBorder="1" applyAlignment="1">
      <alignment horizontal="left" vertical="center" wrapText="1"/>
    </xf>
    <xf numFmtId="14" fontId="14" fillId="2" borderId="5" xfId="0" applyNumberFormat="1" applyFont="1" applyFill="1" applyBorder="1" applyAlignment="1">
      <alignment horizontal="center" vertical="center" wrapText="1"/>
    </xf>
    <xf numFmtId="0" fontId="14" fillId="2" borderId="2" xfId="0" applyFont="1" applyFill="1" applyBorder="1" applyAlignment="1">
      <alignment horizontal="left" vertical="center" wrapText="1"/>
    </xf>
    <xf numFmtId="0" fontId="14" fillId="0" borderId="5" xfId="0" applyFont="1" applyBorder="1" applyAlignment="1">
      <alignment horizontal="left" vertical="center" wrapText="1"/>
    </xf>
    <xf numFmtId="0" fontId="14" fillId="2" borderId="2" xfId="0" applyFont="1" applyFill="1" applyBorder="1" applyAlignment="1">
      <alignment horizontal="left" vertical="center" wrapText="1"/>
    </xf>
    <xf numFmtId="0" fontId="14" fillId="2" borderId="5" xfId="0" applyFont="1" applyFill="1" applyBorder="1" applyAlignment="1">
      <alignment horizontal="left" vertical="center" wrapText="1"/>
    </xf>
    <xf numFmtId="0" fontId="14" fillId="14" borderId="2" xfId="0" applyFont="1" applyFill="1" applyBorder="1" applyAlignment="1">
      <alignment horizontal="left" vertical="center" wrapText="1"/>
    </xf>
    <xf numFmtId="14" fontId="14" fillId="14" borderId="1" xfId="0" applyNumberFormat="1" applyFont="1" applyFill="1" applyBorder="1" applyAlignment="1">
      <alignment horizontal="center" vertical="center" wrapText="1"/>
    </xf>
    <xf numFmtId="0" fontId="14" fillId="14" borderId="1" xfId="0" applyFont="1" applyFill="1" applyBorder="1" applyAlignment="1">
      <alignment horizontal="center" vertical="center" wrapText="1"/>
    </xf>
    <xf numFmtId="0" fontId="14" fillId="14" borderId="2" xfId="0" applyFont="1" applyFill="1" applyBorder="1" applyAlignment="1">
      <alignment horizontal="center" vertical="center" wrapText="1"/>
    </xf>
    <xf numFmtId="0" fontId="14" fillId="15" borderId="2" xfId="0" applyFont="1" applyFill="1" applyBorder="1" applyAlignment="1">
      <alignment horizontal="left" vertical="center" wrapText="1"/>
    </xf>
    <xf numFmtId="14" fontId="14" fillId="15" borderId="1" xfId="0" applyNumberFormat="1" applyFont="1" applyFill="1" applyBorder="1" applyAlignment="1">
      <alignment horizontal="center" vertical="center" wrapText="1"/>
    </xf>
    <xf numFmtId="0" fontId="14" fillId="15" borderId="1" xfId="0" applyFont="1" applyFill="1" applyBorder="1" applyAlignment="1">
      <alignment horizontal="center" vertical="center" wrapText="1"/>
    </xf>
    <xf numFmtId="0" fontId="14" fillId="15" borderId="2" xfId="0" applyFont="1" applyFill="1" applyBorder="1" applyAlignment="1">
      <alignment horizontal="center" vertical="center" wrapText="1"/>
    </xf>
    <xf numFmtId="0" fontId="14" fillId="15" borderId="5" xfId="0" applyFont="1" applyFill="1" applyBorder="1" applyAlignment="1">
      <alignment horizontal="left" vertical="center" wrapText="1"/>
    </xf>
    <xf numFmtId="0" fontId="14" fillId="14" borderId="1" xfId="0" applyFont="1" applyFill="1" applyBorder="1">
      <alignment vertical="center"/>
    </xf>
    <xf numFmtId="0" fontId="14" fillId="2" borderId="2" xfId="0" applyFont="1" applyFill="1" applyBorder="1" applyAlignment="1">
      <alignment horizontal="center" vertical="center" wrapText="1"/>
    </xf>
    <xf numFmtId="0" fontId="14" fillId="15" borderId="1" xfId="0" applyFont="1" applyFill="1" applyBorder="1">
      <alignment vertical="center"/>
    </xf>
    <xf numFmtId="0" fontId="14" fillId="2" borderId="5" xfId="0" applyFont="1" applyFill="1" applyBorder="1" applyAlignment="1">
      <alignment horizontal="left" vertical="center" wrapText="1"/>
    </xf>
    <xf numFmtId="0" fontId="14" fillId="15" borderId="2" xfId="0" applyFont="1" applyFill="1" applyBorder="1" applyAlignment="1">
      <alignment horizontal="left" vertical="center" wrapText="1"/>
    </xf>
    <xf numFmtId="0" fontId="14" fillId="2" borderId="5" xfId="0" applyFont="1" applyFill="1" applyBorder="1" applyAlignment="1">
      <alignment horizontal="left" vertical="center" wrapText="1"/>
    </xf>
    <xf numFmtId="0" fontId="14" fillId="14" borderId="2" xfId="0" applyFont="1" applyFill="1" applyBorder="1" applyAlignment="1">
      <alignment horizontal="left" vertical="center" wrapText="1"/>
    </xf>
    <xf numFmtId="0" fontId="14" fillId="14" borderId="5" xfId="0" applyFont="1" applyFill="1" applyBorder="1" applyAlignment="1">
      <alignment horizontal="left" vertical="center" wrapText="1"/>
    </xf>
    <xf numFmtId="0" fontId="18" fillId="0" borderId="9" xfId="0" applyFont="1" applyBorder="1" applyAlignment="1">
      <alignment horizontal="center" vertical="center" wrapText="1"/>
    </xf>
    <xf numFmtId="0" fontId="18" fillId="0" borderId="10" xfId="0" applyFont="1" applyBorder="1" applyAlignment="1">
      <alignment horizontal="center" vertical="center"/>
    </xf>
    <xf numFmtId="0" fontId="18" fillId="0" borderId="11" xfId="0" applyFont="1" applyBorder="1" applyAlignment="1">
      <alignment horizontal="center" vertical="center"/>
    </xf>
    <xf numFmtId="0" fontId="18" fillId="0" borderId="12" xfId="0" applyFont="1" applyBorder="1" applyAlignment="1">
      <alignment horizontal="center" vertical="center"/>
    </xf>
    <xf numFmtId="0" fontId="18" fillId="0" borderId="0" xfId="0" applyFont="1" applyAlignment="1">
      <alignment horizontal="center" vertical="center"/>
    </xf>
    <xf numFmtId="0" fontId="18" fillId="0" borderId="13" xfId="0" applyFont="1" applyBorder="1" applyAlignment="1">
      <alignment horizontal="center" vertical="center"/>
    </xf>
    <xf numFmtId="0" fontId="18" fillId="0" borderId="7" xfId="0" applyFont="1" applyBorder="1" applyAlignment="1">
      <alignment horizontal="center" vertical="center"/>
    </xf>
    <xf numFmtId="0" fontId="18" fillId="0" borderId="8" xfId="0" applyFont="1" applyBorder="1" applyAlignment="1">
      <alignment horizontal="center" vertical="center"/>
    </xf>
    <xf numFmtId="0" fontId="18" fillId="0" borderId="14" xfId="0" applyFont="1" applyBorder="1" applyAlignment="1">
      <alignment horizontal="center" vertical="center"/>
    </xf>
    <xf numFmtId="176" fontId="0" fillId="0" borderId="8" xfId="0" applyNumberFormat="1" applyBorder="1" applyAlignment="1">
      <alignment horizontal="center" vertical="center"/>
    </xf>
    <xf numFmtId="0" fontId="0" fillId="0" borderId="8" xfId="0" applyBorder="1" applyAlignment="1">
      <alignment horizontal="center" vertical="center"/>
    </xf>
    <xf numFmtId="0" fontId="0" fillId="0" borderId="0" xfId="0" applyAlignment="1">
      <alignment horizontal="left" vertical="center"/>
    </xf>
    <xf numFmtId="0" fontId="0" fillId="0" borderId="0" xfId="0" applyAlignment="1">
      <alignment horizontal="right" vertical="center"/>
    </xf>
    <xf numFmtId="0" fontId="17" fillId="0" borderId="0" xfId="0" applyFont="1" applyAlignment="1">
      <alignment horizontal="left" vertical="top" wrapText="1"/>
    </xf>
    <xf numFmtId="0" fontId="17" fillId="0" borderId="0" xfId="0" applyFont="1" applyAlignment="1">
      <alignment horizontal="left" vertical="top"/>
    </xf>
    <xf numFmtId="0" fontId="0" fillId="6" borderId="2" xfId="0" applyFill="1" applyBorder="1" applyAlignment="1">
      <alignment horizontal="center" vertical="center"/>
    </xf>
    <xf numFmtId="0" fontId="0" fillId="6" borderId="6" xfId="0" applyFill="1" applyBorder="1" applyAlignment="1">
      <alignment horizontal="center" vertical="center"/>
    </xf>
    <xf numFmtId="0" fontId="2" fillId="7" borderId="7" xfId="0" applyFont="1" applyFill="1" applyBorder="1" applyAlignment="1">
      <alignment horizontal="center" vertical="center"/>
    </xf>
    <xf numFmtId="0" fontId="2" fillId="7" borderId="8" xfId="0" applyFont="1" applyFill="1" applyBorder="1" applyAlignment="1">
      <alignment horizontal="center" vertical="center"/>
    </xf>
    <xf numFmtId="0" fontId="7" fillId="9" borderId="3" xfId="0" applyFont="1" applyFill="1" applyBorder="1" applyAlignment="1">
      <alignment horizontal="center" vertical="center" wrapText="1"/>
    </xf>
    <xf numFmtId="0" fontId="7" fillId="9" borderId="4" xfId="0" applyFont="1" applyFill="1" applyBorder="1" applyAlignment="1">
      <alignment horizontal="center" vertical="center" wrapText="1"/>
    </xf>
    <xf numFmtId="0" fontId="2" fillId="9" borderId="3" xfId="0" applyFont="1" applyFill="1" applyBorder="1" applyAlignment="1">
      <alignment horizontal="center" vertical="center"/>
    </xf>
    <xf numFmtId="0" fontId="2" fillId="9" borderId="4" xfId="0" applyFont="1" applyFill="1" applyBorder="1" applyAlignment="1">
      <alignment horizontal="center" vertical="center"/>
    </xf>
    <xf numFmtId="0" fontId="2" fillId="4" borderId="2" xfId="0" applyFont="1" applyFill="1" applyBorder="1" applyAlignment="1">
      <alignment horizontal="center" vertical="center"/>
    </xf>
    <xf numFmtId="0" fontId="2" fillId="4" borderId="6" xfId="0" applyFont="1" applyFill="1" applyBorder="1" applyAlignment="1">
      <alignment horizontal="center" vertical="center"/>
    </xf>
    <xf numFmtId="0" fontId="14" fillId="2" borderId="2" xfId="0" applyFont="1" applyFill="1" applyBorder="1" applyAlignment="1">
      <alignment horizontal="left" vertical="center" wrapText="1"/>
    </xf>
    <xf numFmtId="0" fontId="14" fillId="2" borderId="5" xfId="0" applyFont="1" applyFill="1" applyBorder="1" applyAlignment="1">
      <alignment horizontal="left" vertical="center" wrapText="1"/>
    </xf>
    <xf numFmtId="0" fontId="14" fillId="0" borderId="2" xfId="0" applyFont="1" applyBorder="1" applyAlignment="1">
      <alignment horizontal="left" vertical="center" wrapText="1"/>
    </xf>
    <xf numFmtId="0" fontId="14" fillId="0" borderId="6" xfId="0" applyFont="1" applyBorder="1" applyAlignment="1">
      <alignment horizontal="left" vertical="center" wrapText="1"/>
    </xf>
    <xf numFmtId="0" fontId="14" fillId="0" borderId="5" xfId="0" applyFont="1" applyBorder="1" applyAlignment="1">
      <alignment horizontal="left" vertical="center" wrapText="1"/>
    </xf>
    <xf numFmtId="0" fontId="14" fillId="12" borderId="2" xfId="0" applyFont="1" applyFill="1" applyBorder="1" applyAlignment="1">
      <alignment horizontal="left" vertical="center" wrapText="1"/>
    </xf>
    <xf numFmtId="0" fontId="14" fillId="12" borderId="6" xfId="0" applyFont="1" applyFill="1" applyBorder="1" applyAlignment="1">
      <alignment horizontal="left" vertical="center" wrapText="1"/>
    </xf>
    <xf numFmtId="0" fontId="14" fillId="12" borderId="5" xfId="0" applyFont="1" applyFill="1" applyBorder="1" applyAlignment="1">
      <alignment horizontal="left" vertical="center" wrapText="1"/>
    </xf>
    <xf numFmtId="0" fontId="14" fillId="14" borderId="2" xfId="0" applyFont="1" applyFill="1" applyBorder="1" applyAlignment="1">
      <alignment horizontal="left" vertical="center" wrapText="1"/>
    </xf>
    <xf numFmtId="0" fontId="14" fillId="14" borderId="6" xfId="0" applyFont="1" applyFill="1" applyBorder="1" applyAlignment="1">
      <alignment horizontal="left" vertical="center" wrapText="1"/>
    </xf>
    <xf numFmtId="0" fontId="14" fillId="14" borderId="5" xfId="0" applyFont="1" applyFill="1" applyBorder="1" applyAlignment="1">
      <alignment horizontal="left" vertical="center" wrapText="1"/>
    </xf>
    <xf numFmtId="0" fontId="14" fillId="13" borderId="2" xfId="0" applyFont="1" applyFill="1" applyBorder="1" applyAlignment="1">
      <alignment horizontal="left" vertical="center" wrapText="1"/>
    </xf>
    <xf numFmtId="0" fontId="14" fillId="13" borderId="6" xfId="0" applyFont="1" applyFill="1" applyBorder="1" applyAlignment="1">
      <alignment horizontal="left" vertical="center" wrapText="1"/>
    </xf>
    <xf numFmtId="0" fontId="14" fillId="13" borderId="5" xfId="0" applyFont="1" applyFill="1" applyBorder="1" applyAlignment="1">
      <alignment horizontal="left" vertical="center" wrapText="1"/>
    </xf>
    <xf numFmtId="0" fontId="14" fillId="15" borderId="2" xfId="0" applyFont="1" applyFill="1" applyBorder="1" applyAlignment="1">
      <alignment horizontal="left" vertical="center" wrapText="1"/>
    </xf>
    <xf numFmtId="0" fontId="14" fillId="15" borderId="6" xfId="0" applyFont="1" applyFill="1" applyBorder="1" applyAlignment="1">
      <alignment horizontal="left" vertical="center" wrapText="1"/>
    </xf>
    <xf numFmtId="0" fontId="14" fillId="15" borderId="5" xfId="0" applyFont="1" applyFill="1" applyBorder="1" applyAlignment="1">
      <alignment horizontal="left" vertical="center" wrapText="1"/>
    </xf>
    <xf numFmtId="0" fontId="14" fillId="2" borderId="6" xfId="0" applyFont="1" applyFill="1" applyBorder="1" applyAlignment="1">
      <alignment horizontal="left" vertical="center" wrapText="1"/>
    </xf>
    <xf numFmtId="0" fontId="13" fillId="3" borderId="3" xfId="0" applyFont="1" applyFill="1" applyBorder="1" applyAlignment="1">
      <alignment horizontal="center" vertical="center" wrapText="1"/>
    </xf>
    <xf numFmtId="0" fontId="13" fillId="3" borderId="4" xfId="0" applyFont="1" applyFill="1" applyBorder="1" applyAlignment="1">
      <alignment horizontal="center" vertical="center" wrapText="1"/>
    </xf>
    <xf numFmtId="0" fontId="11" fillId="6" borderId="2" xfId="0" applyFont="1" applyFill="1" applyBorder="1" applyAlignment="1">
      <alignment horizontal="center" vertical="center" wrapText="1"/>
    </xf>
    <xf numFmtId="0" fontId="11" fillId="6" borderId="5" xfId="0" applyFont="1" applyFill="1" applyBorder="1" applyAlignment="1">
      <alignment horizontal="center" vertical="center" wrapText="1"/>
    </xf>
    <xf numFmtId="0" fontId="13" fillId="10" borderId="8" xfId="0" applyFont="1" applyFill="1" applyBorder="1" applyAlignment="1">
      <alignment horizontal="center" vertical="center" wrapText="1"/>
    </xf>
    <xf numFmtId="0" fontId="13" fillId="3" borderId="8" xfId="0" applyFont="1" applyFill="1" applyBorder="1" applyAlignment="1">
      <alignment horizontal="center" vertical="center" wrapText="1"/>
    </xf>
    <xf numFmtId="14" fontId="11" fillId="2" borderId="2" xfId="0" applyNumberFormat="1" applyFont="1" applyFill="1" applyBorder="1" applyAlignment="1">
      <alignment horizontal="center" vertical="center" wrapText="1"/>
    </xf>
    <xf numFmtId="14" fontId="11" fillId="2" borderId="6" xfId="0" applyNumberFormat="1" applyFont="1" applyFill="1" applyBorder="1" applyAlignment="1">
      <alignment horizontal="center" vertical="center" wrapText="1"/>
    </xf>
    <xf numFmtId="14" fontId="11" fillId="2" borderId="5" xfId="0" applyNumberFormat="1" applyFont="1" applyFill="1" applyBorder="1" applyAlignment="1">
      <alignment horizontal="center" vertical="center" wrapText="1"/>
    </xf>
    <xf numFmtId="14" fontId="16" fillId="2" borderId="2" xfId="0" applyNumberFormat="1" applyFont="1" applyFill="1" applyBorder="1" applyAlignment="1">
      <alignment horizontal="center" vertical="center" wrapText="1"/>
    </xf>
    <xf numFmtId="14" fontId="16" fillId="2" borderId="6" xfId="0" applyNumberFormat="1" applyFont="1" applyFill="1" applyBorder="1" applyAlignment="1">
      <alignment horizontal="center" vertical="center" wrapText="1"/>
    </xf>
    <xf numFmtId="14" fontId="16" fillId="2" borderId="5" xfId="0" applyNumberFormat="1" applyFont="1" applyFill="1" applyBorder="1" applyAlignment="1">
      <alignment horizontal="center" vertical="center" wrapText="1"/>
    </xf>
    <xf numFmtId="0" fontId="13" fillId="3" borderId="7" xfId="0" applyFont="1" applyFill="1" applyBorder="1" applyAlignment="1">
      <alignment horizontal="center" vertical="center" wrapText="1"/>
    </xf>
    <xf numFmtId="0" fontId="11" fillId="6" borderId="6" xfId="0" applyFont="1" applyFill="1" applyBorder="1" applyAlignment="1">
      <alignment horizontal="center" vertical="center" wrapText="1"/>
    </xf>
    <xf numFmtId="56" fontId="14" fillId="2" borderId="5" xfId="0" applyNumberFormat="1" applyFont="1" applyFill="1" applyBorder="1" applyAlignment="1">
      <alignment horizontal="center" vertical="center" wrapText="1"/>
    </xf>
  </cellXfs>
  <cellStyles count="3">
    <cellStyle name="標準" xfId="0" builtinId="0"/>
    <cellStyle name="標準 2" xfId="1" xr:uid="{00000000-0005-0000-0000-000001000000}"/>
    <cellStyle name="標準 3" xfId="2" xr:uid="{00000000-0005-0000-0000-000002000000}"/>
  </cellStyles>
  <dxfs count="0"/>
  <tableStyles count="0" defaultTableStyle="TableStyleMedium2" defaultPivotStyle="PivotStyleLight16"/>
  <colors>
    <mruColors>
      <color rgb="FFFFAFAF"/>
      <color rgb="FFFCE6DC"/>
      <color rgb="FFFFE1E1"/>
      <color rgb="FF0E4C76"/>
      <color rgb="FFCE4E1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6</xdr:col>
      <xdr:colOff>239487</xdr:colOff>
      <xdr:row>6</xdr:row>
      <xdr:rowOff>141513</xdr:rowOff>
    </xdr:from>
    <xdr:to>
      <xdr:col>8</xdr:col>
      <xdr:colOff>1121229</xdr:colOff>
      <xdr:row>8</xdr:row>
      <xdr:rowOff>97970</xdr:rowOff>
    </xdr:to>
    <xdr:sp macro="" textlink="">
      <xdr:nvSpPr>
        <xdr:cNvPr id="2" name="吹き出し: 四角形 1">
          <a:extLst>
            <a:ext uri="{FF2B5EF4-FFF2-40B4-BE49-F238E27FC236}">
              <a16:creationId xmlns:a16="http://schemas.microsoft.com/office/drawing/2014/main" id="{73DF2940-17EA-8322-172C-6BC55D107ADC}"/>
            </a:ext>
          </a:extLst>
        </xdr:cNvPr>
        <xdr:cNvSpPr/>
      </xdr:nvSpPr>
      <xdr:spPr>
        <a:xfrm>
          <a:off x="6117773" y="2928256"/>
          <a:ext cx="3603170" cy="936171"/>
        </a:xfrm>
        <a:prstGeom prst="wedgeRectCallout">
          <a:avLst>
            <a:gd name="adj1" fmla="val -16103"/>
            <a:gd name="adj2" fmla="val -63995"/>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kumimoji="1" lang="ja-JP" altLang="en-US" sz="1600"/>
            <a:t>報告内容はテスト担当者が入力。</a:t>
          </a:r>
        </a:p>
      </xdr:txBody>
    </xdr:sp>
    <xdr:clientData/>
  </xdr:twoCellAnchor>
  <xdr:twoCellAnchor>
    <xdr:from>
      <xdr:col>11</xdr:col>
      <xdr:colOff>261259</xdr:colOff>
      <xdr:row>6</xdr:row>
      <xdr:rowOff>163285</xdr:rowOff>
    </xdr:from>
    <xdr:to>
      <xdr:col>14</xdr:col>
      <xdr:colOff>43543</xdr:colOff>
      <xdr:row>8</xdr:row>
      <xdr:rowOff>119742</xdr:rowOff>
    </xdr:to>
    <xdr:sp macro="" textlink="">
      <xdr:nvSpPr>
        <xdr:cNvPr id="3" name="吹き出し: 四角形 2">
          <a:extLst>
            <a:ext uri="{FF2B5EF4-FFF2-40B4-BE49-F238E27FC236}">
              <a16:creationId xmlns:a16="http://schemas.microsoft.com/office/drawing/2014/main" id="{3A2832A1-3BB3-4746-8D1D-3EAFE9F393BD}"/>
            </a:ext>
          </a:extLst>
        </xdr:cNvPr>
        <xdr:cNvSpPr/>
      </xdr:nvSpPr>
      <xdr:spPr>
        <a:xfrm>
          <a:off x="15142030" y="2950028"/>
          <a:ext cx="3603170" cy="936171"/>
        </a:xfrm>
        <a:prstGeom prst="wedgeRectCallout">
          <a:avLst>
            <a:gd name="adj1" fmla="val -16103"/>
            <a:gd name="adj2" fmla="val -63995"/>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kumimoji="1" lang="ja-JP" altLang="en-US" sz="1600"/>
            <a:t>発生原因分析は調査担当者が入力</a:t>
          </a:r>
        </a:p>
      </xdr:txBody>
    </xdr:sp>
    <xdr:clientData/>
  </xdr:twoCellAnchor>
  <xdr:twoCellAnchor>
    <xdr:from>
      <xdr:col>15</xdr:col>
      <xdr:colOff>217716</xdr:colOff>
      <xdr:row>6</xdr:row>
      <xdr:rowOff>163285</xdr:rowOff>
    </xdr:from>
    <xdr:to>
      <xdr:col>17</xdr:col>
      <xdr:colOff>783772</xdr:colOff>
      <xdr:row>8</xdr:row>
      <xdr:rowOff>119742</xdr:rowOff>
    </xdr:to>
    <xdr:sp macro="" textlink="">
      <xdr:nvSpPr>
        <xdr:cNvPr id="4" name="吹き出し: 四角形 3">
          <a:extLst>
            <a:ext uri="{FF2B5EF4-FFF2-40B4-BE49-F238E27FC236}">
              <a16:creationId xmlns:a16="http://schemas.microsoft.com/office/drawing/2014/main" id="{202F4377-F199-48F8-98F3-9F5D5B2910F5}"/>
            </a:ext>
          </a:extLst>
        </xdr:cNvPr>
        <xdr:cNvSpPr/>
      </xdr:nvSpPr>
      <xdr:spPr>
        <a:xfrm>
          <a:off x="20193002" y="2950028"/>
          <a:ext cx="3603170" cy="936171"/>
        </a:xfrm>
        <a:prstGeom prst="wedgeRectCallout">
          <a:avLst>
            <a:gd name="adj1" fmla="val -16103"/>
            <a:gd name="adj2" fmla="val -63995"/>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kumimoji="1" lang="ja-JP" altLang="en-US" sz="1600"/>
            <a:t>対応方針は開発者が入力</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tkms/30.&#35506;&#38988;&#31649;&#29702;(&#20869;&#37096;)/&#12304;&#26045;&#24037;&#31649;&#29702;&#12471;&#12473;&#12486;&#12512;&#12305;&#27178;&#23637;&#38283;&#19968;&#35239;.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12304;&#32080;&#21512;&#12486;&#12473;&#12488;&#12305;&#21697;&#36074;&#31649;&#29702;_&#19981;&#20855;&#21512;&#31649;&#29702;&#3492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質問一覧"/>
      <sheetName val="対応状況"/>
      <sheetName val="No2課題のボタンの並びと必要ボタン一覧"/>
      <sheetName val="No1"/>
      <sheetName val="No2"/>
      <sheetName val="No3"/>
      <sheetName val="No3対応案"/>
      <sheetName val="No4対応案"/>
      <sheetName val="No5"/>
      <sheetName val="No.5案"/>
      <sheetName val="No6"/>
      <sheetName val="No7"/>
      <sheetName val="No8"/>
      <sheetName val="No9"/>
      <sheetName val="No8&amp;9対応案"/>
      <sheetName val="Sheet1"/>
      <sheetName val="No10"/>
      <sheetName val="No11"/>
      <sheetName val="No12"/>
      <sheetName val="No12対応案"/>
      <sheetName val="No12対応一覧"/>
      <sheetName val="No13対応案"/>
      <sheetName val="No14対応案"/>
      <sheetName val="list"/>
      <sheetName val="質問一覧 (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ow r="3">
          <cell r="B3" t="str">
            <v>未着手</v>
          </cell>
          <cell r="C3" t="str">
            <v>高</v>
          </cell>
        </row>
        <row r="4">
          <cell r="B4" t="str">
            <v>確認中</v>
          </cell>
          <cell r="C4" t="str">
            <v>中</v>
          </cell>
        </row>
        <row r="5">
          <cell r="B5" t="str">
            <v>要修正</v>
          </cell>
          <cell r="C5" t="str">
            <v>低</v>
          </cell>
        </row>
        <row r="6">
          <cell r="B6" t="str">
            <v>回答済</v>
          </cell>
        </row>
        <row r="7">
          <cell r="B7" t="str">
            <v>完了</v>
          </cell>
        </row>
        <row r="8">
          <cell r="B8" t="str">
            <v>保留</v>
          </cell>
        </row>
        <row r="9">
          <cell r="B9" t="str">
            <v>不要</v>
          </cell>
        </row>
      </sheetData>
      <sheetData sheetId="24"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選択リスト"/>
      <sheetName val="サマリー"/>
    </sheetNames>
    <sheetDataSet>
      <sheetData sheetId="0" refreshError="1"/>
      <sheetData sheetId="1"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AO27"/>
  <sheetViews>
    <sheetView zoomScale="115" zoomScaleNormal="115" workbookViewId="0">
      <selection activeCell="D13" sqref="D13:AL22"/>
    </sheetView>
  </sheetViews>
  <sheetFormatPr defaultColWidth="3.125" defaultRowHeight="18.75"/>
  <sheetData>
    <row r="2" spans="2:40">
      <c r="B2" s="101" t="s">
        <v>221</v>
      </c>
      <c r="C2" s="102"/>
      <c r="D2" s="102"/>
      <c r="E2" s="102"/>
      <c r="F2" s="102"/>
      <c r="G2" s="102"/>
      <c r="H2" s="102"/>
      <c r="I2" s="102"/>
      <c r="J2" s="102"/>
      <c r="K2" s="102"/>
      <c r="L2" s="102"/>
      <c r="M2" s="102"/>
      <c r="N2" s="102"/>
      <c r="O2" s="102"/>
      <c r="P2" s="102"/>
      <c r="Q2" s="102"/>
      <c r="R2" s="102"/>
      <c r="S2" s="102"/>
      <c r="T2" s="102"/>
      <c r="U2" s="102"/>
      <c r="V2" s="102"/>
      <c r="W2" s="102"/>
      <c r="X2" s="102"/>
      <c r="Y2" s="102"/>
      <c r="Z2" s="102"/>
      <c r="AA2" s="102"/>
      <c r="AB2" s="102"/>
      <c r="AC2" s="102"/>
      <c r="AD2" s="102"/>
      <c r="AE2" s="102"/>
      <c r="AF2" s="102"/>
      <c r="AG2" s="102"/>
      <c r="AH2" s="102"/>
      <c r="AI2" s="102"/>
      <c r="AJ2" s="102"/>
      <c r="AK2" s="102"/>
      <c r="AL2" s="102"/>
      <c r="AM2" s="102"/>
      <c r="AN2" s="103"/>
    </row>
    <row r="3" spans="2:40">
      <c r="B3" s="104"/>
      <c r="C3" s="105"/>
      <c r="D3" s="105"/>
      <c r="E3" s="105"/>
      <c r="F3" s="105"/>
      <c r="G3" s="105"/>
      <c r="H3" s="105"/>
      <c r="I3" s="105"/>
      <c r="J3" s="105"/>
      <c r="K3" s="105"/>
      <c r="L3" s="105"/>
      <c r="M3" s="105"/>
      <c r="N3" s="105"/>
      <c r="O3" s="105"/>
      <c r="P3" s="105"/>
      <c r="Q3" s="105"/>
      <c r="R3" s="105"/>
      <c r="S3" s="105"/>
      <c r="T3" s="105"/>
      <c r="U3" s="105"/>
      <c r="V3" s="105"/>
      <c r="W3" s="105"/>
      <c r="X3" s="105"/>
      <c r="Y3" s="105"/>
      <c r="Z3" s="105"/>
      <c r="AA3" s="105"/>
      <c r="AB3" s="105"/>
      <c r="AC3" s="105"/>
      <c r="AD3" s="105"/>
      <c r="AE3" s="105"/>
      <c r="AF3" s="105"/>
      <c r="AG3" s="105"/>
      <c r="AH3" s="105"/>
      <c r="AI3" s="105"/>
      <c r="AJ3" s="105"/>
      <c r="AK3" s="105"/>
      <c r="AL3" s="105"/>
      <c r="AM3" s="105"/>
      <c r="AN3" s="106"/>
    </row>
    <row r="4" spans="2:40">
      <c r="B4" s="104"/>
      <c r="C4" s="105"/>
      <c r="D4" s="105"/>
      <c r="E4" s="105"/>
      <c r="F4" s="105"/>
      <c r="G4" s="105"/>
      <c r="H4" s="105"/>
      <c r="I4" s="105"/>
      <c r="J4" s="105"/>
      <c r="K4" s="105"/>
      <c r="L4" s="105"/>
      <c r="M4" s="105"/>
      <c r="N4" s="105"/>
      <c r="O4" s="105"/>
      <c r="P4" s="105"/>
      <c r="Q4" s="105"/>
      <c r="R4" s="105"/>
      <c r="S4" s="105"/>
      <c r="T4" s="105"/>
      <c r="U4" s="105"/>
      <c r="V4" s="105"/>
      <c r="W4" s="105"/>
      <c r="X4" s="105"/>
      <c r="Y4" s="105"/>
      <c r="Z4" s="105"/>
      <c r="AA4" s="105"/>
      <c r="AB4" s="105"/>
      <c r="AC4" s="105"/>
      <c r="AD4" s="105"/>
      <c r="AE4" s="105"/>
      <c r="AF4" s="105"/>
      <c r="AG4" s="105"/>
      <c r="AH4" s="105"/>
      <c r="AI4" s="105"/>
      <c r="AJ4" s="105"/>
      <c r="AK4" s="105"/>
      <c r="AL4" s="105"/>
      <c r="AM4" s="105"/>
      <c r="AN4" s="106"/>
    </row>
    <row r="5" spans="2:40">
      <c r="B5" s="104"/>
      <c r="C5" s="105"/>
      <c r="D5" s="105"/>
      <c r="E5" s="105"/>
      <c r="F5" s="105"/>
      <c r="G5" s="105"/>
      <c r="H5" s="105"/>
      <c r="I5" s="105"/>
      <c r="J5" s="105"/>
      <c r="K5" s="105"/>
      <c r="L5" s="105"/>
      <c r="M5" s="105"/>
      <c r="N5" s="105"/>
      <c r="O5" s="105"/>
      <c r="P5" s="105"/>
      <c r="Q5" s="105"/>
      <c r="R5" s="105"/>
      <c r="S5" s="105"/>
      <c r="T5" s="105"/>
      <c r="U5" s="105"/>
      <c r="V5" s="105"/>
      <c r="W5" s="105"/>
      <c r="X5" s="105"/>
      <c r="Y5" s="105"/>
      <c r="Z5" s="105"/>
      <c r="AA5" s="105"/>
      <c r="AB5" s="105"/>
      <c r="AC5" s="105"/>
      <c r="AD5" s="105"/>
      <c r="AE5" s="105"/>
      <c r="AF5" s="105"/>
      <c r="AG5" s="105"/>
      <c r="AH5" s="105"/>
      <c r="AI5" s="105"/>
      <c r="AJ5" s="105"/>
      <c r="AK5" s="105"/>
      <c r="AL5" s="105"/>
      <c r="AM5" s="105"/>
      <c r="AN5" s="106"/>
    </row>
    <row r="6" spans="2:40">
      <c r="B6" s="104"/>
      <c r="C6" s="105"/>
      <c r="D6" s="105"/>
      <c r="E6" s="105"/>
      <c r="F6" s="105"/>
      <c r="G6" s="105"/>
      <c r="H6" s="105"/>
      <c r="I6" s="105"/>
      <c r="J6" s="105"/>
      <c r="K6" s="105"/>
      <c r="L6" s="105"/>
      <c r="M6" s="105"/>
      <c r="N6" s="105"/>
      <c r="O6" s="105"/>
      <c r="P6" s="105"/>
      <c r="Q6" s="105"/>
      <c r="R6" s="105"/>
      <c r="S6" s="105"/>
      <c r="T6" s="105"/>
      <c r="U6" s="105"/>
      <c r="V6" s="105"/>
      <c r="W6" s="105"/>
      <c r="X6" s="105"/>
      <c r="Y6" s="105"/>
      <c r="Z6" s="105"/>
      <c r="AA6" s="105"/>
      <c r="AB6" s="105"/>
      <c r="AC6" s="105"/>
      <c r="AD6" s="105"/>
      <c r="AE6" s="105"/>
      <c r="AF6" s="105"/>
      <c r="AG6" s="105"/>
      <c r="AH6" s="105"/>
      <c r="AI6" s="105"/>
      <c r="AJ6" s="105"/>
      <c r="AK6" s="105"/>
      <c r="AL6" s="105"/>
      <c r="AM6" s="105"/>
      <c r="AN6" s="106"/>
    </row>
    <row r="7" spans="2:40">
      <c r="B7" s="104"/>
      <c r="C7" s="105"/>
      <c r="D7" s="105"/>
      <c r="E7" s="105"/>
      <c r="F7" s="105"/>
      <c r="G7" s="105"/>
      <c r="H7" s="105"/>
      <c r="I7" s="105"/>
      <c r="J7" s="105"/>
      <c r="K7" s="105"/>
      <c r="L7" s="105"/>
      <c r="M7" s="105"/>
      <c r="N7" s="105"/>
      <c r="O7" s="105"/>
      <c r="P7" s="105"/>
      <c r="Q7" s="105"/>
      <c r="R7" s="105"/>
      <c r="S7" s="105"/>
      <c r="T7" s="105"/>
      <c r="U7" s="105"/>
      <c r="V7" s="105"/>
      <c r="W7" s="105"/>
      <c r="X7" s="105"/>
      <c r="Y7" s="105"/>
      <c r="Z7" s="105"/>
      <c r="AA7" s="105"/>
      <c r="AB7" s="105"/>
      <c r="AC7" s="105"/>
      <c r="AD7" s="105"/>
      <c r="AE7" s="105"/>
      <c r="AF7" s="105"/>
      <c r="AG7" s="105"/>
      <c r="AH7" s="105"/>
      <c r="AI7" s="105"/>
      <c r="AJ7" s="105"/>
      <c r="AK7" s="105"/>
      <c r="AL7" s="105"/>
      <c r="AM7" s="105"/>
      <c r="AN7" s="106"/>
    </row>
    <row r="8" spans="2:40">
      <c r="B8" s="104"/>
      <c r="C8" s="105"/>
      <c r="D8" s="105"/>
      <c r="E8" s="105"/>
      <c r="F8" s="105"/>
      <c r="G8" s="105"/>
      <c r="H8" s="105"/>
      <c r="I8" s="105"/>
      <c r="J8" s="105"/>
      <c r="K8" s="105"/>
      <c r="L8" s="105"/>
      <c r="M8" s="105"/>
      <c r="N8" s="105"/>
      <c r="O8" s="105"/>
      <c r="P8" s="105"/>
      <c r="Q8" s="105"/>
      <c r="R8" s="105"/>
      <c r="S8" s="105"/>
      <c r="T8" s="105"/>
      <c r="U8" s="105"/>
      <c r="V8" s="105"/>
      <c r="W8" s="105"/>
      <c r="X8" s="105"/>
      <c r="Y8" s="105"/>
      <c r="Z8" s="105"/>
      <c r="AA8" s="105"/>
      <c r="AB8" s="105"/>
      <c r="AC8" s="105"/>
      <c r="AD8" s="105"/>
      <c r="AE8" s="105"/>
      <c r="AF8" s="105"/>
      <c r="AG8" s="105"/>
      <c r="AH8" s="105"/>
      <c r="AI8" s="105"/>
      <c r="AJ8" s="105"/>
      <c r="AK8" s="105"/>
      <c r="AL8" s="105"/>
      <c r="AM8" s="105"/>
      <c r="AN8" s="106"/>
    </row>
    <row r="9" spans="2:40">
      <c r="B9" s="104"/>
      <c r="C9" s="105"/>
      <c r="D9" s="105"/>
      <c r="E9" s="105"/>
      <c r="F9" s="105"/>
      <c r="G9" s="105"/>
      <c r="H9" s="105"/>
      <c r="I9" s="105"/>
      <c r="J9" s="105"/>
      <c r="K9" s="105"/>
      <c r="L9" s="105"/>
      <c r="M9" s="105"/>
      <c r="N9" s="105"/>
      <c r="O9" s="105"/>
      <c r="P9" s="105"/>
      <c r="Q9" s="105"/>
      <c r="R9" s="105"/>
      <c r="S9" s="105"/>
      <c r="T9" s="105"/>
      <c r="U9" s="105"/>
      <c r="V9" s="105"/>
      <c r="W9" s="105"/>
      <c r="X9" s="105"/>
      <c r="Y9" s="105"/>
      <c r="Z9" s="105"/>
      <c r="AA9" s="105"/>
      <c r="AB9" s="105"/>
      <c r="AC9" s="105"/>
      <c r="AD9" s="105"/>
      <c r="AE9" s="105"/>
      <c r="AF9" s="105"/>
      <c r="AG9" s="105"/>
      <c r="AH9" s="105"/>
      <c r="AI9" s="105"/>
      <c r="AJ9" s="105"/>
      <c r="AK9" s="105"/>
      <c r="AL9" s="105"/>
      <c r="AM9" s="105"/>
      <c r="AN9" s="106"/>
    </row>
    <row r="10" spans="2:40">
      <c r="B10" s="104"/>
      <c r="C10" s="105"/>
      <c r="D10" s="105"/>
      <c r="E10" s="105"/>
      <c r="F10" s="105"/>
      <c r="G10" s="105"/>
      <c r="H10" s="105"/>
      <c r="I10" s="105"/>
      <c r="J10" s="105"/>
      <c r="K10" s="105"/>
      <c r="L10" s="105"/>
      <c r="M10" s="105"/>
      <c r="N10" s="105"/>
      <c r="O10" s="105"/>
      <c r="P10" s="105"/>
      <c r="Q10" s="105"/>
      <c r="R10" s="105"/>
      <c r="S10" s="105"/>
      <c r="T10" s="105"/>
      <c r="U10" s="105"/>
      <c r="V10" s="105"/>
      <c r="W10" s="105"/>
      <c r="X10" s="105"/>
      <c r="Y10" s="105"/>
      <c r="Z10" s="105"/>
      <c r="AA10" s="105"/>
      <c r="AB10" s="105"/>
      <c r="AC10" s="105"/>
      <c r="AD10" s="105"/>
      <c r="AE10" s="105"/>
      <c r="AF10" s="105"/>
      <c r="AG10" s="105"/>
      <c r="AH10" s="105"/>
      <c r="AI10" s="105"/>
      <c r="AJ10" s="105"/>
      <c r="AK10" s="105"/>
      <c r="AL10" s="105"/>
      <c r="AM10" s="105"/>
      <c r="AN10" s="106"/>
    </row>
    <row r="11" spans="2:40">
      <c r="B11" s="107"/>
      <c r="C11" s="108"/>
      <c r="D11" s="108"/>
      <c r="E11" s="108"/>
      <c r="F11" s="108"/>
      <c r="G11" s="108"/>
      <c r="H11" s="108"/>
      <c r="I11" s="108"/>
      <c r="J11" s="108"/>
      <c r="K11" s="108"/>
      <c r="L11" s="108"/>
      <c r="M11" s="108"/>
      <c r="N11" s="108"/>
      <c r="O11" s="108"/>
      <c r="P11" s="108"/>
      <c r="Q11" s="108"/>
      <c r="R11" s="108"/>
      <c r="S11" s="108"/>
      <c r="T11" s="108"/>
      <c r="U11" s="108"/>
      <c r="V11" s="108"/>
      <c r="W11" s="108"/>
      <c r="X11" s="108"/>
      <c r="Y11" s="108"/>
      <c r="Z11" s="108"/>
      <c r="AA11" s="108"/>
      <c r="AB11" s="108"/>
      <c r="AC11" s="108"/>
      <c r="AD11" s="108"/>
      <c r="AE11" s="108"/>
      <c r="AF11" s="108"/>
      <c r="AG11" s="108"/>
      <c r="AH11" s="108"/>
      <c r="AI11" s="108"/>
      <c r="AJ11" s="108"/>
      <c r="AK11" s="108"/>
      <c r="AL11" s="108"/>
      <c r="AM11" s="108"/>
      <c r="AN11" s="109"/>
    </row>
    <row r="13" spans="2:40">
      <c r="D13" s="114" t="s">
        <v>226</v>
      </c>
      <c r="E13" s="115"/>
      <c r="F13" s="115"/>
      <c r="G13" s="115"/>
      <c r="H13" s="115"/>
      <c r="I13" s="115"/>
      <c r="J13" s="115"/>
      <c r="K13" s="115"/>
      <c r="L13" s="115"/>
      <c r="M13" s="115"/>
      <c r="N13" s="115"/>
      <c r="O13" s="115"/>
      <c r="P13" s="115"/>
      <c r="Q13" s="115"/>
      <c r="R13" s="115"/>
      <c r="S13" s="115"/>
      <c r="T13" s="115"/>
      <c r="U13" s="115"/>
      <c r="V13" s="115"/>
      <c r="W13" s="115"/>
      <c r="X13" s="115"/>
      <c r="Y13" s="115"/>
      <c r="Z13" s="115"/>
      <c r="AA13" s="115"/>
      <c r="AB13" s="115"/>
      <c r="AC13" s="115"/>
      <c r="AD13" s="115"/>
      <c r="AE13" s="115"/>
      <c r="AF13" s="115"/>
      <c r="AG13" s="115"/>
      <c r="AH13" s="115"/>
      <c r="AI13" s="115"/>
      <c r="AJ13" s="115"/>
      <c r="AK13" s="115"/>
      <c r="AL13" s="115"/>
    </row>
    <row r="14" spans="2:40">
      <c r="D14" s="115"/>
      <c r="E14" s="115"/>
      <c r="F14" s="115"/>
      <c r="G14" s="115"/>
      <c r="H14" s="115"/>
      <c r="I14" s="115"/>
      <c r="J14" s="115"/>
      <c r="K14" s="115"/>
      <c r="L14" s="115"/>
      <c r="M14" s="115"/>
      <c r="N14" s="115"/>
      <c r="O14" s="115"/>
      <c r="P14" s="115"/>
      <c r="Q14" s="115"/>
      <c r="R14" s="115"/>
      <c r="S14" s="115"/>
      <c r="T14" s="115"/>
      <c r="U14" s="115"/>
      <c r="V14" s="115"/>
      <c r="W14" s="115"/>
      <c r="X14" s="115"/>
      <c r="Y14" s="115"/>
      <c r="Z14" s="115"/>
      <c r="AA14" s="115"/>
      <c r="AB14" s="115"/>
      <c r="AC14" s="115"/>
      <c r="AD14" s="115"/>
      <c r="AE14" s="115"/>
      <c r="AF14" s="115"/>
      <c r="AG14" s="115"/>
      <c r="AH14" s="115"/>
      <c r="AI14" s="115"/>
      <c r="AJ14" s="115"/>
      <c r="AK14" s="115"/>
      <c r="AL14" s="115"/>
    </row>
    <row r="15" spans="2:40">
      <c r="D15" s="115"/>
      <c r="E15" s="115"/>
      <c r="F15" s="115"/>
      <c r="G15" s="115"/>
      <c r="H15" s="115"/>
      <c r="I15" s="115"/>
      <c r="J15" s="115"/>
      <c r="K15" s="115"/>
      <c r="L15" s="115"/>
      <c r="M15" s="115"/>
      <c r="N15" s="115"/>
      <c r="O15" s="115"/>
      <c r="P15" s="115"/>
      <c r="Q15" s="115"/>
      <c r="R15" s="115"/>
      <c r="S15" s="115"/>
      <c r="T15" s="115"/>
      <c r="U15" s="115"/>
      <c r="V15" s="115"/>
      <c r="W15" s="115"/>
      <c r="X15" s="115"/>
      <c r="Y15" s="115"/>
      <c r="Z15" s="115"/>
      <c r="AA15" s="115"/>
      <c r="AB15" s="115"/>
      <c r="AC15" s="115"/>
      <c r="AD15" s="115"/>
      <c r="AE15" s="115"/>
      <c r="AF15" s="115"/>
      <c r="AG15" s="115"/>
      <c r="AH15" s="115"/>
      <c r="AI15" s="115"/>
      <c r="AJ15" s="115"/>
      <c r="AK15" s="115"/>
      <c r="AL15" s="115"/>
    </row>
    <row r="16" spans="2:40">
      <c r="D16" s="115"/>
      <c r="E16" s="115"/>
      <c r="F16" s="115"/>
      <c r="G16" s="115"/>
      <c r="H16" s="115"/>
      <c r="I16" s="115"/>
      <c r="J16" s="115"/>
      <c r="K16" s="115"/>
      <c r="L16" s="115"/>
      <c r="M16" s="115"/>
      <c r="N16" s="115"/>
      <c r="O16" s="115"/>
      <c r="P16" s="115"/>
      <c r="Q16" s="115"/>
      <c r="R16" s="115"/>
      <c r="S16" s="115"/>
      <c r="T16" s="115"/>
      <c r="U16" s="115"/>
      <c r="V16" s="115"/>
      <c r="W16" s="115"/>
      <c r="X16" s="115"/>
      <c r="Y16" s="115"/>
      <c r="Z16" s="115"/>
      <c r="AA16" s="115"/>
      <c r="AB16" s="115"/>
      <c r="AC16" s="115"/>
      <c r="AD16" s="115"/>
      <c r="AE16" s="115"/>
      <c r="AF16" s="115"/>
      <c r="AG16" s="115"/>
      <c r="AH16" s="115"/>
      <c r="AI16" s="115"/>
      <c r="AJ16" s="115"/>
      <c r="AK16" s="115"/>
      <c r="AL16" s="115"/>
    </row>
    <row r="17" spans="4:41">
      <c r="D17" s="115"/>
      <c r="E17" s="115"/>
      <c r="F17" s="115"/>
      <c r="G17" s="115"/>
      <c r="H17" s="115"/>
      <c r="I17" s="115"/>
      <c r="J17" s="115"/>
      <c r="K17" s="115"/>
      <c r="L17" s="115"/>
      <c r="M17" s="115"/>
      <c r="N17" s="115"/>
      <c r="O17" s="115"/>
      <c r="P17" s="115"/>
      <c r="Q17" s="115"/>
      <c r="R17" s="115"/>
      <c r="S17" s="115"/>
      <c r="T17" s="115"/>
      <c r="U17" s="115"/>
      <c r="V17" s="115"/>
      <c r="W17" s="115"/>
      <c r="X17" s="115"/>
      <c r="Y17" s="115"/>
      <c r="Z17" s="115"/>
      <c r="AA17" s="115"/>
      <c r="AB17" s="115"/>
      <c r="AC17" s="115"/>
      <c r="AD17" s="115"/>
      <c r="AE17" s="115"/>
      <c r="AF17" s="115"/>
      <c r="AG17" s="115"/>
      <c r="AH17" s="115"/>
      <c r="AI17" s="115"/>
      <c r="AJ17" s="115"/>
      <c r="AK17" s="115"/>
      <c r="AL17" s="115"/>
    </row>
    <row r="18" spans="4:41">
      <c r="D18" s="115"/>
      <c r="E18" s="115"/>
      <c r="F18" s="115"/>
      <c r="G18" s="115"/>
      <c r="H18" s="115"/>
      <c r="I18" s="115"/>
      <c r="J18" s="115"/>
      <c r="K18" s="115"/>
      <c r="L18" s="115"/>
      <c r="M18" s="115"/>
      <c r="N18" s="115"/>
      <c r="O18" s="115"/>
      <c r="P18" s="115"/>
      <c r="Q18" s="115"/>
      <c r="R18" s="115"/>
      <c r="S18" s="115"/>
      <c r="T18" s="115"/>
      <c r="U18" s="115"/>
      <c r="V18" s="115"/>
      <c r="W18" s="115"/>
      <c r="X18" s="115"/>
      <c r="Y18" s="115"/>
      <c r="Z18" s="115"/>
      <c r="AA18" s="115"/>
      <c r="AB18" s="115"/>
      <c r="AC18" s="115"/>
      <c r="AD18" s="115"/>
      <c r="AE18" s="115"/>
      <c r="AF18" s="115"/>
      <c r="AG18" s="115"/>
      <c r="AH18" s="115"/>
      <c r="AI18" s="115"/>
      <c r="AJ18" s="115"/>
      <c r="AK18" s="115"/>
      <c r="AL18" s="115"/>
    </row>
    <row r="19" spans="4:41">
      <c r="D19" s="115"/>
      <c r="E19" s="115"/>
      <c r="F19" s="115"/>
      <c r="G19" s="115"/>
      <c r="H19" s="115"/>
      <c r="I19" s="115"/>
      <c r="J19" s="115"/>
      <c r="K19" s="115"/>
      <c r="L19" s="115"/>
      <c r="M19" s="115"/>
      <c r="N19" s="115"/>
      <c r="O19" s="115"/>
      <c r="P19" s="115"/>
      <c r="Q19" s="115"/>
      <c r="R19" s="115"/>
      <c r="S19" s="115"/>
      <c r="T19" s="115"/>
      <c r="U19" s="115"/>
      <c r="V19" s="115"/>
      <c r="W19" s="115"/>
      <c r="X19" s="115"/>
      <c r="Y19" s="115"/>
      <c r="Z19" s="115"/>
      <c r="AA19" s="115"/>
      <c r="AB19" s="115"/>
      <c r="AC19" s="115"/>
      <c r="AD19" s="115"/>
      <c r="AE19" s="115"/>
      <c r="AF19" s="115"/>
      <c r="AG19" s="115"/>
      <c r="AH19" s="115"/>
      <c r="AI19" s="115"/>
      <c r="AJ19" s="115"/>
      <c r="AK19" s="115"/>
      <c r="AL19" s="115"/>
    </row>
    <row r="20" spans="4:41">
      <c r="D20" s="115"/>
      <c r="E20" s="115"/>
      <c r="F20" s="115"/>
      <c r="G20" s="115"/>
      <c r="H20" s="115"/>
      <c r="I20" s="115"/>
      <c r="J20" s="115"/>
      <c r="K20" s="115"/>
      <c r="L20" s="115"/>
      <c r="M20" s="115"/>
      <c r="N20" s="115"/>
      <c r="O20" s="115"/>
      <c r="P20" s="115"/>
      <c r="Q20" s="115"/>
      <c r="R20" s="115"/>
      <c r="S20" s="115"/>
      <c r="T20" s="115"/>
      <c r="U20" s="115"/>
      <c r="V20" s="115"/>
      <c r="W20" s="115"/>
      <c r="X20" s="115"/>
      <c r="Y20" s="115"/>
      <c r="Z20" s="115"/>
      <c r="AA20" s="115"/>
      <c r="AB20" s="115"/>
      <c r="AC20" s="115"/>
      <c r="AD20" s="115"/>
      <c r="AE20" s="115"/>
      <c r="AF20" s="115"/>
      <c r="AG20" s="115"/>
      <c r="AH20" s="115"/>
      <c r="AI20" s="115"/>
      <c r="AJ20" s="115"/>
      <c r="AK20" s="115"/>
      <c r="AL20" s="115"/>
    </row>
    <row r="21" spans="4:41">
      <c r="D21" s="115"/>
      <c r="E21" s="115"/>
      <c r="F21" s="115"/>
      <c r="G21" s="115"/>
      <c r="H21" s="115"/>
      <c r="I21" s="115"/>
      <c r="J21" s="115"/>
      <c r="K21" s="115"/>
      <c r="L21" s="115"/>
      <c r="M21" s="115"/>
      <c r="N21" s="115"/>
      <c r="O21" s="115"/>
      <c r="P21" s="115"/>
      <c r="Q21" s="115"/>
      <c r="R21" s="115"/>
      <c r="S21" s="115"/>
      <c r="T21" s="115"/>
      <c r="U21" s="115"/>
      <c r="V21" s="115"/>
      <c r="W21" s="115"/>
      <c r="X21" s="115"/>
      <c r="Y21" s="115"/>
      <c r="Z21" s="115"/>
      <c r="AA21" s="115"/>
      <c r="AB21" s="115"/>
      <c r="AC21" s="115"/>
      <c r="AD21" s="115"/>
      <c r="AE21" s="115"/>
      <c r="AF21" s="115"/>
      <c r="AG21" s="115"/>
      <c r="AH21" s="115"/>
      <c r="AI21" s="115"/>
      <c r="AJ21" s="115"/>
      <c r="AK21" s="115"/>
      <c r="AL21" s="115"/>
    </row>
    <row r="22" spans="4:41">
      <c r="D22" s="115"/>
      <c r="E22" s="115"/>
      <c r="F22" s="115"/>
      <c r="G22" s="115"/>
      <c r="H22" s="115"/>
      <c r="I22" s="115"/>
      <c r="J22" s="115"/>
      <c r="K22" s="115"/>
      <c r="L22" s="115"/>
      <c r="M22" s="115"/>
      <c r="N22" s="115"/>
      <c r="O22" s="115"/>
      <c r="P22" s="115"/>
      <c r="Q22" s="115"/>
      <c r="R22" s="115"/>
      <c r="S22" s="115"/>
      <c r="T22" s="115"/>
      <c r="U22" s="115"/>
      <c r="V22" s="115"/>
      <c r="W22" s="115"/>
      <c r="X22" s="115"/>
      <c r="Y22" s="115"/>
      <c r="Z22" s="115"/>
      <c r="AA22" s="115"/>
      <c r="AB22" s="115"/>
      <c r="AC22" s="115"/>
      <c r="AD22" s="115"/>
      <c r="AE22" s="115"/>
      <c r="AF22" s="115"/>
      <c r="AG22" s="115"/>
      <c r="AH22" s="115"/>
      <c r="AI22" s="115"/>
      <c r="AJ22" s="115"/>
      <c r="AK22" s="115"/>
      <c r="AL22" s="115"/>
    </row>
    <row r="25" spans="4:41">
      <c r="L25" s="52"/>
      <c r="M25" s="52"/>
      <c r="N25" s="53" t="s">
        <v>225</v>
      </c>
      <c r="O25" s="110">
        <v>45908</v>
      </c>
      <c r="P25" s="110"/>
      <c r="Q25" s="110"/>
      <c r="R25" s="110"/>
      <c r="S25" s="110"/>
      <c r="T25" s="110"/>
      <c r="U25" s="110"/>
      <c r="V25" s="111" t="s">
        <v>224</v>
      </c>
      <c r="W25" s="111"/>
      <c r="X25" s="110">
        <v>46017</v>
      </c>
      <c r="Y25" s="110"/>
      <c r="Z25" s="110"/>
      <c r="AA25" s="110"/>
      <c r="AB25" s="110"/>
      <c r="AC25" s="110"/>
      <c r="AD25" s="110"/>
    </row>
    <row r="27" spans="4:41">
      <c r="AE27" s="113" t="s">
        <v>222</v>
      </c>
      <c r="AF27" s="113"/>
      <c r="AG27" s="113"/>
      <c r="AH27" s="112" t="s">
        <v>223</v>
      </c>
      <c r="AI27" s="112"/>
      <c r="AJ27" s="112"/>
      <c r="AK27" s="112"/>
      <c r="AL27" s="112"/>
      <c r="AM27" s="112"/>
      <c r="AN27" s="112"/>
      <c r="AO27" s="112"/>
    </row>
  </sheetData>
  <mergeCells count="7">
    <mergeCell ref="B2:AN11"/>
    <mergeCell ref="O25:U25"/>
    <mergeCell ref="V25:W25"/>
    <mergeCell ref="X25:AD25"/>
    <mergeCell ref="AH27:AO27"/>
    <mergeCell ref="AE27:AG27"/>
    <mergeCell ref="D13:AL22"/>
  </mergeCells>
  <phoneticPr fontId="1"/>
  <printOptions horizontalCentered="1"/>
  <pageMargins left="0.19685039370078741" right="0.19685039370078741" top="0.39370078740157483" bottom="0.39370078740157483" header="0.31496062992125984" footer="0.31496062992125984"/>
  <pageSetup paperSize="9"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heetViews>
  <sheetFormatPr defaultRowHeight="18.75"/>
  <sheetData/>
  <phoneticPr fontId="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U94"/>
  <sheetViews>
    <sheetView zoomScaleNormal="100" workbookViewId="0"/>
  </sheetViews>
  <sheetFormatPr defaultRowHeight="18.75"/>
  <cols>
    <col min="1" max="1" width="3.625" customWidth="1"/>
    <col min="2" max="2" width="27.75" customWidth="1"/>
    <col min="3" max="20" width="5.5" customWidth="1"/>
  </cols>
  <sheetData>
    <row r="1" spans="1:21" ht="33">
      <c r="A1" s="1" t="s">
        <v>137</v>
      </c>
      <c r="B1" s="11"/>
      <c r="C1" s="11"/>
      <c r="D1" s="11"/>
      <c r="E1" s="11"/>
      <c r="F1" s="11"/>
      <c r="G1" s="11"/>
      <c r="H1" s="11"/>
      <c r="I1" s="11"/>
      <c r="J1" s="11"/>
      <c r="K1" s="11"/>
      <c r="L1" s="11"/>
      <c r="M1" s="11"/>
      <c r="N1" s="11"/>
      <c r="O1" s="11"/>
      <c r="P1" s="11"/>
      <c r="Q1" s="11"/>
      <c r="R1" s="11"/>
      <c r="S1" s="11"/>
      <c r="T1" s="11"/>
      <c r="U1" s="11"/>
    </row>
    <row r="2" spans="1:21">
      <c r="A2" s="11"/>
      <c r="B2" s="11"/>
      <c r="C2" s="11"/>
      <c r="D2" s="11"/>
      <c r="E2" s="11"/>
      <c r="F2" s="11"/>
      <c r="G2" s="11"/>
      <c r="H2" s="11"/>
      <c r="I2" s="11"/>
      <c r="J2" s="11"/>
      <c r="K2" s="11"/>
      <c r="L2" s="11"/>
      <c r="M2" s="11"/>
      <c r="N2" s="11"/>
      <c r="O2" s="11"/>
      <c r="P2" s="11"/>
      <c r="Q2" s="11"/>
      <c r="R2" s="11"/>
      <c r="S2" s="11"/>
      <c r="T2" s="11"/>
      <c r="U2" s="11"/>
    </row>
    <row r="3" spans="1:21" ht="23.85" customHeight="1">
      <c r="A3" s="122" t="s">
        <v>23</v>
      </c>
      <c r="B3" s="120" t="s">
        <v>127</v>
      </c>
      <c r="C3" s="118" t="s">
        <v>128</v>
      </c>
      <c r="D3" s="119"/>
      <c r="E3" s="119"/>
      <c r="F3" s="119"/>
      <c r="G3" s="119"/>
      <c r="H3" s="119"/>
      <c r="I3" s="124" t="s">
        <v>129</v>
      </c>
      <c r="J3" s="125"/>
      <c r="K3" s="125"/>
      <c r="L3" s="125"/>
      <c r="M3" s="125"/>
      <c r="N3" s="125"/>
      <c r="O3" s="125"/>
      <c r="P3" s="125"/>
      <c r="Q3" s="125"/>
      <c r="R3" s="125"/>
      <c r="S3" s="125"/>
      <c r="T3" s="125"/>
      <c r="U3" s="11"/>
    </row>
    <row r="4" spans="1:21" ht="93.6" customHeight="1">
      <c r="A4" s="123"/>
      <c r="B4" s="121"/>
      <c r="C4" s="20" t="s">
        <v>17</v>
      </c>
      <c r="D4" s="20" t="s">
        <v>38</v>
      </c>
      <c r="E4" s="20" t="s">
        <v>42</v>
      </c>
      <c r="F4" s="20" t="s">
        <v>40</v>
      </c>
      <c r="G4" s="20" t="s">
        <v>41</v>
      </c>
      <c r="H4" s="20" t="s">
        <v>49</v>
      </c>
      <c r="I4" s="21" t="s">
        <v>62</v>
      </c>
      <c r="J4" s="21" t="s">
        <v>63</v>
      </c>
      <c r="K4" s="21" t="s">
        <v>81</v>
      </c>
      <c r="L4" s="21" t="s">
        <v>82</v>
      </c>
      <c r="M4" s="21" t="s">
        <v>69</v>
      </c>
      <c r="N4" s="21" t="s">
        <v>68</v>
      </c>
      <c r="O4" s="21" t="s">
        <v>71</v>
      </c>
      <c r="P4" s="21" t="s">
        <v>72</v>
      </c>
      <c r="Q4" s="21" t="s">
        <v>72</v>
      </c>
      <c r="R4" s="21" t="s">
        <v>76</v>
      </c>
      <c r="S4" s="21" t="s">
        <v>78</v>
      </c>
      <c r="T4" s="21" t="s">
        <v>18</v>
      </c>
      <c r="U4" s="11"/>
    </row>
    <row r="5" spans="1:21">
      <c r="A5" s="10">
        <f>ROW()-4</f>
        <v>1</v>
      </c>
      <c r="B5" s="10" t="s">
        <v>141</v>
      </c>
      <c r="C5" s="10">
        <f>COUNTIFS(不具合管理表!$C:$C,サマリー!$B5,不具合管理表!$O:$O,サマリー!C4)</f>
        <v>0</v>
      </c>
      <c r="D5" s="10">
        <f>COUNTIFS(不具合管理表!$C:$C,サマリー!$B5,不具合管理表!$O:$O,サマリー!D4)</f>
        <v>0</v>
      </c>
      <c r="E5" s="10">
        <f>COUNTIFS(不具合管理表!$C:$C,サマリー!$B5,不具合管理表!$O:$O,サマリー!E4)</f>
        <v>0</v>
      </c>
      <c r="F5" s="10">
        <f>COUNTIFS(不具合管理表!$C:$C,サマリー!$B5,不具合管理表!$O:$O,サマリー!F4)</f>
        <v>0</v>
      </c>
      <c r="G5" s="10">
        <f>COUNTIFS(不具合管理表!$C:$C,サマリー!$B5,不具合管理表!$O:$O,サマリー!G4)</f>
        <v>0</v>
      </c>
      <c r="H5" s="10">
        <f>COUNTIFS(不具合管理表!$C:$C,サマリー!$B5,不具合管理表!$O:$O,サマリー!H4)</f>
        <v>0</v>
      </c>
      <c r="I5" s="10">
        <f>COUNTIFS(不具合管理表!$C:$C,サマリー!$B5,不具合管理表!$P:$P,サマリー!I4)</f>
        <v>0</v>
      </c>
      <c r="J5" s="10">
        <f>COUNTIFS(不具合管理表!$C:$C,サマリー!$B5,不具合管理表!$P:$P,サマリー!J4)</f>
        <v>0</v>
      </c>
      <c r="K5" s="10">
        <f>COUNTIFS(不具合管理表!$C:$C,サマリー!$B5,不具合管理表!$P:$P,サマリー!K4)</f>
        <v>0</v>
      </c>
      <c r="L5" s="10">
        <f>COUNTIFS(不具合管理表!$C:$C,サマリー!$B5,不具合管理表!$P:$P,サマリー!L4)</f>
        <v>0</v>
      </c>
      <c r="M5" s="10">
        <f>COUNTIFS(不具合管理表!$C:$C,サマリー!$B5,不具合管理表!$P:$P,サマリー!M4)</f>
        <v>0</v>
      </c>
      <c r="N5" s="10">
        <f>COUNTIFS(不具合管理表!$C:$C,サマリー!$B5,不具合管理表!$P:$P,サマリー!N4)</f>
        <v>0</v>
      </c>
      <c r="O5" s="10">
        <f>COUNTIFS(不具合管理表!$C:$C,サマリー!$B5,不具合管理表!$P:$P,サマリー!O4)</f>
        <v>0</v>
      </c>
      <c r="P5" s="10">
        <f>COUNTIFS(不具合管理表!$C:$C,サマリー!$B5,不具合管理表!$P:$P,サマリー!P4)</f>
        <v>0</v>
      </c>
      <c r="Q5" s="10">
        <f>COUNTIFS(不具合管理表!$C:$C,サマリー!$B5,不具合管理表!$P:$P,サマリー!Q4)</f>
        <v>0</v>
      </c>
      <c r="R5" s="10">
        <f>COUNTIFS(不具合管理表!$C:$C,サマリー!$B5,不具合管理表!$P:$P,サマリー!R4)</f>
        <v>0</v>
      </c>
      <c r="S5" s="10">
        <f>COUNTIFS(不具合管理表!$C:$C,サマリー!$B5,不具合管理表!$P:$P,サマリー!S4)</f>
        <v>0</v>
      </c>
      <c r="T5" s="10">
        <f>COUNTIFS(不具合管理表!$C:$C,サマリー!$B5,不具合管理表!$P:$P,サマリー!T4)</f>
        <v>0</v>
      </c>
      <c r="U5" s="11"/>
    </row>
    <row r="6" spans="1:21">
      <c r="A6" s="10">
        <f t="shared" ref="A6:A93" si="0">ROW()-4</f>
        <v>2</v>
      </c>
      <c r="B6" s="22" t="s">
        <v>142</v>
      </c>
      <c r="C6" s="22">
        <f>COUNTIFS(不具合管理表!$C:$C,サマリー!$B6,不具合管理表!$O:$O,サマリー!C5)</f>
        <v>0</v>
      </c>
      <c r="D6" s="22">
        <f>COUNTIFS(不具合管理表!$C:$C,サマリー!$B6,不具合管理表!$O:$O,サマリー!D5)</f>
        <v>0</v>
      </c>
      <c r="E6" s="22">
        <f>COUNTIFS(不具合管理表!$C:$C,サマリー!$B6,不具合管理表!$O:$O,サマリー!E5)</f>
        <v>0</v>
      </c>
      <c r="F6" s="22">
        <f>COUNTIFS(不具合管理表!$C:$C,サマリー!$B6,不具合管理表!$O:$O,サマリー!F5)</f>
        <v>0</v>
      </c>
      <c r="G6" s="22">
        <f>COUNTIFS(不具合管理表!$C:$C,サマリー!$B6,不具合管理表!$O:$O,サマリー!G5)</f>
        <v>0</v>
      </c>
      <c r="H6" s="22">
        <f>COUNTIFS(不具合管理表!$C:$C,サマリー!$B6,不具合管理表!$O:$O,サマリー!H5)</f>
        <v>0</v>
      </c>
      <c r="I6" s="22">
        <f>COUNTIFS(不具合管理表!$C:$C,サマリー!$B6,不具合管理表!$P:$P,サマリー!I5)</f>
        <v>0</v>
      </c>
      <c r="J6" s="22">
        <f>COUNTIFS(不具合管理表!$C:$C,サマリー!$B6,不具合管理表!$P:$P,サマリー!J5)</f>
        <v>0</v>
      </c>
      <c r="K6" s="22">
        <f>COUNTIFS(不具合管理表!$C:$C,サマリー!$B6,不具合管理表!$P:$P,サマリー!K5)</f>
        <v>0</v>
      </c>
      <c r="L6" s="22">
        <f>COUNTIFS(不具合管理表!$C:$C,サマリー!$B6,不具合管理表!$P:$P,サマリー!L5)</f>
        <v>0</v>
      </c>
      <c r="M6" s="22">
        <f>COUNTIFS(不具合管理表!$C:$C,サマリー!$B6,不具合管理表!$P:$P,サマリー!M5)</f>
        <v>0</v>
      </c>
      <c r="N6" s="22">
        <f>COUNTIFS(不具合管理表!$C:$C,サマリー!$B6,不具合管理表!$P:$P,サマリー!N5)</f>
        <v>0</v>
      </c>
      <c r="O6" s="22">
        <f>COUNTIFS(不具合管理表!$C:$C,サマリー!$B6,不具合管理表!$P:$P,サマリー!O5)</f>
        <v>0</v>
      </c>
      <c r="P6" s="22">
        <f>COUNTIFS(不具合管理表!$C:$C,サマリー!$B6,不具合管理表!$P:$P,サマリー!P5)</f>
        <v>0</v>
      </c>
      <c r="Q6" s="22">
        <f>COUNTIFS(不具合管理表!$C:$C,サマリー!$B6,不具合管理表!$P:$P,サマリー!Q5)</f>
        <v>0</v>
      </c>
      <c r="R6" s="22">
        <f>COUNTIFS(不具合管理表!$C:$C,サマリー!$B6,不具合管理表!$P:$P,サマリー!R5)</f>
        <v>0</v>
      </c>
      <c r="S6" s="22">
        <f>COUNTIFS(不具合管理表!$C:$C,サマリー!$B6,不具合管理表!$P:$P,サマリー!S5)</f>
        <v>0</v>
      </c>
      <c r="T6" s="22">
        <f>COUNTIFS(不具合管理表!$C:$C,サマリー!$B6,不具合管理表!$P:$P,サマリー!T5)</f>
        <v>0</v>
      </c>
      <c r="U6" s="11"/>
    </row>
    <row r="7" spans="1:21">
      <c r="A7" s="10">
        <f t="shared" si="0"/>
        <v>3</v>
      </c>
      <c r="B7" s="22" t="s">
        <v>143</v>
      </c>
      <c r="C7" s="22">
        <f>COUNTIFS(不具合管理表!$C:$C,サマリー!$B7,不具合管理表!$O:$O,サマリー!C6)</f>
        <v>0</v>
      </c>
      <c r="D7" s="22">
        <f>COUNTIFS(不具合管理表!$C:$C,サマリー!$B7,不具合管理表!$O:$O,サマリー!D6)</f>
        <v>0</v>
      </c>
      <c r="E7" s="22">
        <f>COUNTIFS(不具合管理表!$C:$C,サマリー!$B7,不具合管理表!$O:$O,サマリー!E6)</f>
        <v>0</v>
      </c>
      <c r="F7" s="22">
        <f>COUNTIFS(不具合管理表!$C:$C,サマリー!$B7,不具合管理表!$O:$O,サマリー!F6)</f>
        <v>0</v>
      </c>
      <c r="G7" s="22">
        <f>COUNTIFS(不具合管理表!$C:$C,サマリー!$B7,不具合管理表!$O:$O,サマリー!G6)</f>
        <v>0</v>
      </c>
      <c r="H7" s="22">
        <f>COUNTIFS(不具合管理表!$C:$C,サマリー!$B7,不具合管理表!$O:$O,サマリー!H6)</f>
        <v>0</v>
      </c>
      <c r="I7" s="22">
        <f>COUNTIFS(不具合管理表!$C:$C,サマリー!$B7,不具合管理表!$P:$P,サマリー!I6)</f>
        <v>0</v>
      </c>
      <c r="J7" s="22">
        <f>COUNTIFS(不具合管理表!$C:$C,サマリー!$B7,不具合管理表!$P:$P,サマリー!J6)</f>
        <v>0</v>
      </c>
      <c r="K7" s="22">
        <f>COUNTIFS(不具合管理表!$C:$C,サマリー!$B7,不具合管理表!$P:$P,サマリー!K6)</f>
        <v>0</v>
      </c>
      <c r="L7" s="22">
        <f>COUNTIFS(不具合管理表!$C:$C,サマリー!$B7,不具合管理表!$P:$P,サマリー!L6)</f>
        <v>0</v>
      </c>
      <c r="M7" s="22">
        <f>COUNTIFS(不具合管理表!$C:$C,サマリー!$B7,不具合管理表!$P:$P,サマリー!M6)</f>
        <v>0</v>
      </c>
      <c r="N7" s="22">
        <f>COUNTIFS(不具合管理表!$C:$C,サマリー!$B7,不具合管理表!$P:$P,サマリー!N6)</f>
        <v>0</v>
      </c>
      <c r="O7" s="22">
        <f>COUNTIFS(不具合管理表!$C:$C,サマリー!$B7,不具合管理表!$P:$P,サマリー!O6)</f>
        <v>0</v>
      </c>
      <c r="P7" s="22">
        <f>COUNTIFS(不具合管理表!$C:$C,サマリー!$B7,不具合管理表!$P:$P,サマリー!P6)</f>
        <v>0</v>
      </c>
      <c r="Q7" s="22">
        <f>COUNTIFS(不具合管理表!$C:$C,サマリー!$B7,不具合管理表!$P:$P,サマリー!Q6)</f>
        <v>0</v>
      </c>
      <c r="R7" s="22">
        <f>COUNTIFS(不具合管理表!$C:$C,サマリー!$B7,不具合管理表!$P:$P,サマリー!R6)</f>
        <v>0</v>
      </c>
      <c r="S7" s="22">
        <f>COUNTIFS(不具合管理表!$C:$C,サマリー!$B7,不具合管理表!$P:$P,サマリー!S6)</f>
        <v>0</v>
      </c>
      <c r="T7" s="22">
        <f>COUNTIFS(不具合管理表!$C:$C,サマリー!$B7,不具合管理表!$P:$P,サマリー!T6)</f>
        <v>0</v>
      </c>
      <c r="U7" s="11"/>
    </row>
    <row r="8" spans="1:21">
      <c r="A8" s="10">
        <f t="shared" si="0"/>
        <v>4</v>
      </c>
      <c r="B8" s="22" t="s">
        <v>144</v>
      </c>
      <c r="C8" s="22">
        <f>COUNTIFS(不具合管理表!$C:$C,サマリー!$B8,不具合管理表!$O:$O,サマリー!C7)</f>
        <v>0</v>
      </c>
      <c r="D8" s="22">
        <f>COUNTIFS(不具合管理表!$C:$C,サマリー!$B8,不具合管理表!$O:$O,サマリー!D7)</f>
        <v>0</v>
      </c>
      <c r="E8" s="22">
        <f>COUNTIFS(不具合管理表!$C:$C,サマリー!$B8,不具合管理表!$O:$O,サマリー!E7)</f>
        <v>0</v>
      </c>
      <c r="F8" s="22">
        <f>COUNTIFS(不具合管理表!$C:$C,サマリー!$B8,不具合管理表!$O:$O,サマリー!F7)</f>
        <v>0</v>
      </c>
      <c r="G8" s="22">
        <f>COUNTIFS(不具合管理表!$C:$C,サマリー!$B8,不具合管理表!$O:$O,サマリー!G7)</f>
        <v>0</v>
      </c>
      <c r="H8" s="22">
        <f>COUNTIFS(不具合管理表!$C:$C,サマリー!$B8,不具合管理表!$O:$O,サマリー!H7)</f>
        <v>0</v>
      </c>
      <c r="I8" s="22">
        <f>COUNTIFS(不具合管理表!$C:$C,サマリー!$B8,不具合管理表!$P:$P,サマリー!I7)</f>
        <v>0</v>
      </c>
      <c r="J8" s="22">
        <f>COUNTIFS(不具合管理表!$C:$C,サマリー!$B8,不具合管理表!$P:$P,サマリー!J7)</f>
        <v>0</v>
      </c>
      <c r="K8" s="22">
        <f>COUNTIFS(不具合管理表!$C:$C,サマリー!$B8,不具合管理表!$P:$P,サマリー!K7)</f>
        <v>0</v>
      </c>
      <c r="L8" s="22">
        <f>COUNTIFS(不具合管理表!$C:$C,サマリー!$B8,不具合管理表!$P:$P,サマリー!L7)</f>
        <v>0</v>
      </c>
      <c r="M8" s="22">
        <f>COUNTIFS(不具合管理表!$C:$C,サマリー!$B8,不具合管理表!$P:$P,サマリー!M7)</f>
        <v>0</v>
      </c>
      <c r="N8" s="22">
        <f>COUNTIFS(不具合管理表!$C:$C,サマリー!$B8,不具合管理表!$P:$P,サマリー!N7)</f>
        <v>0</v>
      </c>
      <c r="O8" s="22">
        <f>COUNTIFS(不具合管理表!$C:$C,サマリー!$B8,不具合管理表!$P:$P,サマリー!O7)</f>
        <v>0</v>
      </c>
      <c r="P8" s="22">
        <f>COUNTIFS(不具合管理表!$C:$C,サマリー!$B8,不具合管理表!$P:$P,サマリー!P7)</f>
        <v>0</v>
      </c>
      <c r="Q8" s="22">
        <f>COUNTIFS(不具合管理表!$C:$C,サマリー!$B8,不具合管理表!$P:$P,サマリー!Q7)</f>
        <v>0</v>
      </c>
      <c r="R8" s="22">
        <f>COUNTIFS(不具合管理表!$C:$C,サマリー!$B8,不具合管理表!$P:$P,サマリー!R7)</f>
        <v>0</v>
      </c>
      <c r="S8" s="22">
        <f>COUNTIFS(不具合管理表!$C:$C,サマリー!$B8,不具合管理表!$P:$P,サマリー!S7)</f>
        <v>0</v>
      </c>
      <c r="T8" s="22">
        <f>COUNTIFS(不具合管理表!$C:$C,サマリー!$B8,不具合管理表!$P:$P,サマリー!T7)</f>
        <v>0</v>
      </c>
      <c r="U8" s="11"/>
    </row>
    <row r="9" spans="1:21">
      <c r="A9" s="10">
        <f t="shared" si="0"/>
        <v>5</v>
      </c>
      <c r="B9" s="22" t="s">
        <v>145</v>
      </c>
      <c r="C9" s="22">
        <f>COUNTIFS(不具合管理表!$C:$C,サマリー!$B9,不具合管理表!$O:$O,サマリー!C8)</f>
        <v>0</v>
      </c>
      <c r="D9" s="22">
        <f>COUNTIFS(不具合管理表!$C:$C,サマリー!$B9,不具合管理表!$O:$O,サマリー!D8)</f>
        <v>0</v>
      </c>
      <c r="E9" s="22">
        <f>COUNTIFS(不具合管理表!$C:$C,サマリー!$B9,不具合管理表!$O:$O,サマリー!E8)</f>
        <v>0</v>
      </c>
      <c r="F9" s="22">
        <f>COUNTIFS(不具合管理表!$C:$C,サマリー!$B9,不具合管理表!$O:$O,サマリー!F8)</f>
        <v>0</v>
      </c>
      <c r="G9" s="22">
        <f>COUNTIFS(不具合管理表!$C:$C,サマリー!$B9,不具合管理表!$O:$O,サマリー!G8)</f>
        <v>0</v>
      </c>
      <c r="H9" s="22">
        <f>COUNTIFS(不具合管理表!$C:$C,サマリー!$B9,不具合管理表!$O:$O,サマリー!H8)</f>
        <v>0</v>
      </c>
      <c r="I9" s="22">
        <f>COUNTIFS(不具合管理表!$C:$C,サマリー!$B9,不具合管理表!$P:$P,サマリー!I8)</f>
        <v>0</v>
      </c>
      <c r="J9" s="22">
        <f>COUNTIFS(不具合管理表!$C:$C,サマリー!$B9,不具合管理表!$P:$P,サマリー!J8)</f>
        <v>0</v>
      </c>
      <c r="K9" s="22">
        <f>COUNTIFS(不具合管理表!$C:$C,サマリー!$B9,不具合管理表!$P:$P,サマリー!K8)</f>
        <v>0</v>
      </c>
      <c r="L9" s="22">
        <f>COUNTIFS(不具合管理表!$C:$C,サマリー!$B9,不具合管理表!$P:$P,サマリー!L8)</f>
        <v>0</v>
      </c>
      <c r="M9" s="22">
        <f>COUNTIFS(不具合管理表!$C:$C,サマリー!$B9,不具合管理表!$P:$P,サマリー!M8)</f>
        <v>0</v>
      </c>
      <c r="N9" s="22">
        <f>COUNTIFS(不具合管理表!$C:$C,サマリー!$B9,不具合管理表!$P:$P,サマリー!N8)</f>
        <v>0</v>
      </c>
      <c r="O9" s="22">
        <f>COUNTIFS(不具合管理表!$C:$C,サマリー!$B9,不具合管理表!$P:$P,サマリー!O8)</f>
        <v>0</v>
      </c>
      <c r="P9" s="22">
        <f>COUNTIFS(不具合管理表!$C:$C,サマリー!$B9,不具合管理表!$P:$P,サマリー!P8)</f>
        <v>0</v>
      </c>
      <c r="Q9" s="22">
        <f>COUNTIFS(不具合管理表!$C:$C,サマリー!$B9,不具合管理表!$P:$P,サマリー!Q8)</f>
        <v>0</v>
      </c>
      <c r="R9" s="22">
        <f>COUNTIFS(不具合管理表!$C:$C,サマリー!$B9,不具合管理表!$P:$P,サマリー!R8)</f>
        <v>0</v>
      </c>
      <c r="S9" s="22">
        <f>COUNTIFS(不具合管理表!$C:$C,サマリー!$B9,不具合管理表!$P:$P,サマリー!S8)</f>
        <v>0</v>
      </c>
      <c r="T9" s="22">
        <f>COUNTIFS(不具合管理表!$C:$C,サマリー!$B9,不具合管理表!$P:$P,サマリー!T8)</f>
        <v>0</v>
      </c>
      <c r="U9" s="11"/>
    </row>
    <row r="10" spans="1:21">
      <c r="A10" s="10">
        <f t="shared" si="0"/>
        <v>6</v>
      </c>
      <c r="B10" s="22" t="s">
        <v>146</v>
      </c>
      <c r="C10" s="22">
        <f>COUNTIFS(不具合管理表!$C:$C,サマリー!$B10,不具合管理表!$O:$O,サマリー!C9)</f>
        <v>0</v>
      </c>
      <c r="D10" s="22">
        <f>COUNTIFS(不具合管理表!$C:$C,サマリー!$B10,不具合管理表!$O:$O,サマリー!D9)</f>
        <v>0</v>
      </c>
      <c r="E10" s="22">
        <f>COUNTIFS(不具合管理表!$C:$C,サマリー!$B10,不具合管理表!$O:$O,サマリー!E9)</f>
        <v>0</v>
      </c>
      <c r="F10" s="22">
        <f>COUNTIFS(不具合管理表!$C:$C,サマリー!$B10,不具合管理表!$O:$O,サマリー!F9)</f>
        <v>0</v>
      </c>
      <c r="G10" s="22">
        <f>COUNTIFS(不具合管理表!$C:$C,サマリー!$B10,不具合管理表!$O:$O,サマリー!G9)</f>
        <v>0</v>
      </c>
      <c r="H10" s="22">
        <f>COUNTIFS(不具合管理表!$C:$C,サマリー!$B10,不具合管理表!$O:$O,サマリー!H9)</f>
        <v>0</v>
      </c>
      <c r="I10" s="22">
        <f>COUNTIFS(不具合管理表!$C:$C,サマリー!$B10,不具合管理表!$P:$P,サマリー!I9)</f>
        <v>0</v>
      </c>
      <c r="J10" s="22">
        <f>COUNTIFS(不具合管理表!$C:$C,サマリー!$B10,不具合管理表!$P:$P,サマリー!J9)</f>
        <v>0</v>
      </c>
      <c r="K10" s="22">
        <f>COUNTIFS(不具合管理表!$C:$C,サマリー!$B10,不具合管理表!$P:$P,サマリー!K9)</f>
        <v>0</v>
      </c>
      <c r="L10" s="22">
        <f>COUNTIFS(不具合管理表!$C:$C,サマリー!$B10,不具合管理表!$P:$P,サマリー!L9)</f>
        <v>0</v>
      </c>
      <c r="M10" s="22">
        <f>COUNTIFS(不具合管理表!$C:$C,サマリー!$B10,不具合管理表!$P:$P,サマリー!M9)</f>
        <v>0</v>
      </c>
      <c r="N10" s="22">
        <f>COUNTIFS(不具合管理表!$C:$C,サマリー!$B10,不具合管理表!$P:$P,サマリー!N9)</f>
        <v>0</v>
      </c>
      <c r="O10" s="22">
        <f>COUNTIFS(不具合管理表!$C:$C,サマリー!$B10,不具合管理表!$P:$P,サマリー!O9)</f>
        <v>0</v>
      </c>
      <c r="P10" s="22">
        <f>COUNTIFS(不具合管理表!$C:$C,サマリー!$B10,不具合管理表!$P:$P,サマリー!P9)</f>
        <v>0</v>
      </c>
      <c r="Q10" s="22">
        <f>COUNTIFS(不具合管理表!$C:$C,サマリー!$B10,不具合管理表!$P:$P,サマリー!Q9)</f>
        <v>0</v>
      </c>
      <c r="R10" s="22">
        <f>COUNTIFS(不具合管理表!$C:$C,サマリー!$B10,不具合管理表!$P:$P,サマリー!R9)</f>
        <v>0</v>
      </c>
      <c r="S10" s="22">
        <f>COUNTIFS(不具合管理表!$C:$C,サマリー!$B10,不具合管理表!$P:$P,サマリー!S9)</f>
        <v>0</v>
      </c>
      <c r="T10" s="22">
        <f>COUNTIFS(不具合管理表!$C:$C,サマリー!$B10,不具合管理表!$P:$P,サマリー!T9)</f>
        <v>0</v>
      </c>
      <c r="U10" s="11"/>
    </row>
    <row r="11" spans="1:21">
      <c r="A11" s="10">
        <f t="shared" si="0"/>
        <v>7</v>
      </c>
      <c r="B11" s="22" t="s">
        <v>161</v>
      </c>
      <c r="C11" s="22">
        <f>COUNTIFS(不具合管理表!$C:$C,サマリー!$B11,不具合管理表!$O:$O,サマリー!C10)</f>
        <v>0</v>
      </c>
      <c r="D11" s="22">
        <f>COUNTIFS(不具合管理表!$C:$C,サマリー!$B11,不具合管理表!$O:$O,サマリー!D10)</f>
        <v>0</v>
      </c>
      <c r="E11" s="22">
        <f>COUNTIFS(不具合管理表!$C:$C,サマリー!$B11,不具合管理表!$O:$O,サマリー!E10)</f>
        <v>0</v>
      </c>
      <c r="F11" s="22">
        <f>COUNTIFS(不具合管理表!$C:$C,サマリー!$B11,不具合管理表!$O:$O,サマリー!F10)</f>
        <v>0</v>
      </c>
      <c r="G11" s="22">
        <f>COUNTIFS(不具合管理表!$C:$C,サマリー!$B11,不具合管理表!$O:$O,サマリー!G10)</f>
        <v>0</v>
      </c>
      <c r="H11" s="22">
        <f>COUNTIFS(不具合管理表!$C:$C,サマリー!$B11,不具合管理表!$O:$O,サマリー!H10)</f>
        <v>0</v>
      </c>
      <c r="I11" s="22">
        <f>COUNTIFS(不具合管理表!$C:$C,サマリー!$B11,不具合管理表!$P:$P,サマリー!I10)</f>
        <v>0</v>
      </c>
      <c r="J11" s="22">
        <f>COUNTIFS(不具合管理表!$C:$C,サマリー!$B11,不具合管理表!$P:$P,サマリー!J10)</f>
        <v>0</v>
      </c>
      <c r="K11" s="22">
        <f>COUNTIFS(不具合管理表!$C:$C,サマリー!$B11,不具合管理表!$P:$P,サマリー!K10)</f>
        <v>0</v>
      </c>
      <c r="L11" s="22">
        <f>COUNTIFS(不具合管理表!$C:$C,サマリー!$B11,不具合管理表!$P:$P,サマリー!L10)</f>
        <v>0</v>
      </c>
      <c r="M11" s="22">
        <f>COUNTIFS(不具合管理表!$C:$C,サマリー!$B11,不具合管理表!$P:$P,サマリー!M10)</f>
        <v>0</v>
      </c>
      <c r="N11" s="22">
        <f>COUNTIFS(不具合管理表!$C:$C,サマリー!$B11,不具合管理表!$P:$P,サマリー!N10)</f>
        <v>0</v>
      </c>
      <c r="O11" s="22">
        <f>COUNTIFS(不具合管理表!$C:$C,サマリー!$B11,不具合管理表!$P:$P,サマリー!O10)</f>
        <v>0</v>
      </c>
      <c r="P11" s="22">
        <f>COUNTIFS(不具合管理表!$C:$C,サマリー!$B11,不具合管理表!$P:$P,サマリー!P10)</f>
        <v>0</v>
      </c>
      <c r="Q11" s="22">
        <f>COUNTIFS(不具合管理表!$C:$C,サマリー!$B11,不具合管理表!$P:$P,サマリー!Q10)</f>
        <v>0</v>
      </c>
      <c r="R11" s="22">
        <f>COUNTIFS(不具合管理表!$C:$C,サマリー!$B11,不具合管理表!$P:$P,サマリー!R10)</f>
        <v>0</v>
      </c>
      <c r="S11" s="22">
        <f>COUNTIFS(不具合管理表!$C:$C,サマリー!$B11,不具合管理表!$P:$P,サマリー!S10)</f>
        <v>0</v>
      </c>
      <c r="T11" s="22">
        <f>COUNTIFS(不具合管理表!$C:$C,サマリー!$B11,不具合管理表!$P:$P,サマリー!T10)</f>
        <v>0</v>
      </c>
    </row>
    <row r="12" spans="1:21">
      <c r="A12" s="10">
        <f t="shared" si="0"/>
        <v>8</v>
      </c>
      <c r="B12" s="22" t="s">
        <v>162</v>
      </c>
      <c r="C12" s="22">
        <f>COUNTIFS(不具合管理表!$C:$C,サマリー!$B12,不具合管理表!$O:$O,サマリー!C11)</f>
        <v>0</v>
      </c>
      <c r="D12" s="22">
        <f>COUNTIFS(不具合管理表!$C:$C,サマリー!$B12,不具合管理表!$O:$O,サマリー!D11)</f>
        <v>0</v>
      </c>
      <c r="E12" s="22">
        <f>COUNTIFS(不具合管理表!$C:$C,サマリー!$B12,不具合管理表!$O:$O,サマリー!E11)</f>
        <v>0</v>
      </c>
      <c r="F12" s="22">
        <f>COUNTIFS(不具合管理表!$C:$C,サマリー!$B12,不具合管理表!$O:$O,サマリー!F11)</f>
        <v>0</v>
      </c>
      <c r="G12" s="22">
        <f>COUNTIFS(不具合管理表!$C:$C,サマリー!$B12,不具合管理表!$O:$O,サマリー!G11)</f>
        <v>0</v>
      </c>
      <c r="H12" s="22">
        <f>COUNTIFS(不具合管理表!$C:$C,サマリー!$B12,不具合管理表!$O:$O,サマリー!H11)</f>
        <v>0</v>
      </c>
      <c r="I12" s="22">
        <f>COUNTIFS(不具合管理表!$C:$C,サマリー!$B12,不具合管理表!$P:$P,サマリー!I11)</f>
        <v>0</v>
      </c>
      <c r="J12" s="22">
        <f>COUNTIFS(不具合管理表!$C:$C,サマリー!$B12,不具合管理表!$P:$P,サマリー!J11)</f>
        <v>0</v>
      </c>
      <c r="K12" s="22">
        <f>COUNTIFS(不具合管理表!$C:$C,サマリー!$B12,不具合管理表!$P:$P,サマリー!K11)</f>
        <v>0</v>
      </c>
      <c r="L12" s="22">
        <f>COUNTIFS(不具合管理表!$C:$C,サマリー!$B12,不具合管理表!$P:$P,サマリー!L11)</f>
        <v>0</v>
      </c>
      <c r="M12" s="22">
        <f>COUNTIFS(不具合管理表!$C:$C,サマリー!$B12,不具合管理表!$P:$P,サマリー!M11)</f>
        <v>0</v>
      </c>
      <c r="N12" s="22">
        <f>COUNTIFS(不具合管理表!$C:$C,サマリー!$B12,不具合管理表!$P:$P,サマリー!N11)</f>
        <v>0</v>
      </c>
      <c r="O12" s="22">
        <f>COUNTIFS(不具合管理表!$C:$C,サマリー!$B12,不具合管理表!$P:$P,サマリー!O11)</f>
        <v>0</v>
      </c>
      <c r="P12" s="22">
        <f>COUNTIFS(不具合管理表!$C:$C,サマリー!$B12,不具合管理表!$P:$P,サマリー!P11)</f>
        <v>0</v>
      </c>
      <c r="Q12" s="22">
        <f>COUNTIFS(不具合管理表!$C:$C,サマリー!$B12,不具合管理表!$P:$P,サマリー!Q11)</f>
        <v>0</v>
      </c>
      <c r="R12" s="22">
        <f>COUNTIFS(不具合管理表!$C:$C,サマリー!$B12,不具合管理表!$P:$P,サマリー!R11)</f>
        <v>0</v>
      </c>
      <c r="S12" s="22">
        <f>COUNTIFS(不具合管理表!$C:$C,サマリー!$B12,不具合管理表!$P:$P,サマリー!S11)</f>
        <v>0</v>
      </c>
      <c r="T12" s="22">
        <f>COUNTIFS(不具合管理表!$C:$C,サマリー!$B12,不具合管理表!$P:$P,サマリー!T11)</f>
        <v>0</v>
      </c>
    </row>
    <row r="13" spans="1:21">
      <c r="A13" s="10">
        <f t="shared" si="0"/>
        <v>9</v>
      </c>
      <c r="B13" s="22" t="s">
        <v>163</v>
      </c>
      <c r="C13" s="22">
        <f>COUNTIFS(不具合管理表!$C:$C,サマリー!$B13,不具合管理表!$O:$O,サマリー!C12)</f>
        <v>0</v>
      </c>
      <c r="D13" s="22">
        <f>COUNTIFS(不具合管理表!$C:$C,サマリー!$B13,不具合管理表!$O:$O,サマリー!D12)</f>
        <v>0</v>
      </c>
      <c r="E13" s="22">
        <f>COUNTIFS(不具合管理表!$C:$C,サマリー!$B13,不具合管理表!$O:$O,サマリー!E12)</f>
        <v>0</v>
      </c>
      <c r="F13" s="22">
        <f>COUNTIFS(不具合管理表!$C:$C,サマリー!$B13,不具合管理表!$O:$O,サマリー!F12)</f>
        <v>0</v>
      </c>
      <c r="G13" s="22">
        <f>COUNTIFS(不具合管理表!$C:$C,サマリー!$B13,不具合管理表!$O:$O,サマリー!G12)</f>
        <v>0</v>
      </c>
      <c r="H13" s="22">
        <f>COUNTIFS(不具合管理表!$C:$C,サマリー!$B13,不具合管理表!$O:$O,サマリー!H12)</f>
        <v>0</v>
      </c>
      <c r="I13" s="22">
        <f>COUNTIFS(不具合管理表!$C:$C,サマリー!$B13,不具合管理表!$P:$P,サマリー!I12)</f>
        <v>0</v>
      </c>
      <c r="J13" s="22">
        <f>COUNTIFS(不具合管理表!$C:$C,サマリー!$B13,不具合管理表!$P:$P,サマリー!J12)</f>
        <v>0</v>
      </c>
      <c r="K13" s="22">
        <f>COUNTIFS(不具合管理表!$C:$C,サマリー!$B13,不具合管理表!$P:$P,サマリー!K12)</f>
        <v>0</v>
      </c>
      <c r="L13" s="22">
        <f>COUNTIFS(不具合管理表!$C:$C,サマリー!$B13,不具合管理表!$P:$P,サマリー!L12)</f>
        <v>0</v>
      </c>
      <c r="M13" s="22">
        <f>COUNTIFS(不具合管理表!$C:$C,サマリー!$B13,不具合管理表!$P:$P,サマリー!M12)</f>
        <v>0</v>
      </c>
      <c r="N13" s="22">
        <f>COUNTIFS(不具合管理表!$C:$C,サマリー!$B13,不具合管理表!$P:$P,サマリー!N12)</f>
        <v>0</v>
      </c>
      <c r="O13" s="22">
        <f>COUNTIFS(不具合管理表!$C:$C,サマリー!$B13,不具合管理表!$P:$P,サマリー!O12)</f>
        <v>0</v>
      </c>
      <c r="P13" s="22">
        <f>COUNTIFS(不具合管理表!$C:$C,サマリー!$B13,不具合管理表!$P:$P,サマリー!P12)</f>
        <v>0</v>
      </c>
      <c r="Q13" s="22">
        <f>COUNTIFS(不具合管理表!$C:$C,サマリー!$B13,不具合管理表!$P:$P,サマリー!Q12)</f>
        <v>0</v>
      </c>
      <c r="R13" s="22">
        <f>COUNTIFS(不具合管理表!$C:$C,サマリー!$B13,不具合管理表!$P:$P,サマリー!R12)</f>
        <v>0</v>
      </c>
      <c r="S13" s="22">
        <f>COUNTIFS(不具合管理表!$C:$C,サマリー!$B13,不具合管理表!$P:$P,サマリー!S12)</f>
        <v>0</v>
      </c>
      <c r="T13" s="22">
        <f>COUNTIFS(不具合管理表!$C:$C,サマリー!$B13,不具合管理表!$P:$P,サマリー!T12)</f>
        <v>0</v>
      </c>
    </row>
    <row r="14" spans="1:21">
      <c r="A14" s="10">
        <f t="shared" si="0"/>
        <v>10</v>
      </c>
      <c r="B14" s="22" t="s">
        <v>164</v>
      </c>
      <c r="C14" s="22">
        <f>COUNTIFS(不具合管理表!$C:$C,サマリー!$B14,不具合管理表!$O:$O,サマリー!C13)</f>
        <v>0</v>
      </c>
      <c r="D14" s="22">
        <f>COUNTIFS(不具合管理表!$C:$C,サマリー!$B14,不具合管理表!$O:$O,サマリー!D13)</f>
        <v>0</v>
      </c>
      <c r="E14" s="22">
        <f>COUNTIFS(不具合管理表!$C:$C,サマリー!$B14,不具合管理表!$O:$O,サマリー!E13)</f>
        <v>0</v>
      </c>
      <c r="F14" s="22">
        <f>COUNTIFS(不具合管理表!$C:$C,サマリー!$B14,不具合管理表!$O:$O,サマリー!F13)</f>
        <v>0</v>
      </c>
      <c r="G14" s="22">
        <f>COUNTIFS(不具合管理表!$C:$C,サマリー!$B14,不具合管理表!$O:$O,サマリー!G13)</f>
        <v>0</v>
      </c>
      <c r="H14" s="22">
        <f>COUNTIFS(不具合管理表!$C:$C,サマリー!$B14,不具合管理表!$O:$O,サマリー!H13)</f>
        <v>0</v>
      </c>
      <c r="I14" s="22">
        <f>COUNTIFS(不具合管理表!$C:$C,サマリー!$B14,不具合管理表!$P:$P,サマリー!I13)</f>
        <v>0</v>
      </c>
      <c r="J14" s="22">
        <f>COUNTIFS(不具合管理表!$C:$C,サマリー!$B14,不具合管理表!$P:$P,サマリー!J13)</f>
        <v>0</v>
      </c>
      <c r="K14" s="22">
        <f>COUNTIFS(不具合管理表!$C:$C,サマリー!$B14,不具合管理表!$P:$P,サマリー!K13)</f>
        <v>0</v>
      </c>
      <c r="L14" s="22">
        <f>COUNTIFS(不具合管理表!$C:$C,サマリー!$B14,不具合管理表!$P:$P,サマリー!L13)</f>
        <v>0</v>
      </c>
      <c r="M14" s="22">
        <f>COUNTIFS(不具合管理表!$C:$C,サマリー!$B14,不具合管理表!$P:$P,サマリー!M13)</f>
        <v>0</v>
      </c>
      <c r="N14" s="22">
        <f>COUNTIFS(不具合管理表!$C:$C,サマリー!$B14,不具合管理表!$P:$P,サマリー!N13)</f>
        <v>0</v>
      </c>
      <c r="O14" s="22">
        <f>COUNTIFS(不具合管理表!$C:$C,サマリー!$B14,不具合管理表!$P:$P,サマリー!O13)</f>
        <v>0</v>
      </c>
      <c r="P14" s="22">
        <f>COUNTIFS(不具合管理表!$C:$C,サマリー!$B14,不具合管理表!$P:$P,サマリー!P13)</f>
        <v>0</v>
      </c>
      <c r="Q14" s="22">
        <f>COUNTIFS(不具合管理表!$C:$C,サマリー!$B14,不具合管理表!$P:$P,サマリー!Q13)</f>
        <v>0</v>
      </c>
      <c r="R14" s="22">
        <f>COUNTIFS(不具合管理表!$C:$C,サマリー!$B14,不具合管理表!$P:$P,サマリー!R13)</f>
        <v>0</v>
      </c>
      <c r="S14" s="22">
        <f>COUNTIFS(不具合管理表!$C:$C,サマリー!$B14,不具合管理表!$P:$P,サマリー!S13)</f>
        <v>0</v>
      </c>
      <c r="T14" s="22">
        <f>COUNTIFS(不具合管理表!$C:$C,サマリー!$B14,不具合管理表!$P:$P,サマリー!T13)</f>
        <v>0</v>
      </c>
    </row>
    <row r="15" spans="1:21">
      <c r="A15" s="10">
        <f t="shared" si="0"/>
        <v>11</v>
      </c>
      <c r="B15" s="22" t="s">
        <v>165</v>
      </c>
      <c r="C15" s="22">
        <f>COUNTIFS(不具合管理表!$C:$C,サマリー!$B15,不具合管理表!$O:$O,サマリー!C14)</f>
        <v>0</v>
      </c>
      <c r="D15" s="22">
        <f>COUNTIFS(不具合管理表!$C:$C,サマリー!$B15,不具合管理表!$O:$O,サマリー!D14)</f>
        <v>0</v>
      </c>
      <c r="E15" s="22">
        <f>COUNTIFS(不具合管理表!$C:$C,サマリー!$B15,不具合管理表!$O:$O,サマリー!E14)</f>
        <v>0</v>
      </c>
      <c r="F15" s="22">
        <f>COUNTIFS(不具合管理表!$C:$C,サマリー!$B15,不具合管理表!$O:$O,サマリー!F14)</f>
        <v>0</v>
      </c>
      <c r="G15" s="22">
        <f>COUNTIFS(不具合管理表!$C:$C,サマリー!$B15,不具合管理表!$O:$O,サマリー!G14)</f>
        <v>0</v>
      </c>
      <c r="H15" s="22">
        <f>COUNTIFS(不具合管理表!$C:$C,サマリー!$B15,不具合管理表!$O:$O,サマリー!H14)</f>
        <v>0</v>
      </c>
      <c r="I15" s="22">
        <f>COUNTIFS(不具合管理表!$C:$C,サマリー!$B15,不具合管理表!$P:$P,サマリー!I14)</f>
        <v>0</v>
      </c>
      <c r="J15" s="22">
        <f>COUNTIFS(不具合管理表!$C:$C,サマリー!$B15,不具合管理表!$P:$P,サマリー!J14)</f>
        <v>0</v>
      </c>
      <c r="K15" s="22">
        <f>COUNTIFS(不具合管理表!$C:$C,サマリー!$B15,不具合管理表!$P:$P,サマリー!K14)</f>
        <v>0</v>
      </c>
      <c r="L15" s="22">
        <f>COUNTIFS(不具合管理表!$C:$C,サマリー!$B15,不具合管理表!$P:$P,サマリー!L14)</f>
        <v>0</v>
      </c>
      <c r="M15" s="22">
        <f>COUNTIFS(不具合管理表!$C:$C,サマリー!$B15,不具合管理表!$P:$P,サマリー!M14)</f>
        <v>0</v>
      </c>
      <c r="N15" s="22">
        <f>COUNTIFS(不具合管理表!$C:$C,サマリー!$B15,不具合管理表!$P:$P,サマリー!N14)</f>
        <v>0</v>
      </c>
      <c r="O15" s="22">
        <f>COUNTIFS(不具合管理表!$C:$C,サマリー!$B15,不具合管理表!$P:$P,サマリー!O14)</f>
        <v>0</v>
      </c>
      <c r="P15" s="22">
        <f>COUNTIFS(不具合管理表!$C:$C,サマリー!$B15,不具合管理表!$P:$P,サマリー!P14)</f>
        <v>0</v>
      </c>
      <c r="Q15" s="22">
        <f>COUNTIFS(不具合管理表!$C:$C,サマリー!$B15,不具合管理表!$P:$P,サマリー!Q14)</f>
        <v>0</v>
      </c>
      <c r="R15" s="22">
        <f>COUNTIFS(不具合管理表!$C:$C,サマリー!$B15,不具合管理表!$P:$P,サマリー!R14)</f>
        <v>0</v>
      </c>
      <c r="S15" s="22">
        <f>COUNTIFS(不具合管理表!$C:$C,サマリー!$B15,不具合管理表!$P:$P,サマリー!S14)</f>
        <v>0</v>
      </c>
      <c r="T15" s="22">
        <f>COUNTIFS(不具合管理表!$C:$C,サマリー!$B15,不具合管理表!$P:$P,サマリー!T14)</f>
        <v>0</v>
      </c>
    </row>
    <row r="16" spans="1:21">
      <c r="A16" s="10">
        <f t="shared" si="0"/>
        <v>12</v>
      </c>
      <c r="B16" s="22" t="s">
        <v>166</v>
      </c>
      <c r="C16" s="22">
        <f>COUNTIFS(不具合管理表!$C:$C,サマリー!$B16,不具合管理表!$O:$O,サマリー!C15)</f>
        <v>0</v>
      </c>
      <c r="D16" s="22">
        <f>COUNTIFS(不具合管理表!$C:$C,サマリー!$B16,不具合管理表!$O:$O,サマリー!D15)</f>
        <v>0</v>
      </c>
      <c r="E16" s="22">
        <f>COUNTIFS(不具合管理表!$C:$C,サマリー!$B16,不具合管理表!$O:$O,サマリー!E15)</f>
        <v>0</v>
      </c>
      <c r="F16" s="22">
        <f>COUNTIFS(不具合管理表!$C:$C,サマリー!$B16,不具合管理表!$O:$O,サマリー!F15)</f>
        <v>0</v>
      </c>
      <c r="G16" s="22">
        <f>COUNTIFS(不具合管理表!$C:$C,サマリー!$B16,不具合管理表!$O:$O,サマリー!G15)</f>
        <v>0</v>
      </c>
      <c r="H16" s="22">
        <f>COUNTIFS(不具合管理表!$C:$C,サマリー!$B16,不具合管理表!$O:$O,サマリー!H15)</f>
        <v>0</v>
      </c>
      <c r="I16" s="22">
        <f>COUNTIFS(不具合管理表!$C:$C,サマリー!$B16,不具合管理表!$P:$P,サマリー!I15)</f>
        <v>0</v>
      </c>
      <c r="J16" s="22">
        <f>COUNTIFS(不具合管理表!$C:$C,サマリー!$B16,不具合管理表!$P:$P,サマリー!J15)</f>
        <v>0</v>
      </c>
      <c r="K16" s="22">
        <f>COUNTIFS(不具合管理表!$C:$C,サマリー!$B16,不具合管理表!$P:$P,サマリー!K15)</f>
        <v>0</v>
      </c>
      <c r="L16" s="22">
        <f>COUNTIFS(不具合管理表!$C:$C,サマリー!$B16,不具合管理表!$P:$P,サマリー!L15)</f>
        <v>0</v>
      </c>
      <c r="M16" s="22">
        <f>COUNTIFS(不具合管理表!$C:$C,サマリー!$B16,不具合管理表!$P:$P,サマリー!M15)</f>
        <v>0</v>
      </c>
      <c r="N16" s="22">
        <f>COUNTIFS(不具合管理表!$C:$C,サマリー!$B16,不具合管理表!$P:$P,サマリー!N15)</f>
        <v>0</v>
      </c>
      <c r="O16" s="22">
        <f>COUNTIFS(不具合管理表!$C:$C,サマリー!$B16,不具合管理表!$P:$P,サマリー!O15)</f>
        <v>0</v>
      </c>
      <c r="P16" s="22">
        <f>COUNTIFS(不具合管理表!$C:$C,サマリー!$B16,不具合管理表!$P:$P,サマリー!P15)</f>
        <v>0</v>
      </c>
      <c r="Q16" s="22">
        <f>COUNTIFS(不具合管理表!$C:$C,サマリー!$B16,不具合管理表!$P:$P,サマリー!Q15)</f>
        <v>0</v>
      </c>
      <c r="R16" s="22">
        <f>COUNTIFS(不具合管理表!$C:$C,サマリー!$B16,不具合管理表!$P:$P,サマリー!R15)</f>
        <v>0</v>
      </c>
      <c r="S16" s="22">
        <f>COUNTIFS(不具合管理表!$C:$C,サマリー!$B16,不具合管理表!$P:$P,サマリー!S15)</f>
        <v>0</v>
      </c>
      <c r="T16" s="22">
        <f>COUNTIFS(不具合管理表!$C:$C,サマリー!$B16,不具合管理表!$P:$P,サマリー!T15)</f>
        <v>0</v>
      </c>
    </row>
    <row r="17" spans="1:20">
      <c r="A17" s="10">
        <f t="shared" si="0"/>
        <v>13</v>
      </c>
      <c r="B17" s="22" t="s">
        <v>167</v>
      </c>
      <c r="C17" s="22">
        <f>COUNTIFS(不具合管理表!$C:$C,サマリー!$B17,不具合管理表!$O:$O,サマリー!C16)</f>
        <v>0</v>
      </c>
      <c r="D17" s="22">
        <f>COUNTIFS(不具合管理表!$C:$C,サマリー!$B17,不具合管理表!$O:$O,サマリー!D16)</f>
        <v>0</v>
      </c>
      <c r="E17" s="22">
        <f>COUNTIFS(不具合管理表!$C:$C,サマリー!$B17,不具合管理表!$O:$O,サマリー!E16)</f>
        <v>0</v>
      </c>
      <c r="F17" s="22">
        <f>COUNTIFS(不具合管理表!$C:$C,サマリー!$B17,不具合管理表!$O:$O,サマリー!F16)</f>
        <v>0</v>
      </c>
      <c r="G17" s="22">
        <f>COUNTIFS(不具合管理表!$C:$C,サマリー!$B17,不具合管理表!$O:$O,サマリー!G16)</f>
        <v>0</v>
      </c>
      <c r="H17" s="22">
        <f>COUNTIFS(不具合管理表!$C:$C,サマリー!$B17,不具合管理表!$O:$O,サマリー!H16)</f>
        <v>0</v>
      </c>
      <c r="I17" s="22">
        <f>COUNTIFS(不具合管理表!$C:$C,サマリー!$B17,不具合管理表!$P:$P,サマリー!I16)</f>
        <v>0</v>
      </c>
      <c r="J17" s="22">
        <f>COUNTIFS(不具合管理表!$C:$C,サマリー!$B17,不具合管理表!$P:$P,サマリー!J16)</f>
        <v>0</v>
      </c>
      <c r="K17" s="22">
        <f>COUNTIFS(不具合管理表!$C:$C,サマリー!$B17,不具合管理表!$P:$P,サマリー!K16)</f>
        <v>0</v>
      </c>
      <c r="L17" s="22">
        <f>COUNTIFS(不具合管理表!$C:$C,サマリー!$B17,不具合管理表!$P:$P,サマリー!L16)</f>
        <v>0</v>
      </c>
      <c r="M17" s="22">
        <f>COUNTIFS(不具合管理表!$C:$C,サマリー!$B17,不具合管理表!$P:$P,サマリー!M16)</f>
        <v>0</v>
      </c>
      <c r="N17" s="22">
        <f>COUNTIFS(不具合管理表!$C:$C,サマリー!$B17,不具合管理表!$P:$P,サマリー!N16)</f>
        <v>0</v>
      </c>
      <c r="O17" s="22">
        <f>COUNTIFS(不具合管理表!$C:$C,サマリー!$B17,不具合管理表!$P:$P,サマリー!O16)</f>
        <v>0</v>
      </c>
      <c r="P17" s="22">
        <f>COUNTIFS(不具合管理表!$C:$C,サマリー!$B17,不具合管理表!$P:$P,サマリー!P16)</f>
        <v>0</v>
      </c>
      <c r="Q17" s="22">
        <f>COUNTIFS(不具合管理表!$C:$C,サマリー!$B17,不具合管理表!$P:$P,サマリー!Q16)</f>
        <v>0</v>
      </c>
      <c r="R17" s="22">
        <f>COUNTIFS(不具合管理表!$C:$C,サマリー!$B17,不具合管理表!$P:$P,サマリー!R16)</f>
        <v>0</v>
      </c>
      <c r="S17" s="22">
        <f>COUNTIFS(不具合管理表!$C:$C,サマリー!$B17,不具合管理表!$P:$P,サマリー!S16)</f>
        <v>0</v>
      </c>
      <c r="T17" s="22">
        <f>COUNTIFS(不具合管理表!$C:$C,サマリー!$B17,不具合管理表!$P:$P,サマリー!T16)</f>
        <v>0</v>
      </c>
    </row>
    <row r="18" spans="1:20">
      <c r="A18" s="10">
        <f t="shared" si="0"/>
        <v>14</v>
      </c>
      <c r="B18" s="22" t="s">
        <v>168</v>
      </c>
      <c r="C18" s="22">
        <f>COUNTIFS(不具合管理表!$C:$C,サマリー!$B18,不具合管理表!$O:$O,サマリー!C17)</f>
        <v>0</v>
      </c>
      <c r="D18" s="22">
        <f>COUNTIFS(不具合管理表!$C:$C,サマリー!$B18,不具合管理表!$O:$O,サマリー!D17)</f>
        <v>0</v>
      </c>
      <c r="E18" s="22">
        <f>COUNTIFS(不具合管理表!$C:$C,サマリー!$B18,不具合管理表!$O:$O,サマリー!E17)</f>
        <v>0</v>
      </c>
      <c r="F18" s="22">
        <f>COUNTIFS(不具合管理表!$C:$C,サマリー!$B18,不具合管理表!$O:$O,サマリー!F17)</f>
        <v>0</v>
      </c>
      <c r="G18" s="22">
        <f>COUNTIFS(不具合管理表!$C:$C,サマリー!$B18,不具合管理表!$O:$O,サマリー!G17)</f>
        <v>0</v>
      </c>
      <c r="H18" s="22">
        <f>COUNTIFS(不具合管理表!$C:$C,サマリー!$B18,不具合管理表!$O:$O,サマリー!H17)</f>
        <v>0</v>
      </c>
      <c r="I18" s="22">
        <f>COUNTIFS(不具合管理表!$C:$C,サマリー!$B18,不具合管理表!$P:$P,サマリー!I17)</f>
        <v>0</v>
      </c>
      <c r="J18" s="22">
        <f>COUNTIFS(不具合管理表!$C:$C,サマリー!$B18,不具合管理表!$P:$P,サマリー!J17)</f>
        <v>0</v>
      </c>
      <c r="K18" s="22">
        <f>COUNTIFS(不具合管理表!$C:$C,サマリー!$B18,不具合管理表!$P:$P,サマリー!K17)</f>
        <v>0</v>
      </c>
      <c r="L18" s="22">
        <f>COUNTIFS(不具合管理表!$C:$C,サマリー!$B18,不具合管理表!$P:$P,サマリー!L17)</f>
        <v>0</v>
      </c>
      <c r="M18" s="22">
        <f>COUNTIFS(不具合管理表!$C:$C,サマリー!$B18,不具合管理表!$P:$P,サマリー!M17)</f>
        <v>0</v>
      </c>
      <c r="N18" s="22">
        <f>COUNTIFS(不具合管理表!$C:$C,サマリー!$B18,不具合管理表!$P:$P,サマリー!N17)</f>
        <v>0</v>
      </c>
      <c r="O18" s="22">
        <f>COUNTIFS(不具合管理表!$C:$C,サマリー!$B18,不具合管理表!$P:$P,サマリー!O17)</f>
        <v>0</v>
      </c>
      <c r="P18" s="22">
        <f>COUNTIFS(不具合管理表!$C:$C,サマリー!$B18,不具合管理表!$P:$P,サマリー!P17)</f>
        <v>0</v>
      </c>
      <c r="Q18" s="22">
        <f>COUNTIFS(不具合管理表!$C:$C,サマリー!$B18,不具合管理表!$P:$P,サマリー!Q17)</f>
        <v>0</v>
      </c>
      <c r="R18" s="22">
        <f>COUNTIFS(不具合管理表!$C:$C,サマリー!$B18,不具合管理表!$P:$P,サマリー!R17)</f>
        <v>0</v>
      </c>
      <c r="S18" s="22">
        <f>COUNTIFS(不具合管理表!$C:$C,サマリー!$B18,不具合管理表!$P:$P,サマリー!S17)</f>
        <v>0</v>
      </c>
      <c r="T18" s="22">
        <f>COUNTIFS(不具合管理表!$C:$C,サマリー!$B18,不具合管理表!$P:$P,サマリー!T17)</f>
        <v>0</v>
      </c>
    </row>
    <row r="19" spans="1:20">
      <c r="A19" s="10">
        <f t="shared" si="0"/>
        <v>15</v>
      </c>
      <c r="B19" s="22" t="s">
        <v>169</v>
      </c>
      <c r="C19" s="22">
        <f>COUNTIFS(不具合管理表!$C:$C,サマリー!$B19,不具合管理表!$O:$O,サマリー!C18)</f>
        <v>0</v>
      </c>
      <c r="D19" s="22">
        <f>COUNTIFS(不具合管理表!$C:$C,サマリー!$B19,不具合管理表!$O:$O,サマリー!D18)</f>
        <v>0</v>
      </c>
      <c r="E19" s="22">
        <f>COUNTIFS(不具合管理表!$C:$C,サマリー!$B19,不具合管理表!$O:$O,サマリー!E18)</f>
        <v>0</v>
      </c>
      <c r="F19" s="22">
        <f>COUNTIFS(不具合管理表!$C:$C,サマリー!$B19,不具合管理表!$O:$O,サマリー!F18)</f>
        <v>0</v>
      </c>
      <c r="G19" s="22">
        <f>COUNTIFS(不具合管理表!$C:$C,サマリー!$B19,不具合管理表!$O:$O,サマリー!G18)</f>
        <v>0</v>
      </c>
      <c r="H19" s="22">
        <f>COUNTIFS(不具合管理表!$C:$C,サマリー!$B19,不具合管理表!$O:$O,サマリー!H18)</f>
        <v>0</v>
      </c>
      <c r="I19" s="22">
        <f>COUNTIFS(不具合管理表!$C:$C,サマリー!$B19,不具合管理表!$P:$P,サマリー!I18)</f>
        <v>0</v>
      </c>
      <c r="J19" s="22">
        <f>COUNTIFS(不具合管理表!$C:$C,サマリー!$B19,不具合管理表!$P:$P,サマリー!J18)</f>
        <v>0</v>
      </c>
      <c r="K19" s="22">
        <f>COUNTIFS(不具合管理表!$C:$C,サマリー!$B19,不具合管理表!$P:$P,サマリー!K18)</f>
        <v>0</v>
      </c>
      <c r="L19" s="22">
        <f>COUNTIFS(不具合管理表!$C:$C,サマリー!$B19,不具合管理表!$P:$P,サマリー!L18)</f>
        <v>0</v>
      </c>
      <c r="M19" s="22">
        <f>COUNTIFS(不具合管理表!$C:$C,サマリー!$B19,不具合管理表!$P:$P,サマリー!M18)</f>
        <v>0</v>
      </c>
      <c r="N19" s="22">
        <f>COUNTIFS(不具合管理表!$C:$C,サマリー!$B19,不具合管理表!$P:$P,サマリー!N18)</f>
        <v>0</v>
      </c>
      <c r="O19" s="22">
        <f>COUNTIFS(不具合管理表!$C:$C,サマリー!$B19,不具合管理表!$P:$P,サマリー!O18)</f>
        <v>0</v>
      </c>
      <c r="P19" s="22">
        <f>COUNTIFS(不具合管理表!$C:$C,サマリー!$B19,不具合管理表!$P:$P,サマリー!P18)</f>
        <v>0</v>
      </c>
      <c r="Q19" s="22">
        <f>COUNTIFS(不具合管理表!$C:$C,サマリー!$B19,不具合管理表!$P:$P,サマリー!Q18)</f>
        <v>0</v>
      </c>
      <c r="R19" s="22">
        <f>COUNTIFS(不具合管理表!$C:$C,サマリー!$B19,不具合管理表!$P:$P,サマリー!R18)</f>
        <v>0</v>
      </c>
      <c r="S19" s="22">
        <f>COUNTIFS(不具合管理表!$C:$C,サマリー!$B19,不具合管理表!$P:$P,サマリー!S18)</f>
        <v>0</v>
      </c>
      <c r="T19" s="22">
        <f>COUNTIFS(不具合管理表!$C:$C,サマリー!$B19,不具合管理表!$P:$P,サマリー!T18)</f>
        <v>0</v>
      </c>
    </row>
    <row r="20" spans="1:20">
      <c r="A20" s="10">
        <f t="shared" si="0"/>
        <v>16</v>
      </c>
      <c r="B20" s="22" t="s">
        <v>170</v>
      </c>
      <c r="C20" s="22">
        <f>COUNTIFS(不具合管理表!$C:$C,サマリー!$B20,不具合管理表!$O:$O,サマリー!C19)</f>
        <v>0</v>
      </c>
      <c r="D20" s="22">
        <f>COUNTIFS(不具合管理表!$C:$C,サマリー!$B20,不具合管理表!$O:$O,サマリー!D19)</f>
        <v>0</v>
      </c>
      <c r="E20" s="22">
        <f>COUNTIFS(不具合管理表!$C:$C,サマリー!$B20,不具合管理表!$O:$O,サマリー!E19)</f>
        <v>0</v>
      </c>
      <c r="F20" s="22">
        <f>COUNTIFS(不具合管理表!$C:$C,サマリー!$B20,不具合管理表!$O:$O,サマリー!F19)</f>
        <v>0</v>
      </c>
      <c r="G20" s="22">
        <f>COUNTIFS(不具合管理表!$C:$C,サマリー!$B20,不具合管理表!$O:$O,サマリー!G19)</f>
        <v>0</v>
      </c>
      <c r="H20" s="22">
        <f>COUNTIFS(不具合管理表!$C:$C,サマリー!$B20,不具合管理表!$O:$O,サマリー!H19)</f>
        <v>0</v>
      </c>
      <c r="I20" s="22">
        <f>COUNTIFS(不具合管理表!$C:$C,サマリー!$B20,不具合管理表!$P:$P,サマリー!I19)</f>
        <v>0</v>
      </c>
      <c r="J20" s="22">
        <f>COUNTIFS(不具合管理表!$C:$C,サマリー!$B20,不具合管理表!$P:$P,サマリー!J19)</f>
        <v>0</v>
      </c>
      <c r="K20" s="22">
        <f>COUNTIFS(不具合管理表!$C:$C,サマリー!$B20,不具合管理表!$P:$P,サマリー!K19)</f>
        <v>0</v>
      </c>
      <c r="L20" s="22">
        <f>COUNTIFS(不具合管理表!$C:$C,サマリー!$B20,不具合管理表!$P:$P,サマリー!L19)</f>
        <v>0</v>
      </c>
      <c r="M20" s="22">
        <f>COUNTIFS(不具合管理表!$C:$C,サマリー!$B20,不具合管理表!$P:$P,サマリー!M19)</f>
        <v>0</v>
      </c>
      <c r="N20" s="22">
        <f>COUNTIFS(不具合管理表!$C:$C,サマリー!$B20,不具合管理表!$P:$P,サマリー!N19)</f>
        <v>0</v>
      </c>
      <c r="O20" s="22">
        <f>COUNTIFS(不具合管理表!$C:$C,サマリー!$B20,不具合管理表!$P:$P,サマリー!O19)</f>
        <v>0</v>
      </c>
      <c r="P20" s="22">
        <f>COUNTIFS(不具合管理表!$C:$C,サマリー!$B20,不具合管理表!$P:$P,サマリー!P19)</f>
        <v>0</v>
      </c>
      <c r="Q20" s="22">
        <f>COUNTIFS(不具合管理表!$C:$C,サマリー!$B20,不具合管理表!$P:$P,サマリー!Q19)</f>
        <v>0</v>
      </c>
      <c r="R20" s="22">
        <f>COUNTIFS(不具合管理表!$C:$C,サマリー!$B20,不具合管理表!$P:$P,サマリー!R19)</f>
        <v>0</v>
      </c>
      <c r="S20" s="22">
        <f>COUNTIFS(不具合管理表!$C:$C,サマリー!$B20,不具合管理表!$P:$P,サマリー!S19)</f>
        <v>0</v>
      </c>
      <c r="T20" s="22">
        <f>COUNTIFS(不具合管理表!$C:$C,サマリー!$B20,不具合管理表!$P:$P,サマリー!T19)</f>
        <v>0</v>
      </c>
    </row>
    <row r="21" spans="1:20">
      <c r="A21" s="10">
        <f t="shared" si="0"/>
        <v>17</v>
      </c>
      <c r="B21" s="22" t="s">
        <v>171</v>
      </c>
      <c r="C21" s="22">
        <f>COUNTIFS(不具合管理表!$C:$C,サマリー!$B21,不具合管理表!$O:$O,サマリー!C20)</f>
        <v>0</v>
      </c>
      <c r="D21" s="22">
        <f>COUNTIFS(不具合管理表!$C:$C,サマリー!$B21,不具合管理表!$O:$O,サマリー!D20)</f>
        <v>0</v>
      </c>
      <c r="E21" s="22">
        <f>COUNTIFS(不具合管理表!$C:$C,サマリー!$B21,不具合管理表!$O:$O,サマリー!E20)</f>
        <v>0</v>
      </c>
      <c r="F21" s="22">
        <f>COUNTIFS(不具合管理表!$C:$C,サマリー!$B21,不具合管理表!$O:$O,サマリー!F20)</f>
        <v>0</v>
      </c>
      <c r="G21" s="22">
        <f>COUNTIFS(不具合管理表!$C:$C,サマリー!$B21,不具合管理表!$O:$O,サマリー!G20)</f>
        <v>0</v>
      </c>
      <c r="H21" s="22">
        <f>COUNTIFS(不具合管理表!$C:$C,サマリー!$B21,不具合管理表!$O:$O,サマリー!H20)</f>
        <v>0</v>
      </c>
      <c r="I21" s="22">
        <f>COUNTIFS(不具合管理表!$C:$C,サマリー!$B21,不具合管理表!$P:$P,サマリー!I20)</f>
        <v>0</v>
      </c>
      <c r="J21" s="22">
        <f>COUNTIFS(不具合管理表!$C:$C,サマリー!$B21,不具合管理表!$P:$P,サマリー!J20)</f>
        <v>0</v>
      </c>
      <c r="K21" s="22">
        <f>COUNTIFS(不具合管理表!$C:$C,サマリー!$B21,不具合管理表!$P:$P,サマリー!K20)</f>
        <v>0</v>
      </c>
      <c r="L21" s="22">
        <f>COUNTIFS(不具合管理表!$C:$C,サマリー!$B21,不具合管理表!$P:$P,サマリー!L20)</f>
        <v>0</v>
      </c>
      <c r="M21" s="22">
        <f>COUNTIFS(不具合管理表!$C:$C,サマリー!$B21,不具合管理表!$P:$P,サマリー!M20)</f>
        <v>0</v>
      </c>
      <c r="N21" s="22">
        <f>COUNTIFS(不具合管理表!$C:$C,サマリー!$B21,不具合管理表!$P:$P,サマリー!N20)</f>
        <v>0</v>
      </c>
      <c r="O21" s="22">
        <f>COUNTIFS(不具合管理表!$C:$C,サマリー!$B21,不具合管理表!$P:$P,サマリー!O20)</f>
        <v>0</v>
      </c>
      <c r="P21" s="22">
        <f>COUNTIFS(不具合管理表!$C:$C,サマリー!$B21,不具合管理表!$P:$P,サマリー!P20)</f>
        <v>0</v>
      </c>
      <c r="Q21" s="22">
        <f>COUNTIFS(不具合管理表!$C:$C,サマリー!$B21,不具合管理表!$P:$P,サマリー!Q20)</f>
        <v>0</v>
      </c>
      <c r="R21" s="22">
        <f>COUNTIFS(不具合管理表!$C:$C,サマリー!$B21,不具合管理表!$P:$P,サマリー!R20)</f>
        <v>0</v>
      </c>
      <c r="S21" s="22">
        <f>COUNTIFS(不具合管理表!$C:$C,サマリー!$B21,不具合管理表!$P:$P,サマリー!S20)</f>
        <v>0</v>
      </c>
      <c r="T21" s="22">
        <f>COUNTIFS(不具合管理表!$C:$C,サマリー!$B21,不具合管理表!$P:$P,サマリー!T20)</f>
        <v>0</v>
      </c>
    </row>
    <row r="22" spans="1:20">
      <c r="A22" s="10">
        <f t="shared" si="0"/>
        <v>18</v>
      </c>
      <c r="B22" s="22" t="s">
        <v>172</v>
      </c>
      <c r="C22" s="22">
        <f>COUNTIFS(不具合管理表!$C:$C,サマリー!$B22,不具合管理表!$O:$O,サマリー!C21)</f>
        <v>0</v>
      </c>
      <c r="D22" s="22">
        <f>COUNTIFS(不具合管理表!$C:$C,サマリー!$B22,不具合管理表!$O:$O,サマリー!D21)</f>
        <v>0</v>
      </c>
      <c r="E22" s="22">
        <f>COUNTIFS(不具合管理表!$C:$C,サマリー!$B22,不具合管理表!$O:$O,サマリー!E21)</f>
        <v>0</v>
      </c>
      <c r="F22" s="22">
        <f>COUNTIFS(不具合管理表!$C:$C,サマリー!$B22,不具合管理表!$O:$O,サマリー!F21)</f>
        <v>0</v>
      </c>
      <c r="G22" s="22">
        <f>COUNTIFS(不具合管理表!$C:$C,サマリー!$B22,不具合管理表!$O:$O,サマリー!G21)</f>
        <v>0</v>
      </c>
      <c r="H22" s="22">
        <f>COUNTIFS(不具合管理表!$C:$C,サマリー!$B22,不具合管理表!$O:$O,サマリー!H21)</f>
        <v>0</v>
      </c>
      <c r="I22" s="22">
        <f>COUNTIFS(不具合管理表!$C:$C,サマリー!$B22,不具合管理表!$P:$P,サマリー!I21)</f>
        <v>0</v>
      </c>
      <c r="J22" s="22">
        <f>COUNTIFS(不具合管理表!$C:$C,サマリー!$B22,不具合管理表!$P:$P,サマリー!J21)</f>
        <v>0</v>
      </c>
      <c r="K22" s="22">
        <f>COUNTIFS(不具合管理表!$C:$C,サマリー!$B22,不具合管理表!$P:$P,サマリー!K21)</f>
        <v>0</v>
      </c>
      <c r="L22" s="22">
        <f>COUNTIFS(不具合管理表!$C:$C,サマリー!$B22,不具合管理表!$P:$P,サマリー!L21)</f>
        <v>0</v>
      </c>
      <c r="M22" s="22">
        <f>COUNTIFS(不具合管理表!$C:$C,サマリー!$B22,不具合管理表!$P:$P,サマリー!M21)</f>
        <v>0</v>
      </c>
      <c r="N22" s="22">
        <f>COUNTIFS(不具合管理表!$C:$C,サマリー!$B22,不具合管理表!$P:$P,サマリー!N21)</f>
        <v>0</v>
      </c>
      <c r="O22" s="22">
        <f>COUNTIFS(不具合管理表!$C:$C,サマリー!$B22,不具合管理表!$P:$P,サマリー!O21)</f>
        <v>0</v>
      </c>
      <c r="P22" s="22">
        <f>COUNTIFS(不具合管理表!$C:$C,サマリー!$B22,不具合管理表!$P:$P,サマリー!P21)</f>
        <v>0</v>
      </c>
      <c r="Q22" s="22">
        <f>COUNTIFS(不具合管理表!$C:$C,サマリー!$B22,不具合管理表!$P:$P,サマリー!Q21)</f>
        <v>0</v>
      </c>
      <c r="R22" s="22">
        <f>COUNTIFS(不具合管理表!$C:$C,サマリー!$B22,不具合管理表!$P:$P,サマリー!R21)</f>
        <v>0</v>
      </c>
      <c r="S22" s="22">
        <f>COUNTIFS(不具合管理表!$C:$C,サマリー!$B22,不具合管理表!$P:$P,サマリー!S21)</f>
        <v>0</v>
      </c>
      <c r="T22" s="22">
        <f>COUNTIFS(不具合管理表!$C:$C,サマリー!$B22,不具合管理表!$P:$P,サマリー!T21)</f>
        <v>0</v>
      </c>
    </row>
    <row r="23" spans="1:20">
      <c r="A23" s="10">
        <f t="shared" si="0"/>
        <v>19</v>
      </c>
      <c r="B23" s="22" t="s">
        <v>173</v>
      </c>
      <c r="C23" s="22">
        <f>COUNTIFS(不具合管理表!$C:$C,サマリー!$B23,不具合管理表!$O:$O,サマリー!C22)</f>
        <v>0</v>
      </c>
      <c r="D23" s="22">
        <f>COUNTIFS(不具合管理表!$C:$C,サマリー!$B23,不具合管理表!$O:$O,サマリー!D22)</f>
        <v>0</v>
      </c>
      <c r="E23" s="22">
        <f>COUNTIFS(不具合管理表!$C:$C,サマリー!$B23,不具合管理表!$O:$O,サマリー!E22)</f>
        <v>0</v>
      </c>
      <c r="F23" s="22">
        <f>COUNTIFS(不具合管理表!$C:$C,サマリー!$B23,不具合管理表!$O:$O,サマリー!F22)</f>
        <v>0</v>
      </c>
      <c r="G23" s="22">
        <f>COUNTIFS(不具合管理表!$C:$C,サマリー!$B23,不具合管理表!$O:$O,サマリー!G22)</f>
        <v>0</v>
      </c>
      <c r="H23" s="22">
        <f>COUNTIFS(不具合管理表!$C:$C,サマリー!$B23,不具合管理表!$O:$O,サマリー!H22)</f>
        <v>0</v>
      </c>
      <c r="I23" s="22">
        <f>COUNTIFS(不具合管理表!$C:$C,サマリー!$B23,不具合管理表!$P:$P,サマリー!I22)</f>
        <v>0</v>
      </c>
      <c r="J23" s="22">
        <f>COUNTIFS(不具合管理表!$C:$C,サマリー!$B23,不具合管理表!$P:$P,サマリー!J22)</f>
        <v>0</v>
      </c>
      <c r="K23" s="22">
        <f>COUNTIFS(不具合管理表!$C:$C,サマリー!$B23,不具合管理表!$P:$P,サマリー!K22)</f>
        <v>0</v>
      </c>
      <c r="L23" s="22">
        <f>COUNTIFS(不具合管理表!$C:$C,サマリー!$B23,不具合管理表!$P:$P,サマリー!L22)</f>
        <v>0</v>
      </c>
      <c r="M23" s="22">
        <f>COUNTIFS(不具合管理表!$C:$C,サマリー!$B23,不具合管理表!$P:$P,サマリー!M22)</f>
        <v>0</v>
      </c>
      <c r="N23" s="22">
        <f>COUNTIFS(不具合管理表!$C:$C,サマリー!$B23,不具合管理表!$P:$P,サマリー!N22)</f>
        <v>0</v>
      </c>
      <c r="O23" s="22">
        <f>COUNTIFS(不具合管理表!$C:$C,サマリー!$B23,不具合管理表!$P:$P,サマリー!O22)</f>
        <v>0</v>
      </c>
      <c r="P23" s="22">
        <f>COUNTIFS(不具合管理表!$C:$C,サマリー!$B23,不具合管理表!$P:$P,サマリー!P22)</f>
        <v>0</v>
      </c>
      <c r="Q23" s="22">
        <f>COUNTIFS(不具合管理表!$C:$C,サマリー!$B23,不具合管理表!$P:$P,サマリー!Q22)</f>
        <v>0</v>
      </c>
      <c r="R23" s="22">
        <f>COUNTIFS(不具合管理表!$C:$C,サマリー!$B23,不具合管理表!$P:$P,サマリー!R22)</f>
        <v>0</v>
      </c>
      <c r="S23" s="22">
        <f>COUNTIFS(不具合管理表!$C:$C,サマリー!$B23,不具合管理表!$P:$P,サマリー!S22)</f>
        <v>0</v>
      </c>
      <c r="T23" s="22">
        <f>COUNTIFS(不具合管理表!$C:$C,サマリー!$B23,不具合管理表!$P:$P,サマリー!T22)</f>
        <v>0</v>
      </c>
    </row>
    <row r="24" spans="1:20">
      <c r="A24" s="10">
        <f t="shared" si="0"/>
        <v>20</v>
      </c>
      <c r="B24" s="22" t="s">
        <v>174</v>
      </c>
      <c r="C24" s="22">
        <f>COUNTIFS(不具合管理表!$C:$C,サマリー!$B24,不具合管理表!$O:$O,サマリー!C23)</f>
        <v>0</v>
      </c>
      <c r="D24" s="22">
        <f>COUNTIFS(不具合管理表!$C:$C,サマリー!$B24,不具合管理表!$O:$O,サマリー!D23)</f>
        <v>0</v>
      </c>
      <c r="E24" s="22">
        <f>COUNTIFS(不具合管理表!$C:$C,サマリー!$B24,不具合管理表!$O:$O,サマリー!E23)</f>
        <v>0</v>
      </c>
      <c r="F24" s="22">
        <f>COUNTIFS(不具合管理表!$C:$C,サマリー!$B24,不具合管理表!$O:$O,サマリー!F23)</f>
        <v>0</v>
      </c>
      <c r="G24" s="22">
        <f>COUNTIFS(不具合管理表!$C:$C,サマリー!$B24,不具合管理表!$O:$O,サマリー!G23)</f>
        <v>0</v>
      </c>
      <c r="H24" s="22">
        <f>COUNTIFS(不具合管理表!$C:$C,サマリー!$B24,不具合管理表!$O:$O,サマリー!H23)</f>
        <v>0</v>
      </c>
      <c r="I24" s="22">
        <f>COUNTIFS(不具合管理表!$C:$C,サマリー!$B24,不具合管理表!$P:$P,サマリー!I23)</f>
        <v>0</v>
      </c>
      <c r="J24" s="22">
        <f>COUNTIFS(不具合管理表!$C:$C,サマリー!$B24,不具合管理表!$P:$P,サマリー!J23)</f>
        <v>0</v>
      </c>
      <c r="K24" s="22">
        <f>COUNTIFS(不具合管理表!$C:$C,サマリー!$B24,不具合管理表!$P:$P,サマリー!K23)</f>
        <v>0</v>
      </c>
      <c r="L24" s="22">
        <f>COUNTIFS(不具合管理表!$C:$C,サマリー!$B24,不具合管理表!$P:$P,サマリー!L23)</f>
        <v>0</v>
      </c>
      <c r="M24" s="22">
        <f>COUNTIFS(不具合管理表!$C:$C,サマリー!$B24,不具合管理表!$P:$P,サマリー!M23)</f>
        <v>0</v>
      </c>
      <c r="N24" s="22">
        <f>COUNTIFS(不具合管理表!$C:$C,サマリー!$B24,不具合管理表!$P:$P,サマリー!N23)</f>
        <v>0</v>
      </c>
      <c r="O24" s="22">
        <f>COUNTIFS(不具合管理表!$C:$C,サマリー!$B24,不具合管理表!$P:$P,サマリー!O23)</f>
        <v>0</v>
      </c>
      <c r="P24" s="22">
        <f>COUNTIFS(不具合管理表!$C:$C,サマリー!$B24,不具合管理表!$P:$P,サマリー!P23)</f>
        <v>0</v>
      </c>
      <c r="Q24" s="22">
        <f>COUNTIFS(不具合管理表!$C:$C,サマリー!$B24,不具合管理表!$P:$P,サマリー!Q23)</f>
        <v>0</v>
      </c>
      <c r="R24" s="22">
        <f>COUNTIFS(不具合管理表!$C:$C,サマリー!$B24,不具合管理表!$P:$P,サマリー!R23)</f>
        <v>0</v>
      </c>
      <c r="S24" s="22">
        <f>COUNTIFS(不具合管理表!$C:$C,サマリー!$B24,不具合管理表!$P:$P,サマリー!S23)</f>
        <v>0</v>
      </c>
      <c r="T24" s="22">
        <f>COUNTIFS(不具合管理表!$C:$C,サマリー!$B24,不具合管理表!$P:$P,サマリー!T23)</f>
        <v>0</v>
      </c>
    </row>
    <row r="25" spans="1:20">
      <c r="A25" s="10">
        <f t="shared" si="0"/>
        <v>21</v>
      </c>
      <c r="B25" s="22" t="s">
        <v>175</v>
      </c>
      <c r="C25" s="22">
        <f>COUNTIFS(不具合管理表!$C:$C,サマリー!$B25,不具合管理表!$O:$O,サマリー!C24)</f>
        <v>0</v>
      </c>
      <c r="D25" s="22">
        <f>COUNTIFS(不具合管理表!$C:$C,サマリー!$B25,不具合管理表!$O:$O,サマリー!D24)</f>
        <v>0</v>
      </c>
      <c r="E25" s="22">
        <f>COUNTIFS(不具合管理表!$C:$C,サマリー!$B25,不具合管理表!$O:$O,サマリー!E24)</f>
        <v>0</v>
      </c>
      <c r="F25" s="22">
        <f>COUNTIFS(不具合管理表!$C:$C,サマリー!$B25,不具合管理表!$O:$O,サマリー!F24)</f>
        <v>0</v>
      </c>
      <c r="G25" s="22">
        <f>COUNTIFS(不具合管理表!$C:$C,サマリー!$B25,不具合管理表!$O:$O,サマリー!G24)</f>
        <v>0</v>
      </c>
      <c r="H25" s="22">
        <f>COUNTIFS(不具合管理表!$C:$C,サマリー!$B25,不具合管理表!$O:$O,サマリー!H24)</f>
        <v>0</v>
      </c>
      <c r="I25" s="22">
        <f>COUNTIFS(不具合管理表!$C:$C,サマリー!$B25,不具合管理表!$P:$P,サマリー!I24)</f>
        <v>0</v>
      </c>
      <c r="J25" s="22">
        <f>COUNTIFS(不具合管理表!$C:$C,サマリー!$B25,不具合管理表!$P:$P,サマリー!J24)</f>
        <v>0</v>
      </c>
      <c r="K25" s="22">
        <f>COUNTIFS(不具合管理表!$C:$C,サマリー!$B25,不具合管理表!$P:$P,サマリー!K24)</f>
        <v>0</v>
      </c>
      <c r="L25" s="22">
        <f>COUNTIFS(不具合管理表!$C:$C,サマリー!$B25,不具合管理表!$P:$P,サマリー!L24)</f>
        <v>0</v>
      </c>
      <c r="M25" s="22">
        <f>COUNTIFS(不具合管理表!$C:$C,サマリー!$B25,不具合管理表!$P:$P,サマリー!M24)</f>
        <v>0</v>
      </c>
      <c r="N25" s="22">
        <f>COUNTIFS(不具合管理表!$C:$C,サマリー!$B25,不具合管理表!$P:$P,サマリー!N24)</f>
        <v>0</v>
      </c>
      <c r="O25" s="22">
        <f>COUNTIFS(不具合管理表!$C:$C,サマリー!$B25,不具合管理表!$P:$P,サマリー!O24)</f>
        <v>0</v>
      </c>
      <c r="P25" s="22">
        <f>COUNTIFS(不具合管理表!$C:$C,サマリー!$B25,不具合管理表!$P:$P,サマリー!P24)</f>
        <v>0</v>
      </c>
      <c r="Q25" s="22">
        <f>COUNTIFS(不具合管理表!$C:$C,サマリー!$B25,不具合管理表!$P:$P,サマリー!Q24)</f>
        <v>0</v>
      </c>
      <c r="R25" s="22">
        <f>COUNTIFS(不具合管理表!$C:$C,サマリー!$B25,不具合管理表!$P:$P,サマリー!R24)</f>
        <v>0</v>
      </c>
      <c r="S25" s="22">
        <f>COUNTIFS(不具合管理表!$C:$C,サマリー!$B25,不具合管理表!$P:$P,サマリー!S24)</f>
        <v>0</v>
      </c>
      <c r="T25" s="22">
        <f>COUNTIFS(不具合管理表!$C:$C,サマリー!$B25,不具合管理表!$P:$P,サマリー!T24)</f>
        <v>0</v>
      </c>
    </row>
    <row r="26" spans="1:20">
      <c r="A26" s="10">
        <f t="shared" si="0"/>
        <v>22</v>
      </c>
      <c r="B26" s="22" t="s">
        <v>176</v>
      </c>
      <c r="C26" s="22">
        <f>COUNTIFS(不具合管理表!$C:$C,サマリー!$B26,不具合管理表!$O:$O,サマリー!C25)</f>
        <v>0</v>
      </c>
      <c r="D26" s="22">
        <f>COUNTIFS(不具合管理表!$C:$C,サマリー!$B26,不具合管理表!$O:$O,サマリー!D25)</f>
        <v>0</v>
      </c>
      <c r="E26" s="22">
        <f>COUNTIFS(不具合管理表!$C:$C,サマリー!$B26,不具合管理表!$O:$O,サマリー!E25)</f>
        <v>0</v>
      </c>
      <c r="F26" s="22">
        <f>COUNTIFS(不具合管理表!$C:$C,サマリー!$B26,不具合管理表!$O:$O,サマリー!F25)</f>
        <v>0</v>
      </c>
      <c r="G26" s="22">
        <f>COUNTIFS(不具合管理表!$C:$C,サマリー!$B26,不具合管理表!$O:$O,サマリー!G25)</f>
        <v>0</v>
      </c>
      <c r="H26" s="22">
        <f>COUNTIFS(不具合管理表!$C:$C,サマリー!$B26,不具合管理表!$O:$O,サマリー!H25)</f>
        <v>0</v>
      </c>
      <c r="I26" s="22">
        <f>COUNTIFS(不具合管理表!$C:$C,サマリー!$B26,不具合管理表!$P:$P,サマリー!I25)</f>
        <v>0</v>
      </c>
      <c r="J26" s="22">
        <f>COUNTIFS(不具合管理表!$C:$C,サマリー!$B26,不具合管理表!$P:$P,サマリー!J25)</f>
        <v>0</v>
      </c>
      <c r="K26" s="22">
        <f>COUNTIFS(不具合管理表!$C:$C,サマリー!$B26,不具合管理表!$P:$P,サマリー!K25)</f>
        <v>0</v>
      </c>
      <c r="L26" s="22">
        <f>COUNTIFS(不具合管理表!$C:$C,サマリー!$B26,不具合管理表!$P:$P,サマリー!L25)</f>
        <v>0</v>
      </c>
      <c r="M26" s="22">
        <f>COUNTIFS(不具合管理表!$C:$C,サマリー!$B26,不具合管理表!$P:$P,サマリー!M25)</f>
        <v>0</v>
      </c>
      <c r="N26" s="22">
        <f>COUNTIFS(不具合管理表!$C:$C,サマリー!$B26,不具合管理表!$P:$P,サマリー!N25)</f>
        <v>0</v>
      </c>
      <c r="O26" s="22">
        <f>COUNTIFS(不具合管理表!$C:$C,サマリー!$B26,不具合管理表!$P:$P,サマリー!O25)</f>
        <v>0</v>
      </c>
      <c r="P26" s="22">
        <f>COUNTIFS(不具合管理表!$C:$C,サマリー!$B26,不具合管理表!$P:$P,サマリー!P25)</f>
        <v>0</v>
      </c>
      <c r="Q26" s="22">
        <f>COUNTIFS(不具合管理表!$C:$C,サマリー!$B26,不具合管理表!$P:$P,サマリー!Q25)</f>
        <v>0</v>
      </c>
      <c r="R26" s="22">
        <f>COUNTIFS(不具合管理表!$C:$C,サマリー!$B26,不具合管理表!$P:$P,サマリー!R25)</f>
        <v>0</v>
      </c>
      <c r="S26" s="22">
        <f>COUNTIFS(不具合管理表!$C:$C,サマリー!$B26,不具合管理表!$P:$P,サマリー!S25)</f>
        <v>0</v>
      </c>
      <c r="T26" s="22">
        <f>COUNTIFS(不具合管理表!$C:$C,サマリー!$B26,不具合管理表!$P:$P,サマリー!T25)</f>
        <v>0</v>
      </c>
    </row>
    <row r="27" spans="1:20">
      <c r="A27" s="10">
        <f t="shared" si="0"/>
        <v>23</v>
      </c>
      <c r="B27" s="22" t="s">
        <v>177</v>
      </c>
      <c r="C27" s="22">
        <f>COUNTIFS(不具合管理表!$C:$C,サマリー!$B27,不具合管理表!$O:$O,サマリー!C26)</f>
        <v>0</v>
      </c>
      <c r="D27" s="22">
        <f>COUNTIFS(不具合管理表!$C:$C,サマリー!$B27,不具合管理表!$O:$O,サマリー!D26)</f>
        <v>0</v>
      </c>
      <c r="E27" s="22">
        <f>COUNTIFS(不具合管理表!$C:$C,サマリー!$B27,不具合管理表!$O:$O,サマリー!E26)</f>
        <v>0</v>
      </c>
      <c r="F27" s="22">
        <f>COUNTIFS(不具合管理表!$C:$C,サマリー!$B27,不具合管理表!$O:$O,サマリー!F26)</f>
        <v>0</v>
      </c>
      <c r="G27" s="22">
        <f>COUNTIFS(不具合管理表!$C:$C,サマリー!$B27,不具合管理表!$O:$O,サマリー!G26)</f>
        <v>0</v>
      </c>
      <c r="H27" s="22">
        <f>COUNTIFS(不具合管理表!$C:$C,サマリー!$B27,不具合管理表!$O:$O,サマリー!H26)</f>
        <v>0</v>
      </c>
      <c r="I27" s="22">
        <f>COUNTIFS(不具合管理表!$C:$C,サマリー!$B27,不具合管理表!$P:$P,サマリー!I26)</f>
        <v>0</v>
      </c>
      <c r="J27" s="22">
        <f>COUNTIFS(不具合管理表!$C:$C,サマリー!$B27,不具合管理表!$P:$P,サマリー!J26)</f>
        <v>0</v>
      </c>
      <c r="K27" s="22">
        <f>COUNTIFS(不具合管理表!$C:$C,サマリー!$B27,不具合管理表!$P:$P,サマリー!K26)</f>
        <v>0</v>
      </c>
      <c r="L27" s="22">
        <f>COUNTIFS(不具合管理表!$C:$C,サマリー!$B27,不具合管理表!$P:$P,サマリー!L26)</f>
        <v>0</v>
      </c>
      <c r="M27" s="22">
        <f>COUNTIFS(不具合管理表!$C:$C,サマリー!$B27,不具合管理表!$P:$P,サマリー!M26)</f>
        <v>0</v>
      </c>
      <c r="N27" s="22">
        <f>COUNTIFS(不具合管理表!$C:$C,サマリー!$B27,不具合管理表!$P:$P,サマリー!N26)</f>
        <v>0</v>
      </c>
      <c r="O27" s="22">
        <f>COUNTIFS(不具合管理表!$C:$C,サマリー!$B27,不具合管理表!$P:$P,サマリー!O26)</f>
        <v>0</v>
      </c>
      <c r="P27" s="22">
        <f>COUNTIFS(不具合管理表!$C:$C,サマリー!$B27,不具合管理表!$P:$P,サマリー!P26)</f>
        <v>0</v>
      </c>
      <c r="Q27" s="22">
        <f>COUNTIFS(不具合管理表!$C:$C,サマリー!$B27,不具合管理表!$P:$P,サマリー!Q26)</f>
        <v>0</v>
      </c>
      <c r="R27" s="22">
        <f>COUNTIFS(不具合管理表!$C:$C,サマリー!$B27,不具合管理表!$P:$P,サマリー!R26)</f>
        <v>0</v>
      </c>
      <c r="S27" s="22">
        <f>COUNTIFS(不具合管理表!$C:$C,サマリー!$B27,不具合管理表!$P:$P,サマリー!S26)</f>
        <v>0</v>
      </c>
      <c r="T27" s="22">
        <f>COUNTIFS(不具合管理表!$C:$C,サマリー!$B27,不具合管理表!$P:$P,サマリー!T26)</f>
        <v>0</v>
      </c>
    </row>
    <row r="28" spans="1:20">
      <c r="A28" s="10">
        <f t="shared" si="0"/>
        <v>24</v>
      </c>
      <c r="B28" s="22" t="s">
        <v>178</v>
      </c>
      <c r="C28" s="22">
        <f>COUNTIFS(不具合管理表!$C:$C,サマリー!$B28,不具合管理表!$O:$O,サマリー!C27)</f>
        <v>0</v>
      </c>
      <c r="D28" s="22">
        <f>COUNTIFS(不具合管理表!$C:$C,サマリー!$B28,不具合管理表!$O:$O,サマリー!D27)</f>
        <v>0</v>
      </c>
      <c r="E28" s="22">
        <f>COUNTIFS(不具合管理表!$C:$C,サマリー!$B28,不具合管理表!$O:$O,サマリー!E27)</f>
        <v>0</v>
      </c>
      <c r="F28" s="22">
        <f>COUNTIFS(不具合管理表!$C:$C,サマリー!$B28,不具合管理表!$O:$O,サマリー!F27)</f>
        <v>0</v>
      </c>
      <c r="G28" s="22">
        <f>COUNTIFS(不具合管理表!$C:$C,サマリー!$B28,不具合管理表!$O:$O,サマリー!G27)</f>
        <v>0</v>
      </c>
      <c r="H28" s="22">
        <f>COUNTIFS(不具合管理表!$C:$C,サマリー!$B28,不具合管理表!$O:$O,サマリー!H27)</f>
        <v>0</v>
      </c>
      <c r="I28" s="22">
        <f>COUNTIFS(不具合管理表!$C:$C,サマリー!$B28,不具合管理表!$P:$P,サマリー!I27)</f>
        <v>0</v>
      </c>
      <c r="J28" s="22">
        <f>COUNTIFS(不具合管理表!$C:$C,サマリー!$B28,不具合管理表!$P:$P,サマリー!J27)</f>
        <v>0</v>
      </c>
      <c r="K28" s="22">
        <f>COUNTIFS(不具合管理表!$C:$C,サマリー!$B28,不具合管理表!$P:$P,サマリー!K27)</f>
        <v>0</v>
      </c>
      <c r="L28" s="22">
        <f>COUNTIFS(不具合管理表!$C:$C,サマリー!$B28,不具合管理表!$P:$P,サマリー!L27)</f>
        <v>0</v>
      </c>
      <c r="M28" s="22">
        <f>COUNTIFS(不具合管理表!$C:$C,サマリー!$B28,不具合管理表!$P:$P,サマリー!M27)</f>
        <v>0</v>
      </c>
      <c r="N28" s="22">
        <f>COUNTIFS(不具合管理表!$C:$C,サマリー!$B28,不具合管理表!$P:$P,サマリー!N27)</f>
        <v>0</v>
      </c>
      <c r="O28" s="22">
        <f>COUNTIFS(不具合管理表!$C:$C,サマリー!$B28,不具合管理表!$P:$P,サマリー!O27)</f>
        <v>0</v>
      </c>
      <c r="P28" s="22">
        <f>COUNTIFS(不具合管理表!$C:$C,サマリー!$B28,不具合管理表!$P:$P,サマリー!P27)</f>
        <v>0</v>
      </c>
      <c r="Q28" s="22">
        <f>COUNTIFS(不具合管理表!$C:$C,サマリー!$B28,不具合管理表!$P:$P,サマリー!Q27)</f>
        <v>0</v>
      </c>
      <c r="R28" s="22">
        <f>COUNTIFS(不具合管理表!$C:$C,サマリー!$B28,不具合管理表!$P:$P,サマリー!R27)</f>
        <v>0</v>
      </c>
      <c r="S28" s="22">
        <f>COUNTIFS(不具合管理表!$C:$C,サマリー!$B28,不具合管理表!$P:$P,サマリー!S27)</f>
        <v>0</v>
      </c>
      <c r="T28" s="22">
        <f>COUNTIFS(不具合管理表!$C:$C,サマリー!$B28,不具合管理表!$P:$P,サマリー!T27)</f>
        <v>0</v>
      </c>
    </row>
    <row r="29" spans="1:20">
      <c r="A29" s="10">
        <f t="shared" si="0"/>
        <v>25</v>
      </c>
      <c r="B29" s="22" t="s">
        <v>179</v>
      </c>
      <c r="C29" s="22">
        <f>COUNTIFS(不具合管理表!$C:$C,サマリー!$B29,不具合管理表!$O:$O,サマリー!C28)</f>
        <v>0</v>
      </c>
      <c r="D29" s="22">
        <f>COUNTIFS(不具合管理表!$C:$C,サマリー!$B29,不具合管理表!$O:$O,サマリー!D28)</f>
        <v>0</v>
      </c>
      <c r="E29" s="22">
        <f>COUNTIFS(不具合管理表!$C:$C,サマリー!$B29,不具合管理表!$O:$O,サマリー!E28)</f>
        <v>0</v>
      </c>
      <c r="F29" s="22">
        <f>COUNTIFS(不具合管理表!$C:$C,サマリー!$B29,不具合管理表!$O:$O,サマリー!F28)</f>
        <v>0</v>
      </c>
      <c r="G29" s="22">
        <f>COUNTIFS(不具合管理表!$C:$C,サマリー!$B29,不具合管理表!$O:$O,サマリー!G28)</f>
        <v>0</v>
      </c>
      <c r="H29" s="22">
        <f>COUNTIFS(不具合管理表!$C:$C,サマリー!$B29,不具合管理表!$O:$O,サマリー!H28)</f>
        <v>0</v>
      </c>
      <c r="I29" s="22">
        <f>COUNTIFS(不具合管理表!$C:$C,サマリー!$B29,不具合管理表!$P:$P,サマリー!I28)</f>
        <v>0</v>
      </c>
      <c r="J29" s="22">
        <f>COUNTIFS(不具合管理表!$C:$C,サマリー!$B29,不具合管理表!$P:$P,サマリー!J28)</f>
        <v>0</v>
      </c>
      <c r="K29" s="22">
        <f>COUNTIFS(不具合管理表!$C:$C,サマリー!$B29,不具合管理表!$P:$P,サマリー!K28)</f>
        <v>0</v>
      </c>
      <c r="L29" s="22">
        <f>COUNTIFS(不具合管理表!$C:$C,サマリー!$B29,不具合管理表!$P:$P,サマリー!L28)</f>
        <v>0</v>
      </c>
      <c r="M29" s="22">
        <f>COUNTIFS(不具合管理表!$C:$C,サマリー!$B29,不具合管理表!$P:$P,サマリー!M28)</f>
        <v>0</v>
      </c>
      <c r="N29" s="22">
        <f>COUNTIFS(不具合管理表!$C:$C,サマリー!$B29,不具合管理表!$P:$P,サマリー!N28)</f>
        <v>0</v>
      </c>
      <c r="O29" s="22">
        <f>COUNTIFS(不具合管理表!$C:$C,サマリー!$B29,不具合管理表!$P:$P,サマリー!O28)</f>
        <v>0</v>
      </c>
      <c r="P29" s="22">
        <f>COUNTIFS(不具合管理表!$C:$C,サマリー!$B29,不具合管理表!$P:$P,サマリー!P28)</f>
        <v>0</v>
      </c>
      <c r="Q29" s="22">
        <f>COUNTIFS(不具合管理表!$C:$C,サマリー!$B29,不具合管理表!$P:$P,サマリー!Q28)</f>
        <v>0</v>
      </c>
      <c r="R29" s="22">
        <f>COUNTIFS(不具合管理表!$C:$C,サマリー!$B29,不具合管理表!$P:$P,サマリー!R28)</f>
        <v>0</v>
      </c>
      <c r="S29" s="22">
        <f>COUNTIFS(不具合管理表!$C:$C,サマリー!$B29,不具合管理表!$P:$P,サマリー!S28)</f>
        <v>0</v>
      </c>
      <c r="T29" s="22">
        <f>COUNTIFS(不具合管理表!$C:$C,サマリー!$B29,不具合管理表!$P:$P,サマリー!T28)</f>
        <v>0</v>
      </c>
    </row>
    <row r="30" spans="1:20">
      <c r="A30" s="10">
        <f t="shared" si="0"/>
        <v>26</v>
      </c>
      <c r="B30" s="22" t="s">
        <v>180</v>
      </c>
      <c r="C30" s="22">
        <f>COUNTIFS(不具合管理表!$C:$C,サマリー!$B30,不具合管理表!$O:$O,サマリー!C29)</f>
        <v>0</v>
      </c>
      <c r="D30" s="22">
        <f>COUNTIFS(不具合管理表!$C:$C,サマリー!$B30,不具合管理表!$O:$O,サマリー!D29)</f>
        <v>0</v>
      </c>
      <c r="E30" s="22">
        <f>COUNTIFS(不具合管理表!$C:$C,サマリー!$B30,不具合管理表!$O:$O,サマリー!E29)</f>
        <v>0</v>
      </c>
      <c r="F30" s="22">
        <f>COUNTIFS(不具合管理表!$C:$C,サマリー!$B30,不具合管理表!$O:$O,サマリー!F29)</f>
        <v>0</v>
      </c>
      <c r="G30" s="22">
        <f>COUNTIFS(不具合管理表!$C:$C,サマリー!$B30,不具合管理表!$O:$O,サマリー!G29)</f>
        <v>0</v>
      </c>
      <c r="H30" s="22">
        <f>COUNTIFS(不具合管理表!$C:$C,サマリー!$B30,不具合管理表!$O:$O,サマリー!H29)</f>
        <v>0</v>
      </c>
      <c r="I30" s="22">
        <f>COUNTIFS(不具合管理表!$C:$C,サマリー!$B30,不具合管理表!$P:$P,サマリー!I29)</f>
        <v>0</v>
      </c>
      <c r="J30" s="22">
        <f>COUNTIFS(不具合管理表!$C:$C,サマリー!$B30,不具合管理表!$P:$P,サマリー!J29)</f>
        <v>0</v>
      </c>
      <c r="K30" s="22">
        <f>COUNTIFS(不具合管理表!$C:$C,サマリー!$B30,不具合管理表!$P:$P,サマリー!K29)</f>
        <v>0</v>
      </c>
      <c r="L30" s="22">
        <f>COUNTIFS(不具合管理表!$C:$C,サマリー!$B30,不具合管理表!$P:$P,サマリー!L29)</f>
        <v>0</v>
      </c>
      <c r="M30" s="22">
        <f>COUNTIFS(不具合管理表!$C:$C,サマリー!$B30,不具合管理表!$P:$P,サマリー!M29)</f>
        <v>0</v>
      </c>
      <c r="N30" s="22">
        <f>COUNTIFS(不具合管理表!$C:$C,サマリー!$B30,不具合管理表!$P:$P,サマリー!N29)</f>
        <v>0</v>
      </c>
      <c r="O30" s="22">
        <f>COUNTIFS(不具合管理表!$C:$C,サマリー!$B30,不具合管理表!$P:$P,サマリー!O29)</f>
        <v>0</v>
      </c>
      <c r="P30" s="22">
        <f>COUNTIFS(不具合管理表!$C:$C,サマリー!$B30,不具合管理表!$P:$P,サマリー!P29)</f>
        <v>0</v>
      </c>
      <c r="Q30" s="22">
        <f>COUNTIFS(不具合管理表!$C:$C,サマリー!$B30,不具合管理表!$P:$P,サマリー!Q29)</f>
        <v>0</v>
      </c>
      <c r="R30" s="22">
        <f>COUNTIFS(不具合管理表!$C:$C,サマリー!$B30,不具合管理表!$P:$P,サマリー!R29)</f>
        <v>0</v>
      </c>
      <c r="S30" s="22">
        <f>COUNTIFS(不具合管理表!$C:$C,サマリー!$B30,不具合管理表!$P:$P,サマリー!S29)</f>
        <v>0</v>
      </c>
      <c r="T30" s="22">
        <f>COUNTIFS(不具合管理表!$C:$C,サマリー!$B30,不具合管理表!$P:$P,サマリー!T29)</f>
        <v>0</v>
      </c>
    </row>
    <row r="31" spans="1:20">
      <c r="A31" s="10">
        <f t="shared" si="0"/>
        <v>27</v>
      </c>
      <c r="B31" s="22" t="s">
        <v>181</v>
      </c>
      <c r="C31" s="22">
        <f>COUNTIFS(不具合管理表!$C:$C,サマリー!$B31,不具合管理表!$O:$O,サマリー!C30)</f>
        <v>0</v>
      </c>
      <c r="D31" s="22">
        <f>COUNTIFS(不具合管理表!$C:$C,サマリー!$B31,不具合管理表!$O:$O,サマリー!D30)</f>
        <v>0</v>
      </c>
      <c r="E31" s="22">
        <f>COUNTIFS(不具合管理表!$C:$C,サマリー!$B31,不具合管理表!$O:$O,サマリー!E30)</f>
        <v>0</v>
      </c>
      <c r="F31" s="22">
        <f>COUNTIFS(不具合管理表!$C:$C,サマリー!$B31,不具合管理表!$O:$O,サマリー!F30)</f>
        <v>0</v>
      </c>
      <c r="G31" s="22">
        <f>COUNTIFS(不具合管理表!$C:$C,サマリー!$B31,不具合管理表!$O:$O,サマリー!G30)</f>
        <v>0</v>
      </c>
      <c r="H31" s="22">
        <f>COUNTIFS(不具合管理表!$C:$C,サマリー!$B31,不具合管理表!$O:$O,サマリー!H30)</f>
        <v>0</v>
      </c>
      <c r="I31" s="22">
        <f>COUNTIFS(不具合管理表!$C:$C,サマリー!$B31,不具合管理表!$P:$P,サマリー!I30)</f>
        <v>0</v>
      </c>
      <c r="J31" s="22">
        <f>COUNTIFS(不具合管理表!$C:$C,サマリー!$B31,不具合管理表!$P:$P,サマリー!J30)</f>
        <v>0</v>
      </c>
      <c r="K31" s="22">
        <f>COUNTIFS(不具合管理表!$C:$C,サマリー!$B31,不具合管理表!$P:$P,サマリー!K30)</f>
        <v>0</v>
      </c>
      <c r="L31" s="22">
        <f>COUNTIFS(不具合管理表!$C:$C,サマリー!$B31,不具合管理表!$P:$P,サマリー!L30)</f>
        <v>0</v>
      </c>
      <c r="M31" s="22">
        <f>COUNTIFS(不具合管理表!$C:$C,サマリー!$B31,不具合管理表!$P:$P,サマリー!M30)</f>
        <v>0</v>
      </c>
      <c r="N31" s="22">
        <f>COUNTIFS(不具合管理表!$C:$C,サマリー!$B31,不具合管理表!$P:$P,サマリー!N30)</f>
        <v>0</v>
      </c>
      <c r="O31" s="22">
        <f>COUNTIFS(不具合管理表!$C:$C,サマリー!$B31,不具合管理表!$P:$P,サマリー!O30)</f>
        <v>0</v>
      </c>
      <c r="P31" s="22">
        <f>COUNTIFS(不具合管理表!$C:$C,サマリー!$B31,不具合管理表!$P:$P,サマリー!P30)</f>
        <v>0</v>
      </c>
      <c r="Q31" s="22">
        <f>COUNTIFS(不具合管理表!$C:$C,サマリー!$B31,不具合管理表!$P:$P,サマリー!Q30)</f>
        <v>0</v>
      </c>
      <c r="R31" s="22">
        <f>COUNTIFS(不具合管理表!$C:$C,サマリー!$B31,不具合管理表!$P:$P,サマリー!R30)</f>
        <v>0</v>
      </c>
      <c r="S31" s="22">
        <f>COUNTIFS(不具合管理表!$C:$C,サマリー!$B31,不具合管理表!$P:$P,サマリー!S30)</f>
        <v>0</v>
      </c>
      <c r="T31" s="22">
        <f>COUNTIFS(不具合管理表!$C:$C,サマリー!$B31,不具合管理表!$P:$P,サマリー!T30)</f>
        <v>0</v>
      </c>
    </row>
    <row r="32" spans="1:20">
      <c r="A32" s="10">
        <f t="shared" si="0"/>
        <v>28</v>
      </c>
      <c r="B32" s="22" t="s">
        <v>182</v>
      </c>
      <c r="C32" s="22">
        <f>COUNTIFS(不具合管理表!$C:$C,サマリー!$B32,不具合管理表!$O:$O,サマリー!C31)</f>
        <v>0</v>
      </c>
      <c r="D32" s="22">
        <f>COUNTIFS(不具合管理表!$C:$C,サマリー!$B32,不具合管理表!$O:$O,サマリー!D31)</f>
        <v>0</v>
      </c>
      <c r="E32" s="22">
        <f>COUNTIFS(不具合管理表!$C:$C,サマリー!$B32,不具合管理表!$O:$O,サマリー!E31)</f>
        <v>0</v>
      </c>
      <c r="F32" s="22">
        <f>COUNTIFS(不具合管理表!$C:$C,サマリー!$B32,不具合管理表!$O:$O,サマリー!F31)</f>
        <v>0</v>
      </c>
      <c r="G32" s="22">
        <f>COUNTIFS(不具合管理表!$C:$C,サマリー!$B32,不具合管理表!$O:$O,サマリー!G31)</f>
        <v>0</v>
      </c>
      <c r="H32" s="22">
        <f>COUNTIFS(不具合管理表!$C:$C,サマリー!$B32,不具合管理表!$O:$O,サマリー!H31)</f>
        <v>0</v>
      </c>
      <c r="I32" s="22">
        <f>COUNTIFS(不具合管理表!$C:$C,サマリー!$B32,不具合管理表!$P:$P,サマリー!I31)</f>
        <v>0</v>
      </c>
      <c r="J32" s="22">
        <f>COUNTIFS(不具合管理表!$C:$C,サマリー!$B32,不具合管理表!$P:$P,サマリー!J31)</f>
        <v>0</v>
      </c>
      <c r="K32" s="22">
        <f>COUNTIFS(不具合管理表!$C:$C,サマリー!$B32,不具合管理表!$P:$P,サマリー!K31)</f>
        <v>0</v>
      </c>
      <c r="L32" s="22">
        <f>COUNTIFS(不具合管理表!$C:$C,サマリー!$B32,不具合管理表!$P:$P,サマリー!L31)</f>
        <v>0</v>
      </c>
      <c r="M32" s="22">
        <f>COUNTIFS(不具合管理表!$C:$C,サマリー!$B32,不具合管理表!$P:$P,サマリー!M31)</f>
        <v>0</v>
      </c>
      <c r="N32" s="22">
        <f>COUNTIFS(不具合管理表!$C:$C,サマリー!$B32,不具合管理表!$P:$P,サマリー!N31)</f>
        <v>0</v>
      </c>
      <c r="O32" s="22">
        <f>COUNTIFS(不具合管理表!$C:$C,サマリー!$B32,不具合管理表!$P:$P,サマリー!O31)</f>
        <v>0</v>
      </c>
      <c r="P32" s="22">
        <f>COUNTIFS(不具合管理表!$C:$C,サマリー!$B32,不具合管理表!$P:$P,サマリー!P31)</f>
        <v>0</v>
      </c>
      <c r="Q32" s="22">
        <f>COUNTIFS(不具合管理表!$C:$C,サマリー!$B32,不具合管理表!$P:$P,サマリー!Q31)</f>
        <v>0</v>
      </c>
      <c r="R32" s="22">
        <f>COUNTIFS(不具合管理表!$C:$C,サマリー!$B32,不具合管理表!$P:$P,サマリー!R31)</f>
        <v>0</v>
      </c>
      <c r="S32" s="22">
        <f>COUNTIFS(不具合管理表!$C:$C,サマリー!$B32,不具合管理表!$P:$P,サマリー!S31)</f>
        <v>0</v>
      </c>
      <c r="T32" s="22">
        <f>COUNTIFS(不具合管理表!$C:$C,サマリー!$B32,不具合管理表!$P:$P,サマリー!T31)</f>
        <v>0</v>
      </c>
    </row>
    <row r="33" spans="1:20">
      <c r="A33" s="10">
        <f t="shared" si="0"/>
        <v>29</v>
      </c>
      <c r="B33" s="22" t="s">
        <v>183</v>
      </c>
      <c r="C33" s="22">
        <f>COUNTIFS(不具合管理表!$C:$C,サマリー!$B33,不具合管理表!$O:$O,サマリー!C32)</f>
        <v>0</v>
      </c>
      <c r="D33" s="22">
        <f>COUNTIFS(不具合管理表!$C:$C,サマリー!$B33,不具合管理表!$O:$O,サマリー!D32)</f>
        <v>0</v>
      </c>
      <c r="E33" s="22">
        <f>COUNTIFS(不具合管理表!$C:$C,サマリー!$B33,不具合管理表!$O:$O,サマリー!E32)</f>
        <v>0</v>
      </c>
      <c r="F33" s="22">
        <f>COUNTIFS(不具合管理表!$C:$C,サマリー!$B33,不具合管理表!$O:$O,サマリー!F32)</f>
        <v>0</v>
      </c>
      <c r="G33" s="22">
        <f>COUNTIFS(不具合管理表!$C:$C,サマリー!$B33,不具合管理表!$O:$O,サマリー!G32)</f>
        <v>0</v>
      </c>
      <c r="H33" s="22">
        <f>COUNTIFS(不具合管理表!$C:$C,サマリー!$B33,不具合管理表!$O:$O,サマリー!H32)</f>
        <v>0</v>
      </c>
      <c r="I33" s="22">
        <f>COUNTIFS(不具合管理表!$C:$C,サマリー!$B33,不具合管理表!$P:$P,サマリー!I32)</f>
        <v>0</v>
      </c>
      <c r="J33" s="22">
        <f>COUNTIFS(不具合管理表!$C:$C,サマリー!$B33,不具合管理表!$P:$P,サマリー!J32)</f>
        <v>0</v>
      </c>
      <c r="K33" s="22">
        <f>COUNTIFS(不具合管理表!$C:$C,サマリー!$B33,不具合管理表!$P:$P,サマリー!K32)</f>
        <v>0</v>
      </c>
      <c r="L33" s="22">
        <f>COUNTIFS(不具合管理表!$C:$C,サマリー!$B33,不具合管理表!$P:$P,サマリー!L32)</f>
        <v>0</v>
      </c>
      <c r="M33" s="22">
        <f>COUNTIFS(不具合管理表!$C:$C,サマリー!$B33,不具合管理表!$P:$P,サマリー!M32)</f>
        <v>0</v>
      </c>
      <c r="N33" s="22">
        <f>COUNTIFS(不具合管理表!$C:$C,サマリー!$B33,不具合管理表!$P:$P,サマリー!N32)</f>
        <v>0</v>
      </c>
      <c r="O33" s="22">
        <f>COUNTIFS(不具合管理表!$C:$C,サマリー!$B33,不具合管理表!$P:$P,サマリー!O32)</f>
        <v>0</v>
      </c>
      <c r="P33" s="22">
        <f>COUNTIFS(不具合管理表!$C:$C,サマリー!$B33,不具合管理表!$P:$P,サマリー!P32)</f>
        <v>0</v>
      </c>
      <c r="Q33" s="22">
        <f>COUNTIFS(不具合管理表!$C:$C,サマリー!$B33,不具合管理表!$P:$P,サマリー!Q32)</f>
        <v>0</v>
      </c>
      <c r="R33" s="22">
        <f>COUNTIFS(不具合管理表!$C:$C,サマリー!$B33,不具合管理表!$P:$P,サマリー!R32)</f>
        <v>0</v>
      </c>
      <c r="S33" s="22">
        <f>COUNTIFS(不具合管理表!$C:$C,サマリー!$B33,不具合管理表!$P:$P,サマリー!S32)</f>
        <v>0</v>
      </c>
      <c r="T33" s="22">
        <f>COUNTIFS(不具合管理表!$C:$C,サマリー!$B33,不具合管理表!$P:$P,サマリー!T32)</f>
        <v>0</v>
      </c>
    </row>
    <row r="34" spans="1:20">
      <c r="A34" s="10">
        <f t="shared" si="0"/>
        <v>30</v>
      </c>
      <c r="B34" s="22" t="s">
        <v>184</v>
      </c>
      <c r="C34" s="22">
        <f>COUNTIFS(不具合管理表!$C:$C,サマリー!$B34,不具合管理表!$O:$O,サマリー!C33)</f>
        <v>0</v>
      </c>
      <c r="D34" s="22">
        <f>COUNTIFS(不具合管理表!$C:$C,サマリー!$B34,不具合管理表!$O:$O,サマリー!D33)</f>
        <v>0</v>
      </c>
      <c r="E34" s="22">
        <f>COUNTIFS(不具合管理表!$C:$C,サマリー!$B34,不具合管理表!$O:$O,サマリー!E33)</f>
        <v>0</v>
      </c>
      <c r="F34" s="22">
        <f>COUNTIFS(不具合管理表!$C:$C,サマリー!$B34,不具合管理表!$O:$O,サマリー!F33)</f>
        <v>0</v>
      </c>
      <c r="G34" s="22">
        <f>COUNTIFS(不具合管理表!$C:$C,サマリー!$B34,不具合管理表!$O:$O,サマリー!G33)</f>
        <v>0</v>
      </c>
      <c r="H34" s="22">
        <f>COUNTIFS(不具合管理表!$C:$C,サマリー!$B34,不具合管理表!$O:$O,サマリー!H33)</f>
        <v>0</v>
      </c>
      <c r="I34" s="22">
        <f>COUNTIFS(不具合管理表!$C:$C,サマリー!$B34,不具合管理表!$P:$P,サマリー!I33)</f>
        <v>0</v>
      </c>
      <c r="J34" s="22">
        <f>COUNTIFS(不具合管理表!$C:$C,サマリー!$B34,不具合管理表!$P:$P,サマリー!J33)</f>
        <v>0</v>
      </c>
      <c r="K34" s="22">
        <f>COUNTIFS(不具合管理表!$C:$C,サマリー!$B34,不具合管理表!$P:$P,サマリー!K33)</f>
        <v>0</v>
      </c>
      <c r="L34" s="22">
        <f>COUNTIFS(不具合管理表!$C:$C,サマリー!$B34,不具合管理表!$P:$P,サマリー!L33)</f>
        <v>0</v>
      </c>
      <c r="M34" s="22">
        <f>COUNTIFS(不具合管理表!$C:$C,サマリー!$B34,不具合管理表!$P:$P,サマリー!M33)</f>
        <v>0</v>
      </c>
      <c r="N34" s="22">
        <f>COUNTIFS(不具合管理表!$C:$C,サマリー!$B34,不具合管理表!$P:$P,サマリー!N33)</f>
        <v>0</v>
      </c>
      <c r="O34" s="22">
        <f>COUNTIFS(不具合管理表!$C:$C,サマリー!$B34,不具合管理表!$P:$P,サマリー!O33)</f>
        <v>0</v>
      </c>
      <c r="P34" s="22">
        <f>COUNTIFS(不具合管理表!$C:$C,サマリー!$B34,不具合管理表!$P:$P,サマリー!P33)</f>
        <v>0</v>
      </c>
      <c r="Q34" s="22">
        <f>COUNTIFS(不具合管理表!$C:$C,サマリー!$B34,不具合管理表!$P:$P,サマリー!Q33)</f>
        <v>0</v>
      </c>
      <c r="R34" s="22">
        <f>COUNTIFS(不具合管理表!$C:$C,サマリー!$B34,不具合管理表!$P:$P,サマリー!R33)</f>
        <v>0</v>
      </c>
      <c r="S34" s="22">
        <f>COUNTIFS(不具合管理表!$C:$C,サマリー!$B34,不具合管理表!$P:$P,サマリー!S33)</f>
        <v>0</v>
      </c>
      <c r="T34" s="22">
        <f>COUNTIFS(不具合管理表!$C:$C,サマリー!$B34,不具合管理表!$P:$P,サマリー!T33)</f>
        <v>0</v>
      </c>
    </row>
    <row r="35" spans="1:20">
      <c r="A35" s="10">
        <f t="shared" si="0"/>
        <v>31</v>
      </c>
      <c r="B35" s="22" t="s">
        <v>185</v>
      </c>
      <c r="C35" s="22">
        <f>COUNTIFS(不具合管理表!$C:$C,サマリー!$B35,不具合管理表!$O:$O,サマリー!C34)</f>
        <v>0</v>
      </c>
      <c r="D35" s="22">
        <f>COUNTIFS(不具合管理表!$C:$C,サマリー!$B35,不具合管理表!$O:$O,サマリー!D34)</f>
        <v>0</v>
      </c>
      <c r="E35" s="22">
        <f>COUNTIFS(不具合管理表!$C:$C,サマリー!$B35,不具合管理表!$O:$O,サマリー!E34)</f>
        <v>0</v>
      </c>
      <c r="F35" s="22">
        <f>COUNTIFS(不具合管理表!$C:$C,サマリー!$B35,不具合管理表!$O:$O,サマリー!F34)</f>
        <v>0</v>
      </c>
      <c r="G35" s="22">
        <f>COUNTIFS(不具合管理表!$C:$C,サマリー!$B35,不具合管理表!$O:$O,サマリー!G34)</f>
        <v>0</v>
      </c>
      <c r="H35" s="22">
        <f>COUNTIFS(不具合管理表!$C:$C,サマリー!$B35,不具合管理表!$O:$O,サマリー!H34)</f>
        <v>0</v>
      </c>
      <c r="I35" s="22">
        <f>COUNTIFS(不具合管理表!$C:$C,サマリー!$B35,不具合管理表!$P:$P,サマリー!I34)</f>
        <v>0</v>
      </c>
      <c r="J35" s="22">
        <f>COUNTIFS(不具合管理表!$C:$C,サマリー!$B35,不具合管理表!$P:$P,サマリー!J34)</f>
        <v>0</v>
      </c>
      <c r="K35" s="22">
        <f>COUNTIFS(不具合管理表!$C:$C,サマリー!$B35,不具合管理表!$P:$P,サマリー!K34)</f>
        <v>0</v>
      </c>
      <c r="L35" s="22">
        <f>COUNTIFS(不具合管理表!$C:$C,サマリー!$B35,不具合管理表!$P:$P,サマリー!L34)</f>
        <v>0</v>
      </c>
      <c r="M35" s="22">
        <f>COUNTIFS(不具合管理表!$C:$C,サマリー!$B35,不具合管理表!$P:$P,サマリー!M34)</f>
        <v>0</v>
      </c>
      <c r="N35" s="22">
        <f>COUNTIFS(不具合管理表!$C:$C,サマリー!$B35,不具合管理表!$P:$P,サマリー!N34)</f>
        <v>0</v>
      </c>
      <c r="O35" s="22">
        <f>COUNTIFS(不具合管理表!$C:$C,サマリー!$B35,不具合管理表!$P:$P,サマリー!O34)</f>
        <v>0</v>
      </c>
      <c r="P35" s="22">
        <f>COUNTIFS(不具合管理表!$C:$C,サマリー!$B35,不具合管理表!$P:$P,サマリー!P34)</f>
        <v>0</v>
      </c>
      <c r="Q35" s="22">
        <f>COUNTIFS(不具合管理表!$C:$C,サマリー!$B35,不具合管理表!$P:$P,サマリー!Q34)</f>
        <v>0</v>
      </c>
      <c r="R35" s="22">
        <f>COUNTIFS(不具合管理表!$C:$C,サマリー!$B35,不具合管理表!$P:$P,サマリー!R34)</f>
        <v>0</v>
      </c>
      <c r="S35" s="22">
        <f>COUNTIFS(不具合管理表!$C:$C,サマリー!$B35,不具合管理表!$P:$P,サマリー!S34)</f>
        <v>0</v>
      </c>
      <c r="T35" s="22">
        <f>COUNTIFS(不具合管理表!$C:$C,サマリー!$B35,不具合管理表!$P:$P,サマリー!T34)</f>
        <v>0</v>
      </c>
    </row>
    <row r="36" spans="1:20">
      <c r="A36" s="10">
        <f t="shared" si="0"/>
        <v>32</v>
      </c>
      <c r="B36" s="22" t="s">
        <v>186</v>
      </c>
      <c r="C36" s="22">
        <f>COUNTIFS(不具合管理表!$C:$C,サマリー!$B36,不具合管理表!$O:$O,サマリー!C35)</f>
        <v>0</v>
      </c>
      <c r="D36" s="22">
        <f>COUNTIFS(不具合管理表!$C:$C,サマリー!$B36,不具合管理表!$O:$O,サマリー!D35)</f>
        <v>0</v>
      </c>
      <c r="E36" s="22">
        <f>COUNTIFS(不具合管理表!$C:$C,サマリー!$B36,不具合管理表!$O:$O,サマリー!E35)</f>
        <v>0</v>
      </c>
      <c r="F36" s="22">
        <f>COUNTIFS(不具合管理表!$C:$C,サマリー!$B36,不具合管理表!$O:$O,サマリー!F35)</f>
        <v>0</v>
      </c>
      <c r="G36" s="22">
        <f>COUNTIFS(不具合管理表!$C:$C,サマリー!$B36,不具合管理表!$O:$O,サマリー!G35)</f>
        <v>0</v>
      </c>
      <c r="H36" s="22">
        <f>COUNTIFS(不具合管理表!$C:$C,サマリー!$B36,不具合管理表!$O:$O,サマリー!H35)</f>
        <v>0</v>
      </c>
      <c r="I36" s="22">
        <f>COUNTIFS(不具合管理表!$C:$C,サマリー!$B36,不具合管理表!$P:$P,サマリー!I35)</f>
        <v>0</v>
      </c>
      <c r="J36" s="22">
        <f>COUNTIFS(不具合管理表!$C:$C,サマリー!$B36,不具合管理表!$P:$P,サマリー!J35)</f>
        <v>0</v>
      </c>
      <c r="K36" s="22">
        <f>COUNTIFS(不具合管理表!$C:$C,サマリー!$B36,不具合管理表!$P:$P,サマリー!K35)</f>
        <v>0</v>
      </c>
      <c r="L36" s="22">
        <f>COUNTIFS(不具合管理表!$C:$C,サマリー!$B36,不具合管理表!$P:$P,サマリー!L35)</f>
        <v>0</v>
      </c>
      <c r="M36" s="22">
        <f>COUNTIFS(不具合管理表!$C:$C,サマリー!$B36,不具合管理表!$P:$P,サマリー!M35)</f>
        <v>0</v>
      </c>
      <c r="N36" s="22">
        <f>COUNTIFS(不具合管理表!$C:$C,サマリー!$B36,不具合管理表!$P:$P,サマリー!N35)</f>
        <v>0</v>
      </c>
      <c r="O36" s="22">
        <f>COUNTIFS(不具合管理表!$C:$C,サマリー!$B36,不具合管理表!$P:$P,サマリー!O35)</f>
        <v>0</v>
      </c>
      <c r="P36" s="22">
        <f>COUNTIFS(不具合管理表!$C:$C,サマリー!$B36,不具合管理表!$P:$P,サマリー!P35)</f>
        <v>0</v>
      </c>
      <c r="Q36" s="22">
        <f>COUNTIFS(不具合管理表!$C:$C,サマリー!$B36,不具合管理表!$P:$P,サマリー!Q35)</f>
        <v>0</v>
      </c>
      <c r="R36" s="22">
        <f>COUNTIFS(不具合管理表!$C:$C,サマリー!$B36,不具合管理表!$P:$P,サマリー!R35)</f>
        <v>0</v>
      </c>
      <c r="S36" s="22">
        <f>COUNTIFS(不具合管理表!$C:$C,サマリー!$B36,不具合管理表!$P:$P,サマリー!S35)</f>
        <v>0</v>
      </c>
      <c r="T36" s="22">
        <f>COUNTIFS(不具合管理表!$C:$C,サマリー!$B36,不具合管理表!$P:$P,サマリー!T35)</f>
        <v>0</v>
      </c>
    </row>
    <row r="37" spans="1:20">
      <c r="A37" s="10">
        <f t="shared" si="0"/>
        <v>33</v>
      </c>
      <c r="B37" s="22" t="s">
        <v>187</v>
      </c>
      <c r="C37" s="22">
        <f>COUNTIFS(不具合管理表!$C:$C,サマリー!$B37,不具合管理表!$O:$O,サマリー!C36)</f>
        <v>0</v>
      </c>
      <c r="D37" s="22">
        <f>COUNTIFS(不具合管理表!$C:$C,サマリー!$B37,不具合管理表!$O:$O,サマリー!D36)</f>
        <v>0</v>
      </c>
      <c r="E37" s="22">
        <f>COUNTIFS(不具合管理表!$C:$C,サマリー!$B37,不具合管理表!$O:$O,サマリー!E36)</f>
        <v>0</v>
      </c>
      <c r="F37" s="22">
        <f>COUNTIFS(不具合管理表!$C:$C,サマリー!$B37,不具合管理表!$O:$O,サマリー!F36)</f>
        <v>0</v>
      </c>
      <c r="G37" s="22">
        <f>COUNTIFS(不具合管理表!$C:$C,サマリー!$B37,不具合管理表!$O:$O,サマリー!G36)</f>
        <v>0</v>
      </c>
      <c r="H37" s="22">
        <f>COUNTIFS(不具合管理表!$C:$C,サマリー!$B37,不具合管理表!$O:$O,サマリー!H36)</f>
        <v>0</v>
      </c>
      <c r="I37" s="22">
        <f>COUNTIFS(不具合管理表!$C:$C,サマリー!$B37,不具合管理表!$P:$P,サマリー!I36)</f>
        <v>0</v>
      </c>
      <c r="J37" s="22">
        <f>COUNTIFS(不具合管理表!$C:$C,サマリー!$B37,不具合管理表!$P:$P,サマリー!J36)</f>
        <v>0</v>
      </c>
      <c r="K37" s="22">
        <f>COUNTIFS(不具合管理表!$C:$C,サマリー!$B37,不具合管理表!$P:$P,サマリー!K36)</f>
        <v>0</v>
      </c>
      <c r="L37" s="22">
        <f>COUNTIFS(不具合管理表!$C:$C,サマリー!$B37,不具合管理表!$P:$P,サマリー!L36)</f>
        <v>0</v>
      </c>
      <c r="M37" s="22">
        <f>COUNTIFS(不具合管理表!$C:$C,サマリー!$B37,不具合管理表!$P:$P,サマリー!M36)</f>
        <v>0</v>
      </c>
      <c r="N37" s="22">
        <f>COUNTIFS(不具合管理表!$C:$C,サマリー!$B37,不具合管理表!$P:$P,サマリー!N36)</f>
        <v>0</v>
      </c>
      <c r="O37" s="22">
        <f>COUNTIFS(不具合管理表!$C:$C,サマリー!$B37,不具合管理表!$P:$P,サマリー!O36)</f>
        <v>0</v>
      </c>
      <c r="P37" s="22">
        <f>COUNTIFS(不具合管理表!$C:$C,サマリー!$B37,不具合管理表!$P:$P,サマリー!P36)</f>
        <v>0</v>
      </c>
      <c r="Q37" s="22">
        <f>COUNTIFS(不具合管理表!$C:$C,サマリー!$B37,不具合管理表!$P:$P,サマリー!Q36)</f>
        <v>0</v>
      </c>
      <c r="R37" s="22">
        <f>COUNTIFS(不具合管理表!$C:$C,サマリー!$B37,不具合管理表!$P:$P,サマリー!R36)</f>
        <v>0</v>
      </c>
      <c r="S37" s="22">
        <f>COUNTIFS(不具合管理表!$C:$C,サマリー!$B37,不具合管理表!$P:$P,サマリー!S36)</f>
        <v>0</v>
      </c>
      <c r="T37" s="22">
        <f>COUNTIFS(不具合管理表!$C:$C,サマリー!$B37,不具合管理表!$P:$P,サマリー!T36)</f>
        <v>0</v>
      </c>
    </row>
    <row r="38" spans="1:20">
      <c r="A38" s="10">
        <f t="shared" si="0"/>
        <v>34</v>
      </c>
      <c r="B38" s="22" t="s">
        <v>188</v>
      </c>
      <c r="C38" s="22">
        <f>COUNTIFS(不具合管理表!$C:$C,サマリー!$B38,不具合管理表!$O:$O,サマリー!C37)</f>
        <v>0</v>
      </c>
      <c r="D38" s="22">
        <f>COUNTIFS(不具合管理表!$C:$C,サマリー!$B38,不具合管理表!$O:$O,サマリー!D37)</f>
        <v>0</v>
      </c>
      <c r="E38" s="22">
        <f>COUNTIFS(不具合管理表!$C:$C,サマリー!$B38,不具合管理表!$O:$O,サマリー!E37)</f>
        <v>0</v>
      </c>
      <c r="F38" s="22">
        <f>COUNTIFS(不具合管理表!$C:$C,サマリー!$B38,不具合管理表!$O:$O,サマリー!F37)</f>
        <v>0</v>
      </c>
      <c r="G38" s="22">
        <f>COUNTIFS(不具合管理表!$C:$C,サマリー!$B38,不具合管理表!$O:$O,サマリー!G37)</f>
        <v>0</v>
      </c>
      <c r="H38" s="22">
        <f>COUNTIFS(不具合管理表!$C:$C,サマリー!$B38,不具合管理表!$O:$O,サマリー!H37)</f>
        <v>0</v>
      </c>
      <c r="I38" s="22">
        <f>COUNTIFS(不具合管理表!$C:$C,サマリー!$B38,不具合管理表!$P:$P,サマリー!I37)</f>
        <v>0</v>
      </c>
      <c r="J38" s="22">
        <f>COUNTIFS(不具合管理表!$C:$C,サマリー!$B38,不具合管理表!$P:$P,サマリー!J37)</f>
        <v>0</v>
      </c>
      <c r="K38" s="22">
        <f>COUNTIFS(不具合管理表!$C:$C,サマリー!$B38,不具合管理表!$P:$P,サマリー!K37)</f>
        <v>0</v>
      </c>
      <c r="L38" s="22">
        <f>COUNTIFS(不具合管理表!$C:$C,サマリー!$B38,不具合管理表!$P:$P,サマリー!L37)</f>
        <v>0</v>
      </c>
      <c r="M38" s="22">
        <f>COUNTIFS(不具合管理表!$C:$C,サマリー!$B38,不具合管理表!$P:$P,サマリー!M37)</f>
        <v>0</v>
      </c>
      <c r="N38" s="22">
        <f>COUNTIFS(不具合管理表!$C:$C,サマリー!$B38,不具合管理表!$P:$P,サマリー!N37)</f>
        <v>0</v>
      </c>
      <c r="O38" s="22">
        <f>COUNTIFS(不具合管理表!$C:$C,サマリー!$B38,不具合管理表!$P:$P,サマリー!O37)</f>
        <v>0</v>
      </c>
      <c r="P38" s="22">
        <f>COUNTIFS(不具合管理表!$C:$C,サマリー!$B38,不具合管理表!$P:$P,サマリー!P37)</f>
        <v>0</v>
      </c>
      <c r="Q38" s="22">
        <f>COUNTIFS(不具合管理表!$C:$C,サマリー!$B38,不具合管理表!$P:$P,サマリー!Q37)</f>
        <v>0</v>
      </c>
      <c r="R38" s="22">
        <f>COUNTIFS(不具合管理表!$C:$C,サマリー!$B38,不具合管理表!$P:$P,サマリー!R37)</f>
        <v>0</v>
      </c>
      <c r="S38" s="22">
        <f>COUNTIFS(不具合管理表!$C:$C,サマリー!$B38,不具合管理表!$P:$P,サマリー!S37)</f>
        <v>0</v>
      </c>
      <c r="T38" s="22">
        <f>COUNTIFS(不具合管理表!$C:$C,サマリー!$B38,不具合管理表!$P:$P,サマリー!T37)</f>
        <v>0</v>
      </c>
    </row>
    <row r="39" spans="1:20">
      <c r="A39" s="10">
        <f t="shared" si="0"/>
        <v>35</v>
      </c>
      <c r="B39" s="22" t="s">
        <v>189</v>
      </c>
      <c r="C39" s="22">
        <f>COUNTIFS(不具合管理表!$C:$C,サマリー!$B39,不具合管理表!$O:$O,サマリー!C38)</f>
        <v>0</v>
      </c>
      <c r="D39" s="22">
        <f>COUNTIFS(不具合管理表!$C:$C,サマリー!$B39,不具合管理表!$O:$O,サマリー!D38)</f>
        <v>0</v>
      </c>
      <c r="E39" s="22">
        <f>COUNTIFS(不具合管理表!$C:$C,サマリー!$B39,不具合管理表!$O:$O,サマリー!E38)</f>
        <v>0</v>
      </c>
      <c r="F39" s="22">
        <f>COUNTIFS(不具合管理表!$C:$C,サマリー!$B39,不具合管理表!$O:$O,サマリー!F38)</f>
        <v>0</v>
      </c>
      <c r="G39" s="22">
        <f>COUNTIFS(不具合管理表!$C:$C,サマリー!$B39,不具合管理表!$O:$O,サマリー!G38)</f>
        <v>0</v>
      </c>
      <c r="H39" s="22">
        <f>COUNTIFS(不具合管理表!$C:$C,サマリー!$B39,不具合管理表!$O:$O,サマリー!H38)</f>
        <v>0</v>
      </c>
      <c r="I39" s="22">
        <f>COUNTIFS(不具合管理表!$C:$C,サマリー!$B39,不具合管理表!$P:$P,サマリー!I38)</f>
        <v>0</v>
      </c>
      <c r="J39" s="22">
        <f>COUNTIFS(不具合管理表!$C:$C,サマリー!$B39,不具合管理表!$P:$P,サマリー!J38)</f>
        <v>0</v>
      </c>
      <c r="K39" s="22">
        <f>COUNTIFS(不具合管理表!$C:$C,サマリー!$B39,不具合管理表!$P:$P,サマリー!K38)</f>
        <v>0</v>
      </c>
      <c r="L39" s="22">
        <f>COUNTIFS(不具合管理表!$C:$C,サマリー!$B39,不具合管理表!$P:$P,サマリー!L38)</f>
        <v>0</v>
      </c>
      <c r="M39" s="22">
        <f>COUNTIFS(不具合管理表!$C:$C,サマリー!$B39,不具合管理表!$P:$P,サマリー!M38)</f>
        <v>0</v>
      </c>
      <c r="N39" s="22">
        <f>COUNTIFS(不具合管理表!$C:$C,サマリー!$B39,不具合管理表!$P:$P,サマリー!N38)</f>
        <v>0</v>
      </c>
      <c r="O39" s="22">
        <f>COUNTIFS(不具合管理表!$C:$C,サマリー!$B39,不具合管理表!$P:$P,サマリー!O38)</f>
        <v>0</v>
      </c>
      <c r="P39" s="22">
        <f>COUNTIFS(不具合管理表!$C:$C,サマリー!$B39,不具合管理表!$P:$P,サマリー!P38)</f>
        <v>0</v>
      </c>
      <c r="Q39" s="22">
        <f>COUNTIFS(不具合管理表!$C:$C,サマリー!$B39,不具合管理表!$P:$P,サマリー!Q38)</f>
        <v>0</v>
      </c>
      <c r="R39" s="22">
        <f>COUNTIFS(不具合管理表!$C:$C,サマリー!$B39,不具合管理表!$P:$P,サマリー!R38)</f>
        <v>0</v>
      </c>
      <c r="S39" s="22">
        <f>COUNTIFS(不具合管理表!$C:$C,サマリー!$B39,不具合管理表!$P:$P,サマリー!S38)</f>
        <v>0</v>
      </c>
      <c r="T39" s="22">
        <f>COUNTIFS(不具合管理表!$C:$C,サマリー!$B39,不具合管理表!$P:$P,サマリー!T38)</f>
        <v>0</v>
      </c>
    </row>
    <row r="40" spans="1:20">
      <c r="A40" s="10">
        <f t="shared" si="0"/>
        <v>36</v>
      </c>
      <c r="B40" s="22" t="s">
        <v>190</v>
      </c>
      <c r="C40" s="22">
        <f>COUNTIFS(不具合管理表!$C:$C,サマリー!$B40,不具合管理表!$O:$O,サマリー!C39)</f>
        <v>0</v>
      </c>
      <c r="D40" s="22">
        <f>COUNTIFS(不具合管理表!$C:$C,サマリー!$B40,不具合管理表!$O:$O,サマリー!D39)</f>
        <v>0</v>
      </c>
      <c r="E40" s="22">
        <f>COUNTIFS(不具合管理表!$C:$C,サマリー!$B40,不具合管理表!$O:$O,サマリー!E39)</f>
        <v>0</v>
      </c>
      <c r="F40" s="22">
        <f>COUNTIFS(不具合管理表!$C:$C,サマリー!$B40,不具合管理表!$O:$O,サマリー!F39)</f>
        <v>0</v>
      </c>
      <c r="G40" s="22">
        <f>COUNTIFS(不具合管理表!$C:$C,サマリー!$B40,不具合管理表!$O:$O,サマリー!G39)</f>
        <v>0</v>
      </c>
      <c r="H40" s="22">
        <f>COUNTIFS(不具合管理表!$C:$C,サマリー!$B40,不具合管理表!$O:$O,サマリー!H39)</f>
        <v>0</v>
      </c>
      <c r="I40" s="22">
        <f>COUNTIFS(不具合管理表!$C:$C,サマリー!$B40,不具合管理表!$P:$P,サマリー!I39)</f>
        <v>0</v>
      </c>
      <c r="J40" s="22">
        <f>COUNTIFS(不具合管理表!$C:$C,サマリー!$B40,不具合管理表!$P:$P,サマリー!J39)</f>
        <v>0</v>
      </c>
      <c r="K40" s="22">
        <f>COUNTIFS(不具合管理表!$C:$C,サマリー!$B40,不具合管理表!$P:$P,サマリー!K39)</f>
        <v>0</v>
      </c>
      <c r="L40" s="22">
        <f>COUNTIFS(不具合管理表!$C:$C,サマリー!$B40,不具合管理表!$P:$P,サマリー!L39)</f>
        <v>0</v>
      </c>
      <c r="M40" s="22">
        <f>COUNTIFS(不具合管理表!$C:$C,サマリー!$B40,不具合管理表!$P:$P,サマリー!M39)</f>
        <v>0</v>
      </c>
      <c r="N40" s="22">
        <f>COUNTIFS(不具合管理表!$C:$C,サマリー!$B40,不具合管理表!$P:$P,サマリー!N39)</f>
        <v>0</v>
      </c>
      <c r="O40" s="22">
        <f>COUNTIFS(不具合管理表!$C:$C,サマリー!$B40,不具合管理表!$P:$P,サマリー!O39)</f>
        <v>0</v>
      </c>
      <c r="P40" s="22">
        <f>COUNTIFS(不具合管理表!$C:$C,サマリー!$B40,不具合管理表!$P:$P,サマリー!P39)</f>
        <v>0</v>
      </c>
      <c r="Q40" s="22">
        <f>COUNTIFS(不具合管理表!$C:$C,サマリー!$B40,不具合管理表!$P:$P,サマリー!Q39)</f>
        <v>0</v>
      </c>
      <c r="R40" s="22">
        <f>COUNTIFS(不具合管理表!$C:$C,サマリー!$B40,不具合管理表!$P:$P,サマリー!R39)</f>
        <v>0</v>
      </c>
      <c r="S40" s="22">
        <f>COUNTIFS(不具合管理表!$C:$C,サマリー!$B40,不具合管理表!$P:$P,サマリー!S39)</f>
        <v>0</v>
      </c>
      <c r="T40" s="22">
        <f>COUNTIFS(不具合管理表!$C:$C,サマリー!$B40,不具合管理表!$P:$P,サマリー!T39)</f>
        <v>0</v>
      </c>
    </row>
    <row r="41" spans="1:20">
      <c r="A41" s="10">
        <f t="shared" si="0"/>
        <v>37</v>
      </c>
      <c r="B41" s="22" t="s">
        <v>191</v>
      </c>
      <c r="C41" s="22">
        <f>COUNTIFS(不具合管理表!$C:$C,サマリー!$B41,不具合管理表!$O:$O,サマリー!C40)</f>
        <v>0</v>
      </c>
      <c r="D41" s="22">
        <f>COUNTIFS(不具合管理表!$C:$C,サマリー!$B41,不具合管理表!$O:$O,サマリー!D40)</f>
        <v>0</v>
      </c>
      <c r="E41" s="22">
        <f>COUNTIFS(不具合管理表!$C:$C,サマリー!$B41,不具合管理表!$O:$O,サマリー!E40)</f>
        <v>0</v>
      </c>
      <c r="F41" s="22">
        <f>COUNTIFS(不具合管理表!$C:$C,サマリー!$B41,不具合管理表!$O:$O,サマリー!F40)</f>
        <v>0</v>
      </c>
      <c r="G41" s="22">
        <f>COUNTIFS(不具合管理表!$C:$C,サマリー!$B41,不具合管理表!$O:$O,サマリー!G40)</f>
        <v>0</v>
      </c>
      <c r="H41" s="22">
        <f>COUNTIFS(不具合管理表!$C:$C,サマリー!$B41,不具合管理表!$O:$O,サマリー!H40)</f>
        <v>0</v>
      </c>
      <c r="I41" s="22">
        <f>COUNTIFS(不具合管理表!$C:$C,サマリー!$B41,不具合管理表!$P:$P,サマリー!I40)</f>
        <v>0</v>
      </c>
      <c r="J41" s="22">
        <f>COUNTIFS(不具合管理表!$C:$C,サマリー!$B41,不具合管理表!$P:$P,サマリー!J40)</f>
        <v>0</v>
      </c>
      <c r="K41" s="22">
        <f>COUNTIFS(不具合管理表!$C:$C,サマリー!$B41,不具合管理表!$P:$P,サマリー!K40)</f>
        <v>0</v>
      </c>
      <c r="L41" s="22">
        <f>COUNTIFS(不具合管理表!$C:$C,サマリー!$B41,不具合管理表!$P:$P,サマリー!L40)</f>
        <v>0</v>
      </c>
      <c r="M41" s="22">
        <f>COUNTIFS(不具合管理表!$C:$C,サマリー!$B41,不具合管理表!$P:$P,サマリー!M40)</f>
        <v>0</v>
      </c>
      <c r="N41" s="22">
        <f>COUNTIFS(不具合管理表!$C:$C,サマリー!$B41,不具合管理表!$P:$P,サマリー!N40)</f>
        <v>0</v>
      </c>
      <c r="O41" s="22">
        <f>COUNTIFS(不具合管理表!$C:$C,サマリー!$B41,不具合管理表!$P:$P,サマリー!O40)</f>
        <v>0</v>
      </c>
      <c r="P41" s="22">
        <f>COUNTIFS(不具合管理表!$C:$C,サマリー!$B41,不具合管理表!$P:$P,サマリー!P40)</f>
        <v>0</v>
      </c>
      <c r="Q41" s="22">
        <f>COUNTIFS(不具合管理表!$C:$C,サマリー!$B41,不具合管理表!$P:$P,サマリー!Q40)</f>
        <v>0</v>
      </c>
      <c r="R41" s="22">
        <f>COUNTIFS(不具合管理表!$C:$C,サマリー!$B41,不具合管理表!$P:$P,サマリー!R40)</f>
        <v>0</v>
      </c>
      <c r="S41" s="22">
        <f>COUNTIFS(不具合管理表!$C:$C,サマリー!$B41,不具合管理表!$P:$P,サマリー!S40)</f>
        <v>0</v>
      </c>
      <c r="T41" s="22">
        <f>COUNTIFS(不具合管理表!$C:$C,サマリー!$B41,不具合管理表!$P:$P,サマリー!T40)</f>
        <v>0</v>
      </c>
    </row>
    <row r="42" spans="1:20">
      <c r="A42" s="10">
        <f t="shared" si="0"/>
        <v>38</v>
      </c>
      <c r="B42" s="22" t="s">
        <v>192</v>
      </c>
      <c r="C42" s="22">
        <f>COUNTIFS(不具合管理表!$C:$C,サマリー!$B42,不具合管理表!$O:$O,サマリー!C41)</f>
        <v>0</v>
      </c>
      <c r="D42" s="22">
        <f>COUNTIFS(不具合管理表!$C:$C,サマリー!$B42,不具合管理表!$O:$O,サマリー!D41)</f>
        <v>0</v>
      </c>
      <c r="E42" s="22">
        <f>COUNTIFS(不具合管理表!$C:$C,サマリー!$B42,不具合管理表!$O:$O,サマリー!E41)</f>
        <v>0</v>
      </c>
      <c r="F42" s="22">
        <f>COUNTIFS(不具合管理表!$C:$C,サマリー!$B42,不具合管理表!$O:$O,サマリー!F41)</f>
        <v>0</v>
      </c>
      <c r="G42" s="22">
        <f>COUNTIFS(不具合管理表!$C:$C,サマリー!$B42,不具合管理表!$O:$O,サマリー!G41)</f>
        <v>0</v>
      </c>
      <c r="H42" s="22">
        <f>COUNTIFS(不具合管理表!$C:$C,サマリー!$B42,不具合管理表!$O:$O,サマリー!H41)</f>
        <v>0</v>
      </c>
      <c r="I42" s="22">
        <f>COUNTIFS(不具合管理表!$C:$C,サマリー!$B42,不具合管理表!$P:$P,サマリー!I41)</f>
        <v>0</v>
      </c>
      <c r="J42" s="22">
        <f>COUNTIFS(不具合管理表!$C:$C,サマリー!$B42,不具合管理表!$P:$P,サマリー!J41)</f>
        <v>0</v>
      </c>
      <c r="K42" s="22">
        <f>COUNTIFS(不具合管理表!$C:$C,サマリー!$B42,不具合管理表!$P:$P,サマリー!K41)</f>
        <v>0</v>
      </c>
      <c r="L42" s="22">
        <f>COUNTIFS(不具合管理表!$C:$C,サマリー!$B42,不具合管理表!$P:$P,サマリー!L41)</f>
        <v>0</v>
      </c>
      <c r="M42" s="22">
        <f>COUNTIFS(不具合管理表!$C:$C,サマリー!$B42,不具合管理表!$P:$P,サマリー!M41)</f>
        <v>0</v>
      </c>
      <c r="N42" s="22">
        <f>COUNTIFS(不具合管理表!$C:$C,サマリー!$B42,不具合管理表!$P:$P,サマリー!N41)</f>
        <v>0</v>
      </c>
      <c r="O42" s="22">
        <f>COUNTIFS(不具合管理表!$C:$C,サマリー!$B42,不具合管理表!$P:$P,サマリー!O41)</f>
        <v>0</v>
      </c>
      <c r="P42" s="22">
        <f>COUNTIFS(不具合管理表!$C:$C,サマリー!$B42,不具合管理表!$P:$P,サマリー!P41)</f>
        <v>0</v>
      </c>
      <c r="Q42" s="22">
        <f>COUNTIFS(不具合管理表!$C:$C,サマリー!$B42,不具合管理表!$P:$P,サマリー!Q41)</f>
        <v>0</v>
      </c>
      <c r="R42" s="22">
        <f>COUNTIFS(不具合管理表!$C:$C,サマリー!$B42,不具合管理表!$P:$P,サマリー!R41)</f>
        <v>0</v>
      </c>
      <c r="S42" s="22">
        <f>COUNTIFS(不具合管理表!$C:$C,サマリー!$B42,不具合管理表!$P:$P,サマリー!S41)</f>
        <v>0</v>
      </c>
      <c r="T42" s="22">
        <f>COUNTIFS(不具合管理表!$C:$C,サマリー!$B42,不具合管理表!$P:$P,サマリー!T41)</f>
        <v>0</v>
      </c>
    </row>
    <row r="43" spans="1:20">
      <c r="A43" s="10">
        <f t="shared" si="0"/>
        <v>39</v>
      </c>
      <c r="B43" s="22" t="s">
        <v>193</v>
      </c>
      <c r="C43" s="22">
        <f>COUNTIFS(不具合管理表!$C:$C,サマリー!$B43,不具合管理表!$O:$O,サマリー!C42)</f>
        <v>0</v>
      </c>
      <c r="D43" s="22">
        <f>COUNTIFS(不具合管理表!$C:$C,サマリー!$B43,不具合管理表!$O:$O,サマリー!D42)</f>
        <v>0</v>
      </c>
      <c r="E43" s="22">
        <f>COUNTIFS(不具合管理表!$C:$C,サマリー!$B43,不具合管理表!$O:$O,サマリー!E42)</f>
        <v>0</v>
      </c>
      <c r="F43" s="22">
        <f>COUNTIFS(不具合管理表!$C:$C,サマリー!$B43,不具合管理表!$O:$O,サマリー!F42)</f>
        <v>0</v>
      </c>
      <c r="G43" s="22">
        <f>COUNTIFS(不具合管理表!$C:$C,サマリー!$B43,不具合管理表!$O:$O,サマリー!G42)</f>
        <v>0</v>
      </c>
      <c r="H43" s="22">
        <f>COUNTIFS(不具合管理表!$C:$C,サマリー!$B43,不具合管理表!$O:$O,サマリー!H42)</f>
        <v>0</v>
      </c>
      <c r="I43" s="22">
        <f>COUNTIFS(不具合管理表!$C:$C,サマリー!$B43,不具合管理表!$P:$P,サマリー!I42)</f>
        <v>0</v>
      </c>
      <c r="J43" s="22">
        <f>COUNTIFS(不具合管理表!$C:$C,サマリー!$B43,不具合管理表!$P:$P,サマリー!J42)</f>
        <v>0</v>
      </c>
      <c r="K43" s="22">
        <f>COUNTIFS(不具合管理表!$C:$C,サマリー!$B43,不具合管理表!$P:$P,サマリー!K42)</f>
        <v>0</v>
      </c>
      <c r="L43" s="22">
        <f>COUNTIFS(不具合管理表!$C:$C,サマリー!$B43,不具合管理表!$P:$P,サマリー!L42)</f>
        <v>0</v>
      </c>
      <c r="M43" s="22">
        <f>COUNTIFS(不具合管理表!$C:$C,サマリー!$B43,不具合管理表!$P:$P,サマリー!M42)</f>
        <v>0</v>
      </c>
      <c r="N43" s="22">
        <f>COUNTIFS(不具合管理表!$C:$C,サマリー!$B43,不具合管理表!$P:$P,サマリー!N42)</f>
        <v>0</v>
      </c>
      <c r="O43" s="22">
        <f>COUNTIFS(不具合管理表!$C:$C,サマリー!$B43,不具合管理表!$P:$P,サマリー!O42)</f>
        <v>0</v>
      </c>
      <c r="P43" s="22">
        <f>COUNTIFS(不具合管理表!$C:$C,サマリー!$B43,不具合管理表!$P:$P,サマリー!P42)</f>
        <v>0</v>
      </c>
      <c r="Q43" s="22">
        <f>COUNTIFS(不具合管理表!$C:$C,サマリー!$B43,不具合管理表!$P:$P,サマリー!Q42)</f>
        <v>0</v>
      </c>
      <c r="R43" s="22">
        <f>COUNTIFS(不具合管理表!$C:$C,サマリー!$B43,不具合管理表!$P:$P,サマリー!R42)</f>
        <v>0</v>
      </c>
      <c r="S43" s="22">
        <f>COUNTIFS(不具合管理表!$C:$C,サマリー!$B43,不具合管理表!$P:$P,サマリー!S42)</f>
        <v>0</v>
      </c>
      <c r="T43" s="22">
        <f>COUNTIFS(不具合管理表!$C:$C,サマリー!$B43,不具合管理表!$P:$P,サマリー!T42)</f>
        <v>0</v>
      </c>
    </row>
    <row r="44" spans="1:20">
      <c r="A44" s="10">
        <f t="shared" si="0"/>
        <v>40</v>
      </c>
      <c r="B44" s="22" t="s">
        <v>194</v>
      </c>
      <c r="C44" s="22">
        <f>COUNTIFS(不具合管理表!$C:$C,サマリー!$B44,不具合管理表!$O:$O,サマリー!C43)</f>
        <v>0</v>
      </c>
      <c r="D44" s="22">
        <f>COUNTIFS(不具合管理表!$C:$C,サマリー!$B44,不具合管理表!$O:$O,サマリー!D43)</f>
        <v>0</v>
      </c>
      <c r="E44" s="22">
        <f>COUNTIFS(不具合管理表!$C:$C,サマリー!$B44,不具合管理表!$O:$O,サマリー!E43)</f>
        <v>0</v>
      </c>
      <c r="F44" s="22">
        <f>COUNTIFS(不具合管理表!$C:$C,サマリー!$B44,不具合管理表!$O:$O,サマリー!F43)</f>
        <v>0</v>
      </c>
      <c r="G44" s="22">
        <f>COUNTIFS(不具合管理表!$C:$C,サマリー!$B44,不具合管理表!$O:$O,サマリー!G43)</f>
        <v>0</v>
      </c>
      <c r="H44" s="22">
        <f>COUNTIFS(不具合管理表!$C:$C,サマリー!$B44,不具合管理表!$O:$O,サマリー!H43)</f>
        <v>0</v>
      </c>
      <c r="I44" s="22">
        <f>COUNTIFS(不具合管理表!$C:$C,サマリー!$B44,不具合管理表!$P:$P,サマリー!I43)</f>
        <v>0</v>
      </c>
      <c r="J44" s="22">
        <f>COUNTIFS(不具合管理表!$C:$C,サマリー!$B44,不具合管理表!$P:$P,サマリー!J43)</f>
        <v>0</v>
      </c>
      <c r="K44" s="22">
        <f>COUNTIFS(不具合管理表!$C:$C,サマリー!$B44,不具合管理表!$P:$P,サマリー!K43)</f>
        <v>0</v>
      </c>
      <c r="L44" s="22">
        <f>COUNTIFS(不具合管理表!$C:$C,サマリー!$B44,不具合管理表!$P:$P,サマリー!L43)</f>
        <v>0</v>
      </c>
      <c r="M44" s="22">
        <f>COUNTIFS(不具合管理表!$C:$C,サマリー!$B44,不具合管理表!$P:$P,サマリー!M43)</f>
        <v>0</v>
      </c>
      <c r="N44" s="22">
        <f>COUNTIFS(不具合管理表!$C:$C,サマリー!$B44,不具合管理表!$P:$P,サマリー!N43)</f>
        <v>0</v>
      </c>
      <c r="O44" s="22">
        <f>COUNTIFS(不具合管理表!$C:$C,サマリー!$B44,不具合管理表!$P:$P,サマリー!O43)</f>
        <v>0</v>
      </c>
      <c r="P44" s="22">
        <f>COUNTIFS(不具合管理表!$C:$C,サマリー!$B44,不具合管理表!$P:$P,サマリー!P43)</f>
        <v>0</v>
      </c>
      <c r="Q44" s="22">
        <f>COUNTIFS(不具合管理表!$C:$C,サマリー!$B44,不具合管理表!$P:$P,サマリー!Q43)</f>
        <v>0</v>
      </c>
      <c r="R44" s="22">
        <f>COUNTIFS(不具合管理表!$C:$C,サマリー!$B44,不具合管理表!$P:$P,サマリー!R43)</f>
        <v>0</v>
      </c>
      <c r="S44" s="22">
        <f>COUNTIFS(不具合管理表!$C:$C,サマリー!$B44,不具合管理表!$P:$P,サマリー!S43)</f>
        <v>0</v>
      </c>
      <c r="T44" s="22">
        <f>COUNTIFS(不具合管理表!$C:$C,サマリー!$B44,不具合管理表!$P:$P,サマリー!T43)</f>
        <v>0</v>
      </c>
    </row>
    <row r="45" spans="1:20">
      <c r="A45" s="10">
        <f t="shared" si="0"/>
        <v>41</v>
      </c>
      <c r="B45" s="22" t="s">
        <v>195</v>
      </c>
      <c r="C45" s="22">
        <f>COUNTIFS(不具合管理表!$C:$C,サマリー!$B45,不具合管理表!$O:$O,サマリー!C44)</f>
        <v>0</v>
      </c>
      <c r="D45" s="22">
        <f>COUNTIFS(不具合管理表!$C:$C,サマリー!$B45,不具合管理表!$O:$O,サマリー!D44)</f>
        <v>0</v>
      </c>
      <c r="E45" s="22">
        <f>COUNTIFS(不具合管理表!$C:$C,サマリー!$B45,不具合管理表!$O:$O,サマリー!E44)</f>
        <v>0</v>
      </c>
      <c r="F45" s="22">
        <f>COUNTIFS(不具合管理表!$C:$C,サマリー!$B45,不具合管理表!$O:$O,サマリー!F44)</f>
        <v>0</v>
      </c>
      <c r="G45" s="22">
        <f>COUNTIFS(不具合管理表!$C:$C,サマリー!$B45,不具合管理表!$O:$O,サマリー!G44)</f>
        <v>0</v>
      </c>
      <c r="H45" s="22">
        <f>COUNTIFS(不具合管理表!$C:$C,サマリー!$B45,不具合管理表!$O:$O,サマリー!H44)</f>
        <v>0</v>
      </c>
      <c r="I45" s="22">
        <f>COUNTIFS(不具合管理表!$C:$C,サマリー!$B45,不具合管理表!$P:$P,サマリー!I44)</f>
        <v>0</v>
      </c>
      <c r="J45" s="22">
        <f>COUNTIFS(不具合管理表!$C:$C,サマリー!$B45,不具合管理表!$P:$P,サマリー!J44)</f>
        <v>0</v>
      </c>
      <c r="K45" s="22">
        <f>COUNTIFS(不具合管理表!$C:$C,サマリー!$B45,不具合管理表!$P:$P,サマリー!K44)</f>
        <v>0</v>
      </c>
      <c r="L45" s="22">
        <f>COUNTIFS(不具合管理表!$C:$C,サマリー!$B45,不具合管理表!$P:$P,サマリー!L44)</f>
        <v>0</v>
      </c>
      <c r="M45" s="22">
        <f>COUNTIFS(不具合管理表!$C:$C,サマリー!$B45,不具合管理表!$P:$P,サマリー!M44)</f>
        <v>0</v>
      </c>
      <c r="N45" s="22">
        <f>COUNTIFS(不具合管理表!$C:$C,サマリー!$B45,不具合管理表!$P:$P,サマリー!N44)</f>
        <v>0</v>
      </c>
      <c r="O45" s="22">
        <f>COUNTIFS(不具合管理表!$C:$C,サマリー!$B45,不具合管理表!$P:$P,サマリー!O44)</f>
        <v>0</v>
      </c>
      <c r="P45" s="22">
        <f>COUNTIFS(不具合管理表!$C:$C,サマリー!$B45,不具合管理表!$P:$P,サマリー!P44)</f>
        <v>0</v>
      </c>
      <c r="Q45" s="22">
        <f>COUNTIFS(不具合管理表!$C:$C,サマリー!$B45,不具合管理表!$P:$P,サマリー!Q44)</f>
        <v>0</v>
      </c>
      <c r="R45" s="22">
        <f>COUNTIFS(不具合管理表!$C:$C,サマリー!$B45,不具合管理表!$P:$P,サマリー!R44)</f>
        <v>0</v>
      </c>
      <c r="S45" s="22">
        <f>COUNTIFS(不具合管理表!$C:$C,サマリー!$B45,不具合管理表!$P:$P,サマリー!S44)</f>
        <v>0</v>
      </c>
      <c r="T45" s="22">
        <f>COUNTIFS(不具合管理表!$C:$C,サマリー!$B45,不具合管理表!$P:$P,サマリー!T44)</f>
        <v>0</v>
      </c>
    </row>
    <row r="46" spans="1:20">
      <c r="A46" s="10">
        <f t="shared" si="0"/>
        <v>42</v>
      </c>
      <c r="B46" s="22" t="s">
        <v>196</v>
      </c>
      <c r="C46" s="22">
        <f>COUNTIFS(不具合管理表!$C:$C,サマリー!$B46,不具合管理表!$O:$O,サマリー!C45)</f>
        <v>0</v>
      </c>
      <c r="D46" s="22">
        <f>COUNTIFS(不具合管理表!$C:$C,サマリー!$B46,不具合管理表!$O:$O,サマリー!D45)</f>
        <v>0</v>
      </c>
      <c r="E46" s="22">
        <f>COUNTIFS(不具合管理表!$C:$C,サマリー!$B46,不具合管理表!$O:$O,サマリー!E45)</f>
        <v>0</v>
      </c>
      <c r="F46" s="22">
        <f>COUNTIFS(不具合管理表!$C:$C,サマリー!$B46,不具合管理表!$O:$O,サマリー!F45)</f>
        <v>0</v>
      </c>
      <c r="G46" s="22">
        <f>COUNTIFS(不具合管理表!$C:$C,サマリー!$B46,不具合管理表!$O:$O,サマリー!G45)</f>
        <v>0</v>
      </c>
      <c r="H46" s="22">
        <f>COUNTIFS(不具合管理表!$C:$C,サマリー!$B46,不具合管理表!$O:$O,サマリー!H45)</f>
        <v>0</v>
      </c>
      <c r="I46" s="22">
        <f>COUNTIFS(不具合管理表!$C:$C,サマリー!$B46,不具合管理表!$P:$P,サマリー!I45)</f>
        <v>0</v>
      </c>
      <c r="J46" s="22">
        <f>COUNTIFS(不具合管理表!$C:$C,サマリー!$B46,不具合管理表!$P:$P,サマリー!J45)</f>
        <v>0</v>
      </c>
      <c r="K46" s="22">
        <f>COUNTIFS(不具合管理表!$C:$C,サマリー!$B46,不具合管理表!$P:$P,サマリー!K45)</f>
        <v>0</v>
      </c>
      <c r="L46" s="22">
        <f>COUNTIFS(不具合管理表!$C:$C,サマリー!$B46,不具合管理表!$P:$P,サマリー!L45)</f>
        <v>0</v>
      </c>
      <c r="M46" s="22">
        <f>COUNTIFS(不具合管理表!$C:$C,サマリー!$B46,不具合管理表!$P:$P,サマリー!M45)</f>
        <v>0</v>
      </c>
      <c r="N46" s="22">
        <f>COUNTIFS(不具合管理表!$C:$C,サマリー!$B46,不具合管理表!$P:$P,サマリー!N45)</f>
        <v>0</v>
      </c>
      <c r="O46" s="22">
        <f>COUNTIFS(不具合管理表!$C:$C,サマリー!$B46,不具合管理表!$P:$P,サマリー!O45)</f>
        <v>0</v>
      </c>
      <c r="P46" s="22">
        <f>COUNTIFS(不具合管理表!$C:$C,サマリー!$B46,不具合管理表!$P:$P,サマリー!P45)</f>
        <v>0</v>
      </c>
      <c r="Q46" s="22">
        <f>COUNTIFS(不具合管理表!$C:$C,サマリー!$B46,不具合管理表!$P:$P,サマリー!Q45)</f>
        <v>0</v>
      </c>
      <c r="R46" s="22">
        <f>COUNTIFS(不具合管理表!$C:$C,サマリー!$B46,不具合管理表!$P:$P,サマリー!R45)</f>
        <v>0</v>
      </c>
      <c r="S46" s="22">
        <f>COUNTIFS(不具合管理表!$C:$C,サマリー!$B46,不具合管理表!$P:$P,サマリー!S45)</f>
        <v>0</v>
      </c>
      <c r="T46" s="22">
        <f>COUNTIFS(不具合管理表!$C:$C,サマリー!$B46,不具合管理表!$P:$P,サマリー!T45)</f>
        <v>0</v>
      </c>
    </row>
    <row r="47" spans="1:20">
      <c r="A47" s="10">
        <f t="shared" si="0"/>
        <v>43</v>
      </c>
      <c r="B47" s="22" t="s">
        <v>197</v>
      </c>
      <c r="C47" s="22">
        <f>COUNTIFS(不具合管理表!$C:$C,サマリー!$B47,不具合管理表!$O:$O,サマリー!C46)</f>
        <v>0</v>
      </c>
      <c r="D47" s="22">
        <f>COUNTIFS(不具合管理表!$C:$C,サマリー!$B47,不具合管理表!$O:$O,サマリー!D46)</f>
        <v>0</v>
      </c>
      <c r="E47" s="22">
        <f>COUNTIFS(不具合管理表!$C:$C,サマリー!$B47,不具合管理表!$O:$O,サマリー!E46)</f>
        <v>0</v>
      </c>
      <c r="F47" s="22">
        <f>COUNTIFS(不具合管理表!$C:$C,サマリー!$B47,不具合管理表!$O:$O,サマリー!F46)</f>
        <v>0</v>
      </c>
      <c r="G47" s="22">
        <f>COUNTIFS(不具合管理表!$C:$C,サマリー!$B47,不具合管理表!$O:$O,サマリー!G46)</f>
        <v>0</v>
      </c>
      <c r="H47" s="22">
        <f>COUNTIFS(不具合管理表!$C:$C,サマリー!$B47,不具合管理表!$O:$O,サマリー!H46)</f>
        <v>0</v>
      </c>
      <c r="I47" s="22">
        <f>COUNTIFS(不具合管理表!$C:$C,サマリー!$B47,不具合管理表!$P:$P,サマリー!I46)</f>
        <v>0</v>
      </c>
      <c r="J47" s="22">
        <f>COUNTIFS(不具合管理表!$C:$C,サマリー!$B47,不具合管理表!$P:$P,サマリー!J46)</f>
        <v>0</v>
      </c>
      <c r="K47" s="22">
        <f>COUNTIFS(不具合管理表!$C:$C,サマリー!$B47,不具合管理表!$P:$P,サマリー!K46)</f>
        <v>0</v>
      </c>
      <c r="L47" s="22">
        <f>COUNTIFS(不具合管理表!$C:$C,サマリー!$B47,不具合管理表!$P:$P,サマリー!L46)</f>
        <v>0</v>
      </c>
      <c r="M47" s="22">
        <f>COUNTIFS(不具合管理表!$C:$C,サマリー!$B47,不具合管理表!$P:$P,サマリー!M46)</f>
        <v>0</v>
      </c>
      <c r="N47" s="22">
        <f>COUNTIFS(不具合管理表!$C:$C,サマリー!$B47,不具合管理表!$P:$P,サマリー!N46)</f>
        <v>0</v>
      </c>
      <c r="O47" s="22">
        <f>COUNTIFS(不具合管理表!$C:$C,サマリー!$B47,不具合管理表!$P:$P,サマリー!O46)</f>
        <v>0</v>
      </c>
      <c r="P47" s="22">
        <f>COUNTIFS(不具合管理表!$C:$C,サマリー!$B47,不具合管理表!$P:$P,サマリー!P46)</f>
        <v>0</v>
      </c>
      <c r="Q47" s="22">
        <f>COUNTIFS(不具合管理表!$C:$C,サマリー!$B47,不具合管理表!$P:$P,サマリー!Q46)</f>
        <v>0</v>
      </c>
      <c r="R47" s="22">
        <f>COUNTIFS(不具合管理表!$C:$C,サマリー!$B47,不具合管理表!$P:$P,サマリー!R46)</f>
        <v>0</v>
      </c>
      <c r="S47" s="22">
        <f>COUNTIFS(不具合管理表!$C:$C,サマリー!$B47,不具合管理表!$P:$P,サマリー!S46)</f>
        <v>0</v>
      </c>
      <c r="T47" s="22">
        <f>COUNTIFS(不具合管理表!$C:$C,サマリー!$B47,不具合管理表!$P:$P,サマリー!T46)</f>
        <v>0</v>
      </c>
    </row>
    <row r="48" spans="1:20">
      <c r="A48" s="10">
        <f t="shared" si="0"/>
        <v>44</v>
      </c>
      <c r="B48" s="22" t="s">
        <v>198</v>
      </c>
      <c r="C48" s="22">
        <f>COUNTIFS(不具合管理表!$C:$C,サマリー!$B48,不具合管理表!$O:$O,サマリー!C47)</f>
        <v>0</v>
      </c>
      <c r="D48" s="22">
        <f>COUNTIFS(不具合管理表!$C:$C,サマリー!$B48,不具合管理表!$O:$O,サマリー!D47)</f>
        <v>0</v>
      </c>
      <c r="E48" s="22">
        <f>COUNTIFS(不具合管理表!$C:$C,サマリー!$B48,不具合管理表!$O:$O,サマリー!E47)</f>
        <v>0</v>
      </c>
      <c r="F48" s="22">
        <f>COUNTIFS(不具合管理表!$C:$C,サマリー!$B48,不具合管理表!$O:$O,サマリー!F47)</f>
        <v>0</v>
      </c>
      <c r="G48" s="22">
        <f>COUNTIFS(不具合管理表!$C:$C,サマリー!$B48,不具合管理表!$O:$O,サマリー!G47)</f>
        <v>0</v>
      </c>
      <c r="H48" s="22">
        <f>COUNTIFS(不具合管理表!$C:$C,サマリー!$B48,不具合管理表!$O:$O,サマリー!H47)</f>
        <v>0</v>
      </c>
      <c r="I48" s="22">
        <f>COUNTIFS(不具合管理表!$C:$C,サマリー!$B48,不具合管理表!$P:$P,サマリー!I47)</f>
        <v>0</v>
      </c>
      <c r="J48" s="22">
        <f>COUNTIFS(不具合管理表!$C:$C,サマリー!$B48,不具合管理表!$P:$P,サマリー!J47)</f>
        <v>0</v>
      </c>
      <c r="K48" s="22">
        <f>COUNTIFS(不具合管理表!$C:$C,サマリー!$B48,不具合管理表!$P:$P,サマリー!K47)</f>
        <v>0</v>
      </c>
      <c r="L48" s="22">
        <f>COUNTIFS(不具合管理表!$C:$C,サマリー!$B48,不具合管理表!$P:$P,サマリー!L47)</f>
        <v>0</v>
      </c>
      <c r="M48" s="22">
        <f>COUNTIFS(不具合管理表!$C:$C,サマリー!$B48,不具合管理表!$P:$P,サマリー!M47)</f>
        <v>0</v>
      </c>
      <c r="N48" s="22">
        <f>COUNTIFS(不具合管理表!$C:$C,サマリー!$B48,不具合管理表!$P:$P,サマリー!N47)</f>
        <v>0</v>
      </c>
      <c r="O48" s="22">
        <f>COUNTIFS(不具合管理表!$C:$C,サマリー!$B48,不具合管理表!$P:$P,サマリー!O47)</f>
        <v>0</v>
      </c>
      <c r="P48" s="22">
        <f>COUNTIFS(不具合管理表!$C:$C,サマリー!$B48,不具合管理表!$P:$P,サマリー!P47)</f>
        <v>0</v>
      </c>
      <c r="Q48" s="22">
        <f>COUNTIFS(不具合管理表!$C:$C,サマリー!$B48,不具合管理表!$P:$P,サマリー!Q47)</f>
        <v>0</v>
      </c>
      <c r="R48" s="22">
        <f>COUNTIFS(不具合管理表!$C:$C,サマリー!$B48,不具合管理表!$P:$P,サマリー!R47)</f>
        <v>0</v>
      </c>
      <c r="S48" s="22">
        <f>COUNTIFS(不具合管理表!$C:$C,サマリー!$B48,不具合管理表!$P:$P,サマリー!S47)</f>
        <v>0</v>
      </c>
      <c r="T48" s="22">
        <f>COUNTIFS(不具合管理表!$C:$C,サマリー!$B48,不具合管理表!$P:$P,サマリー!T47)</f>
        <v>0</v>
      </c>
    </row>
    <row r="49" spans="1:20">
      <c r="A49" s="10">
        <f t="shared" si="0"/>
        <v>45</v>
      </c>
      <c r="B49" s="22" t="s">
        <v>199</v>
      </c>
      <c r="C49" s="22">
        <f>COUNTIFS(不具合管理表!$C:$C,サマリー!$B49,不具合管理表!$O:$O,サマリー!C48)</f>
        <v>0</v>
      </c>
      <c r="D49" s="22">
        <f>COUNTIFS(不具合管理表!$C:$C,サマリー!$B49,不具合管理表!$O:$O,サマリー!D48)</f>
        <v>0</v>
      </c>
      <c r="E49" s="22">
        <f>COUNTIFS(不具合管理表!$C:$C,サマリー!$B49,不具合管理表!$O:$O,サマリー!E48)</f>
        <v>0</v>
      </c>
      <c r="F49" s="22">
        <f>COUNTIFS(不具合管理表!$C:$C,サマリー!$B49,不具合管理表!$O:$O,サマリー!F48)</f>
        <v>0</v>
      </c>
      <c r="G49" s="22">
        <f>COUNTIFS(不具合管理表!$C:$C,サマリー!$B49,不具合管理表!$O:$O,サマリー!G48)</f>
        <v>0</v>
      </c>
      <c r="H49" s="22">
        <f>COUNTIFS(不具合管理表!$C:$C,サマリー!$B49,不具合管理表!$O:$O,サマリー!H48)</f>
        <v>0</v>
      </c>
      <c r="I49" s="22">
        <f>COUNTIFS(不具合管理表!$C:$C,サマリー!$B49,不具合管理表!$P:$P,サマリー!I48)</f>
        <v>0</v>
      </c>
      <c r="J49" s="22">
        <f>COUNTIFS(不具合管理表!$C:$C,サマリー!$B49,不具合管理表!$P:$P,サマリー!J48)</f>
        <v>0</v>
      </c>
      <c r="K49" s="22">
        <f>COUNTIFS(不具合管理表!$C:$C,サマリー!$B49,不具合管理表!$P:$P,サマリー!K48)</f>
        <v>0</v>
      </c>
      <c r="L49" s="22">
        <f>COUNTIFS(不具合管理表!$C:$C,サマリー!$B49,不具合管理表!$P:$P,サマリー!L48)</f>
        <v>0</v>
      </c>
      <c r="M49" s="22">
        <f>COUNTIFS(不具合管理表!$C:$C,サマリー!$B49,不具合管理表!$P:$P,サマリー!M48)</f>
        <v>0</v>
      </c>
      <c r="N49" s="22">
        <f>COUNTIFS(不具合管理表!$C:$C,サマリー!$B49,不具合管理表!$P:$P,サマリー!N48)</f>
        <v>0</v>
      </c>
      <c r="O49" s="22">
        <f>COUNTIFS(不具合管理表!$C:$C,サマリー!$B49,不具合管理表!$P:$P,サマリー!O48)</f>
        <v>0</v>
      </c>
      <c r="P49" s="22">
        <f>COUNTIFS(不具合管理表!$C:$C,サマリー!$B49,不具合管理表!$P:$P,サマリー!P48)</f>
        <v>0</v>
      </c>
      <c r="Q49" s="22">
        <f>COUNTIFS(不具合管理表!$C:$C,サマリー!$B49,不具合管理表!$P:$P,サマリー!Q48)</f>
        <v>0</v>
      </c>
      <c r="R49" s="22">
        <f>COUNTIFS(不具合管理表!$C:$C,サマリー!$B49,不具合管理表!$P:$P,サマリー!R48)</f>
        <v>0</v>
      </c>
      <c r="S49" s="22">
        <f>COUNTIFS(不具合管理表!$C:$C,サマリー!$B49,不具合管理表!$P:$P,サマリー!S48)</f>
        <v>0</v>
      </c>
      <c r="T49" s="22">
        <f>COUNTIFS(不具合管理表!$C:$C,サマリー!$B49,不具合管理表!$P:$P,サマリー!T48)</f>
        <v>0</v>
      </c>
    </row>
    <row r="50" spans="1:20">
      <c r="A50" s="10">
        <f t="shared" si="0"/>
        <v>46</v>
      </c>
      <c r="B50" s="22" t="s">
        <v>200</v>
      </c>
      <c r="C50" s="22">
        <f>COUNTIFS(不具合管理表!$C:$C,サマリー!$B50,不具合管理表!$O:$O,サマリー!C49)</f>
        <v>0</v>
      </c>
      <c r="D50" s="22">
        <f>COUNTIFS(不具合管理表!$C:$C,サマリー!$B50,不具合管理表!$O:$O,サマリー!D49)</f>
        <v>0</v>
      </c>
      <c r="E50" s="22">
        <f>COUNTIFS(不具合管理表!$C:$C,サマリー!$B50,不具合管理表!$O:$O,サマリー!E49)</f>
        <v>0</v>
      </c>
      <c r="F50" s="22">
        <f>COUNTIFS(不具合管理表!$C:$C,サマリー!$B50,不具合管理表!$O:$O,サマリー!F49)</f>
        <v>0</v>
      </c>
      <c r="G50" s="22">
        <f>COUNTIFS(不具合管理表!$C:$C,サマリー!$B50,不具合管理表!$O:$O,サマリー!G49)</f>
        <v>0</v>
      </c>
      <c r="H50" s="22">
        <f>COUNTIFS(不具合管理表!$C:$C,サマリー!$B50,不具合管理表!$O:$O,サマリー!H49)</f>
        <v>0</v>
      </c>
      <c r="I50" s="22">
        <f>COUNTIFS(不具合管理表!$C:$C,サマリー!$B50,不具合管理表!$P:$P,サマリー!I49)</f>
        <v>0</v>
      </c>
      <c r="J50" s="22">
        <f>COUNTIFS(不具合管理表!$C:$C,サマリー!$B50,不具合管理表!$P:$P,サマリー!J49)</f>
        <v>0</v>
      </c>
      <c r="K50" s="22">
        <f>COUNTIFS(不具合管理表!$C:$C,サマリー!$B50,不具合管理表!$P:$P,サマリー!K49)</f>
        <v>0</v>
      </c>
      <c r="L50" s="22">
        <f>COUNTIFS(不具合管理表!$C:$C,サマリー!$B50,不具合管理表!$P:$P,サマリー!L49)</f>
        <v>0</v>
      </c>
      <c r="M50" s="22">
        <f>COUNTIFS(不具合管理表!$C:$C,サマリー!$B50,不具合管理表!$P:$P,サマリー!M49)</f>
        <v>0</v>
      </c>
      <c r="N50" s="22">
        <f>COUNTIFS(不具合管理表!$C:$C,サマリー!$B50,不具合管理表!$P:$P,サマリー!N49)</f>
        <v>0</v>
      </c>
      <c r="O50" s="22">
        <f>COUNTIFS(不具合管理表!$C:$C,サマリー!$B50,不具合管理表!$P:$P,サマリー!O49)</f>
        <v>0</v>
      </c>
      <c r="P50" s="22">
        <f>COUNTIFS(不具合管理表!$C:$C,サマリー!$B50,不具合管理表!$P:$P,サマリー!P49)</f>
        <v>0</v>
      </c>
      <c r="Q50" s="22">
        <f>COUNTIFS(不具合管理表!$C:$C,サマリー!$B50,不具合管理表!$P:$P,サマリー!Q49)</f>
        <v>0</v>
      </c>
      <c r="R50" s="22">
        <f>COUNTIFS(不具合管理表!$C:$C,サマリー!$B50,不具合管理表!$P:$P,サマリー!R49)</f>
        <v>0</v>
      </c>
      <c r="S50" s="22">
        <f>COUNTIFS(不具合管理表!$C:$C,サマリー!$B50,不具合管理表!$P:$P,サマリー!S49)</f>
        <v>0</v>
      </c>
      <c r="T50" s="22">
        <f>COUNTIFS(不具合管理表!$C:$C,サマリー!$B50,不具合管理表!$P:$P,サマリー!T49)</f>
        <v>0</v>
      </c>
    </row>
    <row r="51" spans="1:20">
      <c r="A51" s="10">
        <f t="shared" si="0"/>
        <v>47</v>
      </c>
      <c r="B51" s="22" t="s">
        <v>201</v>
      </c>
      <c r="C51" s="22">
        <f>COUNTIFS(不具合管理表!$C:$C,サマリー!$B51,不具合管理表!$O:$O,サマリー!C50)</f>
        <v>0</v>
      </c>
      <c r="D51" s="22">
        <f>COUNTIFS(不具合管理表!$C:$C,サマリー!$B51,不具合管理表!$O:$O,サマリー!D50)</f>
        <v>0</v>
      </c>
      <c r="E51" s="22">
        <f>COUNTIFS(不具合管理表!$C:$C,サマリー!$B51,不具合管理表!$O:$O,サマリー!E50)</f>
        <v>0</v>
      </c>
      <c r="F51" s="22">
        <f>COUNTIFS(不具合管理表!$C:$C,サマリー!$B51,不具合管理表!$O:$O,サマリー!F50)</f>
        <v>0</v>
      </c>
      <c r="G51" s="22">
        <f>COUNTIFS(不具合管理表!$C:$C,サマリー!$B51,不具合管理表!$O:$O,サマリー!G50)</f>
        <v>0</v>
      </c>
      <c r="H51" s="22">
        <f>COUNTIFS(不具合管理表!$C:$C,サマリー!$B51,不具合管理表!$O:$O,サマリー!H50)</f>
        <v>0</v>
      </c>
      <c r="I51" s="22">
        <f>COUNTIFS(不具合管理表!$C:$C,サマリー!$B51,不具合管理表!$P:$P,サマリー!I50)</f>
        <v>0</v>
      </c>
      <c r="J51" s="22">
        <f>COUNTIFS(不具合管理表!$C:$C,サマリー!$B51,不具合管理表!$P:$P,サマリー!J50)</f>
        <v>0</v>
      </c>
      <c r="K51" s="22">
        <f>COUNTIFS(不具合管理表!$C:$C,サマリー!$B51,不具合管理表!$P:$P,サマリー!K50)</f>
        <v>0</v>
      </c>
      <c r="L51" s="22">
        <f>COUNTIFS(不具合管理表!$C:$C,サマリー!$B51,不具合管理表!$P:$P,サマリー!L50)</f>
        <v>0</v>
      </c>
      <c r="M51" s="22">
        <f>COUNTIFS(不具合管理表!$C:$C,サマリー!$B51,不具合管理表!$P:$P,サマリー!M50)</f>
        <v>0</v>
      </c>
      <c r="N51" s="22">
        <f>COUNTIFS(不具合管理表!$C:$C,サマリー!$B51,不具合管理表!$P:$P,サマリー!N50)</f>
        <v>0</v>
      </c>
      <c r="O51" s="22">
        <f>COUNTIFS(不具合管理表!$C:$C,サマリー!$B51,不具合管理表!$P:$P,サマリー!O50)</f>
        <v>0</v>
      </c>
      <c r="P51" s="22">
        <f>COUNTIFS(不具合管理表!$C:$C,サマリー!$B51,不具合管理表!$P:$P,サマリー!P50)</f>
        <v>0</v>
      </c>
      <c r="Q51" s="22">
        <f>COUNTIFS(不具合管理表!$C:$C,サマリー!$B51,不具合管理表!$P:$P,サマリー!Q50)</f>
        <v>0</v>
      </c>
      <c r="R51" s="22">
        <f>COUNTIFS(不具合管理表!$C:$C,サマリー!$B51,不具合管理表!$P:$P,サマリー!R50)</f>
        <v>0</v>
      </c>
      <c r="S51" s="22">
        <f>COUNTIFS(不具合管理表!$C:$C,サマリー!$B51,不具合管理表!$P:$P,サマリー!S50)</f>
        <v>0</v>
      </c>
      <c r="T51" s="22">
        <f>COUNTIFS(不具合管理表!$C:$C,サマリー!$B51,不具合管理表!$P:$P,サマリー!T50)</f>
        <v>0</v>
      </c>
    </row>
    <row r="52" spans="1:20">
      <c r="A52" s="10">
        <f t="shared" si="0"/>
        <v>48</v>
      </c>
      <c r="B52" s="22" t="s">
        <v>202</v>
      </c>
      <c r="C52" s="22">
        <f>COUNTIFS(不具合管理表!$C:$C,サマリー!$B52,不具合管理表!$O:$O,サマリー!C51)</f>
        <v>0</v>
      </c>
      <c r="D52" s="22">
        <f>COUNTIFS(不具合管理表!$C:$C,サマリー!$B52,不具合管理表!$O:$O,サマリー!D51)</f>
        <v>0</v>
      </c>
      <c r="E52" s="22">
        <f>COUNTIFS(不具合管理表!$C:$C,サマリー!$B52,不具合管理表!$O:$O,サマリー!E51)</f>
        <v>0</v>
      </c>
      <c r="F52" s="22">
        <f>COUNTIFS(不具合管理表!$C:$C,サマリー!$B52,不具合管理表!$O:$O,サマリー!F51)</f>
        <v>0</v>
      </c>
      <c r="G52" s="22">
        <f>COUNTIFS(不具合管理表!$C:$C,サマリー!$B52,不具合管理表!$O:$O,サマリー!G51)</f>
        <v>0</v>
      </c>
      <c r="H52" s="22">
        <f>COUNTIFS(不具合管理表!$C:$C,サマリー!$B52,不具合管理表!$O:$O,サマリー!H51)</f>
        <v>0</v>
      </c>
      <c r="I52" s="22">
        <f>COUNTIFS(不具合管理表!$C:$C,サマリー!$B52,不具合管理表!$P:$P,サマリー!I51)</f>
        <v>0</v>
      </c>
      <c r="J52" s="22">
        <f>COUNTIFS(不具合管理表!$C:$C,サマリー!$B52,不具合管理表!$P:$P,サマリー!J51)</f>
        <v>0</v>
      </c>
      <c r="K52" s="22">
        <f>COUNTIFS(不具合管理表!$C:$C,サマリー!$B52,不具合管理表!$P:$P,サマリー!K51)</f>
        <v>0</v>
      </c>
      <c r="L52" s="22">
        <f>COUNTIFS(不具合管理表!$C:$C,サマリー!$B52,不具合管理表!$P:$P,サマリー!L51)</f>
        <v>0</v>
      </c>
      <c r="M52" s="22">
        <f>COUNTIFS(不具合管理表!$C:$C,サマリー!$B52,不具合管理表!$P:$P,サマリー!M51)</f>
        <v>0</v>
      </c>
      <c r="N52" s="22">
        <f>COUNTIFS(不具合管理表!$C:$C,サマリー!$B52,不具合管理表!$P:$P,サマリー!N51)</f>
        <v>0</v>
      </c>
      <c r="O52" s="22">
        <f>COUNTIFS(不具合管理表!$C:$C,サマリー!$B52,不具合管理表!$P:$P,サマリー!O51)</f>
        <v>0</v>
      </c>
      <c r="P52" s="22">
        <f>COUNTIFS(不具合管理表!$C:$C,サマリー!$B52,不具合管理表!$P:$P,サマリー!P51)</f>
        <v>0</v>
      </c>
      <c r="Q52" s="22">
        <f>COUNTIFS(不具合管理表!$C:$C,サマリー!$B52,不具合管理表!$P:$P,サマリー!Q51)</f>
        <v>0</v>
      </c>
      <c r="R52" s="22">
        <f>COUNTIFS(不具合管理表!$C:$C,サマリー!$B52,不具合管理表!$P:$P,サマリー!R51)</f>
        <v>0</v>
      </c>
      <c r="S52" s="22">
        <f>COUNTIFS(不具合管理表!$C:$C,サマリー!$B52,不具合管理表!$P:$P,サマリー!S51)</f>
        <v>0</v>
      </c>
      <c r="T52" s="22">
        <f>COUNTIFS(不具合管理表!$C:$C,サマリー!$B52,不具合管理表!$P:$P,サマリー!T51)</f>
        <v>0</v>
      </c>
    </row>
    <row r="53" spans="1:20">
      <c r="A53" s="10">
        <f t="shared" si="0"/>
        <v>49</v>
      </c>
      <c r="B53" s="22" t="s">
        <v>203</v>
      </c>
      <c r="C53" s="22">
        <f>COUNTIFS(不具合管理表!$C:$C,サマリー!$B53,不具合管理表!$O:$O,サマリー!C52)</f>
        <v>0</v>
      </c>
      <c r="D53" s="22">
        <f>COUNTIFS(不具合管理表!$C:$C,サマリー!$B53,不具合管理表!$O:$O,サマリー!D52)</f>
        <v>0</v>
      </c>
      <c r="E53" s="22">
        <f>COUNTIFS(不具合管理表!$C:$C,サマリー!$B53,不具合管理表!$O:$O,サマリー!E52)</f>
        <v>0</v>
      </c>
      <c r="F53" s="22">
        <f>COUNTIFS(不具合管理表!$C:$C,サマリー!$B53,不具合管理表!$O:$O,サマリー!F52)</f>
        <v>0</v>
      </c>
      <c r="G53" s="22">
        <f>COUNTIFS(不具合管理表!$C:$C,サマリー!$B53,不具合管理表!$O:$O,サマリー!G52)</f>
        <v>0</v>
      </c>
      <c r="H53" s="22">
        <f>COUNTIFS(不具合管理表!$C:$C,サマリー!$B53,不具合管理表!$O:$O,サマリー!H52)</f>
        <v>0</v>
      </c>
      <c r="I53" s="22">
        <f>COUNTIFS(不具合管理表!$C:$C,サマリー!$B53,不具合管理表!$P:$P,サマリー!I52)</f>
        <v>0</v>
      </c>
      <c r="J53" s="22">
        <f>COUNTIFS(不具合管理表!$C:$C,サマリー!$B53,不具合管理表!$P:$P,サマリー!J52)</f>
        <v>0</v>
      </c>
      <c r="K53" s="22">
        <f>COUNTIFS(不具合管理表!$C:$C,サマリー!$B53,不具合管理表!$P:$P,サマリー!K52)</f>
        <v>0</v>
      </c>
      <c r="L53" s="22">
        <f>COUNTIFS(不具合管理表!$C:$C,サマリー!$B53,不具合管理表!$P:$P,サマリー!L52)</f>
        <v>0</v>
      </c>
      <c r="M53" s="22">
        <f>COUNTIFS(不具合管理表!$C:$C,サマリー!$B53,不具合管理表!$P:$P,サマリー!M52)</f>
        <v>0</v>
      </c>
      <c r="N53" s="22">
        <f>COUNTIFS(不具合管理表!$C:$C,サマリー!$B53,不具合管理表!$P:$P,サマリー!N52)</f>
        <v>0</v>
      </c>
      <c r="O53" s="22">
        <f>COUNTIFS(不具合管理表!$C:$C,サマリー!$B53,不具合管理表!$P:$P,サマリー!O52)</f>
        <v>0</v>
      </c>
      <c r="P53" s="22">
        <f>COUNTIFS(不具合管理表!$C:$C,サマリー!$B53,不具合管理表!$P:$P,サマリー!P52)</f>
        <v>0</v>
      </c>
      <c r="Q53" s="22">
        <f>COUNTIFS(不具合管理表!$C:$C,サマリー!$B53,不具合管理表!$P:$P,サマリー!Q52)</f>
        <v>0</v>
      </c>
      <c r="R53" s="22">
        <f>COUNTIFS(不具合管理表!$C:$C,サマリー!$B53,不具合管理表!$P:$P,サマリー!R52)</f>
        <v>0</v>
      </c>
      <c r="S53" s="22">
        <f>COUNTIFS(不具合管理表!$C:$C,サマリー!$B53,不具合管理表!$P:$P,サマリー!S52)</f>
        <v>0</v>
      </c>
      <c r="T53" s="22">
        <f>COUNTIFS(不具合管理表!$C:$C,サマリー!$B53,不具合管理表!$P:$P,サマリー!T52)</f>
        <v>0</v>
      </c>
    </row>
    <row r="54" spans="1:20">
      <c r="A54" s="10">
        <f t="shared" si="0"/>
        <v>50</v>
      </c>
      <c r="B54" s="22" t="s">
        <v>147</v>
      </c>
      <c r="C54" s="22">
        <f>COUNTIFS(不具合管理表!$C:$C,サマリー!$B54,不具合管理表!$O:$O,サマリー!C53)</f>
        <v>0</v>
      </c>
      <c r="D54" s="22">
        <f>COUNTIFS(不具合管理表!$C:$C,サマリー!$B54,不具合管理表!$O:$O,サマリー!D53)</f>
        <v>0</v>
      </c>
      <c r="E54" s="22">
        <f>COUNTIFS(不具合管理表!$C:$C,サマリー!$B54,不具合管理表!$O:$O,サマリー!E53)</f>
        <v>0</v>
      </c>
      <c r="F54" s="22">
        <f>COUNTIFS(不具合管理表!$C:$C,サマリー!$B54,不具合管理表!$O:$O,サマリー!F53)</f>
        <v>0</v>
      </c>
      <c r="G54" s="22">
        <f>COUNTIFS(不具合管理表!$C:$C,サマリー!$B54,不具合管理表!$O:$O,サマリー!G53)</f>
        <v>0</v>
      </c>
      <c r="H54" s="22">
        <f>COUNTIFS(不具合管理表!$C:$C,サマリー!$B54,不具合管理表!$O:$O,サマリー!H53)</f>
        <v>0</v>
      </c>
      <c r="I54" s="22">
        <f>COUNTIFS(不具合管理表!$C:$C,サマリー!$B54,不具合管理表!$P:$P,サマリー!I53)</f>
        <v>0</v>
      </c>
      <c r="J54" s="22">
        <f>COUNTIFS(不具合管理表!$C:$C,サマリー!$B54,不具合管理表!$P:$P,サマリー!J53)</f>
        <v>0</v>
      </c>
      <c r="K54" s="22">
        <f>COUNTIFS(不具合管理表!$C:$C,サマリー!$B54,不具合管理表!$P:$P,サマリー!K53)</f>
        <v>0</v>
      </c>
      <c r="L54" s="22">
        <f>COUNTIFS(不具合管理表!$C:$C,サマリー!$B54,不具合管理表!$P:$P,サマリー!L53)</f>
        <v>0</v>
      </c>
      <c r="M54" s="22">
        <f>COUNTIFS(不具合管理表!$C:$C,サマリー!$B54,不具合管理表!$P:$P,サマリー!M53)</f>
        <v>0</v>
      </c>
      <c r="N54" s="22">
        <f>COUNTIFS(不具合管理表!$C:$C,サマリー!$B54,不具合管理表!$P:$P,サマリー!N53)</f>
        <v>0</v>
      </c>
      <c r="O54" s="22">
        <f>COUNTIFS(不具合管理表!$C:$C,サマリー!$B54,不具合管理表!$P:$P,サマリー!O53)</f>
        <v>0</v>
      </c>
      <c r="P54" s="22">
        <f>COUNTIFS(不具合管理表!$C:$C,サマリー!$B54,不具合管理表!$P:$P,サマリー!P53)</f>
        <v>0</v>
      </c>
      <c r="Q54" s="22">
        <f>COUNTIFS(不具合管理表!$C:$C,サマリー!$B54,不具合管理表!$P:$P,サマリー!Q53)</f>
        <v>0</v>
      </c>
      <c r="R54" s="22">
        <f>COUNTIFS(不具合管理表!$C:$C,サマリー!$B54,不具合管理表!$P:$P,サマリー!R53)</f>
        <v>0</v>
      </c>
      <c r="S54" s="22">
        <f>COUNTIFS(不具合管理表!$C:$C,サマリー!$B54,不具合管理表!$P:$P,サマリー!S53)</f>
        <v>0</v>
      </c>
      <c r="T54" s="22">
        <f>COUNTIFS(不具合管理表!$C:$C,サマリー!$B54,不具合管理表!$P:$P,サマリー!T53)</f>
        <v>0</v>
      </c>
    </row>
    <row r="55" spans="1:20">
      <c r="A55" s="10">
        <f t="shared" si="0"/>
        <v>51</v>
      </c>
      <c r="B55" s="22" t="s">
        <v>148</v>
      </c>
      <c r="C55" s="22">
        <f>COUNTIFS(不具合管理表!$C:$C,サマリー!$B55,不具合管理表!$O:$O,サマリー!C54)</f>
        <v>0</v>
      </c>
      <c r="D55" s="22">
        <f>COUNTIFS(不具合管理表!$C:$C,サマリー!$B55,不具合管理表!$O:$O,サマリー!D54)</f>
        <v>0</v>
      </c>
      <c r="E55" s="22">
        <f>COUNTIFS(不具合管理表!$C:$C,サマリー!$B55,不具合管理表!$O:$O,サマリー!E54)</f>
        <v>0</v>
      </c>
      <c r="F55" s="22">
        <f>COUNTIFS(不具合管理表!$C:$C,サマリー!$B55,不具合管理表!$O:$O,サマリー!F54)</f>
        <v>0</v>
      </c>
      <c r="G55" s="22">
        <f>COUNTIFS(不具合管理表!$C:$C,サマリー!$B55,不具合管理表!$O:$O,サマリー!G54)</f>
        <v>0</v>
      </c>
      <c r="H55" s="22">
        <f>COUNTIFS(不具合管理表!$C:$C,サマリー!$B55,不具合管理表!$O:$O,サマリー!H54)</f>
        <v>0</v>
      </c>
      <c r="I55" s="22">
        <f>COUNTIFS(不具合管理表!$C:$C,サマリー!$B55,不具合管理表!$P:$P,サマリー!I54)</f>
        <v>0</v>
      </c>
      <c r="J55" s="22">
        <f>COUNTIFS(不具合管理表!$C:$C,サマリー!$B55,不具合管理表!$P:$P,サマリー!J54)</f>
        <v>0</v>
      </c>
      <c r="K55" s="22">
        <f>COUNTIFS(不具合管理表!$C:$C,サマリー!$B55,不具合管理表!$P:$P,サマリー!K54)</f>
        <v>0</v>
      </c>
      <c r="L55" s="22">
        <f>COUNTIFS(不具合管理表!$C:$C,サマリー!$B55,不具合管理表!$P:$P,サマリー!L54)</f>
        <v>0</v>
      </c>
      <c r="M55" s="22">
        <f>COUNTIFS(不具合管理表!$C:$C,サマリー!$B55,不具合管理表!$P:$P,サマリー!M54)</f>
        <v>0</v>
      </c>
      <c r="N55" s="22">
        <f>COUNTIFS(不具合管理表!$C:$C,サマリー!$B55,不具合管理表!$P:$P,サマリー!N54)</f>
        <v>0</v>
      </c>
      <c r="O55" s="22">
        <f>COUNTIFS(不具合管理表!$C:$C,サマリー!$B55,不具合管理表!$P:$P,サマリー!O54)</f>
        <v>0</v>
      </c>
      <c r="P55" s="22">
        <f>COUNTIFS(不具合管理表!$C:$C,サマリー!$B55,不具合管理表!$P:$P,サマリー!P54)</f>
        <v>0</v>
      </c>
      <c r="Q55" s="22">
        <f>COUNTIFS(不具合管理表!$C:$C,サマリー!$B55,不具合管理表!$P:$P,サマリー!Q54)</f>
        <v>0</v>
      </c>
      <c r="R55" s="22">
        <f>COUNTIFS(不具合管理表!$C:$C,サマリー!$B55,不具合管理表!$P:$P,サマリー!R54)</f>
        <v>0</v>
      </c>
      <c r="S55" s="22">
        <f>COUNTIFS(不具合管理表!$C:$C,サマリー!$B55,不具合管理表!$P:$P,サマリー!S54)</f>
        <v>0</v>
      </c>
      <c r="T55" s="22">
        <f>COUNTIFS(不具合管理表!$C:$C,サマリー!$B55,不具合管理表!$P:$P,サマリー!T54)</f>
        <v>0</v>
      </c>
    </row>
    <row r="56" spans="1:20">
      <c r="A56" s="10">
        <f t="shared" si="0"/>
        <v>52</v>
      </c>
      <c r="B56" s="22" t="s">
        <v>149</v>
      </c>
      <c r="C56" s="22">
        <f>COUNTIFS(不具合管理表!$C:$C,サマリー!$B56,不具合管理表!$O:$O,サマリー!C55)</f>
        <v>0</v>
      </c>
      <c r="D56" s="22">
        <f>COUNTIFS(不具合管理表!$C:$C,サマリー!$B56,不具合管理表!$O:$O,サマリー!D55)</f>
        <v>0</v>
      </c>
      <c r="E56" s="22">
        <f>COUNTIFS(不具合管理表!$C:$C,サマリー!$B56,不具合管理表!$O:$O,サマリー!E55)</f>
        <v>0</v>
      </c>
      <c r="F56" s="22">
        <f>COUNTIFS(不具合管理表!$C:$C,サマリー!$B56,不具合管理表!$O:$O,サマリー!F55)</f>
        <v>0</v>
      </c>
      <c r="G56" s="22">
        <f>COUNTIFS(不具合管理表!$C:$C,サマリー!$B56,不具合管理表!$O:$O,サマリー!G55)</f>
        <v>0</v>
      </c>
      <c r="H56" s="22">
        <f>COUNTIFS(不具合管理表!$C:$C,サマリー!$B56,不具合管理表!$O:$O,サマリー!H55)</f>
        <v>0</v>
      </c>
      <c r="I56" s="22">
        <f>COUNTIFS(不具合管理表!$C:$C,サマリー!$B56,不具合管理表!$P:$P,サマリー!I55)</f>
        <v>0</v>
      </c>
      <c r="J56" s="22">
        <f>COUNTIFS(不具合管理表!$C:$C,サマリー!$B56,不具合管理表!$P:$P,サマリー!J55)</f>
        <v>0</v>
      </c>
      <c r="K56" s="22">
        <f>COUNTIFS(不具合管理表!$C:$C,サマリー!$B56,不具合管理表!$P:$P,サマリー!K55)</f>
        <v>0</v>
      </c>
      <c r="L56" s="22">
        <f>COUNTIFS(不具合管理表!$C:$C,サマリー!$B56,不具合管理表!$P:$P,サマリー!L55)</f>
        <v>0</v>
      </c>
      <c r="M56" s="22">
        <f>COUNTIFS(不具合管理表!$C:$C,サマリー!$B56,不具合管理表!$P:$P,サマリー!M55)</f>
        <v>0</v>
      </c>
      <c r="N56" s="22">
        <f>COUNTIFS(不具合管理表!$C:$C,サマリー!$B56,不具合管理表!$P:$P,サマリー!N55)</f>
        <v>0</v>
      </c>
      <c r="O56" s="22">
        <f>COUNTIFS(不具合管理表!$C:$C,サマリー!$B56,不具合管理表!$P:$P,サマリー!O55)</f>
        <v>0</v>
      </c>
      <c r="P56" s="22">
        <f>COUNTIFS(不具合管理表!$C:$C,サマリー!$B56,不具合管理表!$P:$P,サマリー!P55)</f>
        <v>0</v>
      </c>
      <c r="Q56" s="22">
        <f>COUNTIFS(不具合管理表!$C:$C,サマリー!$B56,不具合管理表!$P:$P,サマリー!Q55)</f>
        <v>0</v>
      </c>
      <c r="R56" s="22">
        <f>COUNTIFS(不具合管理表!$C:$C,サマリー!$B56,不具合管理表!$P:$P,サマリー!R55)</f>
        <v>0</v>
      </c>
      <c r="S56" s="22">
        <f>COUNTIFS(不具合管理表!$C:$C,サマリー!$B56,不具合管理表!$P:$P,サマリー!S55)</f>
        <v>0</v>
      </c>
      <c r="T56" s="22">
        <f>COUNTIFS(不具合管理表!$C:$C,サマリー!$B56,不具合管理表!$P:$P,サマリー!T55)</f>
        <v>0</v>
      </c>
    </row>
    <row r="57" spans="1:20">
      <c r="A57" s="10">
        <f t="shared" si="0"/>
        <v>53</v>
      </c>
      <c r="B57" s="22" t="s">
        <v>150</v>
      </c>
      <c r="C57" s="22">
        <f>COUNTIFS(不具合管理表!$C:$C,サマリー!$B57,不具合管理表!$O:$O,サマリー!C56)</f>
        <v>0</v>
      </c>
      <c r="D57" s="22">
        <f>COUNTIFS(不具合管理表!$C:$C,サマリー!$B57,不具合管理表!$O:$O,サマリー!D56)</f>
        <v>0</v>
      </c>
      <c r="E57" s="22">
        <f>COUNTIFS(不具合管理表!$C:$C,サマリー!$B57,不具合管理表!$O:$O,サマリー!E56)</f>
        <v>0</v>
      </c>
      <c r="F57" s="22">
        <f>COUNTIFS(不具合管理表!$C:$C,サマリー!$B57,不具合管理表!$O:$O,サマリー!F56)</f>
        <v>0</v>
      </c>
      <c r="G57" s="22">
        <f>COUNTIFS(不具合管理表!$C:$C,サマリー!$B57,不具合管理表!$O:$O,サマリー!G56)</f>
        <v>0</v>
      </c>
      <c r="H57" s="22">
        <f>COUNTIFS(不具合管理表!$C:$C,サマリー!$B57,不具合管理表!$O:$O,サマリー!H56)</f>
        <v>0</v>
      </c>
      <c r="I57" s="22">
        <f>COUNTIFS(不具合管理表!$C:$C,サマリー!$B57,不具合管理表!$P:$P,サマリー!I56)</f>
        <v>0</v>
      </c>
      <c r="J57" s="22">
        <f>COUNTIFS(不具合管理表!$C:$C,サマリー!$B57,不具合管理表!$P:$P,サマリー!J56)</f>
        <v>0</v>
      </c>
      <c r="K57" s="22">
        <f>COUNTIFS(不具合管理表!$C:$C,サマリー!$B57,不具合管理表!$P:$P,サマリー!K56)</f>
        <v>0</v>
      </c>
      <c r="L57" s="22">
        <f>COUNTIFS(不具合管理表!$C:$C,サマリー!$B57,不具合管理表!$P:$P,サマリー!L56)</f>
        <v>0</v>
      </c>
      <c r="M57" s="22">
        <f>COUNTIFS(不具合管理表!$C:$C,サマリー!$B57,不具合管理表!$P:$P,サマリー!M56)</f>
        <v>0</v>
      </c>
      <c r="N57" s="22">
        <f>COUNTIFS(不具合管理表!$C:$C,サマリー!$B57,不具合管理表!$P:$P,サマリー!N56)</f>
        <v>0</v>
      </c>
      <c r="O57" s="22">
        <f>COUNTIFS(不具合管理表!$C:$C,サマリー!$B57,不具合管理表!$P:$P,サマリー!O56)</f>
        <v>0</v>
      </c>
      <c r="P57" s="22">
        <f>COUNTIFS(不具合管理表!$C:$C,サマリー!$B57,不具合管理表!$P:$P,サマリー!P56)</f>
        <v>0</v>
      </c>
      <c r="Q57" s="22">
        <f>COUNTIFS(不具合管理表!$C:$C,サマリー!$B57,不具合管理表!$P:$P,サマリー!Q56)</f>
        <v>0</v>
      </c>
      <c r="R57" s="22">
        <f>COUNTIFS(不具合管理表!$C:$C,サマリー!$B57,不具合管理表!$P:$P,サマリー!R56)</f>
        <v>0</v>
      </c>
      <c r="S57" s="22">
        <f>COUNTIFS(不具合管理表!$C:$C,サマリー!$B57,不具合管理表!$P:$P,サマリー!S56)</f>
        <v>0</v>
      </c>
      <c r="T57" s="22">
        <f>COUNTIFS(不具合管理表!$C:$C,サマリー!$B57,不具合管理表!$P:$P,サマリー!T56)</f>
        <v>0</v>
      </c>
    </row>
    <row r="58" spans="1:20">
      <c r="A58" s="10">
        <f t="shared" si="0"/>
        <v>54</v>
      </c>
      <c r="B58" s="22" t="s">
        <v>151</v>
      </c>
      <c r="C58" s="22">
        <f>COUNTIFS(不具合管理表!$C:$C,サマリー!$B58,不具合管理表!$O:$O,サマリー!C57)</f>
        <v>0</v>
      </c>
      <c r="D58" s="22">
        <f>COUNTIFS(不具合管理表!$C:$C,サマリー!$B58,不具合管理表!$O:$O,サマリー!D57)</f>
        <v>0</v>
      </c>
      <c r="E58" s="22">
        <f>COUNTIFS(不具合管理表!$C:$C,サマリー!$B58,不具合管理表!$O:$O,サマリー!E57)</f>
        <v>0</v>
      </c>
      <c r="F58" s="22">
        <f>COUNTIFS(不具合管理表!$C:$C,サマリー!$B58,不具合管理表!$O:$O,サマリー!F57)</f>
        <v>0</v>
      </c>
      <c r="G58" s="22">
        <f>COUNTIFS(不具合管理表!$C:$C,サマリー!$B58,不具合管理表!$O:$O,サマリー!G57)</f>
        <v>0</v>
      </c>
      <c r="H58" s="22">
        <f>COUNTIFS(不具合管理表!$C:$C,サマリー!$B58,不具合管理表!$O:$O,サマリー!H57)</f>
        <v>0</v>
      </c>
      <c r="I58" s="22">
        <f>COUNTIFS(不具合管理表!$C:$C,サマリー!$B58,不具合管理表!$P:$P,サマリー!I57)</f>
        <v>0</v>
      </c>
      <c r="J58" s="22">
        <f>COUNTIFS(不具合管理表!$C:$C,サマリー!$B58,不具合管理表!$P:$P,サマリー!J57)</f>
        <v>0</v>
      </c>
      <c r="K58" s="22">
        <f>COUNTIFS(不具合管理表!$C:$C,サマリー!$B58,不具合管理表!$P:$P,サマリー!K57)</f>
        <v>0</v>
      </c>
      <c r="L58" s="22">
        <f>COUNTIFS(不具合管理表!$C:$C,サマリー!$B58,不具合管理表!$P:$P,サマリー!L57)</f>
        <v>0</v>
      </c>
      <c r="M58" s="22">
        <f>COUNTIFS(不具合管理表!$C:$C,サマリー!$B58,不具合管理表!$P:$P,サマリー!M57)</f>
        <v>0</v>
      </c>
      <c r="N58" s="22">
        <f>COUNTIFS(不具合管理表!$C:$C,サマリー!$B58,不具合管理表!$P:$P,サマリー!N57)</f>
        <v>0</v>
      </c>
      <c r="O58" s="22">
        <f>COUNTIFS(不具合管理表!$C:$C,サマリー!$B58,不具合管理表!$P:$P,サマリー!O57)</f>
        <v>0</v>
      </c>
      <c r="P58" s="22">
        <f>COUNTIFS(不具合管理表!$C:$C,サマリー!$B58,不具合管理表!$P:$P,サマリー!P57)</f>
        <v>0</v>
      </c>
      <c r="Q58" s="22">
        <f>COUNTIFS(不具合管理表!$C:$C,サマリー!$B58,不具合管理表!$P:$P,サマリー!Q57)</f>
        <v>0</v>
      </c>
      <c r="R58" s="22">
        <f>COUNTIFS(不具合管理表!$C:$C,サマリー!$B58,不具合管理表!$P:$P,サマリー!R57)</f>
        <v>0</v>
      </c>
      <c r="S58" s="22">
        <f>COUNTIFS(不具合管理表!$C:$C,サマリー!$B58,不具合管理表!$P:$P,サマリー!S57)</f>
        <v>0</v>
      </c>
      <c r="T58" s="22">
        <f>COUNTIFS(不具合管理表!$C:$C,サマリー!$B58,不具合管理表!$P:$P,サマリー!T57)</f>
        <v>0</v>
      </c>
    </row>
    <row r="59" spans="1:20">
      <c r="A59" s="10">
        <f t="shared" si="0"/>
        <v>55</v>
      </c>
      <c r="B59" s="22" t="s">
        <v>152</v>
      </c>
      <c r="C59" s="22">
        <f>COUNTIFS(不具合管理表!$C:$C,サマリー!$B59,不具合管理表!$O:$O,サマリー!C58)</f>
        <v>0</v>
      </c>
      <c r="D59" s="22">
        <f>COUNTIFS(不具合管理表!$C:$C,サマリー!$B59,不具合管理表!$O:$O,サマリー!D58)</f>
        <v>0</v>
      </c>
      <c r="E59" s="22">
        <f>COUNTIFS(不具合管理表!$C:$C,サマリー!$B59,不具合管理表!$O:$O,サマリー!E58)</f>
        <v>0</v>
      </c>
      <c r="F59" s="22">
        <f>COUNTIFS(不具合管理表!$C:$C,サマリー!$B59,不具合管理表!$O:$O,サマリー!F58)</f>
        <v>0</v>
      </c>
      <c r="G59" s="22">
        <f>COUNTIFS(不具合管理表!$C:$C,サマリー!$B59,不具合管理表!$O:$O,サマリー!G58)</f>
        <v>0</v>
      </c>
      <c r="H59" s="22">
        <f>COUNTIFS(不具合管理表!$C:$C,サマリー!$B59,不具合管理表!$O:$O,サマリー!H58)</f>
        <v>0</v>
      </c>
      <c r="I59" s="22">
        <f>COUNTIFS(不具合管理表!$C:$C,サマリー!$B59,不具合管理表!$P:$P,サマリー!I58)</f>
        <v>0</v>
      </c>
      <c r="J59" s="22">
        <f>COUNTIFS(不具合管理表!$C:$C,サマリー!$B59,不具合管理表!$P:$P,サマリー!J58)</f>
        <v>0</v>
      </c>
      <c r="K59" s="22">
        <f>COUNTIFS(不具合管理表!$C:$C,サマリー!$B59,不具合管理表!$P:$P,サマリー!K58)</f>
        <v>0</v>
      </c>
      <c r="L59" s="22">
        <f>COUNTIFS(不具合管理表!$C:$C,サマリー!$B59,不具合管理表!$P:$P,サマリー!L58)</f>
        <v>0</v>
      </c>
      <c r="M59" s="22">
        <f>COUNTIFS(不具合管理表!$C:$C,サマリー!$B59,不具合管理表!$P:$P,サマリー!M58)</f>
        <v>0</v>
      </c>
      <c r="N59" s="22">
        <f>COUNTIFS(不具合管理表!$C:$C,サマリー!$B59,不具合管理表!$P:$P,サマリー!N58)</f>
        <v>0</v>
      </c>
      <c r="O59" s="22">
        <f>COUNTIFS(不具合管理表!$C:$C,サマリー!$B59,不具合管理表!$P:$P,サマリー!O58)</f>
        <v>0</v>
      </c>
      <c r="P59" s="22">
        <f>COUNTIFS(不具合管理表!$C:$C,サマリー!$B59,不具合管理表!$P:$P,サマリー!P58)</f>
        <v>0</v>
      </c>
      <c r="Q59" s="22">
        <f>COUNTIFS(不具合管理表!$C:$C,サマリー!$B59,不具合管理表!$P:$P,サマリー!Q58)</f>
        <v>0</v>
      </c>
      <c r="R59" s="22">
        <f>COUNTIFS(不具合管理表!$C:$C,サマリー!$B59,不具合管理表!$P:$P,サマリー!R58)</f>
        <v>0</v>
      </c>
      <c r="S59" s="22">
        <f>COUNTIFS(不具合管理表!$C:$C,サマリー!$B59,不具合管理表!$P:$P,サマリー!S58)</f>
        <v>0</v>
      </c>
      <c r="T59" s="22">
        <f>COUNTIFS(不具合管理表!$C:$C,サマリー!$B59,不具合管理表!$P:$P,サマリー!T58)</f>
        <v>0</v>
      </c>
    </row>
    <row r="60" spans="1:20">
      <c r="A60" s="10">
        <f t="shared" si="0"/>
        <v>56</v>
      </c>
      <c r="B60" s="22" t="s">
        <v>153</v>
      </c>
      <c r="C60" s="22">
        <f>COUNTIFS(不具合管理表!$C:$C,サマリー!$B60,不具合管理表!$O:$O,サマリー!C59)</f>
        <v>0</v>
      </c>
      <c r="D60" s="22">
        <f>COUNTIFS(不具合管理表!$C:$C,サマリー!$B60,不具合管理表!$O:$O,サマリー!D59)</f>
        <v>0</v>
      </c>
      <c r="E60" s="22">
        <f>COUNTIFS(不具合管理表!$C:$C,サマリー!$B60,不具合管理表!$O:$O,サマリー!E59)</f>
        <v>0</v>
      </c>
      <c r="F60" s="22">
        <f>COUNTIFS(不具合管理表!$C:$C,サマリー!$B60,不具合管理表!$O:$O,サマリー!F59)</f>
        <v>0</v>
      </c>
      <c r="G60" s="22">
        <f>COUNTIFS(不具合管理表!$C:$C,サマリー!$B60,不具合管理表!$O:$O,サマリー!G59)</f>
        <v>0</v>
      </c>
      <c r="H60" s="22">
        <f>COUNTIFS(不具合管理表!$C:$C,サマリー!$B60,不具合管理表!$O:$O,サマリー!H59)</f>
        <v>0</v>
      </c>
      <c r="I60" s="22">
        <f>COUNTIFS(不具合管理表!$C:$C,サマリー!$B60,不具合管理表!$P:$P,サマリー!I59)</f>
        <v>0</v>
      </c>
      <c r="J60" s="22">
        <f>COUNTIFS(不具合管理表!$C:$C,サマリー!$B60,不具合管理表!$P:$P,サマリー!J59)</f>
        <v>0</v>
      </c>
      <c r="K60" s="22">
        <f>COUNTIFS(不具合管理表!$C:$C,サマリー!$B60,不具合管理表!$P:$P,サマリー!K59)</f>
        <v>0</v>
      </c>
      <c r="L60" s="22">
        <f>COUNTIFS(不具合管理表!$C:$C,サマリー!$B60,不具合管理表!$P:$P,サマリー!L59)</f>
        <v>0</v>
      </c>
      <c r="M60" s="22">
        <f>COUNTIFS(不具合管理表!$C:$C,サマリー!$B60,不具合管理表!$P:$P,サマリー!M59)</f>
        <v>0</v>
      </c>
      <c r="N60" s="22">
        <f>COUNTIFS(不具合管理表!$C:$C,サマリー!$B60,不具合管理表!$P:$P,サマリー!N59)</f>
        <v>0</v>
      </c>
      <c r="O60" s="22">
        <f>COUNTIFS(不具合管理表!$C:$C,サマリー!$B60,不具合管理表!$P:$P,サマリー!O59)</f>
        <v>0</v>
      </c>
      <c r="P60" s="22">
        <f>COUNTIFS(不具合管理表!$C:$C,サマリー!$B60,不具合管理表!$P:$P,サマリー!P59)</f>
        <v>0</v>
      </c>
      <c r="Q60" s="22">
        <f>COUNTIFS(不具合管理表!$C:$C,サマリー!$B60,不具合管理表!$P:$P,サマリー!Q59)</f>
        <v>0</v>
      </c>
      <c r="R60" s="22">
        <f>COUNTIFS(不具合管理表!$C:$C,サマリー!$B60,不具合管理表!$P:$P,サマリー!R59)</f>
        <v>0</v>
      </c>
      <c r="S60" s="22">
        <f>COUNTIFS(不具合管理表!$C:$C,サマリー!$B60,不具合管理表!$P:$P,サマリー!S59)</f>
        <v>0</v>
      </c>
      <c r="T60" s="22">
        <f>COUNTIFS(不具合管理表!$C:$C,サマリー!$B60,不具合管理表!$P:$P,サマリー!T59)</f>
        <v>0</v>
      </c>
    </row>
    <row r="61" spans="1:20">
      <c r="A61" s="10">
        <f t="shared" si="0"/>
        <v>57</v>
      </c>
      <c r="B61" s="22" t="s">
        <v>154</v>
      </c>
      <c r="C61" s="22">
        <f>COUNTIFS(不具合管理表!$C:$C,サマリー!$B61,不具合管理表!$O:$O,サマリー!C60)</f>
        <v>0</v>
      </c>
      <c r="D61" s="22">
        <f>COUNTIFS(不具合管理表!$C:$C,サマリー!$B61,不具合管理表!$O:$O,サマリー!D60)</f>
        <v>0</v>
      </c>
      <c r="E61" s="22">
        <f>COUNTIFS(不具合管理表!$C:$C,サマリー!$B61,不具合管理表!$O:$O,サマリー!E60)</f>
        <v>0</v>
      </c>
      <c r="F61" s="22">
        <f>COUNTIFS(不具合管理表!$C:$C,サマリー!$B61,不具合管理表!$O:$O,サマリー!F60)</f>
        <v>0</v>
      </c>
      <c r="G61" s="22">
        <f>COUNTIFS(不具合管理表!$C:$C,サマリー!$B61,不具合管理表!$O:$O,サマリー!G60)</f>
        <v>0</v>
      </c>
      <c r="H61" s="22">
        <f>COUNTIFS(不具合管理表!$C:$C,サマリー!$B61,不具合管理表!$O:$O,サマリー!H60)</f>
        <v>0</v>
      </c>
      <c r="I61" s="22">
        <f>COUNTIFS(不具合管理表!$C:$C,サマリー!$B61,不具合管理表!$P:$P,サマリー!I60)</f>
        <v>0</v>
      </c>
      <c r="J61" s="22">
        <f>COUNTIFS(不具合管理表!$C:$C,サマリー!$B61,不具合管理表!$P:$P,サマリー!J60)</f>
        <v>0</v>
      </c>
      <c r="K61" s="22">
        <f>COUNTIFS(不具合管理表!$C:$C,サマリー!$B61,不具合管理表!$P:$P,サマリー!K60)</f>
        <v>0</v>
      </c>
      <c r="L61" s="22">
        <f>COUNTIFS(不具合管理表!$C:$C,サマリー!$B61,不具合管理表!$P:$P,サマリー!L60)</f>
        <v>0</v>
      </c>
      <c r="M61" s="22">
        <f>COUNTIFS(不具合管理表!$C:$C,サマリー!$B61,不具合管理表!$P:$P,サマリー!M60)</f>
        <v>0</v>
      </c>
      <c r="N61" s="22">
        <f>COUNTIFS(不具合管理表!$C:$C,サマリー!$B61,不具合管理表!$P:$P,サマリー!N60)</f>
        <v>0</v>
      </c>
      <c r="O61" s="22">
        <f>COUNTIFS(不具合管理表!$C:$C,サマリー!$B61,不具合管理表!$P:$P,サマリー!O60)</f>
        <v>0</v>
      </c>
      <c r="P61" s="22">
        <f>COUNTIFS(不具合管理表!$C:$C,サマリー!$B61,不具合管理表!$P:$P,サマリー!P60)</f>
        <v>0</v>
      </c>
      <c r="Q61" s="22">
        <f>COUNTIFS(不具合管理表!$C:$C,サマリー!$B61,不具合管理表!$P:$P,サマリー!Q60)</f>
        <v>0</v>
      </c>
      <c r="R61" s="22">
        <f>COUNTIFS(不具合管理表!$C:$C,サマリー!$B61,不具合管理表!$P:$P,サマリー!R60)</f>
        <v>0</v>
      </c>
      <c r="S61" s="22">
        <f>COUNTIFS(不具合管理表!$C:$C,サマリー!$B61,不具合管理表!$P:$P,サマリー!S60)</f>
        <v>0</v>
      </c>
      <c r="T61" s="22">
        <f>COUNTIFS(不具合管理表!$C:$C,サマリー!$B61,不具合管理表!$P:$P,サマリー!T60)</f>
        <v>0</v>
      </c>
    </row>
    <row r="62" spans="1:20">
      <c r="A62" s="10">
        <f t="shared" si="0"/>
        <v>58</v>
      </c>
      <c r="B62" s="22" t="s">
        <v>155</v>
      </c>
      <c r="C62" s="22">
        <f>COUNTIFS(不具合管理表!$C:$C,サマリー!$B62,不具合管理表!$O:$O,サマリー!C61)</f>
        <v>0</v>
      </c>
      <c r="D62" s="22">
        <f>COUNTIFS(不具合管理表!$C:$C,サマリー!$B62,不具合管理表!$O:$O,サマリー!D61)</f>
        <v>0</v>
      </c>
      <c r="E62" s="22">
        <f>COUNTIFS(不具合管理表!$C:$C,サマリー!$B62,不具合管理表!$O:$O,サマリー!E61)</f>
        <v>0</v>
      </c>
      <c r="F62" s="22">
        <f>COUNTIFS(不具合管理表!$C:$C,サマリー!$B62,不具合管理表!$O:$O,サマリー!F61)</f>
        <v>0</v>
      </c>
      <c r="G62" s="22">
        <f>COUNTIFS(不具合管理表!$C:$C,サマリー!$B62,不具合管理表!$O:$O,サマリー!G61)</f>
        <v>0</v>
      </c>
      <c r="H62" s="22">
        <f>COUNTIFS(不具合管理表!$C:$C,サマリー!$B62,不具合管理表!$O:$O,サマリー!H61)</f>
        <v>0</v>
      </c>
      <c r="I62" s="22">
        <f>COUNTIFS(不具合管理表!$C:$C,サマリー!$B62,不具合管理表!$P:$P,サマリー!I61)</f>
        <v>0</v>
      </c>
      <c r="J62" s="22">
        <f>COUNTIFS(不具合管理表!$C:$C,サマリー!$B62,不具合管理表!$P:$P,サマリー!J61)</f>
        <v>0</v>
      </c>
      <c r="K62" s="22">
        <f>COUNTIFS(不具合管理表!$C:$C,サマリー!$B62,不具合管理表!$P:$P,サマリー!K61)</f>
        <v>0</v>
      </c>
      <c r="L62" s="22">
        <f>COUNTIFS(不具合管理表!$C:$C,サマリー!$B62,不具合管理表!$P:$P,サマリー!L61)</f>
        <v>0</v>
      </c>
      <c r="M62" s="22">
        <f>COUNTIFS(不具合管理表!$C:$C,サマリー!$B62,不具合管理表!$P:$P,サマリー!M61)</f>
        <v>0</v>
      </c>
      <c r="N62" s="22">
        <f>COUNTIFS(不具合管理表!$C:$C,サマリー!$B62,不具合管理表!$P:$P,サマリー!N61)</f>
        <v>0</v>
      </c>
      <c r="O62" s="22">
        <f>COUNTIFS(不具合管理表!$C:$C,サマリー!$B62,不具合管理表!$P:$P,サマリー!O61)</f>
        <v>0</v>
      </c>
      <c r="P62" s="22">
        <f>COUNTIFS(不具合管理表!$C:$C,サマリー!$B62,不具合管理表!$P:$P,サマリー!P61)</f>
        <v>0</v>
      </c>
      <c r="Q62" s="22">
        <f>COUNTIFS(不具合管理表!$C:$C,サマリー!$B62,不具合管理表!$P:$P,サマリー!Q61)</f>
        <v>0</v>
      </c>
      <c r="R62" s="22">
        <f>COUNTIFS(不具合管理表!$C:$C,サマリー!$B62,不具合管理表!$P:$P,サマリー!R61)</f>
        <v>0</v>
      </c>
      <c r="S62" s="22">
        <f>COUNTIFS(不具合管理表!$C:$C,サマリー!$B62,不具合管理表!$P:$P,サマリー!S61)</f>
        <v>0</v>
      </c>
      <c r="T62" s="22">
        <f>COUNTIFS(不具合管理表!$C:$C,サマリー!$B62,不具合管理表!$P:$P,サマリー!T61)</f>
        <v>0</v>
      </c>
    </row>
    <row r="63" spans="1:20">
      <c r="A63" s="10">
        <f t="shared" si="0"/>
        <v>59</v>
      </c>
      <c r="B63" s="22" t="s">
        <v>156</v>
      </c>
      <c r="C63" s="22">
        <f>COUNTIFS(不具合管理表!$C:$C,サマリー!$B63,不具合管理表!$O:$O,サマリー!C62)</f>
        <v>0</v>
      </c>
      <c r="D63" s="22">
        <f>COUNTIFS(不具合管理表!$C:$C,サマリー!$B63,不具合管理表!$O:$O,サマリー!D62)</f>
        <v>0</v>
      </c>
      <c r="E63" s="22">
        <f>COUNTIFS(不具合管理表!$C:$C,サマリー!$B63,不具合管理表!$O:$O,サマリー!E62)</f>
        <v>0</v>
      </c>
      <c r="F63" s="22">
        <f>COUNTIFS(不具合管理表!$C:$C,サマリー!$B63,不具合管理表!$O:$O,サマリー!F62)</f>
        <v>0</v>
      </c>
      <c r="G63" s="22">
        <f>COUNTIFS(不具合管理表!$C:$C,サマリー!$B63,不具合管理表!$O:$O,サマリー!G62)</f>
        <v>0</v>
      </c>
      <c r="H63" s="22">
        <f>COUNTIFS(不具合管理表!$C:$C,サマリー!$B63,不具合管理表!$O:$O,サマリー!H62)</f>
        <v>0</v>
      </c>
      <c r="I63" s="22">
        <f>COUNTIFS(不具合管理表!$C:$C,サマリー!$B63,不具合管理表!$P:$P,サマリー!I62)</f>
        <v>0</v>
      </c>
      <c r="J63" s="22">
        <f>COUNTIFS(不具合管理表!$C:$C,サマリー!$B63,不具合管理表!$P:$P,サマリー!J62)</f>
        <v>0</v>
      </c>
      <c r="K63" s="22">
        <f>COUNTIFS(不具合管理表!$C:$C,サマリー!$B63,不具合管理表!$P:$P,サマリー!K62)</f>
        <v>0</v>
      </c>
      <c r="L63" s="22">
        <f>COUNTIFS(不具合管理表!$C:$C,サマリー!$B63,不具合管理表!$P:$P,サマリー!L62)</f>
        <v>0</v>
      </c>
      <c r="M63" s="22">
        <f>COUNTIFS(不具合管理表!$C:$C,サマリー!$B63,不具合管理表!$P:$P,サマリー!M62)</f>
        <v>0</v>
      </c>
      <c r="N63" s="22">
        <f>COUNTIFS(不具合管理表!$C:$C,サマリー!$B63,不具合管理表!$P:$P,サマリー!N62)</f>
        <v>0</v>
      </c>
      <c r="O63" s="22">
        <f>COUNTIFS(不具合管理表!$C:$C,サマリー!$B63,不具合管理表!$P:$P,サマリー!O62)</f>
        <v>0</v>
      </c>
      <c r="P63" s="22">
        <f>COUNTIFS(不具合管理表!$C:$C,サマリー!$B63,不具合管理表!$P:$P,サマリー!P62)</f>
        <v>0</v>
      </c>
      <c r="Q63" s="22">
        <f>COUNTIFS(不具合管理表!$C:$C,サマリー!$B63,不具合管理表!$P:$P,サマリー!Q62)</f>
        <v>0</v>
      </c>
      <c r="R63" s="22">
        <f>COUNTIFS(不具合管理表!$C:$C,サマリー!$B63,不具合管理表!$P:$P,サマリー!R62)</f>
        <v>0</v>
      </c>
      <c r="S63" s="22">
        <f>COUNTIFS(不具合管理表!$C:$C,サマリー!$B63,不具合管理表!$P:$P,サマリー!S62)</f>
        <v>0</v>
      </c>
      <c r="T63" s="22">
        <f>COUNTIFS(不具合管理表!$C:$C,サマリー!$B63,不具合管理表!$P:$P,サマリー!T62)</f>
        <v>0</v>
      </c>
    </row>
    <row r="64" spans="1:20">
      <c r="A64" s="10">
        <f t="shared" si="0"/>
        <v>60</v>
      </c>
      <c r="B64" s="22" t="s">
        <v>157</v>
      </c>
      <c r="C64" s="22">
        <f>COUNTIFS(不具合管理表!$C:$C,サマリー!$B64,不具合管理表!$O:$O,サマリー!C63)</f>
        <v>0</v>
      </c>
      <c r="D64" s="22">
        <f>COUNTIFS(不具合管理表!$C:$C,サマリー!$B64,不具合管理表!$O:$O,サマリー!D63)</f>
        <v>0</v>
      </c>
      <c r="E64" s="22">
        <f>COUNTIFS(不具合管理表!$C:$C,サマリー!$B64,不具合管理表!$O:$O,サマリー!E63)</f>
        <v>0</v>
      </c>
      <c r="F64" s="22">
        <f>COUNTIFS(不具合管理表!$C:$C,サマリー!$B64,不具合管理表!$O:$O,サマリー!F63)</f>
        <v>0</v>
      </c>
      <c r="G64" s="22">
        <f>COUNTIFS(不具合管理表!$C:$C,サマリー!$B64,不具合管理表!$O:$O,サマリー!G63)</f>
        <v>0</v>
      </c>
      <c r="H64" s="22">
        <f>COUNTIFS(不具合管理表!$C:$C,サマリー!$B64,不具合管理表!$O:$O,サマリー!H63)</f>
        <v>0</v>
      </c>
      <c r="I64" s="22">
        <f>COUNTIFS(不具合管理表!$C:$C,サマリー!$B64,不具合管理表!$P:$P,サマリー!I63)</f>
        <v>0</v>
      </c>
      <c r="J64" s="22">
        <f>COUNTIFS(不具合管理表!$C:$C,サマリー!$B64,不具合管理表!$P:$P,サマリー!J63)</f>
        <v>0</v>
      </c>
      <c r="K64" s="22">
        <f>COUNTIFS(不具合管理表!$C:$C,サマリー!$B64,不具合管理表!$P:$P,サマリー!K63)</f>
        <v>0</v>
      </c>
      <c r="L64" s="22">
        <f>COUNTIFS(不具合管理表!$C:$C,サマリー!$B64,不具合管理表!$P:$P,サマリー!L63)</f>
        <v>0</v>
      </c>
      <c r="M64" s="22">
        <f>COUNTIFS(不具合管理表!$C:$C,サマリー!$B64,不具合管理表!$P:$P,サマリー!M63)</f>
        <v>0</v>
      </c>
      <c r="N64" s="22">
        <f>COUNTIFS(不具合管理表!$C:$C,サマリー!$B64,不具合管理表!$P:$P,サマリー!N63)</f>
        <v>0</v>
      </c>
      <c r="O64" s="22">
        <f>COUNTIFS(不具合管理表!$C:$C,サマリー!$B64,不具合管理表!$P:$P,サマリー!O63)</f>
        <v>0</v>
      </c>
      <c r="P64" s="22">
        <f>COUNTIFS(不具合管理表!$C:$C,サマリー!$B64,不具合管理表!$P:$P,サマリー!P63)</f>
        <v>0</v>
      </c>
      <c r="Q64" s="22">
        <f>COUNTIFS(不具合管理表!$C:$C,サマリー!$B64,不具合管理表!$P:$P,サマリー!Q63)</f>
        <v>0</v>
      </c>
      <c r="R64" s="22">
        <f>COUNTIFS(不具合管理表!$C:$C,サマリー!$B64,不具合管理表!$P:$P,サマリー!R63)</f>
        <v>0</v>
      </c>
      <c r="S64" s="22">
        <f>COUNTIFS(不具合管理表!$C:$C,サマリー!$B64,不具合管理表!$P:$P,サマリー!S63)</f>
        <v>0</v>
      </c>
      <c r="T64" s="22">
        <f>COUNTIFS(不具合管理表!$C:$C,サマリー!$B64,不具合管理表!$P:$P,サマリー!T63)</f>
        <v>0</v>
      </c>
    </row>
    <row r="65" spans="1:21">
      <c r="A65" s="10">
        <f t="shared" si="0"/>
        <v>61</v>
      </c>
      <c r="B65" s="22" t="s">
        <v>158</v>
      </c>
      <c r="C65" s="22">
        <f>COUNTIFS(不具合管理表!$C:$C,サマリー!$B65,不具合管理表!$O:$O,サマリー!C64)</f>
        <v>0</v>
      </c>
      <c r="D65" s="22">
        <f>COUNTIFS(不具合管理表!$C:$C,サマリー!$B65,不具合管理表!$O:$O,サマリー!D64)</f>
        <v>0</v>
      </c>
      <c r="E65" s="22">
        <f>COUNTIFS(不具合管理表!$C:$C,サマリー!$B65,不具合管理表!$O:$O,サマリー!E64)</f>
        <v>0</v>
      </c>
      <c r="F65" s="22">
        <f>COUNTIFS(不具合管理表!$C:$C,サマリー!$B65,不具合管理表!$O:$O,サマリー!F64)</f>
        <v>0</v>
      </c>
      <c r="G65" s="22">
        <f>COUNTIFS(不具合管理表!$C:$C,サマリー!$B65,不具合管理表!$O:$O,サマリー!G64)</f>
        <v>0</v>
      </c>
      <c r="H65" s="22">
        <f>COUNTIFS(不具合管理表!$C:$C,サマリー!$B65,不具合管理表!$O:$O,サマリー!H64)</f>
        <v>0</v>
      </c>
      <c r="I65" s="22">
        <f>COUNTIFS(不具合管理表!$C:$C,サマリー!$B65,不具合管理表!$P:$P,サマリー!I64)</f>
        <v>0</v>
      </c>
      <c r="J65" s="22">
        <f>COUNTIFS(不具合管理表!$C:$C,サマリー!$B65,不具合管理表!$P:$P,サマリー!J64)</f>
        <v>0</v>
      </c>
      <c r="K65" s="22">
        <f>COUNTIFS(不具合管理表!$C:$C,サマリー!$B65,不具合管理表!$P:$P,サマリー!K64)</f>
        <v>0</v>
      </c>
      <c r="L65" s="22">
        <f>COUNTIFS(不具合管理表!$C:$C,サマリー!$B65,不具合管理表!$P:$P,サマリー!L64)</f>
        <v>0</v>
      </c>
      <c r="M65" s="22">
        <f>COUNTIFS(不具合管理表!$C:$C,サマリー!$B65,不具合管理表!$P:$P,サマリー!M64)</f>
        <v>0</v>
      </c>
      <c r="N65" s="22">
        <f>COUNTIFS(不具合管理表!$C:$C,サマリー!$B65,不具合管理表!$P:$P,サマリー!N64)</f>
        <v>0</v>
      </c>
      <c r="O65" s="22">
        <f>COUNTIFS(不具合管理表!$C:$C,サマリー!$B65,不具合管理表!$P:$P,サマリー!O64)</f>
        <v>0</v>
      </c>
      <c r="P65" s="22">
        <f>COUNTIFS(不具合管理表!$C:$C,サマリー!$B65,不具合管理表!$P:$P,サマリー!P64)</f>
        <v>0</v>
      </c>
      <c r="Q65" s="22">
        <f>COUNTIFS(不具合管理表!$C:$C,サマリー!$B65,不具合管理表!$P:$P,サマリー!Q64)</f>
        <v>0</v>
      </c>
      <c r="R65" s="22">
        <f>COUNTIFS(不具合管理表!$C:$C,サマリー!$B65,不具合管理表!$P:$P,サマリー!R64)</f>
        <v>0</v>
      </c>
      <c r="S65" s="22">
        <f>COUNTIFS(不具合管理表!$C:$C,サマリー!$B65,不具合管理表!$P:$P,サマリー!S64)</f>
        <v>0</v>
      </c>
      <c r="T65" s="22">
        <f>COUNTIFS(不具合管理表!$C:$C,サマリー!$B65,不具合管理表!$P:$P,サマリー!T64)</f>
        <v>0</v>
      </c>
    </row>
    <row r="66" spans="1:21">
      <c r="A66" s="10">
        <f t="shared" si="0"/>
        <v>62</v>
      </c>
      <c r="B66" s="22" t="s">
        <v>159</v>
      </c>
      <c r="C66" s="22">
        <f>COUNTIFS(不具合管理表!$C:$C,サマリー!$B66,不具合管理表!$O:$O,サマリー!C65)</f>
        <v>0</v>
      </c>
      <c r="D66" s="22">
        <f>COUNTIFS(不具合管理表!$C:$C,サマリー!$B66,不具合管理表!$O:$O,サマリー!D65)</f>
        <v>0</v>
      </c>
      <c r="E66" s="22">
        <f>COUNTIFS(不具合管理表!$C:$C,サマリー!$B66,不具合管理表!$O:$O,サマリー!E65)</f>
        <v>0</v>
      </c>
      <c r="F66" s="22">
        <f>COUNTIFS(不具合管理表!$C:$C,サマリー!$B66,不具合管理表!$O:$O,サマリー!F65)</f>
        <v>0</v>
      </c>
      <c r="G66" s="22">
        <f>COUNTIFS(不具合管理表!$C:$C,サマリー!$B66,不具合管理表!$O:$O,サマリー!G65)</f>
        <v>0</v>
      </c>
      <c r="H66" s="22">
        <f>COUNTIFS(不具合管理表!$C:$C,サマリー!$B66,不具合管理表!$O:$O,サマリー!H65)</f>
        <v>0</v>
      </c>
      <c r="I66" s="22">
        <f>COUNTIFS(不具合管理表!$C:$C,サマリー!$B66,不具合管理表!$P:$P,サマリー!I65)</f>
        <v>0</v>
      </c>
      <c r="J66" s="22">
        <f>COUNTIFS(不具合管理表!$C:$C,サマリー!$B66,不具合管理表!$P:$P,サマリー!J65)</f>
        <v>0</v>
      </c>
      <c r="K66" s="22">
        <f>COUNTIFS(不具合管理表!$C:$C,サマリー!$B66,不具合管理表!$P:$P,サマリー!K65)</f>
        <v>0</v>
      </c>
      <c r="L66" s="22">
        <f>COUNTIFS(不具合管理表!$C:$C,サマリー!$B66,不具合管理表!$P:$P,サマリー!L65)</f>
        <v>0</v>
      </c>
      <c r="M66" s="22">
        <f>COUNTIFS(不具合管理表!$C:$C,サマリー!$B66,不具合管理表!$P:$P,サマリー!M65)</f>
        <v>0</v>
      </c>
      <c r="N66" s="22">
        <f>COUNTIFS(不具合管理表!$C:$C,サマリー!$B66,不具合管理表!$P:$P,サマリー!N65)</f>
        <v>0</v>
      </c>
      <c r="O66" s="22">
        <f>COUNTIFS(不具合管理表!$C:$C,サマリー!$B66,不具合管理表!$P:$P,サマリー!O65)</f>
        <v>0</v>
      </c>
      <c r="P66" s="22">
        <f>COUNTIFS(不具合管理表!$C:$C,サマリー!$B66,不具合管理表!$P:$P,サマリー!P65)</f>
        <v>0</v>
      </c>
      <c r="Q66" s="22">
        <f>COUNTIFS(不具合管理表!$C:$C,サマリー!$B66,不具合管理表!$P:$P,サマリー!Q65)</f>
        <v>0</v>
      </c>
      <c r="R66" s="22">
        <f>COUNTIFS(不具合管理表!$C:$C,サマリー!$B66,不具合管理表!$P:$P,サマリー!R65)</f>
        <v>0</v>
      </c>
      <c r="S66" s="22">
        <f>COUNTIFS(不具合管理表!$C:$C,サマリー!$B66,不具合管理表!$P:$P,サマリー!S65)</f>
        <v>0</v>
      </c>
      <c r="T66" s="22">
        <f>COUNTIFS(不具合管理表!$C:$C,サマリー!$B66,不具合管理表!$P:$P,サマリー!T65)</f>
        <v>0</v>
      </c>
    </row>
    <row r="67" spans="1:21">
      <c r="A67" s="10">
        <f t="shared" si="0"/>
        <v>63</v>
      </c>
      <c r="B67" s="22" t="s">
        <v>160</v>
      </c>
      <c r="C67" s="22">
        <f>COUNTIFS(不具合管理表!$C:$C,サマリー!$B67,不具合管理表!$O:$O,サマリー!C66)</f>
        <v>0</v>
      </c>
      <c r="D67" s="22">
        <f>COUNTIFS(不具合管理表!$C:$C,サマリー!$B67,不具合管理表!$O:$O,サマリー!D66)</f>
        <v>0</v>
      </c>
      <c r="E67" s="22">
        <f>COUNTIFS(不具合管理表!$C:$C,サマリー!$B67,不具合管理表!$O:$O,サマリー!E66)</f>
        <v>0</v>
      </c>
      <c r="F67" s="22">
        <f>COUNTIFS(不具合管理表!$C:$C,サマリー!$B67,不具合管理表!$O:$O,サマリー!F66)</f>
        <v>0</v>
      </c>
      <c r="G67" s="22">
        <f>COUNTIFS(不具合管理表!$C:$C,サマリー!$B67,不具合管理表!$O:$O,サマリー!G66)</f>
        <v>0</v>
      </c>
      <c r="H67" s="22">
        <f>COUNTIFS(不具合管理表!$C:$C,サマリー!$B67,不具合管理表!$O:$O,サマリー!H66)</f>
        <v>0</v>
      </c>
      <c r="I67" s="22">
        <f>COUNTIFS(不具合管理表!$C:$C,サマリー!$B67,不具合管理表!$P:$P,サマリー!I66)</f>
        <v>0</v>
      </c>
      <c r="J67" s="22">
        <f>COUNTIFS(不具合管理表!$C:$C,サマリー!$B67,不具合管理表!$P:$P,サマリー!J66)</f>
        <v>0</v>
      </c>
      <c r="K67" s="22">
        <f>COUNTIFS(不具合管理表!$C:$C,サマリー!$B67,不具合管理表!$P:$P,サマリー!K66)</f>
        <v>0</v>
      </c>
      <c r="L67" s="22">
        <f>COUNTIFS(不具合管理表!$C:$C,サマリー!$B67,不具合管理表!$P:$P,サマリー!L66)</f>
        <v>0</v>
      </c>
      <c r="M67" s="22">
        <f>COUNTIFS(不具合管理表!$C:$C,サマリー!$B67,不具合管理表!$P:$P,サマリー!M66)</f>
        <v>0</v>
      </c>
      <c r="N67" s="22">
        <f>COUNTIFS(不具合管理表!$C:$C,サマリー!$B67,不具合管理表!$P:$P,サマリー!N66)</f>
        <v>0</v>
      </c>
      <c r="O67" s="22">
        <f>COUNTIFS(不具合管理表!$C:$C,サマリー!$B67,不具合管理表!$P:$P,サマリー!O66)</f>
        <v>0</v>
      </c>
      <c r="P67" s="22">
        <f>COUNTIFS(不具合管理表!$C:$C,サマリー!$B67,不具合管理表!$P:$P,サマリー!P66)</f>
        <v>0</v>
      </c>
      <c r="Q67" s="22">
        <f>COUNTIFS(不具合管理表!$C:$C,サマリー!$B67,不具合管理表!$P:$P,サマリー!Q66)</f>
        <v>0</v>
      </c>
      <c r="R67" s="22">
        <f>COUNTIFS(不具合管理表!$C:$C,サマリー!$B67,不具合管理表!$P:$P,サマリー!R66)</f>
        <v>0</v>
      </c>
      <c r="S67" s="22">
        <f>COUNTIFS(不具合管理表!$C:$C,サマリー!$B67,不具合管理表!$P:$P,サマリー!S66)</f>
        <v>0</v>
      </c>
      <c r="T67" s="22">
        <f>COUNTIFS(不具合管理表!$C:$C,サマリー!$B67,不具合管理表!$P:$P,サマリー!T66)</f>
        <v>0</v>
      </c>
    </row>
    <row r="68" spans="1:21">
      <c r="A68" s="10">
        <f t="shared" si="0"/>
        <v>64</v>
      </c>
      <c r="B68" s="22" t="s">
        <v>204</v>
      </c>
      <c r="C68" s="22">
        <f>COUNTIFS(不具合管理表!$C:$C,サマリー!$B68,不具合管理表!$O:$O,サマリー!C67)</f>
        <v>0</v>
      </c>
      <c r="D68" s="22">
        <f>COUNTIFS(不具合管理表!$C:$C,サマリー!$B68,不具合管理表!$O:$O,サマリー!D67)</f>
        <v>0</v>
      </c>
      <c r="E68" s="22">
        <f>COUNTIFS(不具合管理表!$C:$C,サマリー!$B68,不具合管理表!$O:$O,サマリー!E67)</f>
        <v>0</v>
      </c>
      <c r="F68" s="22">
        <f>COUNTIFS(不具合管理表!$C:$C,サマリー!$B68,不具合管理表!$O:$O,サマリー!F67)</f>
        <v>0</v>
      </c>
      <c r="G68" s="22">
        <f>COUNTIFS(不具合管理表!$C:$C,サマリー!$B68,不具合管理表!$O:$O,サマリー!G67)</f>
        <v>0</v>
      </c>
      <c r="H68" s="22">
        <f>COUNTIFS(不具合管理表!$C:$C,サマリー!$B68,不具合管理表!$O:$O,サマリー!H67)</f>
        <v>0</v>
      </c>
      <c r="I68" s="22">
        <f>COUNTIFS(不具合管理表!$C:$C,サマリー!$B68,不具合管理表!$P:$P,サマリー!I67)</f>
        <v>0</v>
      </c>
      <c r="J68" s="22">
        <f>COUNTIFS(不具合管理表!$C:$C,サマリー!$B68,不具合管理表!$P:$P,サマリー!J67)</f>
        <v>0</v>
      </c>
      <c r="K68" s="22">
        <f>COUNTIFS(不具合管理表!$C:$C,サマリー!$B68,不具合管理表!$P:$P,サマリー!K67)</f>
        <v>0</v>
      </c>
      <c r="L68" s="22">
        <f>COUNTIFS(不具合管理表!$C:$C,サマリー!$B68,不具合管理表!$P:$P,サマリー!L67)</f>
        <v>0</v>
      </c>
      <c r="M68" s="22">
        <f>COUNTIFS(不具合管理表!$C:$C,サマリー!$B68,不具合管理表!$P:$P,サマリー!M67)</f>
        <v>0</v>
      </c>
      <c r="N68" s="22">
        <f>COUNTIFS(不具合管理表!$C:$C,サマリー!$B68,不具合管理表!$P:$P,サマリー!N67)</f>
        <v>0</v>
      </c>
      <c r="O68" s="22">
        <f>COUNTIFS(不具合管理表!$C:$C,サマリー!$B68,不具合管理表!$P:$P,サマリー!O67)</f>
        <v>0</v>
      </c>
      <c r="P68" s="22">
        <f>COUNTIFS(不具合管理表!$C:$C,サマリー!$B68,不具合管理表!$P:$P,サマリー!P67)</f>
        <v>0</v>
      </c>
      <c r="Q68" s="22">
        <f>COUNTIFS(不具合管理表!$C:$C,サマリー!$B68,不具合管理表!$P:$P,サマリー!Q67)</f>
        <v>0</v>
      </c>
      <c r="R68" s="22">
        <f>COUNTIFS(不具合管理表!$C:$C,サマリー!$B68,不具合管理表!$P:$P,サマリー!R67)</f>
        <v>0</v>
      </c>
      <c r="S68" s="22">
        <f>COUNTIFS(不具合管理表!$C:$C,サマリー!$B68,不具合管理表!$P:$P,サマリー!S67)</f>
        <v>0</v>
      </c>
      <c r="T68" s="22">
        <f>COUNTIFS(不具合管理表!$C:$C,サマリー!$B68,不具合管理表!$P:$P,サマリー!T67)</f>
        <v>0</v>
      </c>
    </row>
    <row r="69" spans="1:21">
      <c r="A69" s="10">
        <f t="shared" si="0"/>
        <v>65</v>
      </c>
      <c r="B69" s="22" t="s">
        <v>205</v>
      </c>
      <c r="C69" s="22">
        <f>COUNTIFS(不具合管理表!$C:$C,サマリー!$B69,不具合管理表!$O:$O,サマリー!C68)</f>
        <v>0</v>
      </c>
      <c r="D69" s="22">
        <f>COUNTIFS(不具合管理表!$C:$C,サマリー!$B69,不具合管理表!$O:$O,サマリー!D68)</f>
        <v>0</v>
      </c>
      <c r="E69" s="22">
        <f>COUNTIFS(不具合管理表!$C:$C,サマリー!$B69,不具合管理表!$O:$O,サマリー!E68)</f>
        <v>0</v>
      </c>
      <c r="F69" s="22">
        <f>COUNTIFS(不具合管理表!$C:$C,サマリー!$B69,不具合管理表!$O:$O,サマリー!F68)</f>
        <v>0</v>
      </c>
      <c r="G69" s="22">
        <f>COUNTIFS(不具合管理表!$C:$C,サマリー!$B69,不具合管理表!$O:$O,サマリー!G68)</f>
        <v>0</v>
      </c>
      <c r="H69" s="22">
        <f>COUNTIFS(不具合管理表!$C:$C,サマリー!$B69,不具合管理表!$O:$O,サマリー!H68)</f>
        <v>0</v>
      </c>
      <c r="I69" s="22">
        <f>COUNTIFS(不具合管理表!$C:$C,サマリー!$B69,不具合管理表!$P:$P,サマリー!I68)</f>
        <v>0</v>
      </c>
      <c r="J69" s="22">
        <f>COUNTIFS(不具合管理表!$C:$C,サマリー!$B69,不具合管理表!$P:$P,サマリー!J68)</f>
        <v>0</v>
      </c>
      <c r="K69" s="22">
        <f>COUNTIFS(不具合管理表!$C:$C,サマリー!$B69,不具合管理表!$P:$P,サマリー!K68)</f>
        <v>0</v>
      </c>
      <c r="L69" s="22">
        <f>COUNTIFS(不具合管理表!$C:$C,サマリー!$B69,不具合管理表!$P:$P,サマリー!L68)</f>
        <v>0</v>
      </c>
      <c r="M69" s="22">
        <f>COUNTIFS(不具合管理表!$C:$C,サマリー!$B69,不具合管理表!$P:$P,サマリー!M68)</f>
        <v>0</v>
      </c>
      <c r="N69" s="22">
        <f>COUNTIFS(不具合管理表!$C:$C,サマリー!$B69,不具合管理表!$P:$P,サマリー!N68)</f>
        <v>0</v>
      </c>
      <c r="O69" s="22">
        <f>COUNTIFS(不具合管理表!$C:$C,サマリー!$B69,不具合管理表!$P:$P,サマリー!O68)</f>
        <v>0</v>
      </c>
      <c r="P69" s="22">
        <f>COUNTIFS(不具合管理表!$C:$C,サマリー!$B69,不具合管理表!$P:$P,サマリー!P68)</f>
        <v>0</v>
      </c>
      <c r="Q69" s="22">
        <f>COUNTIFS(不具合管理表!$C:$C,サマリー!$B69,不具合管理表!$P:$P,サマリー!Q68)</f>
        <v>0</v>
      </c>
      <c r="R69" s="22">
        <f>COUNTIFS(不具合管理表!$C:$C,サマリー!$B69,不具合管理表!$P:$P,サマリー!R68)</f>
        <v>0</v>
      </c>
      <c r="S69" s="22">
        <f>COUNTIFS(不具合管理表!$C:$C,サマリー!$B69,不具合管理表!$P:$P,サマリー!S68)</f>
        <v>0</v>
      </c>
      <c r="T69" s="22">
        <f>COUNTIFS(不具合管理表!$C:$C,サマリー!$B69,不具合管理表!$P:$P,サマリー!T68)</f>
        <v>0</v>
      </c>
    </row>
    <row r="70" spans="1:21">
      <c r="A70" s="10">
        <f t="shared" si="0"/>
        <v>66</v>
      </c>
      <c r="B70" s="22" t="s">
        <v>206</v>
      </c>
      <c r="C70" s="22">
        <f>COUNTIFS(不具合管理表!$C:$C,サマリー!$B70,不具合管理表!$O:$O,サマリー!C69)</f>
        <v>0</v>
      </c>
      <c r="D70" s="22">
        <f>COUNTIFS(不具合管理表!$C:$C,サマリー!$B70,不具合管理表!$O:$O,サマリー!D69)</f>
        <v>0</v>
      </c>
      <c r="E70" s="22">
        <f>COUNTIFS(不具合管理表!$C:$C,サマリー!$B70,不具合管理表!$O:$O,サマリー!E69)</f>
        <v>0</v>
      </c>
      <c r="F70" s="22">
        <f>COUNTIFS(不具合管理表!$C:$C,サマリー!$B70,不具合管理表!$O:$O,サマリー!F69)</f>
        <v>0</v>
      </c>
      <c r="G70" s="22">
        <f>COUNTIFS(不具合管理表!$C:$C,サマリー!$B70,不具合管理表!$O:$O,サマリー!G69)</f>
        <v>0</v>
      </c>
      <c r="H70" s="22">
        <f>COUNTIFS(不具合管理表!$C:$C,サマリー!$B70,不具合管理表!$O:$O,サマリー!H69)</f>
        <v>0</v>
      </c>
      <c r="I70" s="22">
        <f>COUNTIFS(不具合管理表!$C:$C,サマリー!$B70,不具合管理表!$P:$P,サマリー!I69)</f>
        <v>0</v>
      </c>
      <c r="J70" s="22">
        <f>COUNTIFS(不具合管理表!$C:$C,サマリー!$B70,不具合管理表!$P:$P,サマリー!J69)</f>
        <v>0</v>
      </c>
      <c r="K70" s="22">
        <f>COUNTIFS(不具合管理表!$C:$C,サマリー!$B70,不具合管理表!$P:$P,サマリー!K69)</f>
        <v>0</v>
      </c>
      <c r="L70" s="22">
        <f>COUNTIFS(不具合管理表!$C:$C,サマリー!$B70,不具合管理表!$P:$P,サマリー!L69)</f>
        <v>0</v>
      </c>
      <c r="M70" s="22">
        <f>COUNTIFS(不具合管理表!$C:$C,サマリー!$B70,不具合管理表!$P:$P,サマリー!M69)</f>
        <v>0</v>
      </c>
      <c r="N70" s="22">
        <f>COUNTIFS(不具合管理表!$C:$C,サマリー!$B70,不具合管理表!$P:$P,サマリー!N69)</f>
        <v>0</v>
      </c>
      <c r="O70" s="22">
        <f>COUNTIFS(不具合管理表!$C:$C,サマリー!$B70,不具合管理表!$P:$P,サマリー!O69)</f>
        <v>0</v>
      </c>
      <c r="P70" s="22">
        <f>COUNTIFS(不具合管理表!$C:$C,サマリー!$B70,不具合管理表!$P:$P,サマリー!P69)</f>
        <v>0</v>
      </c>
      <c r="Q70" s="22">
        <f>COUNTIFS(不具合管理表!$C:$C,サマリー!$B70,不具合管理表!$P:$P,サマリー!Q69)</f>
        <v>0</v>
      </c>
      <c r="R70" s="22">
        <f>COUNTIFS(不具合管理表!$C:$C,サマリー!$B70,不具合管理表!$P:$P,サマリー!R69)</f>
        <v>0</v>
      </c>
      <c r="S70" s="22">
        <f>COUNTIFS(不具合管理表!$C:$C,サマリー!$B70,不具合管理表!$P:$P,サマリー!S69)</f>
        <v>0</v>
      </c>
      <c r="T70" s="22">
        <f>COUNTIFS(不具合管理表!$C:$C,サマリー!$B70,不具合管理表!$P:$P,サマリー!T69)</f>
        <v>0</v>
      </c>
    </row>
    <row r="71" spans="1:21">
      <c r="A71" s="10">
        <f t="shared" si="0"/>
        <v>67</v>
      </c>
      <c r="B71" s="22" t="s">
        <v>207</v>
      </c>
      <c r="C71" s="22">
        <f>COUNTIFS(不具合管理表!$C:$C,サマリー!$B71,不具合管理表!$O:$O,サマリー!C70)</f>
        <v>0</v>
      </c>
      <c r="D71" s="22">
        <f>COUNTIFS(不具合管理表!$C:$C,サマリー!$B71,不具合管理表!$O:$O,サマリー!D70)</f>
        <v>0</v>
      </c>
      <c r="E71" s="22">
        <f>COUNTIFS(不具合管理表!$C:$C,サマリー!$B71,不具合管理表!$O:$O,サマリー!E70)</f>
        <v>0</v>
      </c>
      <c r="F71" s="22">
        <f>COUNTIFS(不具合管理表!$C:$C,サマリー!$B71,不具合管理表!$O:$O,サマリー!F70)</f>
        <v>0</v>
      </c>
      <c r="G71" s="22">
        <f>COUNTIFS(不具合管理表!$C:$C,サマリー!$B71,不具合管理表!$O:$O,サマリー!G70)</f>
        <v>0</v>
      </c>
      <c r="H71" s="22">
        <f>COUNTIFS(不具合管理表!$C:$C,サマリー!$B71,不具合管理表!$O:$O,サマリー!H70)</f>
        <v>0</v>
      </c>
      <c r="I71" s="22">
        <f>COUNTIFS(不具合管理表!$C:$C,サマリー!$B71,不具合管理表!$P:$P,サマリー!I70)</f>
        <v>0</v>
      </c>
      <c r="J71" s="22">
        <f>COUNTIFS(不具合管理表!$C:$C,サマリー!$B71,不具合管理表!$P:$P,サマリー!J70)</f>
        <v>0</v>
      </c>
      <c r="K71" s="22">
        <f>COUNTIFS(不具合管理表!$C:$C,サマリー!$B71,不具合管理表!$P:$P,サマリー!K70)</f>
        <v>0</v>
      </c>
      <c r="L71" s="22">
        <f>COUNTIFS(不具合管理表!$C:$C,サマリー!$B71,不具合管理表!$P:$P,サマリー!L70)</f>
        <v>0</v>
      </c>
      <c r="M71" s="22">
        <f>COUNTIFS(不具合管理表!$C:$C,サマリー!$B71,不具合管理表!$P:$P,サマリー!M70)</f>
        <v>0</v>
      </c>
      <c r="N71" s="22">
        <f>COUNTIFS(不具合管理表!$C:$C,サマリー!$B71,不具合管理表!$P:$P,サマリー!N70)</f>
        <v>0</v>
      </c>
      <c r="O71" s="22">
        <f>COUNTIFS(不具合管理表!$C:$C,サマリー!$B71,不具合管理表!$P:$P,サマリー!O70)</f>
        <v>0</v>
      </c>
      <c r="P71" s="22">
        <f>COUNTIFS(不具合管理表!$C:$C,サマリー!$B71,不具合管理表!$P:$P,サマリー!P70)</f>
        <v>0</v>
      </c>
      <c r="Q71" s="22">
        <f>COUNTIFS(不具合管理表!$C:$C,サマリー!$B71,不具合管理表!$P:$P,サマリー!Q70)</f>
        <v>0</v>
      </c>
      <c r="R71" s="22">
        <f>COUNTIFS(不具合管理表!$C:$C,サマリー!$B71,不具合管理表!$P:$P,サマリー!R70)</f>
        <v>0</v>
      </c>
      <c r="S71" s="22">
        <f>COUNTIFS(不具合管理表!$C:$C,サマリー!$B71,不具合管理表!$P:$P,サマリー!S70)</f>
        <v>0</v>
      </c>
      <c r="T71" s="22">
        <f>COUNTIFS(不具合管理表!$C:$C,サマリー!$B71,不具合管理表!$P:$P,サマリー!T70)</f>
        <v>0</v>
      </c>
    </row>
    <row r="72" spans="1:21">
      <c r="A72" s="10">
        <f t="shared" si="0"/>
        <v>68</v>
      </c>
      <c r="B72" s="22" t="s">
        <v>208</v>
      </c>
      <c r="C72" s="22">
        <f>COUNTIFS(不具合管理表!$C:$C,サマリー!$B72,不具合管理表!$O:$O,サマリー!C71)</f>
        <v>0</v>
      </c>
      <c r="D72" s="22">
        <f>COUNTIFS(不具合管理表!$C:$C,サマリー!$B72,不具合管理表!$O:$O,サマリー!D71)</f>
        <v>0</v>
      </c>
      <c r="E72" s="22">
        <f>COUNTIFS(不具合管理表!$C:$C,サマリー!$B72,不具合管理表!$O:$O,サマリー!E71)</f>
        <v>0</v>
      </c>
      <c r="F72" s="22">
        <f>COUNTIFS(不具合管理表!$C:$C,サマリー!$B72,不具合管理表!$O:$O,サマリー!F71)</f>
        <v>0</v>
      </c>
      <c r="G72" s="22">
        <f>COUNTIFS(不具合管理表!$C:$C,サマリー!$B72,不具合管理表!$O:$O,サマリー!G71)</f>
        <v>0</v>
      </c>
      <c r="H72" s="22">
        <f>COUNTIFS(不具合管理表!$C:$C,サマリー!$B72,不具合管理表!$O:$O,サマリー!H71)</f>
        <v>0</v>
      </c>
      <c r="I72" s="22">
        <f>COUNTIFS(不具合管理表!$C:$C,サマリー!$B72,不具合管理表!$P:$P,サマリー!I71)</f>
        <v>0</v>
      </c>
      <c r="J72" s="22">
        <f>COUNTIFS(不具合管理表!$C:$C,サマリー!$B72,不具合管理表!$P:$P,サマリー!J71)</f>
        <v>0</v>
      </c>
      <c r="K72" s="22">
        <f>COUNTIFS(不具合管理表!$C:$C,サマリー!$B72,不具合管理表!$P:$P,サマリー!K71)</f>
        <v>0</v>
      </c>
      <c r="L72" s="22">
        <f>COUNTIFS(不具合管理表!$C:$C,サマリー!$B72,不具合管理表!$P:$P,サマリー!L71)</f>
        <v>0</v>
      </c>
      <c r="M72" s="22">
        <f>COUNTIFS(不具合管理表!$C:$C,サマリー!$B72,不具合管理表!$P:$P,サマリー!M71)</f>
        <v>0</v>
      </c>
      <c r="N72" s="22">
        <f>COUNTIFS(不具合管理表!$C:$C,サマリー!$B72,不具合管理表!$P:$P,サマリー!N71)</f>
        <v>0</v>
      </c>
      <c r="O72" s="22">
        <f>COUNTIFS(不具合管理表!$C:$C,サマリー!$B72,不具合管理表!$P:$P,サマリー!O71)</f>
        <v>0</v>
      </c>
      <c r="P72" s="22">
        <f>COUNTIFS(不具合管理表!$C:$C,サマリー!$B72,不具合管理表!$P:$P,サマリー!P71)</f>
        <v>0</v>
      </c>
      <c r="Q72" s="22">
        <f>COUNTIFS(不具合管理表!$C:$C,サマリー!$B72,不具合管理表!$P:$P,サマリー!Q71)</f>
        <v>0</v>
      </c>
      <c r="R72" s="22">
        <f>COUNTIFS(不具合管理表!$C:$C,サマリー!$B72,不具合管理表!$P:$P,サマリー!R71)</f>
        <v>0</v>
      </c>
      <c r="S72" s="22">
        <f>COUNTIFS(不具合管理表!$C:$C,サマリー!$B72,不具合管理表!$P:$P,サマリー!S71)</f>
        <v>0</v>
      </c>
      <c r="T72" s="22">
        <f>COUNTIFS(不具合管理表!$C:$C,サマリー!$B72,不具合管理表!$P:$P,サマリー!T71)</f>
        <v>0</v>
      </c>
    </row>
    <row r="73" spans="1:21">
      <c r="A73" s="10">
        <f t="shared" si="0"/>
        <v>69</v>
      </c>
      <c r="B73" s="22" t="s">
        <v>209</v>
      </c>
      <c r="C73" s="22">
        <f>COUNTIFS(不具合管理表!$C:$C,サマリー!$B73,不具合管理表!$O:$O,サマリー!C72)</f>
        <v>0</v>
      </c>
      <c r="D73" s="22">
        <f>COUNTIFS(不具合管理表!$C:$C,サマリー!$B73,不具合管理表!$O:$O,サマリー!D72)</f>
        <v>0</v>
      </c>
      <c r="E73" s="22">
        <f>COUNTIFS(不具合管理表!$C:$C,サマリー!$B73,不具合管理表!$O:$O,サマリー!E72)</f>
        <v>0</v>
      </c>
      <c r="F73" s="22">
        <f>COUNTIFS(不具合管理表!$C:$C,サマリー!$B73,不具合管理表!$O:$O,サマリー!F72)</f>
        <v>0</v>
      </c>
      <c r="G73" s="22">
        <f>COUNTIFS(不具合管理表!$C:$C,サマリー!$B73,不具合管理表!$O:$O,サマリー!G72)</f>
        <v>0</v>
      </c>
      <c r="H73" s="22">
        <f>COUNTIFS(不具合管理表!$C:$C,サマリー!$B73,不具合管理表!$O:$O,サマリー!H72)</f>
        <v>0</v>
      </c>
      <c r="I73" s="22">
        <f>COUNTIFS(不具合管理表!$C:$C,サマリー!$B73,不具合管理表!$P:$P,サマリー!I72)</f>
        <v>0</v>
      </c>
      <c r="J73" s="22">
        <f>COUNTIFS(不具合管理表!$C:$C,サマリー!$B73,不具合管理表!$P:$P,サマリー!J72)</f>
        <v>0</v>
      </c>
      <c r="K73" s="22">
        <f>COUNTIFS(不具合管理表!$C:$C,サマリー!$B73,不具合管理表!$P:$P,サマリー!K72)</f>
        <v>0</v>
      </c>
      <c r="L73" s="22">
        <f>COUNTIFS(不具合管理表!$C:$C,サマリー!$B73,不具合管理表!$P:$P,サマリー!L72)</f>
        <v>0</v>
      </c>
      <c r="M73" s="22">
        <f>COUNTIFS(不具合管理表!$C:$C,サマリー!$B73,不具合管理表!$P:$P,サマリー!M72)</f>
        <v>0</v>
      </c>
      <c r="N73" s="22">
        <f>COUNTIFS(不具合管理表!$C:$C,サマリー!$B73,不具合管理表!$P:$P,サマリー!N72)</f>
        <v>0</v>
      </c>
      <c r="O73" s="22">
        <f>COUNTIFS(不具合管理表!$C:$C,サマリー!$B73,不具合管理表!$P:$P,サマリー!O72)</f>
        <v>0</v>
      </c>
      <c r="P73" s="22">
        <f>COUNTIFS(不具合管理表!$C:$C,サマリー!$B73,不具合管理表!$P:$P,サマリー!P72)</f>
        <v>0</v>
      </c>
      <c r="Q73" s="22">
        <f>COUNTIFS(不具合管理表!$C:$C,サマリー!$B73,不具合管理表!$P:$P,サマリー!Q72)</f>
        <v>0</v>
      </c>
      <c r="R73" s="22">
        <f>COUNTIFS(不具合管理表!$C:$C,サマリー!$B73,不具合管理表!$P:$P,サマリー!R72)</f>
        <v>0</v>
      </c>
      <c r="S73" s="22">
        <f>COUNTIFS(不具合管理表!$C:$C,サマリー!$B73,不具合管理表!$P:$P,サマリー!S72)</f>
        <v>0</v>
      </c>
      <c r="T73" s="22">
        <f>COUNTIFS(不具合管理表!$C:$C,サマリー!$B73,不具合管理表!$P:$P,サマリー!T72)</f>
        <v>0</v>
      </c>
    </row>
    <row r="74" spans="1:21">
      <c r="A74" s="10">
        <f t="shared" si="0"/>
        <v>70</v>
      </c>
      <c r="B74" s="22" t="s">
        <v>210</v>
      </c>
      <c r="C74" s="22">
        <f>COUNTIFS(不具合管理表!$C:$C,サマリー!$B74,不具合管理表!$O:$O,サマリー!C73)</f>
        <v>0</v>
      </c>
      <c r="D74" s="22">
        <f>COUNTIFS(不具合管理表!$C:$C,サマリー!$B74,不具合管理表!$O:$O,サマリー!D73)</f>
        <v>0</v>
      </c>
      <c r="E74" s="22">
        <f>COUNTIFS(不具合管理表!$C:$C,サマリー!$B74,不具合管理表!$O:$O,サマリー!E73)</f>
        <v>0</v>
      </c>
      <c r="F74" s="22">
        <f>COUNTIFS(不具合管理表!$C:$C,サマリー!$B74,不具合管理表!$O:$O,サマリー!F73)</f>
        <v>0</v>
      </c>
      <c r="G74" s="22">
        <f>COUNTIFS(不具合管理表!$C:$C,サマリー!$B74,不具合管理表!$O:$O,サマリー!G73)</f>
        <v>0</v>
      </c>
      <c r="H74" s="22">
        <f>COUNTIFS(不具合管理表!$C:$C,サマリー!$B74,不具合管理表!$O:$O,サマリー!H73)</f>
        <v>0</v>
      </c>
      <c r="I74" s="22">
        <f>COUNTIFS(不具合管理表!$C:$C,サマリー!$B74,不具合管理表!$P:$P,サマリー!I73)</f>
        <v>0</v>
      </c>
      <c r="J74" s="22">
        <f>COUNTIFS(不具合管理表!$C:$C,サマリー!$B74,不具合管理表!$P:$P,サマリー!J73)</f>
        <v>0</v>
      </c>
      <c r="K74" s="22">
        <f>COUNTIFS(不具合管理表!$C:$C,サマリー!$B74,不具合管理表!$P:$P,サマリー!K73)</f>
        <v>0</v>
      </c>
      <c r="L74" s="22">
        <f>COUNTIFS(不具合管理表!$C:$C,サマリー!$B74,不具合管理表!$P:$P,サマリー!L73)</f>
        <v>0</v>
      </c>
      <c r="M74" s="22">
        <f>COUNTIFS(不具合管理表!$C:$C,サマリー!$B74,不具合管理表!$P:$P,サマリー!M73)</f>
        <v>0</v>
      </c>
      <c r="N74" s="22">
        <f>COUNTIFS(不具合管理表!$C:$C,サマリー!$B74,不具合管理表!$P:$P,サマリー!N73)</f>
        <v>0</v>
      </c>
      <c r="O74" s="22">
        <f>COUNTIFS(不具合管理表!$C:$C,サマリー!$B74,不具合管理表!$P:$P,サマリー!O73)</f>
        <v>0</v>
      </c>
      <c r="P74" s="22">
        <f>COUNTIFS(不具合管理表!$C:$C,サマリー!$B74,不具合管理表!$P:$P,サマリー!P73)</f>
        <v>0</v>
      </c>
      <c r="Q74" s="22">
        <f>COUNTIFS(不具合管理表!$C:$C,サマリー!$B74,不具合管理表!$P:$P,サマリー!Q73)</f>
        <v>0</v>
      </c>
      <c r="R74" s="22">
        <f>COUNTIFS(不具合管理表!$C:$C,サマリー!$B74,不具合管理表!$P:$P,サマリー!R73)</f>
        <v>0</v>
      </c>
      <c r="S74" s="22">
        <f>COUNTIFS(不具合管理表!$C:$C,サマリー!$B74,不具合管理表!$P:$P,サマリー!S73)</f>
        <v>0</v>
      </c>
      <c r="T74" s="22">
        <f>COUNTIFS(不具合管理表!$C:$C,サマリー!$B74,不具合管理表!$P:$P,サマリー!T73)</f>
        <v>0</v>
      </c>
    </row>
    <row r="75" spans="1:21">
      <c r="A75" s="10">
        <f t="shared" si="0"/>
        <v>71</v>
      </c>
      <c r="B75" s="22" t="s">
        <v>211</v>
      </c>
      <c r="C75" s="22">
        <f>COUNTIFS(不具合管理表!$C:$C,サマリー!$B75,不具合管理表!$O:$O,サマリー!C74)</f>
        <v>0</v>
      </c>
      <c r="D75" s="22">
        <f>COUNTIFS(不具合管理表!$C:$C,サマリー!$B75,不具合管理表!$O:$O,サマリー!D74)</f>
        <v>0</v>
      </c>
      <c r="E75" s="22">
        <f>COUNTIFS(不具合管理表!$C:$C,サマリー!$B75,不具合管理表!$O:$O,サマリー!E74)</f>
        <v>0</v>
      </c>
      <c r="F75" s="22">
        <f>COUNTIFS(不具合管理表!$C:$C,サマリー!$B75,不具合管理表!$O:$O,サマリー!F74)</f>
        <v>0</v>
      </c>
      <c r="G75" s="22">
        <f>COUNTIFS(不具合管理表!$C:$C,サマリー!$B75,不具合管理表!$O:$O,サマリー!G74)</f>
        <v>0</v>
      </c>
      <c r="H75" s="22">
        <f>COUNTIFS(不具合管理表!$C:$C,サマリー!$B75,不具合管理表!$O:$O,サマリー!H74)</f>
        <v>0</v>
      </c>
      <c r="I75" s="22">
        <f>COUNTIFS(不具合管理表!$C:$C,サマリー!$B75,不具合管理表!$P:$P,サマリー!I74)</f>
        <v>0</v>
      </c>
      <c r="J75" s="22">
        <f>COUNTIFS(不具合管理表!$C:$C,サマリー!$B75,不具合管理表!$P:$P,サマリー!J74)</f>
        <v>0</v>
      </c>
      <c r="K75" s="22">
        <f>COUNTIFS(不具合管理表!$C:$C,サマリー!$B75,不具合管理表!$P:$P,サマリー!K74)</f>
        <v>0</v>
      </c>
      <c r="L75" s="22">
        <f>COUNTIFS(不具合管理表!$C:$C,サマリー!$B75,不具合管理表!$P:$P,サマリー!L74)</f>
        <v>0</v>
      </c>
      <c r="M75" s="22">
        <f>COUNTIFS(不具合管理表!$C:$C,サマリー!$B75,不具合管理表!$P:$P,サマリー!M74)</f>
        <v>0</v>
      </c>
      <c r="N75" s="22">
        <f>COUNTIFS(不具合管理表!$C:$C,サマリー!$B75,不具合管理表!$P:$P,サマリー!N74)</f>
        <v>0</v>
      </c>
      <c r="O75" s="22">
        <f>COUNTIFS(不具合管理表!$C:$C,サマリー!$B75,不具合管理表!$P:$P,サマリー!O74)</f>
        <v>0</v>
      </c>
      <c r="P75" s="22">
        <f>COUNTIFS(不具合管理表!$C:$C,サマリー!$B75,不具合管理表!$P:$P,サマリー!P74)</f>
        <v>0</v>
      </c>
      <c r="Q75" s="22">
        <f>COUNTIFS(不具合管理表!$C:$C,サマリー!$B75,不具合管理表!$P:$P,サマリー!Q74)</f>
        <v>0</v>
      </c>
      <c r="R75" s="22">
        <f>COUNTIFS(不具合管理表!$C:$C,サマリー!$B75,不具合管理表!$P:$P,サマリー!R74)</f>
        <v>0</v>
      </c>
      <c r="S75" s="22">
        <f>COUNTIFS(不具合管理表!$C:$C,サマリー!$B75,不具合管理表!$P:$P,サマリー!S74)</f>
        <v>0</v>
      </c>
      <c r="T75" s="22">
        <f>COUNTIFS(不具合管理表!$C:$C,サマリー!$B75,不具合管理表!$P:$P,サマリー!T74)</f>
        <v>0</v>
      </c>
    </row>
    <row r="76" spans="1:21">
      <c r="A76" s="10">
        <f t="shared" si="0"/>
        <v>72</v>
      </c>
      <c r="B76" s="22" t="s">
        <v>212</v>
      </c>
      <c r="C76" s="22">
        <f>COUNTIFS(不具合管理表!$C:$C,サマリー!$B76,不具合管理表!$O:$O,サマリー!C75)</f>
        <v>0</v>
      </c>
      <c r="D76" s="22">
        <f>COUNTIFS(不具合管理表!$C:$C,サマリー!$B76,不具合管理表!$O:$O,サマリー!D75)</f>
        <v>0</v>
      </c>
      <c r="E76" s="22">
        <f>COUNTIFS(不具合管理表!$C:$C,サマリー!$B76,不具合管理表!$O:$O,サマリー!E75)</f>
        <v>0</v>
      </c>
      <c r="F76" s="22">
        <f>COUNTIFS(不具合管理表!$C:$C,サマリー!$B76,不具合管理表!$O:$O,サマリー!F75)</f>
        <v>0</v>
      </c>
      <c r="G76" s="22">
        <f>COUNTIFS(不具合管理表!$C:$C,サマリー!$B76,不具合管理表!$O:$O,サマリー!G75)</f>
        <v>0</v>
      </c>
      <c r="H76" s="22">
        <f>COUNTIFS(不具合管理表!$C:$C,サマリー!$B76,不具合管理表!$O:$O,サマリー!H75)</f>
        <v>0</v>
      </c>
      <c r="I76" s="22">
        <f>COUNTIFS(不具合管理表!$C:$C,サマリー!$B76,不具合管理表!$P:$P,サマリー!I75)</f>
        <v>0</v>
      </c>
      <c r="J76" s="22">
        <f>COUNTIFS(不具合管理表!$C:$C,サマリー!$B76,不具合管理表!$P:$P,サマリー!J75)</f>
        <v>0</v>
      </c>
      <c r="K76" s="22">
        <f>COUNTIFS(不具合管理表!$C:$C,サマリー!$B76,不具合管理表!$P:$P,サマリー!K75)</f>
        <v>0</v>
      </c>
      <c r="L76" s="22">
        <f>COUNTIFS(不具合管理表!$C:$C,サマリー!$B76,不具合管理表!$P:$P,サマリー!L75)</f>
        <v>0</v>
      </c>
      <c r="M76" s="22">
        <f>COUNTIFS(不具合管理表!$C:$C,サマリー!$B76,不具合管理表!$P:$P,サマリー!M75)</f>
        <v>0</v>
      </c>
      <c r="N76" s="22">
        <f>COUNTIFS(不具合管理表!$C:$C,サマリー!$B76,不具合管理表!$P:$P,サマリー!N75)</f>
        <v>0</v>
      </c>
      <c r="O76" s="22">
        <f>COUNTIFS(不具合管理表!$C:$C,サマリー!$B76,不具合管理表!$P:$P,サマリー!O75)</f>
        <v>0</v>
      </c>
      <c r="P76" s="22">
        <f>COUNTIFS(不具合管理表!$C:$C,サマリー!$B76,不具合管理表!$P:$P,サマリー!P75)</f>
        <v>0</v>
      </c>
      <c r="Q76" s="22">
        <f>COUNTIFS(不具合管理表!$C:$C,サマリー!$B76,不具合管理表!$P:$P,サマリー!Q75)</f>
        <v>0</v>
      </c>
      <c r="R76" s="22">
        <f>COUNTIFS(不具合管理表!$C:$C,サマリー!$B76,不具合管理表!$P:$P,サマリー!R75)</f>
        <v>0</v>
      </c>
      <c r="S76" s="22">
        <f>COUNTIFS(不具合管理表!$C:$C,サマリー!$B76,不具合管理表!$P:$P,サマリー!S75)</f>
        <v>0</v>
      </c>
      <c r="T76" s="22">
        <f>COUNTIFS(不具合管理表!$C:$C,サマリー!$B76,不具合管理表!$P:$P,サマリー!T75)</f>
        <v>0</v>
      </c>
    </row>
    <row r="77" spans="1:21">
      <c r="A77" s="10">
        <f t="shared" si="0"/>
        <v>73</v>
      </c>
      <c r="B77" s="22" t="s">
        <v>213</v>
      </c>
      <c r="C77" s="22">
        <f>COUNTIFS(不具合管理表!$C:$C,サマリー!$B77,不具合管理表!$O:$O,サマリー!C76)</f>
        <v>0</v>
      </c>
      <c r="D77" s="22">
        <f>COUNTIFS(不具合管理表!$C:$C,サマリー!$B77,不具合管理表!$O:$O,サマリー!D76)</f>
        <v>0</v>
      </c>
      <c r="E77" s="22">
        <f>COUNTIFS(不具合管理表!$C:$C,サマリー!$B77,不具合管理表!$O:$O,サマリー!E76)</f>
        <v>0</v>
      </c>
      <c r="F77" s="22">
        <f>COUNTIFS(不具合管理表!$C:$C,サマリー!$B77,不具合管理表!$O:$O,サマリー!F76)</f>
        <v>0</v>
      </c>
      <c r="G77" s="22">
        <f>COUNTIFS(不具合管理表!$C:$C,サマリー!$B77,不具合管理表!$O:$O,サマリー!G76)</f>
        <v>0</v>
      </c>
      <c r="H77" s="22">
        <f>COUNTIFS(不具合管理表!$C:$C,サマリー!$B77,不具合管理表!$O:$O,サマリー!H76)</f>
        <v>0</v>
      </c>
      <c r="I77" s="22">
        <f>COUNTIFS(不具合管理表!$C:$C,サマリー!$B77,不具合管理表!$P:$P,サマリー!I76)</f>
        <v>0</v>
      </c>
      <c r="J77" s="22">
        <f>COUNTIFS(不具合管理表!$C:$C,サマリー!$B77,不具合管理表!$P:$P,サマリー!J76)</f>
        <v>0</v>
      </c>
      <c r="K77" s="22">
        <f>COUNTIFS(不具合管理表!$C:$C,サマリー!$B77,不具合管理表!$P:$P,サマリー!K76)</f>
        <v>0</v>
      </c>
      <c r="L77" s="22">
        <f>COUNTIFS(不具合管理表!$C:$C,サマリー!$B77,不具合管理表!$P:$P,サマリー!L76)</f>
        <v>0</v>
      </c>
      <c r="M77" s="22">
        <f>COUNTIFS(不具合管理表!$C:$C,サマリー!$B77,不具合管理表!$P:$P,サマリー!M76)</f>
        <v>0</v>
      </c>
      <c r="N77" s="22">
        <f>COUNTIFS(不具合管理表!$C:$C,サマリー!$B77,不具合管理表!$P:$P,サマリー!N76)</f>
        <v>0</v>
      </c>
      <c r="O77" s="22">
        <f>COUNTIFS(不具合管理表!$C:$C,サマリー!$B77,不具合管理表!$P:$P,サマリー!O76)</f>
        <v>0</v>
      </c>
      <c r="P77" s="22">
        <f>COUNTIFS(不具合管理表!$C:$C,サマリー!$B77,不具合管理表!$P:$P,サマリー!P76)</f>
        <v>0</v>
      </c>
      <c r="Q77" s="22">
        <f>COUNTIFS(不具合管理表!$C:$C,サマリー!$B77,不具合管理表!$P:$P,サマリー!Q76)</f>
        <v>0</v>
      </c>
      <c r="R77" s="22">
        <f>COUNTIFS(不具合管理表!$C:$C,サマリー!$B77,不具合管理表!$P:$P,サマリー!R76)</f>
        <v>0</v>
      </c>
      <c r="S77" s="22">
        <f>COUNTIFS(不具合管理表!$C:$C,サマリー!$B77,不具合管理表!$P:$P,サマリー!S76)</f>
        <v>0</v>
      </c>
      <c r="T77" s="22">
        <f>COUNTIFS(不具合管理表!$C:$C,サマリー!$B77,不具合管理表!$P:$P,サマリー!T76)</f>
        <v>0</v>
      </c>
    </row>
    <row r="78" spans="1:21">
      <c r="A78" s="10">
        <f t="shared" si="0"/>
        <v>74</v>
      </c>
      <c r="B78" s="22" t="s">
        <v>214</v>
      </c>
      <c r="C78" s="22">
        <f>COUNTIFS(不具合管理表!$C:$C,サマリー!$B78,不具合管理表!$O:$O,サマリー!C77)</f>
        <v>0</v>
      </c>
      <c r="D78" s="22">
        <f>COUNTIFS(不具合管理表!$C:$C,サマリー!$B78,不具合管理表!$O:$O,サマリー!D77)</f>
        <v>0</v>
      </c>
      <c r="E78" s="22">
        <f>COUNTIFS(不具合管理表!$C:$C,サマリー!$B78,不具合管理表!$O:$O,サマリー!E77)</f>
        <v>0</v>
      </c>
      <c r="F78" s="22">
        <f>COUNTIFS(不具合管理表!$C:$C,サマリー!$B78,不具合管理表!$O:$O,サマリー!F77)</f>
        <v>0</v>
      </c>
      <c r="G78" s="22">
        <f>COUNTIFS(不具合管理表!$C:$C,サマリー!$B78,不具合管理表!$O:$O,サマリー!G77)</f>
        <v>0</v>
      </c>
      <c r="H78" s="22">
        <f>COUNTIFS(不具合管理表!$C:$C,サマリー!$B78,不具合管理表!$O:$O,サマリー!H77)</f>
        <v>0</v>
      </c>
      <c r="I78" s="22">
        <f>COUNTIFS(不具合管理表!$C:$C,サマリー!$B78,不具合管理表!$P:$P,サマリー!I77)</f>
        <v>0</v>
      </c>
      <c r="J78" s="22">
        <f>COUNTIFS(不具合管理表!$C:$C,サマリー!$B78,不具合管理表!$P:$P,サマリー!J77)</f>
        <v>0</v>
      </c>
      <c r="K78" s="22">
        <f>COUNTIFS(不具合管理表!$C:$C,サマリー!$B78,不具合管理表!$P:$P,サマリー!K77)</f>
        <v>0</v>
      </c>
      <c r="L78" s="22">
        <f>COUNTIFS(不具合管理表!$C:$C,サマリー!$B78,不具合管理表!$P:$P,サマリー!L77)</f>
        <v>0</v>
      </c>
      <c r="M78" s="22">
        <f>COUNTIFS(不具合管理表!$C:$C,サマリー!$B78,不具合管理表!$P:$P,サマリー!M77)</f>
        <v>0</v>
      </c>
      <c r="N78" s="22">
        <f>COUNTIFS(不具合管理表!$C:$C,サマリー!$B78,不具合管理表!$P:$P,サマリー!N77)</f>
        <v>0</v>
      </c>
      <c r="O78" s="22">
        <f>COUNTIFS(不具合管理表!$C:$C,サマリー!$B78,不具合管理表!$P:$P,サマリー!O77)</f>
        <v>0</v>
      </c>
      <c r="P78" s="22">
        <f>COUNTIFS(不具合管理表!$C:$C,サマリー!$B78,不具合管理表!$P:$P,サマリー!P77)</f>
        <v>0</v>
      </c>
      <c r="Q78" s="22">
        <f>COUNTIFS(不具合管理表!$C:$C,サマリー!$B78,不具合管理表!$P:$P,サマリー!Q77)</f>
        <v>0</v>
      </c>
      <c r="R78" s="22">
        <f>COUNTIFS(不具合管理表!$C:$C,サマリー!$B78,不具合管理表!$P:$P,サマリー!R77)</f>
        <v>0</v>
      </c>
      <c r="S78" s="22">
        <f>COUNTIFS(不具合管理表!$C:$C,サマリー!$B78,不具合管理表!$P:$P,サマリー!S77)</f>
        <v>0</v>
      </c>
      <c r="T78" s="22">
        <f>COUNTIFS(不具合管理表!$C:$C,サマリー!$B78,不具合管理表!$P:$P,サマリー!T77)</f>
        <v>0</v>
      </c>
    </row>
    <row r="79" spans="1:21">
      <c r="A79" s="10">
        <f t="shared" si="0"/>
        <v>75</v>
      </c>
      <c r="B79" s="22" t="s">
        <v>215</v>
      </c>
      <c r="C79" s="22">
        <f>COUNTIFS(不具合管理表!$C:$C,サマリー!$B79,不具合管理表!$O:$O,サマリー!C77)</f>
        <v>0</v>
      </c>
      <c r="D79" s="22">
        <f>COUNTIFS(不具合管理表!$C:$C,サマリー!$B79,不具合管理表!$O:$O,サマリー!D77)</f>
        <v>0</v>
      </c>
      <c r="E79" s="22">
        <f>COUNTIFS(不具合管理表!$C:$C,サマリー!$B79,不具合管理表!$O:$O,サマリー!E77)</f>
        <v>0</v>
      </c>
      <c r="F79" s="22">
        <f>COUNTIFS(不具合管理表!$C:$C,サマリー!$B79,不具合管理表!$O:$O,サマリー!F77)</f>
        <v>0</v>
      </c>
      <c r="G79" s="22">
        <f>COUNTIFS(不具合管理表!$C:$C,サマリー!$B79,不具合管理表!$O:$O,サマリー!G77)</f>
        <v>0</v>
      </c>
      <c r="H79" s="22">
        <f>COUNTIFS(不具合管理表!$C:$C,サマリー!$B79,不具合管理表!$O:$O,サマリー!H77)</f>
        <v>0</v>
      </c>
      <c r="I79" s="22">
        <f>COUNTIFS(不具合管理表!$C:$C,サマリー!$B79,不具合管理表!$P:$P,サマリー!I77)</f>
        <v>0</v>
      </c>
      <c r="J79" s="22">
        <f>COUNTIFS(不具合管理表!$C:$C,サマリー!$B79,不具合管理表!$P:$P,サマリー!J77)</f>
        <v>0</v>
      </c>
      <c r="K79" s="22">
        <f>COUNTIFS(不具合管理表!$C:$C,サマリー!$B79,不具合管理表!$P:$P,サマリー!K77)</f>
        <v>0</v>
      </c>
      <c r="L79" s="22">
        <f>COUNTIFS(不具合管理表!$C:$C,サマリー!$B79,不具合管理表!$P:$P,サマリー!L77)</f>
        <v>0</v>
      </c>
      <c r="M79" s="22">
        <f>COUNTIFS(不具合管理表!$C:$C,サマリー!$B79,不具合管理表!$P:$P,サマリー!M77)</f>
        <v>0</v>
      </c>
      <c r="N79" s="22">
        <f>COUNTIFS(不具合管理表!$C:$C,サマリー!$B79,不具合管理表!$P:$P,サマリー!N77)</f>
        <v>0</v>
      </c>
      <c r="O79" s="22">
        <f>COUNTIFS(不具合管理表!$C:$C,サマリー!$B79,不具合管理表!$P:$P,サマリー!O77)</f>
        <v>0</v>
      </c>
      <c r="P79" s="22">
        <f>COUNTIFS(不具合管理表!$C:$C,サマリー!$B79,不具合管理表!$P:$P,サマリー!P77)</f>
        <v>0</v>
      </c>
      <c r="Q79" s="22">
        <f>COUNTIFS(不具合管理表!$C:$C,サマリー!$B79,不具合管理表!$P:$P,サマリー!Q77)</f>
        <v>0</v>
      </c>
      <c r="R79" s="22">
        <f>COUNTIFS(不具合管理表!$C:$C,サマリー!$B79,不具合管理表!$P:$P,サマリー!R77)</f>
        <v>0</v>
      </c>
      <c r="S79" s="22">
        <f>COUNTIFS(不具合管理表!$C:$C,サマリー!$B79,不具合管理表!$P:$P,サマリー!S77)</f>
        <v>0</v>
      </c>
      <c r="T79" s="22">
        <f>COUNTIFS(不具合管理表!$C:$C,サマリー!$B79,不具合管理表!$P:$P,サマリー!T77)</f>
        <v>0</v>
      </c>
      <c r="U79" s="11"/>
    </row>
    <row r="80" spans="1:21">
      <c r="A80" s="10">
        <f t="shared" si="0"/>
        <v>76</v>
      </c>
      <c r="B80" s="22" t="s">
        <v>327</v>
      </c>
      <c r="C80" s="22">
        <f>COUNTIFS(不具合管理表!$C:$C,サマリー!$B80,不具合管理表!$O:$O,サマリー!C78)</f>
        <v>0</v>
      </c>
      <c r="D80" s="22">
        <f>COUNTIFS(不具合管理表!$C:$C,サマリー!$B80,不具合管理表!$O:$O,サマリー!D78)</f>
        <v>0</v>
      </c>
      <c r="E80" s="22">
        <f>COUNTIFS(不具合管理表!$C:$C,サマリー!$B80,不具合管理表!$O:$O,サマリー!E78)</f>
        <v>0</v>
      </c>
      <c r="F80" s="22">
        <f>COUNTIFS(不具合管理表!$C:$C,サマリー!$B80,不具合管理表!$O:$O,サマリー!F78)</f>
        <v>0</v>
      </c>
      <c r="G80" s="22">
        <f>COUNTIFS(不具合管理表!$C:$C,サマリー!$B80,不具合管理表!$O:$O,サマリー!G78)</f>
        <v>0</v>
      </c>
      <c r="H80" s="22">
        <f>COUNTIFS(不具合管理表!$C:$C,サマリー!$B80,不具合管理表!$O:$O,サマリー!H78)</f>
        <v>0</v>
      </c>
      <c r="I80" s="22">
        <f>COUNTIFS(不具合管理表!$C:$C,サマリー!$B80,不具合管理表!$P:$P,サマリー!I78)</f>
        <v>0</v>
      </c>
      <c r="J80" s="22">
        <f>COUNTIFS(不具合管理表!$C:$C,サマリー!$B80,不具合管理表!$P:$P,サマリー!J78)</f>
        <v>0</v>
      </c>
      <c r="K80" s="22">
        <f>COUNTIFS(不具合管理表!$C:$C,サマリー!$B80,不具合管理表!$P:$P,サマリー!K78)</f>
        <v>0</v>
      </c>
      <c r="L80" s="22">
        <f>COUNTIFS(不具合管理表!$C:$C,サマリー!$B80,不具合管理表!$P:$P,サマリー!L78)</f>
        <v>0</v>
      </c>
      <c r="M80" s="22">
        <f>COUNTIFS(不具合管理表!$C:$C,サマリー!$B80,不具合管理表!$P:$P,サマリー!M78)</f>
        <v>0</v>
      </c>
      <c r="N80" s="22">
        <f>COUNTIFS(不具合管理表!$C:$C,サマリー!$B80,不具合管理表!$P:$P,サマリー!N78)</f>
        <v>0</v>
      </c>
      <c r="O80" s="22">
        <f>COUNTIFS(不具合管理表!$C:$C,サマリー!$B80,不具合管理表!$P:$P,サマリー!O78)</f>
        <v>0</v>
      </c>
      <c r="P80" s="22">
        <f>COUNTIFS(不具合管理表!$C:$C,サマリー!$B80,不具合管理表!$P:$P,サマリー!P78)</f>
        <v>0</v>
      </c>
      <c r="Q80" s="22">
        <f>COUNTIFS(不具合管理表!$C:$C,サマリー!$B80,不具合管理表!$P:$P,サマリー!Q78)</f>
        <v>0</v>
      </c>
      <c r="R80" s="22">
        <f>COUNTIFS(不具合管理表!$C:$C,サマリー!$B80,不具合管理表!$P:$P,サマリー!R78)</f>
        <v>0</v>
      </c>
      <c r="S80" s="22">
        <f>COUNTIFS(不具合管理表!$C:$C,サマリー!$B80,不具合管理表!$P:$P,サマリー!S78)</f>
        <v>0</v>
      </c>
      <c r="T80" s="22">
        <f>COUNTIFS(不具合管理表!$C:$C,サマリー!$B80,不具合管理表!$P:$P,サマリー!T78)</f>
        <v>0</v>
      </c>
      <c r="U80" s="11"/>
    </row>
    <row r="81" spans="1:21">
      <c r="A81" s="10">
        <f t="shared" si="0"/>
        <v>77</v>
      </c>
      <c r="B81" s="22" t="s">
        <v>216</v>
      </c>
      <c r="C81" s="22">
        <f>COUNTIFS(不具合管理表!$C:$C,サマリー!$B81,不具合管理表!$O:$O,サマリー!C80)</f>
        <v>0</v>
      </c>
      <c r="D81" s="22">
        <f>COUNTIFS(不具合管理表!$C:$C,サマリー!$B81,不具合管理表!$O:$O,サマリー!D80)</f>
        <v>0</v>
      </c>
      <c r="E81" s="22">
        <f>COUNTIFS(不具合管理表!$C:$C,サマリー!$B81,不具合管理表!$O:$O,サマリー!E80)</f>
        <v>0</v>
      </c>
      <c r="F81" s="22">
        <f>COUNTIFS(不具合管理表!$C:$C,サマリー!$B81,不具合管理表!$O:$O,サマリー!F80)</f>
        <v>0</v>
      </c>
      <c r="G81" s="22">
        <f>COUNTIFS(不具合管理表!$C:$C,サマリー!$B81,不具合管理表!$O:$O,サマリー!G80)</f>
        <v>0</v>
      </c>
      <c r="H81" s="22">
        <f>COUNTIFS(不具合管理表!$C:$C,サマリー!$B81,不具合管理表!$O:$O,サマリー!H80)</f>
        <v>0</v>
      </c>
      <c r="I81" s="22">
        <f>COUNTIFS(不具合管理表!$C:$C,サマリー!$B81,不具合管理表!$P:$P,サマリー!I80)</f>
        <v>0</v>
      </c>
      <c r="J81" s="22">
        <f>COUNTIFS(不具合管理表!$C:$C,サマリー!$B81,不具合管理表!$P:$P,サマリー!J80)</f>
        <v>0</v>
      </c>
      <c r="K81" s="22">
        <f>COUNTIFS(不具合管理表!$C:$C,サマリー!$B81,不具合管理表!$P:$P,サマリー!K80)</f>
        <v>0</v>
      </c>
      <c r="L81" s="22">
        <f>COUNTIFS(不具合管理表!$C:$C,サマリー!$B81,不具合管理表!$P:$P,サマリー!L80)</f>
        <v>0</v>
      </c>
      <c r="M81" s="22">
        <f>COUNTIFS(不具合管理表!$C:$C,サマリー!$B81,不具合管理表!$P:$P,サマリー!M80)</f>
        <v>0</v>
      </c>
      <c r="N81" s="22">
        <f>COUNTIFS(不具合管理表!$C:$C,サマリー!$B81,不具合管理表!$P:$P,サマリー!N80)</f>
        <v>0</v>
      </c>
      <c r="O81" s="22">
        <f>COUNTIFS(不具合管理表!$C:$C,サマリー!$B81,不具合管理表!$P:$P,サマリー!O80)</f>
        <v>0</v>
      </c>
      <c r="P81" s="22">
        <f>COUNTIFS(不具合管理表!$C:$C,サマリー!$B81,不具合管理表!$P:$P,サマリー!P80)</f>
        <v>0</v>
      </c>
      <c r="Q81" s="22">
        <f>COUNTIFS(不具合管理表!$C:$C,サマリー!$B81,不具合管理表!$P:$P,サマリー!Q80)</f>
        <v>0</v>
      </c>
      <c r="R81" s="22">
        <f>COUNTIFS(不具合管理表!$C:$C,サマリー!$B81,不具合管理表!$P:$P,サマリー!R80)</f>
        <v>0</v>
      </c>
      <c r="S81" s="22">
        <f>COUNTIFS(不具合管理表!$C:$C,サマリー!$B81,不具合管理表!$P:$P,サマリー!S80)</f>
        <v>0</v>
      </c>
      <c r="T81" s="22">
        <f>COUNTIFS(不具合管理表!$C:$C,サマリー!$B81,不具合管理表!$P:$P,サマリー!T80)</f>
        <v>0</v>
      </c>
      <c r="U81" s="11"/>
    </row>
    <row r="82" spans="1:21">
      <c r="A82" s="10">
        <f t="shared" si="0"/>
        <v>78</v>
      </c>
      <c r="B82" s="22" t="s">
        <v>18</v>
      </c>
      <c r="C82" s="22">
        <f>COUNTIFS(不具合管理表!$C:$C,サマリー!$B82,不具合管理表!$O:$O,サマリー!C81)</f>
        <v>0</v>
      </c>
      <c r="D82" s="22">
        <f>COUNTIFS(不具合管理表!$C:$C,サマリー!$B82,不具合管理表!$O:$O,サマリー!D81)</f>
        <v>0</v>
      </c>
      <c r="E82" s="22">
        <f>COUNTIFS(不具合管理表!$C:$C,サマリー!$B82,不具合管理表!$O:$O,サマリー!E81)</f>
        <v>0</v>
      </c>
      <c r="F82" s="22">
        <f>COUNTIFS(不具合管理表!$C:$C,サマリー!$B82,不具合管理表!$O:$O,サマリー!F81)</f>
        <v>0</v>
      </c>
      <c r="G82" s="22">
        <f>COUNTIFS(不具合管理表!$C:$C,サマリー!$B82,不具合管理表!$O:$O,サマリー!G81)</f>
        <v>0</v>
      </c>
      <c r="H82" s="22">
        <f>COUNTIFS(不具合管理表!$C:$C,サマリー!$B82,不具合管理表!$O:$O,サマリー!H81)</f>
        <v>0</v>
      </c>
      <c r="I82" s="22">
        <f>COUNTIFS(不具合管理表!$C:$C,サマリー!$B82,不具合管理表!$P:$P,サマリー!I81)</f>
        <v>0</v>
      </c>
      <c r="J82" s="22">
        <f>COUNTIFS(不具合管理表!$C:$C,サマリー!$B82,不具合管理表!$P:$P,サマリー!J81)</f>
        <v>0</v>
      </c>
      <c r="K82" s="22">
        <f>COUNTIFS(不具合管理表!$C:$C,サマリー!$B82,不具合管理表!$P:$P,サマリー!K81)</f>
        <v>0</v>
      </c>
      <c r="L82" s="22">
        <f>COUNTIFS(不具合管理表!$C:$C,サマリー!$B82,不具合管理表!$P:$P,サマリー!L81)</f>
        <v>0</v>
      </c>
      <c r="M82" s="22">
        <f>COUNTIFS(不具合管理表!$C:$C,サマリー!$B82,不具合管理表!$P:$P,サマリー!M81)</f>
        <v>0</v>
      </c>
      <c r="N82" s="22">
        <f>COUNTIFS(不具合管理表!$C:$C,サマリー!$B82,不具合管理表!$P:$P,サマリー!N81)</f>
        <v>0</v>
      </c>
      <c r="O82" s="22">
        <f>COUNTIFS(不具合管理表!$C:$C,サマリー!$B82,不具合管理表!$P:$P,サマリー!O81)</f>
        <v>0</v>
      </c>
      <c r="P82" s="22">
        <f>COUNTIFS(不具合管理表!$C:$C,サマリー!$B82,不具合管理表!$P:$P,サマリー!P81)</f>
        <v>0</v>
      </c>
      <c r="Q82" s="22">
        <f>COUNTIFS(不具合管理表!$C:$C,サマリー!$B82,不具合管理表!$P:$P,サマリー!Q81)</f>
        <v>0</v>
      </c>
      <c r="R82" s="22">
        <f>COUNTIFS(不具合管理表!$C:$C,サマリー!$B82,不具合管理表!$P:$P,サマリー!R81)</f>
        <v>0</v>
      </c>
      <c r="S82" s="22">
        <f>COUNTIFS(不具合管理表!$C:$C,サマリー!$B82,不具合管理表!$P:$P,サマリー!S81)</f>
        <v>0</v>
      </c>
      <c r="T82" s="22">
        <f>COUNTIFS(不具合管理表!$C:$C,サマリー!$B82,不具合管理表!$P:$P,サマリー!T81)</f>
        <v>0</v>
      </c>
      <c r="U82" s="11"/>
    </row>
    <row r="83" spans="1:21" hidden="1">
      <c r="A83" s="10">
        <f t="shared" si="0"/>
        <v>79</v>
      </c>
      <c r="B83" s="22"/>
      <c r="C83" s="22"/>
      <c r="D83" s="22"/>
      <c r="E83" s="22"/>
      <c r="F83" s="22"/>
      <c r="G83" s="22"/>
      <c r="H83" s="22"/>
      <c r="I83" s="22"/>
      <c r="J83" s="22"/>
      <c r="K83" s="22"/>
      <c r="L83" s="22"/>
      <c r="M83" s="22"/>
      <c r="N83" s="22"/>
      <c r="O83" s="22"/>
      <c r="P83" s="22"/>
      <c r="Q83" s="22"/>
      <c r="R83" s="22"/>
      <c r="S83" s="22"/>
      <c r="T83" s="22"/>
      <c r="U83" s="11"/>
    </row>
    <row r="84" spans="1:21" hidden="1">
      <c r="A84" s="10">
        <f t="shared" si="0"/>
        <v>80</v>
      </c>
      <c r="B84" s="22"/>
      <c r="C84" s="22"/>
      <c r="D84" s="22"/>
      <c r="E84" s="22"/>
      <c r="F84" s="22"/>
      <c r="G84" s="22"/>
      <c r="H84" s="22"/>
      <c r="I84" s="22"/>
      <c r="J84" s="22"/>
      <c r="K84" s="22"/>
      <c r="L84" s="22"/>
      <c r="M84" s="22"/>
      <c r="N84" s="22"/>
      <c r="O84" s="22"/>
      <c r="P84" s="22"/>
      <c r="Q84" s="22"/>
      <c r="R84" s="22"/>
      <c r="S84" s="22"/>
      <c r="T84" s="22"/>
      <c r="U84" s="11"/>
    </row>
    <row r="85" spans="1:21" hidden="1">
      <c r="A85" s="10">
        <f t="shared" si="0"/>
        <v>81</v>
      </c>
      <c r="B85" s="22"/>
      <c r="C85" s="22"/>
      <c r="D85" s="22"/>
      <c r="E85" s="22"/>
      <c r="F85" s="22"/>
      <c r="G85" s="22"/>
      <c r="H85" s="22"/>
      <c r="I85" s="22"/>
      <c r="J85" s="22"/>
      <c r="K85" s="22"/>
      <c r="L85" s="22"/>
      <c r="M85" s="22"/>
      <c r="N85" s="22"/>
      <c r="O85" s="22"/>
      <c r="P85" s="22"/>
      <c r="Q85" s="22"/>
      <c r="R85" s="22"/>
      <c r="S85" s="22"/>
      <c r="T85" s="22"/>
      <c r="U85" s="11"/>
    </row>
    <row r="86" spans="1:21" hidden="1">
      <c r="A86" s="10">
        <f t="shared" si="0"/>
        <v>82</v>
      </c>
      <c r="B86" s="22"/>
      <c r="C86" s="22"/>
      <c r="D86" s="22"/>
      <c r="E86" s="22"/>
      <c r="F86" s="22"/>
      <c r="G86" s="22"/>
      <c r="H86" s="22"/>
      <c r="I86" s="22"/>
      <c r="J86" s="22"/>
      <c r="K86" s="22"/>
      <c r="L86" s="22"/>
      <c r="M86" s="22"/>
      <c r="N86" s="22"/>
      <c r="O86" s="22"/>
      <c r="P86" s="22"/>
      <c r="Q86" s="22"/>
      <c r="R86" s="22"/>
      <c r="S86" s="22"/>
      <c r="T86" s="22"/>
      <c r="U86" s="11"/>
    </row>
    <row r="87" spans="1:21" hidden="1">
      <c r="A87" s="10">
        <f t="shared" si="0"/>
        <v>83</v>
      </c>
      <c r="B87" s="22"/>
      <c r="C87" s="22"/>
      <c r="D87" s="22"/>
      <c r="E87" s="22"/>
      <c r="F87" s="22"/>
      <c r="G87" s="22"/>
      <c r="H87" s="22"/>
      <c r="I87" s="22"/>
      <c r="J87" s="22"/>
      <c r="K87" s="22"/>
      <c r="L87" s="22"/>
      <c r="M87" s="22"/>
      <c r="N87" s="22"/>
      <c r="O87" s="22"/>
      <c r="P87" s="22"/>
      <c r="Q87" s="22"/>
      <c r="R87" s="22"/>
      <c r="S87" s="22"/>
      <c r="T87" s="22"/>
      <c r="U87" s="11"/>
    </row>
    <row r="88" spans="1:21" hidden="1">
      <c r="A88" s="10">
        <f t="shared" si="0"/>
        <v>84</v>
      </c>
      <c r="B88" s="22"/>
      <c r="C88" s="22"/>
      <c r="D88" s="22"/>
      <c r="E88" s="22"/>
      <c r="F88" s="22"/>
      <c r="G88" s="22"/>
      <c r="H88" s="22"/>
      <c r="I88" s="22"/>
      <c r="J88" s="22"/>
      <c r="K88" s="22"/>
      <c r="L88" s="22"/>
      <c r="M88" s="22"/>
      <c r="N88" s="22"/>
      <c r="O88" s="22"/>
      <c r="P88" s="22"/>
      <c r="Q88" s="22"/>
      <c r="R88" s="22"/>
      <c r="S88" s="22"/>
      <c r="T88" s="22"/>
      <c r="U88" s="11"/>
    </row>
    <row r="89" spans="1:21" hidden="1">
      <c r="A89" s="10">
        <f t="shared" si="0"/>
        <v>85</v>
      </c>
      <c r="B89" s="22"/>
      <c r="C89" s="22"/>
      <c r="D89" s="22"/>
      <c r="E89" s="22"/>
      <c r="F89" s="22"/>
      <c r="G89" s="22"/>
      <c r="H89" s="22"/>
      <c r="I89" s="22"/>
      <c r="J89" s="22"/>
      <c r="K89" s="22"/>
      <c r="L89" s="22"/>
      <c r="M89" s="22"/>
      <c r="N89" s="22"/>
      <c r="O89" s="22"/>
      <c r="P89" s="22"/>
      <c r="Q89" s="22"/>
      <c r="R89" s="22"/>
      <c r="S89" s="22"/>
      <c r="T89" s="22"/>
      <c r="U89" s="11"/>
    </row>
    <row r="90" spans="1:21" hidden="1">
      <c r="A90" s="10">
        <f t="shared" si="0"/>
        <v>86</v>
      </c>
      <c r="B90" s="22"/>
      <c r="C90" s="22"/>
      <c r="D90" s="22"/>
      <c r="E90" s="22"/>
      <c r="F90" s="22"/>
      <c r="G90" s="22"/>
      <c r="H90" s="22"/>
      <c r="I90" s="22"/>
      <c r="J90" s="22"/>
      <c r="K90" s="22"/>
      <c r="L90" s="22"/>
      <c r="M90" s="22"/>
      <c r="N90" s="22"/>
      <c r="O90" s="22"/>
      <c r="P90" s="22"/>
      <c r="Q90" s="22"/>
      <c r="R90" s="22"/>
      <c r="S90" s="22"/>
      <c r="T90" s="22"/>
      <c r="U90" s="11"/>
    </row>
    <row r="91" spans="1:21" hidden="1">
      <c r="A91" s="10">
        <f t="shared" si="0"/>
        <v>87</v>
      </c>
      <c r="B91" s="22"/>
      <c r="C91" s="22"/>
      <c r="D91" s="22"/>
      <c r="E91" s="22"/>
      <c r="F91" s="22"/>
      <c r="G91" s="22"/>
      <c r="H91" s="22"/>
      <c r="I91" s="22"/>
      <c r="J91" s="22"/>
      <c r="K91" s="22"/>
      <c r="L91" s="22"/>
      <c r="M91" s="22"/>
      <c r="N91" s="22"/>
      <c r="O91" s="22"/>
      <c r="P91" s="22"/>
      <c r="Q91" s="22"/>
      <c r="R91" s="22"/>
      <c r="S91" s="22"/>
      <c r="T91" s="22"/>
      <c r="U91" s="11"/>
    </row>
    <row r="92" spans="1:21" hidden="1">
      <c r="A92" s="10">
        <f t="shared" si="0"/>
        <v>88</v>
      </c>
      <c r="B92" s="22"/>
      <c r="C92" s="22"/>
      <c r="D92" s="22"/>
      <c r="E92" s="22"/>
      <c r="F92" s="22"/>
      <c r="G92" s="22"/>
      <c r="H92" s="22"/>
      <c r="I92" s="22"/>
      <c r="J92" s="22"/>
      <c r="K92" s="22"/>
      <c r="L92" s="22"/>
      <c r="M92" s="22"/>
      <c r="N92" s="22"/>
      <c r="O92" s="22"/>
      <c r="P92" s="22"/>
      <c r="Q92" s="22"/>
      <c r="R92" s="22"/>
      <c r="S92" s="22"/>
      <c r="T92" s="22"/>
      <c r="U92" s="11"/>
    </row>
    <row r="93" spans="1:21" hidden="1">
      <c r="A93" s="10">
        <f t="shared" si="0"/>
        <v>89</v>
      </c>
      <c r="B93" s="22"/>
      <c r="C93" s="22"/>
      <c r="D93" s="22"/>
      <c r="E93" s="22"/>
      <c r="F93" s="22"/>
      <c r="G93" s="22"/>
      <c r="H93" s="22"/>
      <c r="I93" s="22"/>
      <c r="J93" s="22"/>
      <c r="K93" s="22"/>
      <c r="L93" s="22"/>
      <c r="M93" s="22"/>
      <c r="N93" s="22"/>
      <c r="O93" s="22"/>
      <c r="P93" s="22"/>
      <c r="Q93" s="22"/>
      <c r="R93" s="22"/>
      <c r="S93" s="22"/>
      <c r="T93" s="22"/>
      <c r="U93" s="11"/>
    </row>
    <row r="94" spans="1:21">
      <c r="A94" s="116" t="s">
        <v>24</v>
      </c>
      <c r="B94" s="117"/>
      <c r="C94" s="12">
        <f t="shared" ref="C94:O94" si="1">SUM(C5:C93)</f>
        <v>0</v>
      </c>
      <c r="D94" s="12">
        <f t="shared" si="1"/>
        <v>0</v>
      </c>
      <c r="E94" s="12">
        <f t="shared" si="1"/>
        <v>0</v>
      </c>
      <c r="F94" s="12">
        <f t="shared" si="1"/>
        <v>0</v>
      </c>
      <c r="G94" s="12">
        <f t="shared" si="1"/>
        <v>0</v>
      </c>
      <c r="H94" s="12">
        <f t="shared" si="1"/>
        <v>0</v>
      </c>
      <c r="I94" s="12">
        <f t="shared" si="1"/>
        <v>0</v>
      </c>
      <c r="J94" s="12">
        <f t="shared" si="1"/>
        <v>0</v>
      </c>
      <c r="K94" s="12">
        <f t="shared" si="1"/>
        <v>0</v>
      </c>
      <c r="L94" s="12">
        <f t="shared" si="1"/>
        <v>0</v>
      </c>
      <c r="M94" s="12">
        <f t="shared" si="1"/>
        <v>0</v>
      </c>
      <c r="N94" s="12">
        <f t="shared" si="1"/>
        <v>0</v>
      </c>
      <c r="O94" s="12">
        <f t="shared" si="1"/>
        <v>0</v>
      </c>
      <c r="P94" s="12">
        <f t="shared" ref="P94:Q94" si="2">SUM(P5:P93)</f>
        <v>0</v>
      </c>
      <c r="Q94" s="12">
        <f t="shared" si="2"/>
        <v>0</v>
      </c>
      <c r="R94" s="12">
        <f>SUM(R5:R93)</f>
        <v>0</v>
      </c>
      <c r="S94" s="12">
        <f>SUM(S5:S93)</f>
        <v>0</v>
      </c>
      <c r="T94" s="12">
        <f>SUM(T5:T93)</f>
        <v>0</v>
      </c>
      <c r="U94" s="11"/>
    </row>
  </sheetData>
  <mergeCells count="5">
    <mergeCell ref="A94:B94"/>
    <mergeCell ref="C3:H3"/>
    <mergeCell ref="B3:B4"/>
    <mergeCell ref="A3:A4"/>
    <mergeCell ref="I3:T3"/>
  </mergeCells>
  <phoneticPr fontId="1"/>
  <printOptions horizontalCentered="1"/>
  <pageMargins left="0.19685039370078741" right="0.19685039370078741" top="0.39370078740157483" bottom="0.39370078740157483" header="0.31496062992125984" footer="0.31496062992125984"/>
  <pageSetup paperSize="9" orientation="landscape" r:id="rId1"/>
  <headerFooter>
    <oddFooter>&amp;R&amp;P / &amp;N ページ</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filterMode="1">
    <pageSetUpPr fitToPage="1"/>
  </sheetPr>
  <dimension ref="A1:X832"/>
  <sheetViews>
    <sheetView tabSelected="1" view="pageBreakPreview" zoomScale="70" zoomScaleNormal="85" zoomScaleSheetLayoutView="70" workbookViewId="0">
      <pane xSplit="1" ySplit="5" topLeftCell="C60" activePane="bottomRight" state="frozen"/>
      <selection pane="topRight" activeCell="B1" sqref="B1"/>
      <selection pane="bottomLeft" activeCell="A6" sqref="A6"/>
      <selection pane="bottomRight" activeCell="P72" sqref="P72:Q72"/>
    </sheetView>
  </sheetViews>
  <sheetFormatPr defaultColWidth="9" defaultRowHeight="18"/>
  <cols>
    <col min="1" max="1" width="2" style="29" customWidth="1"/>
    <col min="2" max="2" width="5" style="29" customWidth="1"/>
    <col min="3" max="3" width="28.5" style="29" customWidth="1"/>
    <col min="4" max="4" width="16.25" style="29" customWidth="1"/>
    <col min="5" max="5" width="13.75" style="40" hidden="1" customWidth="1"/>
    <col min="6" max="6" width="13.75" style="41" hidden="1" customWidth="1"/>
    <col min="7" max="7" width="13.75" style="41" customWidth="1"/>
    <col min="8" max="8" width="9.625" style="41" customWidth="1"/>
    <col min="9" max="9" width="13.5" style="41" customWidth="1"/>
    <col min="10" max="11" width="22.125" style="40" customWidth="1"/>
    <col min="12" max="14" width="30.125" style="40" customWidth="1"/>
    <col min="15" max="17" width="16.625" style="40" customWidth="1"/>
    <col min="18" max="18" width="16.25" style="40" customWidth="1"/>
    <col min="19" max="19" width="21.75" style="40" customWidth="1"/>
    <col min="20" max="20" width="18" style="40" customWidth="1"/>
    <col min="21" max="24" width="17" style="40" customWidth="1"/>
    <col min="25" max="16384" width="9" style="29"/>
  </cols>
  <sheetData>
    <row r="1" spans="1:24" ht="36" customHeight="1">
      <c r="A1" s="23"/>
      <c r="B1" s="24" t="s">
        <v>130</v>
      </c>
      <c r="C1" s="23"/>
      <c r="D1" s="23"/>
      <c r="E1" s="25"/>
      <c r="F1" s="26"/>
      <c r="G1" s="26"/>
      <c r="H1" s="26"/>
      <c r="I1" s="50" t="s">
        <v>2</v>
      </c>
      <c r="J1" s="153" t="s">
        <v>131</v>
      </c>
      <c r="K1" s="154"/>
      <c r="L1" s="155"/>
      <c r="M1" s="50" t="s">
        <v>3</v>
      </c>
      <c r="N1" s="58"/>
      <c r="O1" s="153" t="s">
        <v>132</v>
      </c>
      <c r="P1" s="154"/>
      <c r="Q1" s="154"/>
      <c r="R1" s="155"/>
      <c r="S1" s="27" t="s">
        <v>1</v>
      </c>
      <c r="T1" s="28">
        <v>45909</v>
      </c>
      <c r="U1" s="27" t="s">
        <v>4</v>
      </c>
      <c r="V1" s="150" t="s">
        <v>601</v>
      </c>
      <c r="W1" s="151"/>
      <c r="X1" s="152"/>
    </row>
    <row r="2" spans="1:24">
      <c r="A2" s="23"/>
      <c r="B2" s="23"/>
      <c r="C2" s="23"/>
      <c r="D2" s="23"/>
      <c r="E2" s="25"/>
      <c r="F2" s="30"/>
      <c r="G2" s="30"/>
      <c r="H2" s="30"/>
      <c r="I2" s="30"/>
      <c r="J2" s="25"/>
      <c r="K2" s="25"/>
      <c r="L2" s="25"/>
      <c r="M2" s="25"/>
      <c r="N2" s="25"/>
      <c r="O2" s="25"/>
      <c r="P2" s="25"/>
      <c r="Q2" s="25"/>
      <c r="R2" s="25"/>
      <c r="S2" s="25"/>
      <c r="T2" s="25"/>
      <c r="U2" s="25"/>
      <c r="V2" s="25"/>
      <c r="W2" s="25"/>
      <c r="X2" s="25"/>
    </row>
    <row r="3" spans="1:24" ht="19.149999999999999" customHeight="1">
      <c r="A3" s="23"/>
      <c r="B3" s="31" t="s">
        <v>278</v>
      </c>
      <c r="C3" s="23"/>
      <c r="D3" s="23"/>
      <c r="E3" s="25"/>
      <c r="F3" s="30"/>
      <c r="G3" s="30"/>
      <c r="H3" s="30"/>
      <c r="I3" s="30"/>
      <c r="J3" s="25"/>
      <c r="K3" s="25"/>
      <c r="L3" s="25"/>
      <c r="M3" s="25"/>
      <c r="N3" s="25"/>
      <c r="O3" s="25"/>
      <c r="P3" s="25"/>
      <c r="Q3" s="25"/>
      <c r="R3" s="25"/>
      <c r="S3" s="25"/>
      <c r="T3" s="25"/>
      <c r="U3" s="25"/>
      <c r="V3" s="25"/>
      <c r="W3" s="25"/>
      <c r="X3" s="25"/>
    </row>
    <row r="4" spans="1:24" ht="22.5" customHeight="1">
      <c r="A4" s="23"/>
      <c r="B4" s="144" t="s">
        <v>0</v>
      </c>
      <c r="C4" s="156" t="s">
        <v>25</v>
      </c>
      <c r="D4" s="149"/>
      <c r="E4" s="149"/>
      <c r="F4" s="149"/>
      <c r="G4" s="149"/>
      <c r="H4" s="149"/>
      <c r="I4" s="149"/>
      <c r="J4" s="149"/>
      <c r="K4" s="149"/>
      <c r="L4" s="149"/>
      <c r="M4" s="149"/>
      <c r="N4" s="56"/>
      <c r="O4" s="148" t="s">
        <v>89</v>
      </c>
      <c r="P4" s="148"/>
      <c r="Q4" s="148"/>
      <c r="R4" s="148" t="s">
        <v>15</v>
      </c>
      <c r="S4" s="148"/>
      <c r="T4" s="148"/>
      <c r="U4" s="148"/>
      <c r="V4" s="54" t="s">
        <v>292</v>
      </c>
      <c r="W4" s="149" t="s">
        <v>291</v>
      </c>
      <c r="X4" s="149"/>
    </row>
    <row r="5" spans="1:24" ht="35.1" customHeight="1">
      <c r="A5" s="23"/>
      <c r="B5" s="145"/>
      <c r="C5" s="32" t="s">
        <v>133</v>
      </c>
      <c r="D5" s="32" t="s">
        <v>281</v>
      </c>
      <c r="E5" s="27" t="s">
        <v>26</v>
      </c>
      <c r="F5" s="27" t="s">
        <v>27</v>
      </c>
      <c r="G5" s="27" t="s">
        <v>28</v>
      </c>
      <c r="H5" s="32" t="s">
        <v>544</v>
      </c>
      <c r="I5" s="146" t="s">
        <v>134</v>
      </c>
      <c r="J5" s="157"/>
      <c r="K5" s="147"/>
      <c r="L5" s="146" t="s">
        <v>135</v>
      </c>
      <c r="M5" s="147"/>
      <c r="N5" s="33" t="s">
        <v>546</v>
      </c>
      <c r="O5" s="33" t="s">
        <v>88</v>
      </c>
      <c r="P5" s="146" t="s">
        <v>115</v>
      </c>
      <c r="Q5" s="147"/>
      <c r="R5" s="27" t="s">
        <v>116</v>
      </c>
      <c r="S5" s="33" t="s">
        <v>118</v>
      </c>
      <c r="T5" s="33" t="s">
        <v>119</v>
      </c>
      <c r="U5" s="33" t="s">
        <v>20</v>
      </c>
      <c r="V5" s="33" t="s">
        <v>19</v>
      </c>
      <c r="W5" s="33" t="s">
        <v>287</v>
      </c>
      <c r="X5" s="33" t="s">
        <v>293</v>
      </c>
    </row>
    <row r="6" spans="1:24" ht="183" hidden="1" customHeight="1">
      <c r="A6" s="23"/>
      <c r="B6" s="34">
        <f>ROW()-5</f>
        <v>1</v>
      </c>
      <c r="C6" s="43" t="s">
        <v>216</v>
      </c>
      <c r="D6" s="45" t="s">
        <v>284</v>
      </c>
      <c r="E6" s="49">
        <v>45904</v>
      </c>
      <c r="F6" s="45" t="s">
        <v>139</v>
      </c>
      <c r="G6" s="45" t="s">
        <v>29</v>
      </c>
      <c r="H6" s="57"/>
      <c r="I6" s="128" t="s">
        <v>230</v>
      </c>
      <c r="J6" s="129"/>
      <c r="K6" s="130"/>
      <c r="L6" s="128" t="s">
        <v>227</v>
      </c>
      <c r="M6" s="130"/>
      <c r="N6" s="46"/>
      <c r="O6" s="46" t="s">
        <v>104</v>
      </c>
      <c r="P6" s="128" t="s">
        <v>297</v>
      </c>
      <c r="Q6" s="130"/>
      <c r="R6" s="45" t="s">
        <v>233</v>
      </c>
      <c r="S6" s="47"/>
      <c r="T6" s="48"/>
      <c r="U6" s="47"/>
      <c r="V6" s="47" t="s">
        <v>22</v>
      </c>
      <c r="W6" s="45" t="s">
        <v>139</v>
      </c>
      <c r="X6" s="47"/>
    </row>
    <row r="7" spans="1:24" ht="48.75" hidden="1" customHeight="1">
      <c r="A7" s="23"/>
      <c r="B7" s="34">
        <f t="shared" ref="B7:B70" si="0">ROW()-5</f>
        <v>2</v>
      </c>
      <c r="C7" s="43" t="s">
        <v>216</v>
      </c>
      <c r="D7" s="45" t="s">
        <v>284</v>
      </c>
      <c r="E7" s="49">
        <v>45904</v>
      </c>
      <c r="F7" s="45" t="s">
        <v>139</v>
      </c>
      <c r="G7" s="45" t="s">
        <v>29</v>
      </c>
      <c r="H7" s="57"/>
      <c r="I7" s="128" t="s">
        <v>228</v>
      </c>
      <c r="J7" s="129"/>
      <c r="K7" s="130"/>
      <c r="L7" s="128" t="s">
        <v>229</v>
      </c>
      <c r="M7" s="130"/>
      <c r="N7" s="46"/>
      <c r="O7" s="46" t="s">
        <v>98</v>
      </c>
      <c r="P7" s="128" t="s">
        <v>298</v>
      </c>
      <c r="Q7" s="130"/>
      <c r="R7" s="45" t="s">
        <v>233</v>
      </c>
      <c r="S7" s="47"/>
      <c r="T7" s="48"/>
      <c r="U7" s="47"/>
      <c r="V7" s="47" t="s">
        <v>22</v>
      </c>
      <c r="W7" s="45" t="s">
        <v>139</v>
      </c>
      <c r="X7" s="47"/>
    </row>
    <row r="8" spans="1:24" ht="374.25" hidden="1" customHeight="1">
      <c r="A8" s="23"/>
      <c r="B8" s="34">
        <f t="shared" si="0"/>
        <v>3</v>
      </c>
      <c r="C8" s="43" t="s">
        <v>216</v>
      </c>
      <c r="D8" s="45" t="s">
        <v>284</v>
      </c>
      <c r="E8" s="49">
        <v>45904</v>
      </c>
      <c r="F8" s="45" t="s">
        <v>139</v>
      </c>
      <c r="G8" s="45" t="s">
        <v>29</v>
      </c>
      <c r="H8" s="57"/>
      <c r="I8" s="128" t="s">
        <v>231</v>
      </c>
      <c r="J8" s="129"/>
      <c r="K8" s="130"/>
      <c r="L8" s="128" t="s">
        <v>229</v>
      </c>
      <c r="M8" s="130"/>
      <c r="N8" s="46"/>
      <c r="O8" s="46" t="s">
        <v>95</v>
      </c>
      <c r="P8" s="128" t="s">
        <v>232</v>
      </c>
      <c r="Q8" s="130"/>
      <c r="R8" s="45" t="s">
        <v>233</v>
      </c>
      <c r="S8" s="47"/>
      <c r="T8" s="48"/>
      <c r="U8" s="47"/>
      <c r="V8" s="47" t="s">
        <v>22</v>
      </c>
      <c r="W8" s="45" t="s">
        <v>139</v>
      </c>
      <c r="X8" s="47"/>
    </row>
    <row r="9" spans="1:24" ht="38.65" hidden="1" customHeight="1">
      <c r="A9" s="23"/>
      <c r="B9" s="34">
        <f t="shared" si="0"/>
        <v>4</v>
      </c>
      <c r="C9" s="43" t="s">
        <v>216</v>
      </c>
      <c r="D9" s="45" t="s">
        <v>284</v>
      </c>
      <c r="E9" s="49">
        <v>45904</v>
      </c>
      <c r="F9" s="45" t="s">
        <v>139</v>
      </c>
      <c r="G9" s="45" t="s">
        <v>29</v>
      </c>
      <c r="H9" s="57"/>
      <c r="I9" s="128" t="s">
        <v>234</v>
      </c>
      <c r="J9" s="129"/>
      <c r="K9" s="130"/>
      <c r="L9" s="128" t="s">
        <v>235</v>
      </c>
      <c r="M9" s="130"/>
      <c r="N9" s="46"/>
      <c r="O9" s="38" t="s">
        <v>91</v>
      </c>
      <c r="P9" s="126" t="s">
        <v>236</v>
      </c>
      <c r="Q9" s="127"/>
      <c r="R9" s="45" t="s">
        <v>233</v>
      </c>
      <c r="S9" s="39"/>
      <c r="T9" s="39"/>
      <c r="U9" s="39"/>
      <c r="V9" s="47" t="s">
        <v>22</v>
      </c>
      <c r="W9" s="45" t="s">
        <v>139</v>
      </c>
      <c r="X9" s="39"/>
    </row>
    <row r="10" spans="1:24" ht="38.65" hidden="1" customHeight="1">
      <c r="A10" s="23"/>
      <c r="B10" s="34">
        <f t="shared" si="0"/>
        <v>5</v>
      </c>
      <c r="C10" s="43" t="s">
        <v>216</v>
      </c>
      <c r="D10" s="45" t="s">
        <v>284</v>
      </c>
      <c r="E10" s="49">
        <v>45904</v>
      </c>
      <c r="F10" s="45" t="s">
        <v>139</v>
      </c>
      <c r="G10" s="45" t="s">
        <v>29</v>
      </c>
      <c r="H10" s="57"/>
      <c r="I10" s="128" t="s">
        <v>237</v>
      </c>
      <c r="J10" s="129"/>
      <c r="K10" s="130"/>
      <c r="L10" s="128" t="s">
        <v>238</v>
      </c>
      <c r="M10" s="130"/>
      <c r="N10" s="46"/>
      <c r="O10" s="38" t="s">
        <v>91</v>
      </c>
      <c r="P10" s="126" t="s">
        <v>236</v>
      </c>
      <c r="Q10" s="127"/>
      <c r="R10" s="45" t="s">
        <v>233</v>
      </c>
      <c r="S10" s="39"/>
      <c r="T10" s="39"/>
      <c r="U10" s="39"/>
      <c r="V10" s="47" t="s">
        <v>22</v>
      </c>
      <c r="W10" s="45" t="s">
        <v>139</v>
      </c>
      <c r="X10" s="39"/>
    </row>
    <row r="11" spans="1:24" ht="38.65" hidden="1" customHeight="1">
      <c r="A11" s="23"/>
      <c r="B11" s="34">
        <f t="shared" si="0"/>
        <v>6</v>
      </c>
      <c r="C11" s="35" t="s">
        <v>18</v>
      </c>
      <c r="D11" s="45" t="s">
        <v>284</v>
      </c>
      <c r="E11" s="49">
        <v>45904</v>
      </c>
      <c r="F11" s="45" t="s">
        <v>139</v>
      </c>
      <c r="G11" s="45" t="s">
        <v>29</v>
      </c>
      <c r="H11" s="57"/>
      <c r="I11" s="128" t="s">
        <v>239</v>
      </c>
      <c r="J11" s="129"/>
      <c r="K11" s="130"/>
      <c r="L11" s="128" t="s">
        <v>240</v>
      </c>
      <c r="M11" s="130"/>
      <c r="N11" s="46"/>
      <c r="O11" s="38" t="s">
        <v>18</v>
      </c>
      <c r="P11" s="126" t="s">
        <v>241</v>
      </c>
      <c r="Q11" s="127"/>
      <c r="R11" s="45" t="s">
        <v>233</v>
      </c>
      <c r="S11" s="39"/>
      <c r="T11" s="39"/>
      <c r="U11" s="39"/>
      <c r="V11" s="47" t="s">
        <v>22</v>
      </c>
      <c r="W11" s="45" t="s">
        <v>139</v>
      </c>
      <c r="X11" s="39"/>
    </row>
    <row r="12" spans="1:24" ht="38.65" hidden="1" customHeight="1">
      <c r="A12" s="23"/>
      <c r="B12" s="34">
        <f t="shared" si="0"/>
        <v>7</v>
      </c>
      <c r="C12" s="43" t="s">
        <v>216</v>
      </c>
      <c r="D12" s="45" t="s">
        <v>284</v>
      </c>
      <c r="E12" s="49">
        <v>45904</v>
      </c>
      <c r="F12" s="45" t="s">
        <v>139</v>
      </c>
      <c r="G12" s="45" t="s">
        <v>29</v>
      </c>
      <c r="H12" s="57"/>
      <c r="I12" s="128" t="s">
        <v>242</v>
      </c>
      <c r="J12" s="129"/>
      <c r="K12" s="130"/>
      <c r="L12" s="128" t="s">
        <v>243</v>
      </c>
      <c r="M12" s="130"/>
      <c r="N12" s="46"/>
      <c r="O12" s="38" t="s">
        <v>98</v>
      </c>
      <c r="P12" s="126" t="s">
        <v>244</v>
      </c>
      <c r="Q12" s="127"/>
      <c r="R12" s="45" t="s">
        <v>233</v>
      </c>
      <c r="S12" s="39"/>
      <c r="T12" s="39"/>
      <c r="U12" s="39"/>
      <c r="V12" s="47" t="s">
        <v>22</v>
      </c>
      <c r="W12" s="45" t="s">
        <v>139</v>
      </c>
      <c r="X12" s="39"/>
    </row>
    <row r="13" spans="1:24" ht="38.65" hidden="1" customHeight="1">
      <c r="A13" s="23"/>
      <c r="B13" s="34">
        <f t="shared" si="0"/>
        <v>8</v>
      </c>
      <c r="C13" s="43" t="s">
        <v>216</v>
      </c>
      <c r="D13" s="45" t="s">
        <v>284</v>
      </c>
      <c r="E13" s="49">
        <v>45904</v>
      </c>
      <c r="F13" s="45" t="s">
        <v>139</v>
      </c>
      <c r="G13" s="45" t="s">
        <v>29</v>
      </c>
      <c r="H13" s="57"/>
      <c r="I13" s="128" t="s">
        <v>245</v>
      </c>
      <c r="J13" s="129"/>
      <c r="K13" s="130"/>
      <c r="L13" s="128" t="s">
        <v>243</v>
      </c>
      <c r="M13" s="130"/>
      <c r="N13" s="46"/>
      <c r="O13" s="38" t="s">
        <v>98</v>
      </c>
      <c r="P13" s="126" t="s">
        <v>244</v>
      </c>
      <c r="Q13" s="127"/>
      <c r="R13" s="45" t="s">
        <v>233</v>
      </c>
      <c r="S13" s="39"/>
      <c r="T13" s="39"/>
      <c r="U13" s="39"/>
      <c r="V13" s="47" t="s">
        <v>22</v>
      </c>
      <c r="W13" s="45" t="s">
        <v>139</v>
      </c>
      <c r="X13" s="39"/>
    </row>
    <row r="14" spans="1:24" ht="38.65" hidden="1" customHeight="1">
      <c r="A14" s="23"/>
      <c r="B14" s="34">
        <f t="shared" si="0"/>
        <v>9</v>
      </c>
      <c r="C14" s="43" t="s">
        <v>216</v>
      </c>
      <c r="D14" s="45" t="s">
        <v>284</v>
      </c>
      <c r="E14" s="49">
        <v>45904</v>
      </c>
      <c r="F14" s="45" t="s">
        <v>139</v>
      </c>
      <c r="G14" s="45" t="s">
        <v>29</v>
      </c>
      <c r="H14" s="57"/>
      <c r="I14" s="128" t="s">
        <v>246</v>
      </c>
      <c r="J14" s="129"/>
      <c r="K14" s="130"/>
      <c r="L14" s="128" t="s">
        <v>247</v>
      </c>
      <c r="M14" s="130"/>
      <c r="N14" s="46"/>
      <c r="O14" s="38" t="s">
        <v>18</v>
      </c>
      <c r="P14" s="126" t="s">
        <v>241</v>
      </c>
      <c r="Q14" s="127"/>
      <c r="R14" s="45" t="s">
        <v>233</v>
      </c>
      <c r="S14" s="39"/>
      <c r="T14" s="39"/>
      <c r="U14" s="39"/>
      <c r="V14" s="47" t="s">
        <v>22</v>
      </c>
      <c r="W14" s="45" t="s">
        <v>139</v>
      </c>
      <c r="X14" s="39"/>
    </row>
    <row r="15" spans="1:24" ht="38.65" hidden="1" customHeight="1">
      <c r="A15" s="23"/>
      <c r="B15" s="34">
        <f t="shared" si="0"/>
        <v>10</v>
      </c>
      <c r="C15" s="35" t="s">
        <v>18</v>
      </c>
      <c r="D15" s="45" t="s">
        <v>284</v>
      </c>
      <c r="E15" s="49">
        <v>45904</v>
      </c>
      <c r="F15" s="45" t="s">
        <v>139</v>
      </c>
      <c r="G15" s="45" t="s">
        <v>29</v>
      </c>
      <c r="H15" s="57"/>
      <c r="I15" s="128" t="s">
        <v>248</v>
      </c>
      <c r="J15" s="129"/>
      <c r="K15" s="130"/>
      <c r="L15" s="128" t="s">
        <v>249</v>
      </c>
      <c r="M15" s="130"/>
      <c r="N15" s="46"/>
      <c r="O15" s="38" t="s">
        <v>18</v>
      </c>
      <c r="P15" s="126" t="s">
        <v>250</v>
      </c>
      <c r="Q15" s="127"/>
      <c r="R15" s="45" t="s">
        <v>233</v>
      </c>
      <c r="S15" s="39"/>
      <c r="T15" s="39"/>
      <c r="U15" s="39"/>
      <c r="V15" s="47" t="s">
        <v>22</v>
      </c>
      <c r="W15" s="45" t="s">
        <v>139</v>
      </c>
      <c r="X15" s="39"/>
    </row>
    <row r="16" spans="1:24" ht="38.65" hidden="1" customHeight="1">
      <c r="A16" s="23"/>
      <c r="B16" s="34">
        <f t="shared" si="0"/>
        <v>11</v>
      </c>
      <c r="C16" s="43" t="s">
        <v>216</v>
      </c>
      <c r="D16" s="45" t="s">
        <v>284</v>
      </c>
      <c r="E16" s="49">
        <v>45904</v>
      </c>
      <c r="F16" s="45" t="s">
        <v>139</v>
      </c>
      <c r="G16" s="45" t="s">
        <v>30</v>
      </c>
      <c r="H16" s="57"/>
      <c r="I16" s="128" t="s">
        <v>251</v>
      </c>
      <c r="J16" s="129"/>
      <c r="K16" s="130"/>
      <c r="L16" s="128" t="s">
        <v>252</v>
      </c>
      <c r="M16" s="130"/>
      <c r="N16" s="46"/>
      <c r="O16" s="38" t="s">
        <v>98</v>
      </c>
      <c r="P16" s="126" t="s">
        <v>236</v>
      </c>
      <c r="Q16" s="127"/>
      <c r="R16" s="45" t="s">
        <v>233</v>
      </c>
      <c r="S16" s="39"/>
      <c r="T16" s="39"/>
      <c r="U16" s="39"/>
      <c r="V16" s="47" t="s">
        <v>22</v>
      </c>
      <c r="W16" s="45" t="s">
        <v>139</v>
      </c>
      <c r="X16" s="39"/>
    </row>
    <row r="17" spans="1:24" ht="38.65" hidden="1" customHeight="1">
      <c r="A17" s="23"/>
      <c r="B17" s="34">
        <f t="shared" si="0"/>
        <v>12</v>
      </c>
      <c r="C17" s="43" t="s">
        <v>216</v>
      </c>
      <c r="D17" s="45" t="s">
        <v>284</v>
      </c>
      <c r="E17" s="49">
        <v>45904</v>
      </c>
      <c r="F17" s="45" t="s">
        <v>139</v>
      </c>
      <c r="G17" s="45" t="s">
        <v>30</v>
      </c>
      <c r="H17" s="57"/>
      <c r="I17" s="128" t="s">
        <v>253</v>
      </c>
      <c r="J17" s="129"/>
      <c r="K17" s="130"/>
      <c r="L17" s="128" t="s">
        <v>254</v>
      </c>
      <c r="M17" s="130"/>
      <c r="N17" s="46"/>
      <c r="O17" s="38" t="s">
        <v>98</v>
      </c>
      <c r="P17" s="126" t="s">
        <v>236</v>
      </c>
      <c r="Q17" s="127"/>
      <c r="R17" s="45" t="s">
        <v>233</v>
      </c>
      <c r="S17" s="39"/>
      <c r="T17" s="39"/>
      <c r="U17" s="39"/>
      <c r="V17" s="47" t="s">
        <v>22</v>
      </c>
      <c r="W17" s="45" t="s">
        <v>139</v>
      </c>
      <c r="X17" s="39"/>
    </row>
    <row r="18" spans="1:24" ht="71.25" hidden="1" customHeight="1">
      <c r="A18" s="23"/>
      <c r="B18" s="34">
        <f t="shared" si="0"/>
        <v>13</v>
      </c>
      <c r="C18" s="43" t="s">
        <v>216</v>
      </c>
      <c r="D18" s="45" t="s">
        <v>284</v>
      </c>
      <c r="E18" s="49">
        <v>45904</v>
      </c>
      <c r="F18" s="45" t="s">
        <v>139</v>
      </c>
      <c r="G18" s="45" t="s">
        <v>29</v>
      </c>
      <c r="H18" s="57"/>
      <c r="I18" s="128" t="s">
        <v>256</v>
      </c>
      <c r="J18" s="129"/>
      <c r="K18" s="130"/>
      <c r="L18" s="128" t="s">
        <v>255</v>
      </c>
      <c r="M18" s="130"/>
      <c r="N18" s="46"/>
      <c r="O18" s="38" t="s">
        <v>18</v>
      </c>
      <c r="P18" s="126" t="s">
        <v>250</v>
      </c>
      <c r="Q18" s="127"/>
      <c r="R18" s="45" t="s">
        <v>233</v>
      </c>
      <c r="S18" s="39"/>
      <c r="T18" s="39"/>
      <c r="U18" s="39"/>
      <c r="V18" s="47" t="s">
        <v>22</v>
      </c>
      <c r="W18" s="45" t="s">
        <v>139</v>
      </c>
      <c r="X18" s="39"/>
    </row>
    <row r="19" spans="1:24" ht="38.65" hidden="1" customHeight="1">
      <c r="A19" s="23"/>
      <c r="B19" s="34">
        <f t="shared" si="0"/>
        <v>14</v>
      </c>
      <c r="C19" s="43" t="s">
        <v>216</v>
      </c>
      <c r="D19" s="45" t="s">
        <v>284</v>
      </c>
      <c r="E19" s="49">
        <v>45904</v>
      </c>
      <c r="F19" s="45" t="s">
        <v>139</v>
      </c>
      <c r="G19" s="45" t="s">
        <v>29</v>
      </c>
      <c r="H19" s="57"/>
      <c r="I19" s="128" t="s">
        <v>257</v>
      </c>
      <c r="J19" s="129"/>
      <c r="K19" s="130"/>
      <c r="L19" s="128" t="s">
        <v>258</v>
      </c>
      <c r="M19" s="130"/>
      <c r="N19" s="46"/>
      <c r="O19" s="38" t="s">
        <v>18</v>
      </c>
      <c r="P19" s="126" t="s">
        <v>250</v>
      </c>
      <c r="Q19" s="127"/>
      <c r="R19" s="45" t="s">
        <v>233</v>
      </c>
      <c r="S19" s="39"/>
      <c r="T19" s="39"/>
      <c r="U19" s="39"/>
      <c r="V19" s="47" t="s">
        <v>22</v>
      </c>
      <c r="W19" s="45" t="s">
        <v>139</v>
      </c>
      <c r="X19" s="39"/>
    </row>
    <row r="20" spans="1:24" ht="77.25" hidden="1" customHeight="1">
      <c r="A20" s="23"/>
      <c r="B20" s="34">
        <f t="shared" si="0"/>
        <v>15</v>
      </c>
      <c r="C20" s="43" t="s">
        <v>216</v>
      </c>
      <c r="D20" s="45" t="s">
        <v>284</v>
      </c>
      <c r="E20" s="49">
        <v>45904</v>
      </c>
      <c r="F20" s="45" t="s">
        <v>139</v>
      </c>
      <c r="G20" s="45" t="s">
        <v>29</v>
      </c>
      <c r="H20" s="57"/>
      <c r="I20" s="128" t="s">
        <v>260</v>
      </c>
      <c r="J20" s="129"/>
      <c r="K20" s="130"/>
      <c r="L20" s="128" t="s">
        <v>259</v>
      </c>
      <c r="M20" s="130"/>
      <c r="N20" s="46"/>
      <c r="O20" s="38" t="s">
        <v>18</v>
      </c>
      <c r="P20" s="126" t="s">
        <v>250</v>
      </c>
      <c r="Q20" s="127"/>
      <c r="R20" s="45" t="s">
        <v>233</v>
      </c>
      <c r="S20" s="39"/>
      <c r="T20" s="39"/>
      <c r="U20" s="39"/>
      <c r="V20" s="47" t="s">
        <v>22</v>
      </c>
      <c r="W20" s="45" t="s">
        <v>139</v>
      </c>
      <c r="X20" s="39"/>
    </row>
    <row r="21" spans="1:24" ht="311.25" hidden="1" customHeight="1">
      <c r="A21" s="23"/>
      <c r="B21" s="34">
        <f t="shared" si="0"/>
        <v>16</v>
      </c>
      <c r="C21" s="43" t="s">
        <v>216</v>
      </c>
      <c r="D21" s="45" t="s">
        <v>284</v>
      </c>
      <c r="E21" s="49">
        <v>45904</v>
      </c>
      <c r="F21" s="45" t="s">
        <v>139</v>
      </c>
      <c r="G21" s="45" t="s">
        <v>30</v>
      </c>
      <c r="H21" s="57"/>
      <c r="I21" s="128" t="s">
        <v>279</v>
      </c>
      <c r="J21" s="129"/>
      <c r="K21" s="130"/>
      <c r="L21" s="128" t="s">
        <v>262</v>
      </c>
      <c r="M21" s="130"/>
      <c r="N21" s="46"/>
      <c r="O21" s="38" t="s">
        <v>95</v>
      </c>
      <c r="P21" s="126" t="s">
        <v>261</v>
      </c>
      <c r="Q21" s="127"/>
      <c r="R21" s="45" t="s">
        <v>233</v>
      </c>
      <c r="S21" s="39"/>
      <c r="T21" s="39"/>
      <c r="U21" s="39"/>
      <c r="V21" s="47" t="s">
        <v>22</v>
      </c>
      <c r="W21" s="45" t="s">
        <v>139</v>
      </c>
      <c r="X21" s="39"/>
    </row>
    <row r="22" spans="1:24" ht="38.65" hidden="1" customHeight="1">
      <c r="A22" s="23"/>
      <c r="B22" s="34">
        <f t="shared" si="0"/>
        <v>17</v>
      </c>
      <c r="C22" s="43" t="s">
        <v>216</v>
      </c>
      <c r="D22" s="45" t="s">
        <v>284</v>
      </c>
      <c r="E22" s="49">
        <v>45904</v>
      </c>
      <c r="F22" s="45" t="s">
        <v>139</v>
      </c>
      <c r="G22" s="45" t="s">
        <v>29</v>
      </c>
      <c r="H22" s="57"/>
      <c r="I22" s="128" t="s">
        <v>263</v>
      </c>
      <c r="J22" s="129"/>
      <c r="K22" s="130"/>
      <c r="L22" s="128" t="s">
        <v>264</v>
      </c>
      <c r="M22" s="130"/>
      <c r="N22" s="46"/>
      <c r="O22" s="38" t="s">
        <v>18</v>
      </c>
      <c r="P22" s="126" t="s">
        <v>250</v>
      </c>
      <c r="Q22" s="127"/>
      <c r="R22" s="45" t="s">
        <v>233</v>
      </c>
      <c r="S22" s="39"/>
      <c r="T22" s="39"/>
      <c r="U22" s="39"/>
      <c r="V22" s="47" t="s">
        <v>22</v>
      </c>
      <c r="W22" s="45" t="s">
        <v>139</v>
      </c>
      <c r="X22" s="39"/>
    </row>
    <row r="23" spans="1:24" ht="163.5" hidden="1" customHeight="1">
      <c r="A23" s="23"/>
      <c r="B23" s="34">
        <f t="shared" si="0"/>
        <v>18</v>
      </c>
      <c r="C23" s="43" t="s">
        <v>216</v>
      </c>
      <c r="D23" s="45" t="s">
        <v>284</v>
      </c>
      <c r="E23" s="49">
        <v>45904</v>
      </c>
      <c r="F23" s="45" t="s">
        <v>139</v>
      </c>
      <c r="G23" s="45" t="s">
        <v>32</v>
      </c>
      <c r="H23" s="57"/>
      <c r="I23" s="128" t="s">
        <v>280</v>
      </c>
      <c r="J23" s="129"/>
      <c r="K23" s="130"/>
      <c r="L23" s="128" t="s">
        <v>265</v>
      </c>
      <c r="M23" s="130"/>
      <c r="N23" s="46"/>
      <c r="O23" s="38" t="s">
        <v>18</v>
      </c>
      <c r="P23" s="126" t="s">
        <v>266</v>
      </c>
      <c r="Q23" s="127"/>
      <c r="R23" s="45" t="s">
        <v>233</v>
      </c>
      <c r="S23" s="39"/>
      <c r="T23" s="39"/>
      <c r="U23" s="39"/>
      <c r="V23" s="47" t="s">
        <v>22</v>
      </c>
      <c r="W23" s="45" t="s">
        <v>139</v>
      </c>
      <c r="X23" s="39"/>
    </row>
    <row r="24" spans="1:24" ht="99.75" hidden="1" customHeight="1">
      <c r="A24" s="23"/>
      <c r="B24" s="34">
        <f t="shared" si="0"/>
        <v>19</v>
      </c>
      <c r="C24" s="43" t="s">
        <v>216</v>
      </c>
      <c r="D24" s="45" t="s">
        <v>284</v>
      </c>
      <c r="E24" s="49">
        <v>45904</v>
      </c>
      <c r="F24" s="45" t="s">
        <v>139</v>
      </c>
      <c r="G24" s="45" t="s">
        <v>29</v>
      </c>
      <c r="H24" s="57"/>
      <c r="I24" s="128" t="s">
        <v>267</v>
      </c>
      <c r="J24" s="129"/>
      <c r="K24" s="130"/>
      <c r="L24" s="128" t="s">
        <v>268</v>
      </c>
      <c r="M24" s="130"/>
      <c r="N24" s="46"/>
      <c r="O24" s="38" t="s">
        <v>18</v>
      </c>
      <c r="P24" s="126" t="s">
        <v>269</v>
      </c>
      <c r="Q24" s="127"/>
      <c r="R24" s="45" t="s">
        <v>233</v>
      </c>
      <c r="S24" s="39"/>
      <c r="T24" s="39"/>
      <c r="U24" s="39"/>
      <c r="V24" s="47" t="s">
        <v>22</v>
      </c>
      <c r="W24" s="45" t="s">
        <v>139</v>
      </c>
      <c r="X24" s="39"/>
    </row>
    <row r="25" spans="1:24" ht="116.25" hidden="1" customHeight="1">
      <c r="A25" s="23"/>
      <c r="B25" s="34">
        <f t="shared" si="0"/>
        <v>20</v>
      </c>
      <c r="C25" s="35" t="s">
        <v>172</v>
      </c>
      <c r="D25" s="45" t="s">
        <v>284</v>
      </c>
      <c r="E25" s="49">
        <v>45904</v>
      </c>
      <c r="F25" s="45" t="s">
        <v>139</v>
      </c>
      <c r="G25" s="45" t="s">
        <v>30</v>
      </c>
      <c r="H25" s="57"/>
      <c r="I25" s="128" t="s">
        <v>271</v>
      </c>
      <c r="J25" s="129"/>
      <c r="K25" s="130"/>
      <c r="L25" s="128" t="s">
        <v>270</v>
      </c>
      <c r="M25" s="130"/>
      <c r="N25" s="46"/>
      <c r="O25" s="38" t="s">
        <v>95</v>
      </c>
      <c r="P25" s="126" t="s">
        <v>272</v>
      </c>
      <c r="Q25" s="127"/>
      <c r="R25" s="45" t="s">
        <v>233</v>
      </c>
      <c r="S25" s="39"/>
      <c r="T25" s="39"/>
      <c r="U25" s="39"/>
      <c r="V25" s="47" t="s">
        <v>22</v>
      </c>
      <c r="W25" s="45" t="s">
        <v>139</v>
      </c>
      <c r="X25" s="39"/>
    </row>
    <row r="26" spans="1:24" ht="52.5" hidden="1" customHeight="1">
      <c r="A26" s="23"/>
      <c r="B26" s="34">
        <f t="shared" si="0"/>
        <v>21</v>
      </c>
      <c r="C26" s="43" t="s">
        <v>216</v>
      </c>
      <c r="D26" s="45" t="s">
        <v>284</v>
      </c>
      <c r="E26" s="49">
        <v>45904</v>
      </c>
      <c r="F26" s="45" t="s">
        <v>139</v>
      </c>
      <c r="G26" s="45" t="s">
        <v>29</v>
      </c>
      <c r="H26" s="57"/>
      <c r="I26" s="128" t="s">
        <v>275</v>
      </c>
      <c r="J26" s="129"/>
      <c r="K26" s="130"/>
      <c r="L26" s="128" t="s">
        <v>273</v>
      </c>
      <c r="M26" s="130"/>
      <c r="N26" s="46"/>
      <c r="O26" s="38" t="s">
        <v>18</v>
      </c>
      <c r="P26" s="126" t="s">
        <v>274</v>
      </c>
      <c r="Q26" s="127"/>
      <c r="R26" s="45" t="s">
        <v>233</v>
      </c>
      <c r="S26" s="39"/>
      <c r="T26" s="39"/>
      <c r="U26" s="39"/>
      <c r="V26" s="47" t="s">
        <v>22</v>
      </c>
      <c r="W26" s="45" t="s">
        <v>139</v>
      </c>
      <c r="X26" s="39"/>
    </row>
    <row r="27" spans="1:24" ht="126" hidden="1" customHeight="1">
      <c r="A27" s="23"/>
      <c r="B27" s="34">
        <f t="shared" si="0"/>
        <v>22</v>
      </c>
      <c r="C27" s="35" t="s">
        <v>146</v>
      </c>
      <c r="D27" s="35" t="s">
        <v>286</v>
      </c>
      <c r="E27" s="49">
        <v>45904</v>
      </c>
      <c r="F27" s="45" t="s">
        <v>139</v>
      </c>
      <c r="G27" s="45" t="s">
        <v>30</v>
      </c>
      <c r="H27" s="57" t="s">
        <v>539</v>
      </c>
      <c r="I27" s="128" t="s">
        <v>276</v>
      </c>
      <c r="J27" s="129"/>
      <c r="K27" s="130"/>
      <c r="L27" s="128" t="s">
        <v>277</v>
      </c>
      <c r="M27" s="130"/>
      <c r="N27" s="46"/>
      <c r="O27" s="38" t="s">
        <v>18</v>
      </c>
      <c r="P27" s="126" t="s">
        <v>604</v>
      </c>
      <c r="Q27" s="127"/>
      <c r="R27" s="45" t="s">
        <v>233</v>
      </c>
      <c r="S27" s="39" t="s">
        <v>602</v>
      </c>
      <c r="T27" s="79">
        <v>45909</v>
      </c>
      <c r="U27" s="79">
        <v>45909</v>
      </c>
      <c r="V27" s="47" t="s">
        <v>121</v>
      </c>
      <c r="W27" s="45" t="s">
        <v>139</v>
      </c>
      <c r="X27" s="39"/>
    </row>
    <row r="28" spans="1:24" ht="36" customHeight="1">
      <c r="A28" s="23"/>
      <c r="B28" s="34">
        <f t="shared" si="0"/>
        <v>23</v>
      </c>
      <c r="C28" s="35" t="s">
        <v>299</v>
      </c>
      <c r="D28" s="35" t="s">
        <v>286</v>
      </c>
      <c r="E28" s="55">
        <v>45905</v>
      </c>
      <c r="F28" s="37" t="s">
        <v>328</v>
      </c>
      <c r="G28" s="37" t="s">
        <v>407</v>
      </c>
      <c r="H28" s="57" t="s">
        <v>539</v>
      </c>
      <c r="I28" s="128" t="s">
        <v>332</v>
      </c>
      <c r="J28" s="129"/>
      <c r="K28" s="130"/>
      <c r="L28" s="128" t="s">
        <v>243</v>
      </c>
      <c r="M28" s="130"/>
      <c r="N28" s="46"/>
      <c r="O28" s="38"/>
      <c r="P28" s="126"/>
      <c r="Q28" s="127"/>
      <c r="R28" s="37"/>
      <c r="S28" s="39" t="s">
        <v>639</v>
      </c>
      <c r="T28" s="158">
        <v>45911</v>
      </c>
      <c r="U28" s="39"/>
      <c r="V28" s="47" t="s">
        <v>22</v>
      </c>
      <c r="W28" s="37" t="s">
        <v>328</v>
      </c>
      <c r="X28" s="39"/>
    </row>
    <row r="29" spans="1:24" ht="66" hidden="1" customHeight="1">
      <c r="A29" s="23"/>
      <c r="B29" s="34">
        <f t="shared" si="0"/>
        <v>24</v>
      </c>
      <c r="C29" s="67" t="s">
        <v>162</v>
      </c>
      <c r="D29" s="67" t="s">
        <v>286</v>
      </c>
      <c r="E29" s="68">
        <v>45905</v>
      </c>
      <c r="F29" s="69" t="s">
        <v>329</v>
      </c>
      <c r="G29" s="69" t="s">
        <v>409</v>
      </c>
      <c r="H29" s="70" t="s">
        <v>539</v>
      </c>
      <c r="I29" s="137" t="s">
        <v>333</v>
      </c>
      <c r="J29" s="138"/>
      <c r="K29" s="139"/>
      <c r="L29" s="137" t="s">
        <v>576</v>
      </c>
      <c r="M29" s="139"/>
      <c r="N29" s="74" t="s">
        <v>575</v>
      </c>
      <c r="O29" s="71"/>
      <c r="P29" s="137"/>
      <c r="Q29" s="139"/>
      <c r="R29" s="69"/>
      <c r="S29" s="72"/>
      <c r="T29" s="72"/>
      <c r="U29" s="72"/>
      <c r="V29" s="72" t="s">
        <v>288</v>
      </c>
      <c r="W29" s="69" t="s">
        <v>329</v>
      </c>
      <c r="X29" s="73">
        <v>45909</v>
      </c>
    </row>
    <row r="30" spans="1:24" ht="36" hidden="1" customHeight="1">
      <c r="A30" s="23"/>
      <c r="B30" s="34">
        <f t="shared" si="0"/>
        <v>25</v>
      </c>
      <c r="C30" s="67" t="s">
        <v>162</v>
      </c>
      <c r="D30" s="67" t="s">
        <v>286</v>
      </c>
      <c r="E30" s="68">
        <v>45905</v>
      </c>
      <c r="F30" s="69" t="s">
        <v>329</v>
      </c>
      <c r="G30" s="69" t="s">
        <v>408</v>
      </c>
      <c r="H30" s="70" t="s">
        <v>539</v>
      </c>
      <c r="I30" s="137" t="s">
        <v>334</v>
      </c>
      <c r="J30" s="138"/>
      <c r="K30" s="139"/>
      <c r="L30" s="137" t="s">
        <v>470</v>
      </c>
      <c r="M30" s="139"/>
      <c r="N30" s="71"/>
      <c r="O30" s="71"/>
      <c r="P30" s="137"/>
      <c r="Q30" s="139"/>
      <c r="R30" s="69"/>
      <c r="S30" s="72"/>
      <c r="T30" s="72"/>
      <c r="U30" s="72"/>
      <c r="V30" s="72" t="s">
        <v>288</v>
      </c>
      <c r="W30" s="69" t="s">
        <v>329</v>
      </c>
      <c r="X30" s="73">
        <v>45909</v>
      </c>
    </row>
    <row r="31" spans="1:24" ht="36" customHeight="1">
      <c r="A31" s="23"/>
      <c r="B31" s="34">
        <f t="shared" si="0"/>
        <v>26</v>
      </c>
      <c r="C31" s="35" t="s">
        <v>212</v>
      </c>
      <c r="D31" s="35" t="s">
        <v>286</v>
      </c>
      <c r="E31" s="55">
        <v>45905</v>
      </c>
      <c r="F31" s="37" t="s">
        <v>328</v>
      </c>
      <c r="G31" s="37" t="s">
        <v>406</v>
      </c>
      <c r="H31" s="57" t="s">
        <v>539</v>
      </c>
      <c r="I31" s="128" t="s">
        <v>335</v>
      </c>
      <c r="J31" s="129"/>
      <c r="K31" s="130"/>
      <c r="L31" s="128"/>
      <c r="M31" s="130"/>
      <c r="N31" s="46"/>
      <c r="O31" s="38"/>
      <c r="P31" s="126"/>
      <c r="Q31" s="127"/>
      <c r="R31" s="37"/>
      <c r="S31" s="39" t="s">
        <v>639</v>
      </c>
      <c r="T31" s="158">
        <v>45912</v>
      </c>
      <c r="U31" s="39"/>
      <c r="V31" s="47" t="s">
        <v>22</v>
      </c>
      <c r="W31" s="37" t="s">
        <v>328</v>
      </c>
      <c r="X31" s="39"/>
    </row>
    <row r="32" spans="1:24" ht="347.25" customHeight="1">
      <c r="A32" s="23"/>
      <c r="B32" s="95">
        <f t="shared" si="0"/>
        <v>27</v>
      </c>
      <c r="C32" s="88" t="s">
        <v>212</v>
      </c>
      <c r="D32" s="88" t="s">
        <v>286</v>
      </c>
      <c r="E32" s="89">
        <v>45905</v>
      </c>
      <c r="F32" s="90" t="s">
        <v>328</v>
      </c>
      <c r="G32" s="90" t="s">
        <v>408</v>
      </c>
      <c r="H32" s="91" t="s">
        <v>22</v>
      </c>
      <c r="I32" s="140" t="s">
        <v>336</v>
      </c>
      <c r="J32" s="141"/>
      <c r="K32" s="142"/>
      <c r="L32" s="140"/>
      <c r="M32" s="142"/>
      <c r="N32" s="46"/>
      <c r="O32" s="38"/>
      <c r="P32" s="140" t="s">
        <v>617</v>
      </c>
      <c r="Q32" s="142"/>
      <c r="R32" s="37"/>
      <c r="S32" s="39" t="s">
        <v>639</v>
      </c>
      <c r="T32" s="79">
        <v>45919</v>
      </c>
      <c r="U32" s="39"/>
      <c r="V32" s="47" t="s">
        <v>22</v>
      </c>
      <c r="W32" s="37" t="s">
        <v>328</v>
      </c>
      <c r="X32" s="39"/>
    </row>
    <row r="33" spans="1:24" ht="36" hidden="1" customHeight="1">
      <c r="A33" s="23"/>
      <c r="B33" s="34">
        <f t="shared" si="0"/>
        <v>28</v>
      </c>
      <c r="C33" s="67" t="s">
        <v>481</v>
      </c>
      <c r="D33" s="67" t="s">
        <v>286</v>
      </c>
      <c r="E33" s="68">
        <v>45905</v>
      </c>
      <c r="F33" s="69" t="s">
        <v>329</v>
      </c>
      <c r="G33" s="69" t="s">
        <v>29</v>
      </c>
      <c r="H33" s="70" t="s">
        <v>539</v>
      </c>
      <c r="I33" s="137" t="s">
        <v>337</v>
      </c>
      <c r="J33" s="138"/>
      <c r="K33" s="139"/>
      <c r="L33" s="137" t="s">
        <v>470</v>
      </c>
      <c r="M33" s="139"/>
      <c r="N33" s="71"/>
      <c r="O33" s="71"/>
      <c r="P33" s="137"/>
      <c r="Q33" s="139"/>
      <c r="R33" s="69"/>
      <c r="S33" s="72"/>
      <c r="T33" s="72"/>
      <c r="U33" s="72"/>
      <c r="V33" s="72" t="s">
        <v>288</v>
      </c>
      <c r="W33" s="69" t="s">
        <v>329</v>
      </c>
      <c r="X33" s="73">
        <v>45909</v>
      </c>
    </row>
    <row r="34" spans="1:24" ht="75" hidden="1" customHeight="1">
      <c r="A34" s="23"/>
      <c r="B34" s="34">
        <f t="shared" si="0"/>
        <v>29</v>
      </c>
      <c r="C34" s="67" t="s">
        <v>165</v>
      </c>
      <c r="D34" s="67" t="s">
        <v>286</v>
      </c>
      <c r="E34" s="68">
        <v>45905</v>
      </c>
      <c r="F34" s="69" t="s">
        <v>329</v>
      </c>
      <c r="G34" s="69" t="s">
        <v>32</v>
      </c>
      <c r="H34" s="70" t="s">
        <v>540</v>
      </c>
      <c r="I34" s="137" t="s">
        <v>593</v>
      </c>
      <c r="J34" s="138"/>
      <c r="K34" s="139"/>
      <c r="L34" s="137" t="s">
        <v>227</v>
      </c>
      <c r="M34" s="139"/>
      <c r="N34" s="74" t="s">
        <v>595</v>
      </c>
      <c r="O34" s="71"/>
      <c r="P34" s="137"/>
      <c r="Q34" s="139"/>
      <c r="R34" s="69"/>
      <c r="S34" s="72"/>
      <c r="T34" s="72"/>
      <c r="U34" s="72"/>
      <c r="V34" s="72" t="s">
        <v>288</v>
      </c>
      <c r="W34" s="69" t="s">
        <v>138</v>
      </c>
      <c r="X34" s="75" t="s">
        <v>594</v>
      </c>
    </row>
    <row r="35" spans="1:24" ht="36" hidden="1" customHeight="1">
      <c r="A35" s="23"/>
      <c r="B35" s="34">
        <f t="shared" si="0"/>
        <v>30</v>
      </c>
      <c r="C35" s="35" t="s">
        <v>144</v>
      </c>
      <c r="D35" s="35" t="s">
        <v>286</v>
      </c>
      <c r="E35" s="55">
        <v>45905</v>
      </c>
      <c r="F35" s="37" t="s">
        <v>329</v>
      </c>
      <c r="G35" s="37" t="s">
        <v>407</v>
      </c>
      <c r="H35" s="57" t="s">
        <v>539</v>
      </c>
      <c r="I35" s="128" t="s">
        <v>338</v>
      </c>
      <c r="J35" s="129"/>
      <c r="K35" s="130"/>
      <c r="L35" s="128" t="s">
        <v>227</v>
      </c>
      <c r="M35" s="130"/>
      <c r="N35" s="46"/>
      <c r="O35" s="38"/>
      <c r="P35" s="126"/>
      <c r="Q35" s="127"/>
      <c r="R35" s="37"/>
      <c r="S35" s="39"/>
      <c r="T35" s="39"/>
      <c r="U35" s="39"/>
      <c r="V35" s="47" t="s">
        <v>22</v>
      </c>
      <c r="W35" s="37" t="s">
        <v>329</v>
      </c>
      <c r="X35" s="39"/>
    </row>
    <row r="36" spans="1:24" ht="36" customHeight="1">
      <c r="A36" s="23"/>
      <c r="B36" s="34">
        <f t="shared" si="0"/>
        <v>31</v>
      </c>
      <c r="C36" s="35" t="s">
        <v>141</v>
      </c>
      <c r="D36" s="35" t="s">
        <v>286</v>
      </c>
      <c r="E36" s="55">
        <v>45905</v>
      </c>
      <c r="F36" s="37" t="s">
        <v>329</v>
      </c>
      <c r="G36" s="37" t="s">
        <v>406</v>
      </c>
      <c r="H36" s="57" t="s">
        <v>539</v>
      </c>
      <c r="I36" s="128" t="s">
        <v>339</v>
      </c>
      <c r="J36" s="129"/>
      <c r="K36" s="130"/>
      <c r="L36" s="128" t="s">
        <v>457</v>
      </c>
      <c r="M36" s="130"/>
      <c r="N36" s="46"/>
      <c r="O36" s="38"/>
      <c r="P36" s="126" t="s">
        <v>640</v>
      </c>
      <c r="Q36" s="127"/>
      <c r="R36" s="37"/>
      <c r="S36" s="39" t="s">
        <v>639</v>
      </c>
      <c r="T36" s="158">
        <v>45909</v>
      </c>
      <c r="U36" s="158">
        <v>45909</v>
      </c>
      <c r="V36" s="47" t="s">
        <v>121</v>
      </c>
      <c r="W36" s="37" t="s">
        <v>329</v>
      </c>
      <c r="X36" s="39"/>
    </row>
    <row r="37" spans="1:24" ht="36" customHeight="1">
      <c r="A37" s="23"/>
      <c r="B37" s="34">
        <f t="shared" si="0"/>
        <v>32</v>
      </c>
      <c r="C37" s="97" t="s">
        <v>162</v>
      </c>
      <c r="D37" s="97" t="s">
        <v>286</v>
      </c>
      <c r="E37" s="89">
        <v>45905</v>
      </c>
      <c r="F37" s="90" t="s">
        <v>329</v>
      </c>
      <c r="G37" s="90" t="s">
        <v>408</v>
      </c>
      <c r="H37" s="91" t="s">
        <v>539</v>
      </c>
      <c r="I37" s="140" t="s">
        <v>340</v>
      </c>
      <c r="J37" s="141"/>
      <c r="K37" s="142"/>
      <c r="L37" s="140" t="s">
        <v>458</v>
      </c>
      <c r="M37" s="142"/>
      <c r="N37" s="98"/>
      <c r="O37" s="38"/>
      <c r="P37" s="140" t="s">
        <v>641</v>
      </c>
      <c r="Q37" s="142"/>
      <c r="R37" s="37"/>
      <c r="S37" s="39" t="s">
        <v>639</v>
      </c>
      <c r="T37" s="79">
        <v>45919</v>
      </c>
      <c r="U37" s="39"/>
      <c r="V37" s="47" t="s">
        <v>22</v>
      </c>
      <c r="W37" s="37" t="s">
        <v>329</v>
      </c>
      <c r="X37" s="39"/>
    </row>
    <row r="38" spans="1:24" ht="36" customHeight="1">
      <c r="A38" s="23"/>
      <c r="B38" s="34">
        <f t="shared" si="0"/>
        <v>33</v>
      </c>
      <c r="C38" s="97" t="s">
        <v>194</v>
      </c>
      <c r="D38" s="97" t="s">
        <v>286</v>
      </c>
      <c r="E38" s="89">
        <v>45905</v>
      </c>
      <c r="F38" s="90" t="s">
        <v>329</v>
      </c>
      <c r="G38" s="90" t="s">
        <v>407</v>
      </c>
      <c r="H38" s="91" t="s">
        <v>22</v>
      </c>
      <c r="I38" s="140" t="s">
        <v>341</v>
      </c>
      <c r="J38" s="141"/>
      <c r="K38" s="142"/>
      <c r="L38" s="140" t="s">
        <v>229</v>
      </c>
      <c r="M38" s="142"/>
      <c r="N38" s="46"/>
      <c r="O38" s="38"/>
      <c r="P38" s="140" t="s">
        <v>642</v>
      </c>
      <c r="Q38" s="142"/>
      <c r="R38" s="37"/>
      <c r="S38" s="39" t="s">
        <v>639</v>
      </c>
      <c r="T38" s="79">
        <v>45919</v>
      </c>
      <c r="U38" s="39"/>
      <c r="V38" s="47" t="s">
        <v>22</v>
      </c>
      <c r="W38" s="37" t="s">
        <v>329</v>
      </c>
      <c r="X38" s="39"/>
    </row>
    <row r="39" spans="1:24" ht="36" hidden="1" customHeight="1">
      <c r="A39" s="23"/>
      <c r="B39" s="34">
        <f t="shared" si="0"/>
        <v>34</v>
      </c>
      <c r="C39" s="59" t="s">
        <v>302</v>
      </c>
      <c r="D39" s="59" t="s">
        <v>286</v>
      </c>
      <c r="E39" s="60">
        <v>45905</v>
      </c>
      <c r="F39" s="61" t="s">
        <v>329</v>
      </c>
      <c r="G39" s="61" t="s">
        <v>407</v>
      </c>
      <c r="H39" s="62" t="s">
        <v>539</v>
      </c>
      <c r="I39" s="131" t="s">
        <v>342</v>
      </c>
      <c r="J39" s="132"/>
      <c r="K39" s="133"/>
      <c r="L39" s="131" t="s">
        <v>229</v>
      </c>
      <c r="M39" s="133"/>
      <c r="N39" s="64" t="s">
        <v>578</v>
      </c>
      <c r="O39" s="63"/>
      <c r="P39" s="131"/>
      <c r="Q39" s="133"/>
      <c r="R39" s="61"/>
      <c r="S39" s="65"/>
      <c r="T39" s="65"/>
      <c r="U39" s="65"/>
      <c r="V39" s="65" t="s">
        <v>22</v>
      </c>
      <c r="W39" s="61" t="s">
        <v>329</v>
      </c>
      <c r="X39" s="65"/>
    </row>
    <row r="40" spans="1:24" ht="63.75" hidden="1" customHeight="1">
      <c r="A40" s="23"/>
      <c r="B40" s="34">
        <f t="shared" si="0"/>
        <v>35</v>
      </c>
      <c r="C40" s="67" t="s">
        <v>303</v>
      </c>
      <c r="D40" s="67" t="s">
        <v>286</v>
      </c>
      <c r="E40" s="68">
        <v>45905</v>
      </c>
      <c r="F40" s="69" t="s">
        <v>329</v>
      </c>
      <c r="G40" s="69" t="s">
        <v>407</v>
      </c>
      <c r="H40" s="70" t="s">
        <v>539</v>
      </c>
      <c r="I40" s="137" t="s">
        <v>343</v>
      </c>
      <c r="J40" s="138"/>
      <c r="K40" s="139"/>
      <c r="L40" s="137" t="s">
        <v>480</v>
      </c>
      <c r="M40" s="139"/>
      <c r="N40" s="71"/>
      <c r="O40" s="71"/>
      <c r="P40" s="137"/>
      <c r="Q40" s="139"/>
      <c r="R40" s="69"/>
      <c r="S40" s="72"/>
      <c r="T40" s="72"/>
      <c r="U40" s="72"/>
      <c r="V40" s="72" t="s">
        <v>288</v>
      </c>
      <c r="W40" s="69" t="s">
        <v>329</v>
      </c>
      <c r="X40" s="73">
        <v>45909</v>
      </c>
    </row>
    <row r="41" spans="1:24" ht="36" hidden="1" customHeight="1">
      <c r="A41" s="23"/>
      <c r="B41" s="34">
        <f t="shared" si="0"/>
        <v>36</v>
      </c>
      <c r="C41" s="67" t="s">
        <v>162</v>
      </c>
      <c r="D41" s="67" t="s">
        <v>286</v>
      </c>
      <c r="E41" s="68">
        <v>45905</v>
      </c>
      <c r="F41" s="69" t="s">
        <v>329</v>
      </c>
      <c r="G41" s="69" t="s">
        <v>407</v>
      </c>
      <c r="H41" s="70" t="s">
        <v>539</v>
      </c>
      <c r="I41" s="137" t="s">
        <v>344</v>
      </c>
      <c r="J41" s="138"/>
      <c r="K41" s="139"/>
      <c r="L41" s="137" t="s">
        <v>471</v>
      </c>
      <c r="M41" s="139"/>
      <c r="N41" s="71"/>
      <c r="O41" s="71"/>
      <c r="P41" s="137"/>
      <c r="Q41" s="139"/>
      <c r="R41" s="69"/>
      <c r="S41" s="72"/>
      <c r="T41" s="72"/>
      <c r="U41" s="72"/>
      <c r="V41" s="72" t="s">
        <v>288</v>
      </c>
      <c r="W41" s="69" t="s">
        <v>329</v>
      </c>
      <c r="X41" s="73">
        <v>45909</v>
      </c>
    </row>
    <row r="42" spans="1:24" ht="53.25" customHeight="1">
      <c r="A42" s="23"/>
      <c r="B42" s="34">
        <f t="shared" si="0"/>
        <v>37</v>
      </c>
      <c r="C42" s="84" t="s">
        <v>162</v>
      </c>
      <c r="D42" s="84" t="s">
        <v>286</v>
      </c>
      <c r="E42" s="85">
        <v>45905</v>
      </c>
      <c r="F42" s="86" t="s">
        <v>329</v>
      </c>
      <c r="G42" s="86" t="s">
        <v>408</v>
      </c>
      <c r="H42" s="87" t="s">
        <v>22</v>
      </c>
      <c r="I42" s="134" t="s">
        <v>345</v>
      </c>
      <c r="J42" s="135"/>
      <c r="K42" s="136"/>
      <c r="L42" s="134" t="s">
        <v>459</v>
      </c>
      <c r="M42" s="136"/>
      <c r="N42" s="46"/>
      <c r="O42" s="38"/>
      <c r="P42" s="126"/>
      <c r="Q42" s="127"/>
      <c r="R42" s="37"/>
      <c r="S42" s="39" t="s">
        <v>639</v>
      </c>
      <c r="T42" s="79">
        <v>45915</v>
      </c>
      <c r="U42" s="39"/>
      <c r="V42" s="47" t="s">
        <v>22</v>
      </c>
      <c r="W42" s="37" t="s">
        <v>329</v>
      </c>
      <c r="X42" s="39"/>
    </row>
    <row r="43" spans="1:24" ht="36" hidden="1" customHeight="1">
      <c r="A43" s="23"/>
      <c r="B43" s="34">
        <f t="shared" si="0"/>
        <v>38</v>
      </c>
      <c r="C43" s="35" t="s">
        <v>163</v>
      </c>
      <c r="D43" s="35" t="s">
        <v>286</v>
      </c>
      <c r="E43" s="55">
        <v>45905</v>
      </c>
      <c r="F43" s="37" t="s">
        <v>329</v>
      </c>
      <c r="G43" s="37" t="s">
        <v>32</v>
      </c>
      <c r="H43" s="57" t="s">
        <v>539</v>
      </c>
      <c r="I43" s="128" t="s">
        <v>346</v>
      </c>
      <c r="J43" s="129"/>
      <c r="K43" s="130"/>
      <c r="L43" s="128" t="s">
        <v>460</v>
      </c>
      <c r="M43" s="130"/>
      <c r="N43" s="46"/>
      <c r="O43" s="38"/>
      <c r="P43" s="126"/>
      <c r="Q43" s="127"/>
      <c r="R43" s="37"/>
      <c r="S43" s="39"/>
      <c r="T43" s="39"/>
      <c r="U43" s="39"/>
      <c r="V43" s="47" t="s">
        <v>22</v>
      </c>
      <c r="W43" s="37" t="s">
        <v>329</v>
      </c>
      <c r="X43" s="39"/>
    </row>
    <row r="44" spans="1:24" ht="36" customHeight="1">
      <c r="A44" s="23"/>
      <c r="B44" s="34">
        <f t="shared" si="0"/>
        <v>39</v>
      </c>
      <c r="C44" s="80" t="s">
        <v>212</v>
      </c>
      <c r="D44" s="80" t="s">
        <v>286</v>
      </c>
      <c r="E44" s="55">
        <v>45905</v>
      </c>
      <c r="F44" s="37" t="s">
        <v>329</v>
      </c>
      <c r="G44" s="37" t="s">
        <v>408</v>
      </c>
      <c r="H44" s="94" t="s">
        <v>539</v>
      </c>
      <c r="I44" s="126" t="s">
        <v>347</v>
      </c>
      <c r="J44" s="143"/>
      <c r="K44" s="127"/>
      <c r="L44" s="126" t="s">
        <v>461</v>
      </c>
      <c r="M44" s="127"/>
      <c r="N44" s="46"/>
      <c r="O44" s="38"/>
      <c r="P44" s="126"/>
      <c r="Q44" s="127"/>
      <c r="R44" s="37" t="s">
        <v>613</v>
      </c>
      <c r="S44" s="39" t="s">
        <v>614</v>
      </c>
      <c r="T44" s="79">
        <v>45909</v>
      </c>
      <c r="U44" s="39"/>
      <c r="V44" s="47" t="s">
        <v>22</v>
      </c>
      <c r="W44" s="37" t="s">
        <v>329</v>
      </c>
      <c r="X44" s="39"/>
    </row>
    <row r="45" spans="1:24" ht="51.75" customHeight="1">
      <c r="A45" s="23"/>
      <c r="B45" s="93">
        <f t="shared" si="0"/>
        <v>40</v>
      </c>
      <c r="C45" s="84" t="s">
        <v>162</v>
      </c>
      <c r="D45" s="84" t="s">
        <v>286</v>
      </c>
      <c r="E45" s="85">
        <v>45905</v>
      </c>
      <c r="F45" s="86" t="s">
        <v>329</v>
      </c>
      <c r="G45" s="86" t="s">
        <v>408</v>
      </c>
      <c r="H45" s="87" t="s">
        <v>22</v>
      </c>
      <c r="I45" s="134" t="s">
        <v>348</v>
      </c>
      <c r="J45" s="135"/>
      <c r="K45" s="136"/>
      <c r="L45" s="134" t="s">
        <v>229</v>
      </c>
      <c r="M45" s="136"/>
      <c r="N45" s="46"/>
      <c r="O45" s="38" t="s">
        <v>105</v>
      </c>
      <c r="P45" s="126"/>
      <c r="Q45" s="127"/>
      <c r="R45" s="37"/>
      <c r="S45" s="39" t="s">
        <v>639</v>
      </c>
      <c r="T45" s="79">
        <v>45917</v>
      </c>
      <c r="U45" s="39"/>
      <c r="V45" s="47" t="s">
        <v>22</v>
      </c>
      <c r="W45" s="37" t="s">
        <v>329</v>
      </c>
      <c r="X45" s="39"/>
    </row>
    <row r="46" spans="1:24" ht="36" customHeight="1">
      <c r="A46" s="23"/>
      <c r="B46" s="34">
        <f t="shared" si="0"/>
        <v>41</v>
      </c>
      <c r="C46" s="35" t="s">
        <v>304</v>
      </c>
      <c r="D46" s="35" t="s">
        <v>286</v>
      </c>
      <c r="E46" s="55">
        <v>45905</v>
      </c>
      <c r="F46" s="37" t="s">
        <v>329</v>
      </c>
      <c r="G46" s="37" t="s">
        <v>407</v>
      </c>
      <c r="H46" s="57" t="s">
        <v>22</v>
      </c>
      <c r="I46" s="128" t="s">
        <v>349</v>
      </c>
      <c r="J46" s="129"/>
      <c r="K46" s="130"/>
      <c r="L46" s="128" t="s">
        <v>229</v>
      </c>
      <c r="M46" s="130"/>
      <c r="N46" s="46"/>
      <c r="O46" s="38"/>
      <c r="P46" s="126" t="s">
        <v>618</v>
      </c>
      <c r="Q46" s="127"/>
      <c r="R46" s="37"/>
      <c r="S46" s="39" t="s">
        <v>639</v>
      </c>
      <c r="T46" s="79">
        <v>45922</v>
      </c>
      <c r="U46" s="39"/>
      <c r="V46" s="47" t="s">
        <v>22</v>
      </c>
      <c r="W46" s="37" t="s">
        <v>329</v>
      </c>
      <c r="X46" s="39"/>
    </row>
    <row r="47" spans="1:24" ht="36" customHeight="1">
      <c r="A47" s="23"/>
      <c r="B47" s="34">
        <f t="shared" si="0"/>
        <v>42</v>
      </c>
      <c r="C47" s="35" t="s">
        <v>161</v>
      </c>
      <c r="D47" s="35" t="s">
        <v>286</v>
      </c>
      <c r="E47" s="55">
        <v>45905</v>
      </c>
      <c r="F47" s="37" t="s">
        <v>329</v>
      </c>
      <c r="G47" s="37" t="s">
        <v>406</v>
      </c>
      <c r="H47" s="57" t="s">
        <v>540</v>
      </c>
      <c r="I47" s="128" t="s">
        <v>350</v>
      </c>
      <c r="J47" s="129"/>
      <c r="K47" s="130"/>
      <c r="L47" s="128" t="s">
        <v>462</v>
      </c>
      <c r="M47" s="130"/>
      <c r="N47" s="46"/>
      <c r="O47" s="38"/>
      <c r="P47" s="126"/>
      <c r="Q47" s="127"/>
      <c r="R47" s="37"/>
      <c r="S47" s="39" t="s">
        <v>639</v>
      </c>
      <c r="T47" s="79">
        <v>45911</v>
      </c>
      <c r="U47" s="39"/>
      <c r="V47" s="47" t="s">
        <v>22</v>
      </c>
      <c r="W47" s="37" t="s">
        <v>329</v>
      </c>
      <c r="X47" s="39"/>
    </row>
    <row r="48" spans="1:24" ht="36" customHeight="1">
      <c r="A48" s="23"/>
      <c r="B48" s="34">
        <f t="shared" si="0"/>
        <v>43</v>
      </c>
      <c r="C48" s="35" t="s">
        <v>161</v>
      </c>
      <c r="D48" s="35" t="s">
        <v>286</v>
      </c>
      <c r="E48" s="55">
        <v>45905</v>
      </c>
      <c r="F48" s="37" t="s">
        <v>330</v>
      </c>
      <c r="G48" s="37" t="s">
        <v>407</v>
      </c>
      <c r="H48" s="57" t="s">
        <v>539</v>
      </c>
      <c r="I48" s="128" t="s">
        <v>351</v>
      </c>
      <c r="J48" s="129"/>
      <c r="K48" s="130"/>
      <c r="L48" s="128" t="s">
        <v>448</v>
      </c>
      <c r="M48" s="130"/>
      <c r="N48" s="46"/>
      <c r="O48" s="38" t="s">
        <v>18</v>
      </c>
      <c r="P48" s="126"/>
      <c r="Q48" s="127"/>
      <c r="R48" s="37" t="s">
        <v>613</v>
      </c>
      <c r="S48" s="39" t="s">
        <v>614</v>
      </c>
      <c r="T48" s="79">
        <v>45909</v>
      </c>
      <c r="U48" s="39"/>
      <c r="V48" s="47" t="s">
        <v>22</v>
      </c>
      <c r="W48" s="37" t="s">
        <v>330</v>
      </c>
      <c r="X48" s="39"/>
    </row>
    <row r="49" spans="1:24" ht="36" customHeight="1">
      <c r="A49" s="23"/>
      <c r="B49" s="34">
        <f t="shared" si="0"/>
        <v>44</v>
      </c>
      <c r="C49" s="59" t="s">
        <v>162</v>
      </c>
      <c r="D49" s="59" t="s">
        <v>286</v>
      </c>
      <c r="E49" s="60">
        <v>45905</v>
      </c>
      <c r="F49" s="61" t="s">
        <v>329</v>
      </c>
      <c r="G49" s="61" t="s">
        <v>408</v>
      </c>
      <c r="H49" s="62" t="s">
        <v>539</v>
      </c>
      <c r="I49" s="131" t="s">
        <v>352</v>
      </c>
      <c r="J49" s="132"/>
      <c r="K49" s="133"/>
      <c r="L49" s="131" t="s">
        <v>229</v>
      </c>
      <c r="M49" s="133"/>
      <c r="N49" s="64" t="s">
        <v>579</v>
      </c>
      <c r="O49" s="63"/>
      <c r="P49" s="131"/>
      <c r="Q49" s="133"/>
      <c r="R49" s="61"/>
      <c r="S49" s="65"/>
      <c r="T49" s="65"/>
      <c r="U49" s="65"/>
      <c r="V49" s="65" t="s">
        <v>22</v>
      </c>
      <c r="W49" s="61" t="s">
        <v>329</v>
      </c>
      <c r="X49" s="65"/>
    </row>
    <row r="50" spans="1:24" ht="36" hidden="1" customHeight="1">
      <c r="A50" s="23"/>
      <c r="B50" s="34">
        <f t="shared" si="0"/>
        <v>45</v>
      </c>
      <c r="C50" s="35" t="s">
        <v>300</v>
      </c>
      <c r="D50" s="35" t="s">
        <v>286</v>
      </c>
      <c r="E50" s="55">
        <v>45905</v>
      </c>
      <c r="F50" s="37" t="s">
        <v>329</v>
      </c>
      <c r="G50" s="37" t="s">
        <v>406</v>
      </c>
      <c r="H50" s="57" t="s">
        <v>22</v>
      </c>
      <c r="I50" s="128" t="s">
        <v>353</v>
      </c>
      <c r="J50" s="129"/>
      <c r="K50" s="130"/>
      <c r="L50" s="128" t="s">
        <v>229</v>
      </c>
      <c r="M50" s="130"/>
      <c r="N50" s="46"/>
      <c r="O50" s="38"/>
      <c r="P50" s="126"/>
      <c r="Q50" s="127"/>
      <c r="R50" s="37"/>
      <c r="S50" s="39"/>
      <c r="T50" s="39"/>
      <c r="U50" s="39"/>
      <c r="V50" s="47" t="s">
        <v>22</v>
      </c>
      <c r="W50" s="37" t="s">
        <v>329</v>
      </c>
      <c r="X50" s="39"/>
    </row>
    <row r="51" spans="1:24" ht="36" hidden="1" customHeight="1">
      <c r="A51" s="23"/>
      <c r="B51" s="34">
        <f t="shared" si="0"/>
        <v>46</v>
      </c>
      <c r="C51" s="35" t="s">
        <v>167</v>
      </c>
      <c r="D51" s="35" t="s">
        <v>286</v>
      </c>
      <c r="E51" s="55">
        <v>45905</v>
      </c>
      <c r="F51" s="37" t="s">
        <v>329</v>
      </c>
      <c r="G51" s="37" t="s">
        <v>406</v>
      </c>
      <c r="H51" s="57" t="s">
        <v>539</v>
      </c>
      <c r="I51" s="128" t="s">
        <v>354</v>
      </c>
      <c r="J51" s="129"/>
      <c r="K51" s="130"/>
      <c r="L51" s="128" t="s">
        <v>463</v>
      </c>
      <c r="M51" s="130"/>
      <c r="N51" s="46"/>
      <c r="O51" s="38" t="s">
        <v>18</v>
      </c>
      <c r="P51" s="126" t="s">
        <v>606</v>
      </c>
      <c r="Q51" s="127"/>
      <c r="R51" s="45" t="s">
        <v>233</v>
      </c>
      <c r="S51" s="39" t="s">
        <v>602</v>
      </c>
      <c r="T51" s="79">
        <v>45909</v>
      </c>
      <c r="U51" s="79">
        <v>45909</v>
      </c>
      <c r="V51" s="47" t="s">
        <v>121</v>
      </c>
      <c r="W51" s="37" t="s">
        <v>329</v>
      </c>
      <c r="X51" s="39"/>
    </row>
    <row r="52" spans="1:24" ht="36" hidden="1" customHeight="1">
      <c r="A52" s="23"/>
      <c r="B52" s="34">
        <f t="shared" si="0"/>
        <v>47</v>
      </c>
      <c r="C52" s="35" t="s">
        <v>167</v>
      </c>
      <c r="D52" s="35" t="s">
        <v>286</v>
      </c>
      <c r="E52" s="55">
        <v>45905</v>
      </c>
      <c r="F52" s="37" t="s">
        <v>329</v>
      </c>
      <c r="G52" s="37" t="s">
        <v>407</v>
      </c>
      <c r="H52" s="57" t="s">
        <v>539</v>
      </c>
      <c r="I52" s="128" t="s">
        <v>355</v>
      </c>
      <c r="J52" s="129"/>
      <c r="K52" s="130"/>
      <c r="L52" s="128" t="s">
        <v>482</v>
      </c>
      <c r="M52" s="130"/>
      <c r="N52" s="46"/>
      <c r="O52" s="38" t="s">
        <v>18</v>
      </c>
      <c r="P52" s="126" t="s">
        <v>605</v>
      </c>
      <c r="Q52" s="127"/>
      <c r="R52" s="45" t="s">
        <v>233</v>
      </c>
      <c r="S52" s="39" t="s">
        <v>602</v>
      </c>
      <c r="T52" s="79">
        <v>45909</v>
      </c>
      <c r="U52" s="79">
        <v>45909</v>
      </c>
      <c r="V52" s="47" t="s">
        <v>121</v>
      </c>
      <c r="W52" s="37" t="s">
        <v>329</v>
      </c>
      <c r="X52" s="39"/>
    </row>
    <row r="53" spans="1:24" ht="54.75" hidden="1" customHeight="1">
      <c r="A53" s="23"/>
      <c r="B53" s="34">
        <f t="shared" si="0"/>
        <v>48</v>
      </c>
      <c r="C53" s="35" t="s">
        <v>167</v>
      </c>
      <c r="D53" s="35" t="s">
        <v>286</v>
      </c>
      <c r="E53" s="55">
        <v>45905</v>
      </c>
      <c r="F53" s="37" t="s">
        <v>329</v>
      </c>
      <c r="G53" s="37" t="s">
        <v>408</v>
      </c>
      <c r="H53" s="57" t="s">
        <v>539</v>
      </c>
      <c r="I53" s="128" t="s">
        <v>356</v>
      </c>
      <c r="J53" s="129"/>
      <c r="K53" s="130"/>
      <c r="L53" s="128" t="s">
        <v>229</v>
      </c>
      <c r="M53" s="130"/>
      <c r="N53" s="46"/>
      <c r="O53" s="38" t="s">
        <v>95</v>
      </c>
      <c r="P53" s="126" t="s">
        <v>603</v>
      </c>
      <c r="Q53" s="127"/>
      <c r="R53" s="37" t="s">
        <v>635</v>
      </c>
      <c r="S53" s="39" t="s">
        <v>602</v>
      </c>
      <c r="T53" s="79"/>
      <c r="U53" s="79"/>
      <c r="V53" s="47" t="s">
        <v>22</v>
      </c>
      <c r="W53" s="37" t="s">
        <v>329</v>
      </c>
      <c r="X53" s="39"/>
    </row>
    <row r="54" spans="1:24" ht="36" hidden="1" customHeight="1">
      <c r="A54" s="23"/>
      <c r="B54" s="34">
        <f t="shared" si="0"/>
        <v>49</v>
      </c>
      <c r="C54" s="35" t="s">
        <v>167</v>
      </c>
      <c r="D54" s="35" t="s">
        <v>286</v>
      </c>
      <c r="E54" s="55">
        <v>45905</v>
      </c>
      <c r="F54" s="37" t="s">
        <v>329</v>
      </c>
      <c r="G54" s="37" t="s">
        <v>408</v>
      </c>
      <c r="H54" s="57" t="s">
        <v>539</v>
      </c>
      <c r="I54" s="128" t="s">
        <v>357</v>
      </c>
      <c r="J54" s="129"/>
      <c r="K54" s="130"/>
      <c r="L54" s="128" t="s">
        <v>229</v>
      </c>
      <c r="M54" s="130"/>
      <c r="N54" s="46"/>
      <c r="O54" s="96" t="s">
        <v>104</v>
      </c>
      <c r="P54" s="126" t="s">
        <v>634</v>
      </c>
      <c r="Q54" s="127"/>
      <c r="R54" s="45" t="s">
        <v>233</v>
      </c>
      <c r="S54" s="39" t="s">
        <v>602</v>
      </c>
      <c r="T54" s="79">
        <v>45909</v>
      </c>
      <c r="U54" s="79">
        <v>45909</v>
      </c>
      <c r="V54" s="47" t="s">
        <v>121</v>
      </c>
      <c r="W54" s="37" t="s">
        <v>329</v>
      </c>
      <c r="X54" s="39"/>
    </row>
    <row r="55" spans="1:24" ht="36" hidden="1" customHeight="1">
      <c r="A55" s="23"/>
      <c r="B55" s="34">
        <f t="shared" si="0"/>
        <v>50</v>
      </c>
      <c r="C55" s="35" t="s">
        <v>167</v>
      </c>
      <c r="D55" s="35" t="s">
        <v>286</v>
      </c>
      <c r="E55" s="55">
        <v>45905</v>
      </c>
      <c r="F55" s="37" t="s">
        <v>329</v>
      </c>
      <c r="G55" s="37" t="s">
        <v>407</v>
      </c>
      <c r="H55" s="57" t="s">
        <v>539</v>
      </c>
      <c r="I55" s="128" t="s">
        <v>358</v>
      </c>
      <c r="J55" s="129"/>
      <c r="K55" s="130"/>
      <c r="L55" s="128" t="s">
        <v>229</v>
      </c>
      <c r="M55" s="130"/>
      <c r="N55" s="46"/>
      <c r="O55" s="38" t="s">
        <v>104</v>
      </c>
      <c r="P55" s="126" t="s">
        <v>607</v>
      </c>
      <c r="Q55" s="127"/>
      <c r="R55" s="45" t="s">
        <v>233</v>
      </c>
      <c r="S55" s="39" t="s">
        <v>602</v>
      </c>
      <c r="T55" s="79">
        <v>45909</v>
      </c>
      <c r="U55" s="79">
        <v>45909</v>
      </c>
      <c r="V55" s="47" t="s">
        <v>121</v>
      </c>
      <c r="W55" s="37" t="s">
        <v>329</v>
      </c>
      <c r="X55" s="39"/>
    </row>
    <row r="56" spans="1:24" ht="36" customHeight="1">
      <c r="A56" s="23"/>
      <c r="B56" s="34">
        <f t="shared" si="0"/>
        <v>51</v>
      </c>
      <c r="C56" s="88" t="s">
        <v>162</v>
      </c>
      <c r="D56" s="88" t="s">
        <v>286</v>
      </c>
      <c r="E56" s="89">
        <v>45905</v>
      </c>
      <c r="F56" s="90" t="s">
        <v>329</v>
      </c>
      <c r="G56" s="90" t="s">
        <v>408</v>
      </c>
      <c r="H56" s="91" t="s">
        <v>22</v>
      </c>
      <c r="I56" s="140" t="s">
        <v>359</v>
      </c>
      <c r="J56" s="141"/>
      <c r="K56" s="142"/>
      <c r="L56" s="140" t="s">
        <v>229</v>
      </c>
      <c r="M56" s="142"/>
      <c r="N56" s="46"/>
      <c r="O56" s="38"/>
      <c r="P56" s="140" t="s">
        <v>615</v>
      </c>
      <c r="Q56" s="142"/>
      <c r="R56" s="37"/>
      <c r="S56" s="39" t="s">
        <v>639</v>
      </c>
      <c r="T56" s="79">
        <v>45926</v>
      </c>
      <c r="U56" s="39"/>
      <c r="V56" s="47" t="s">
        <v>22</v>
      </c>
      <c r="W56" s="37" t="s">
        <v>329</v>
      </c>
      <c r="X56" s="39"/>
    </row>
    <row r="57" spans="1:24" ht="36" customHeight="1">
      <c r="A57" s="23"/>
      <c r="B57" s="34">
        <f t="shared" si="0"/>
        <v>52</v>
      </c>
      <c r="C57" s="88" t="s">
        <v>162</v>
      </c>
      <c r="D57" s="88" t="s">
        <v>286</v>
      </c>
      <c r="E57" s="89">
        <v>45905</v>
      </c>
      <c r="F57" s="90" t="s">
        <v>329</v>
      </c>
      <c r="G57" s="90" t="s">
        <v>406</v>
      </c>
      <c r="H57" s="91" t="s">
        <v>22</v>
      </c>
      <c r="I57" s="140" t="s">
        <v>360</v>
      </c>
      <c r="J57" s="141"/>
      <c r="K57" s="142"/>
      <c r="L57" s="140" t="s">
        <v>229</v>
      </c>
      <c r="M57" s="142"/>
      <c r="N57" s="46"/>
      <c r="O57" s="38"/>
      <c r="P57" s="140" t="s">
        <v>616</v>
      </c>
      <c r="Q57" s="142"/>
      <c r="R57" s="37"/>
      <c r="S57" s="39" t="s">
        <v>639</v>
      </c>
      <c r="T57" s="79">
        <v>45926</v>
      </c>
      <c r="U57" s="39"/>
      <c r="V57" s="47" t="s">
        <v>22</v>
      </c>
      <c r="W57" s="37" t="s">
        <v>329</v>
      </c>
      <c r="X57" s="39"/>
    </row>
    <row r="58" spans="1:24" ht="36" customHeight="1">
      <c r="A58" s="23"/>
      <c r="B58" s="34">
        <f t="shared" si="0"/>
        <v>53</v>
      </c>
      <c r="C58" s="88" t="s">
        <v>162</v>
      </c>
      <c r="D58" s="88" t="s">
        <v>286</v>
      </c>
      <c r="E58" s="89">
        <v>45905</v>
      </c>
      <c r="F58" s="90" t="s">
        <v>329</v>
      </c>
      <c r="G58" s="90" t="s">
        <v>406</v>
      </c>
      <c r="H58" s="91" t="s">
        <v>22</v>
      </c>
      <c r="I58" s="140" t="s">
        <v>361</v>
      </c>
      <c r="J58" s="141"/>
      <c r="K58" s="142"/>
      <c r="L58" s="140" t="s">
        <v>229</v>
      </c>
      <c r="M58" s="142"/>
      <c r="N58" s="46"/>
      <c r="O58" s="38"/>
      <c r="P58" s="140" t="s">
        <v>616</v>
      </c>
      <c r="Q58" s="142"/>
      <c r="R58" s="37"/>
      <c r="S58" s="39" t="s">
        <v>639</v>
      </c>
      <c r="T58" s="79">
        <v>45926</v>
      </c>
      <c r="U58" s="39"/>
      <c r="V58" s="47" t="s">
        <v>22</v>
      </c>
      <c r="W58" s="37" t="s">
        <v>329</v>
      </c>
      <c r="X58" s="39"/>
    </row>
    <row r="59" spans="1:24" ht="36" hidden="1" customHeight="1">
      <c r="A59" s="23"/>
      <c r="B59" s="34">
        <f t="shared" si="0"/>
        <v>54</v>
      </c>
      <c r="C59" s="35" t="s">
        <v>300</v>
      </c>
      <c r="D59" s="35" t="s">
        <v>286</v>
      </c>
      <c r="E59" s="55">
        <v>45905</v>
      </c>
      <c r="F59" s="37" t="s">
        <v>329</v>
      </c>
      <c r="G59" s="37" t="s">
        <v>408</v>
      </c>
      <c r="H59" s="57" t="s">
        <v>22</v>
      </c>
      <c r="I59" s="128" t="s">
        <v>362</v>
      </c>
      <c r="J59" s="129"/>
      <c r="K59" s="130"/>
      <c r="L59" s="128" t="s">
        <v>229</v>
      </c>
      <c r="M59" s="130"/>
      <c r="N59" s="46"/>
      <c r="O59" s="38"/>
      <c r="P59" s="126"/>
      <c r="Q59" s="127"/>
      <c r="R59" s="37"/>
      <c r="S59" s="39"/>
      <c r="T59" s="39"/>
      <c r="U59" s="39"/>
      <c r="V59" s="47" t="s">
        <v>22</v>
      </c>
      <c r="W59" s="37" t="s">
        <v>329</v>
      </c>
      <c r="X59" s="39"/>
    </row>
    <row r="60" spans="1:24" ht="77.25" customHeight="1">
      <c r="A60" s="23"/>
      <c r="B60" s="34">
        <f t="shared" si="0"/>
        <v>55</v>
      </c>
      <c r="C60" s="59" t="s">
        <v>305</v>
      </c>
      <c r="D60" s="59" t="s">
        <v>286</v>
      </c>
      <c r="E60" s="60">
        <v>45905</v>
      </c>
      <c r="F60" s="61" t="s">
        <v>329</v>
      </c>
      <c r="G60" s="61" t="s">
        <v>406</v>
      </c>
      <c r="H60" s="62" t="s">
        <v>539</v>
      </c>
      <c r="I60" s="131" t="s">
        <v>363</v>
      </c>
      <c r="J60" s="132"/>
      <c r="K60" s="133"/>
      <c r="L60" s="131" t="s">
        <v>464</v>
      </c>
      <c r="M60" s="133"/>
      <c r="N60" s="64" t="s">
        <v>596</v>
      </c>
      <c r="O60" s="63"/>
      <c r="P60" s="131"/>
      <c r="Q60" s="133"/>
      <c r="R60" s="61"/>
      <c r="S60" s="65"/>
      <c r="T60" s="65"/>
      <c r="U60" s="65"/>
      <c r="V60" s="65" t="s">
        <v>22</v>
      </c>
      <c r="W60" s="61" t="s">
        <v>329</v>
      </c>
      <c r="X60" s="65"/>
    </row>
    <row r="61" spans="1:24" ht="36" hidden="1" customHeight="1">
      <c r="A61" s="23"/>
      <c r="B61" s="34">
        <f t="shared" si="0"/>
        <v>56</v>
      </c>
      <c r="C61" s="35" t="s">
        <v>167</v>
      </c>
      <c r="D61" s="35" t="s">
        <v>286</v>
      </c>
      <c r="E61" s="55">
        <v>45905</v>
      </c>
      <c r="F61" s="37" t="s">
        <v>329</v>
      </c>
      <c r="G61" s="37" t="s">
        <v>408</v>
      </c>
      <c r="H61" s="57" t="s">
        <v>22</v>
      </c>
      <c r="I61" s="128" t="s">
        <v>364</v>
      </c>
      <c r="J61" s="129"/>
      <c r="K61" s="130"/>
      <c r="L61" s="128" t="s">
        <v>229</v>
      </c>
      <c r="M61" s="130"/>
      <c r="N61" s="46"/>
      <c r="O61" s="38"/>
      <c r="P61" s="126"/>
      <c r="Q61" s="127"/>
      <c r="R61" s="37"/>
      <c r="S61" s="39"/>
      <c r="T61" s="39"/>
      <c r="U61" s="39"/>
      <c r="V61" s="47" t="s">
        <v>22</v>
      </c>
      <c r="W61" s="37" t="s">
        <v>329</v>
      </c>
      <c r="X61" s="39"/>
    </row>
    <row r="62" spans="1:24" ht="36" hidden="1" customHeight="1">
      <c r="A62" s="23"/>
      <c r="B62" s="34">
        <f t="shared" si="0"/>
        <v>57</v>
      </c>
      <c r="C62" s="35" t="s">
        <v>167</v>
      </c>
      <c r="D62" s="35" t="s">
        <v>286</v>
      </c>
      <c r="E62" s="55">
        <v>45905</v>
      </c>
      <c r="F62" s="37" t="s">
        <v>329</v>
      </c>
      <c r="G62" s="37" t="s">
        <v>408</v>
      </c>
      <c r="H62" s="57" t="s">
        <v>22</v>
      </c>
      <c r="I62" s="128" t="s">
        <v>365</v>
      </c>
      <c r="J62" s="129"/>
      <c r="K62" s="130"/>
      <c r="L62" s="128" t="s">
        <v>229</v>
      </c>
      <c r="M62" s="130"/>
      <c r="N62" s="46"/>
      <c r="O62" s="38"/>
      <c r="P62" s="126"/>
      <c r="Q62" s="127"/>
      <c r="R62" s="37"/>
      <c r="S62" s="39"/>
      <c r="T62" s="39"/>
      <c r="U62" s="39"/>
      <c r="V62" s="47" t="s">
        <v>22</v>
      </c>
      <c r="W62" s="37" t="s">
        <v>329</v>
      </c>
      <c r="X62" s="39"/>
    </row>
    <row r="63" spans="1:24" ht="36" customHeight="1">
      <c r="A63" s="23"/>
      <c r="B63" s="34">
        <f t="shared" si="0"/>
        <v>58</v>
      </c>
      <c r="C63" s="35" t="s">
        <v>306</v>
      </c>
      <c r="D63" s="35" t="s">
        <v>286</v>
      </c>
      <c r="E63" s="55">
        <v>45905</v>
      </c>
      <c r="F63" s="37" t="s">
        <v>329</v>
      </c>
      <c r="G63" s="37" t="s">
        <v>408</v>
      </c>
      <c r="H63" s="57" t="s">
        <v>539</v>
      </c>
      <c r="I63" s="128" t="s">
        <v>366</v>
      </c>
      <c r="J63" s="129"/>
      <c r="K63" s="130"/>
      <c r="L63" s="128" t="s">
        <v>465</v>
      </c>
      <c r="M63" s="130"/>
      <c r="N63" s="46"/>
      <c r="O63" s="38"/>
      <c r="P63" s="126"/>
      <c r="Q63" s="127"/>
      <c r="R63" s="37"/>
      <c r="S63" s="39" t="s">
        <v>639</v>
      </c>
      <c r="T63" s="79">
        <v>45917</v>
      </c>
      <c r="U63" s="39"/>
      <c r="V63" s="47" t="s">
        <v>22</v>
      </c>
      <c r="W63" s="37" t="s">
        <v>329</v>
      </c>
      <c r="X63" s="39"/>
    </row>
    <row r="64" spans="1:24" ht="36" customHeight="1">
      <c r="A64" s="23"/>
      <c r="B64" s="34">
        <f t="shared" si="0"/>
        <v>59</v>
      </c>
      <c r="C64" s="35" t="s">
        <v>162</v>
      </c>
      <c r="D64" s="35" t="s">
        <v>286</v>
      </c>
      <c r="E64" s="55">
        <v>45905</v>
      </c>
      <c r="F64" s="37" t="s">
        <v>329</v>
      </c>
      <c r="G64" s="37" t="s">
        <v>408</v>
      </c>
      <c r="H64" s="57" t="s">
        <v>22</v>
      </c>
      <c r="I64" s="128" t="s">
        <v>367</v>
      </c>
      <c r="J64" s="129"/>
      <c r="K64" s="130"/>
      <c r="L64" s="128" t="s">
        <v>466</v>
      </c>
      <c r="M64" s="130"/>
      <c r="N64" s="46"/>
      <c r="O64" s="38"/>
      <c r="P64" s="126"/>
      <c r="Q64" s="127"/>
      <c r="R64" s="37" t="s">
        <v>613</v>
      </c>
      <c r="S64" s="39" t="s">
        <v>614</v>
      </c>
      <c r="T64" s="79">
        <v>45909</v>
      </c>
      <c r="U64" s="39"/>
      <c r="V64" s="47" t="s">
        <v>22</v>
      </c>
      <c r="W64" s="37" t="s">
        <v>329</v>
      </c>
      <c r="X64" s="39"/>
    </row>
    <row r="65" spans="1:24" ht="36" hidden="1" customHeight="1">
      <c r="A65" s="23"/>
      <c r="B65" s="34">
        <f t="shared" si="0"/>
        <v>60</v>
      </c>
      <c r="C65" s="35" t="s">
        <v>307</v>
      </c>
      <c r="D65" s="35" t="s">
        <v>286</v>
      </c>
      <c r="E65" s="55">
        <v>45905</v>
      </c>
      <c r="F65" s="37" t="s">
        <v>329</v>
      </c>
      <c r="G65" s="37" t="s">
        <v>406</v>
      </c>
      <c r="H65" s="57" t="s">
        <v>22</v>
      </c>
      <c r="I65" s="128" t="s">
        <v>368</v>
      </c>
      <c r="J65" s="129"/>
      <c r="K65" s="130"/>
      <c r="L65" s="128" t="s">
        <v>229</v>
      </c>
      <c r="M65" s="130"/>
      <c r="N65" s="46"/>
      <c r="O65" s="38"/>
      <c r="P65" s="126"/>
      <c r="Q65" s="127"/>
      <c r="R65" s="37"/>
      <c r="S65" s="39"/>
      <c r="T65" s="39"/>
      <c r="U65" s="39"/>
      <c r="V65" s="47" t="s">
        <v>22</v>
      </c>
      <c r="W65" s="37" t="s">
        <v>329</v>
      </c>
      <c r="X65" s="39"/>
    </row>
    <row r="66" spans="1:24" ht="77.25" hidden="1" customHeight="1">
      <c r="A66" s="23"/>
      <c r="B66" s="34">
        <f t="shared" si="0"/>
        <v>61</v>
      </c>
      <c r="C66" s="35" t="s">
        <v>307</v>
      </c>
      <c r="D66" s="35" t="s">
        <v>286</v>
      </c>
      <c r="E66" s="55">
        <v>45905</v>
      </c>
      <c r="F66" s="37" t="s">
        <v>329</v>
      </c>
      <c r="G66" s="37" t="s">
        <v>408</v>
      </c>
      <c r="H66" s="57" t="s">
        <v>22</v>
      </c>
      <c r="I66" s="128" t="s">
        <v>369</v>
      </c>
      <c r="J66" s="129"/>
      <c r="K66" s="130"/>
      <c r="L66" s="128" t="s">
        <v>229</v>
      </c>
      <c r="M66" s="130"/>
      <c r="N66" s="46"/>
      <c r="O66" s="38" t="s">
        <v>95</v>
      </c>
      <c r="P66" s="126" t="s">
        <v>608</v>
      </c>
      <c r="Q66" s="127"/>
      <c r="R66" s="45" t="s">
        <v>233</v>
      </c>
      <c r="S66" s="39" t="s">
        <v>602</v>
      </c>
      <c r="T66" s="79">
        <v>45909</v>
      </c>
      <c r="U66" s="79">
        <v>45909</v>
      </c>
      <c r="V66" s="47" t="s">
        <v>121</v>
      </c>
      <c r="W66" s="37" t="s">
        <v>329</v>
      </c>
      <c r="X66" s="39"/>
    </row>
    <row r="67" spans="1:24" ht="51.75" hidden="1" customHeight="1">
      <c r="A67" s="23"/>
      <c r="B67" s="34">
        <f t="shared" si="0"/>
        <v>62</v>
      </c>
      <c r="C67" s="35" t="s">
        <v>307</v>
      </c>
      <c r="D67" s="35" t="s">
        <v>286</v>
      </c>
      <c r="E67" s="55">
        <v>45905</v>
      </c>
      <c r="F67" s="37" t="s">
        <v>329</v>
      </c>
      <c r="G67" s="37" t="s">
        <v>408</v>
      </c>
      <c r="H67" s="57" t="s">
        <v>22</v>
      </c>
      <c r="I67" s="128" t="s">
        <v>370</v>
      </c>
      <c r="J67" s="129"/>
      <c r="K67" s="130"/>
      <c r="L67" s="128" t="s">
        <v>229</v>
      </c>
      <c r="M67" s="130"/>
      <c r="N67" s="46"/>
      <c r="O67" s="38"/>
      <c r="P67" s="126"/>
      <c r="Q67" s="127"/>
      <c r="R67" s="37"/>
      <c r="S67" s="39"/>
      <c r="T67" s="39"/>
      <c r="U67" s="39"/>
      <c r="V67" s="47" t="s">
        <v>22</v>
      </c>
      <c r="W67" s="37" t="s">
        <v>329</v>
      </c>
      <c r="X67" s="39"/>
    </row>
    <row r="68" spans="1:24" ht="36" hidden="1" customHeight="1">
      <c r="A68" s="23"/>
      <c r="B68" s="34">
        <f t="shared" si="0"/>
        <v>63</v>
      </c>
      <c r="C68" s="35" t="s">
        <v>169</v>
      </c>
      <c r="D68" s="35" t="s">
        <v>286</v>
      </c>
      <c r="E68" s="55">
        <v>45905</v>
      </c>
      <c r="F68" s="37" t="s">
        <v>329</v>
      </c>
      <c r="G68" s="37" t="s">
        <v>408</v>
      </c>
      <c r="H68" s="57" t="s">
        <v>22</v>
      </c>
      <c r="I68" s="128" t="s">
        <v>371</v>
      </c>
      <c r="J68" s="129"/>
      <c r="K68" s="130"/>
      <c r="L68" s="128" t="s">
        <v>467</v>
      </c>
      <c r="M68" s="130"/>
      <c r="N68" s="46"/>
      <c r="O68" s="38"/>
      <c r="P68" s="126"/>
      <c r="Q68" s="127"/>
      <c r="R68" s="37"/>
      <c r="S68" s="39"/>
      <c r="T68" s="39"/>
      <c r="U68" s="39"/>
      <c r="V68" s="47" t="s">
        <v>22</v>
      </c>
      <c r="W68" s="37" t="s">
        <v>329</v>
      </c>
      <c r="X68" s="39"/>
    </row>
    <row r="69" spans="1:24" ht="36" hidden="1" customHeight="1">
      <c r="A69" s="23"/>
      <c r="B69" s="34">
        <f t="shared" si="0"/>
        <v>64</v>
      </c>
      <c r="C69" s="35" t="s">
        <v>326</v>
      </c>
      <c r="D69" s="35" t="s">
        <v>286</v>
      </c>
      <c r="E69" s="55">
        <v>45905</v>
      </c>
      <c r="F69" s="37" t="s">
        <v>329</v>
      </c>
      <c r="G69" s="37" t="s">
        <v>407</v>
      </c>
      <c r="H69" s="57" t="s">
        <v>539</v>
      </c>
      <c r="I69" s="128" t="s">
        <v>372</v>
      </c>
      <c r="J69" s="129"/>
      <c r="K69" s="130"/>
      <c r="L69" s="128" t="s">
        <v>468</v>
      </c>
      <c r="M69" s="130"/>
      <c r="N69" s="46"/>
      <c r="O69" s="38"/>
      <c r="P69" s="126"/>
      <c r="Q69" s="127"/>
      <c r="R69" s="37"/>
      <c r="S69" s="39"/>
      <c r="T69" s="39"/>
      <c r="U69" s="39"/>
      <c r="V69" s="47" t="s">
        <v>22</v>
      </c>
      <c r="W69" s="37" t="s">
        <v>329</v>
      </c>
      <c r="X69" s="39"/>
    </row>
    <row r="70" spans="1:24" ht="36" hidden="1" customHeight="1">
      <c r="A70" s="23"/>
      <c r="B70" s="34">
        <f t="shared" si="0"/>
        <v>65</v>
      </c>
      <c r="C70" s="67" t="s">
        <v>162</v>
      </c>
      <c r="D70" s="67" t="s">
        <v>286</v>
      </c>
      <c r="E70" s="68">
        <v>45905</v>
      </c>
      <c r="F70" s="69" t="s">
        <v>329</v>
      </c>
      <c r="G70" s="69" t="s">
        <v>407</v>
      </c>
      <c r="H70" s="70" t="s">
        <v>539</v>
      </c>
      <c r="I70" s="137" t="s">
        <v>373</v>
      </c>
      <c r="J70" s="138"/>
      <c r="K70" s="139"/>
      <c r="L70" s="137" t="s">
        <v>471</v>
      </c>
      <c r="M70" s="139"/>
      <c r="N70" s="74" t="s">
        <v>580</v>
      </c>
      <c r="O70" s="71"/>
      <c r="P70" s="137"/>
      <c r="Q70" s="139"/>
      <c r="R70" s="69"/>
      <c r="S70" s="72"/>
      <c r="T70" s="72"/>
      <c r="U70" s="72"/>
      <c r="V70" s="72" t="s">
        <v>288</v>
      </c>
      <c r="W70" s="69" t="s">
        <v>329</v>
      </c>
      <c r="X70" s="73">
        <v>45909</v>
      </c>
    </row>
    <row r="71" spans="1:24" ht="36" hidden="1" customHeight="1">
      <c r="A71" s="23"/>
      <c r="B71" s="34">
        <f t="shared" ref="B71:B134" si="1">ROW()-5</f>
        <v>66</v>
      </c>
      <c r="C71" s="35" t="s">
        <v>197</v>
      </c>
      <c r="D71" s="35" t="s">
        <v>286</v>
      </c>
      <c r="E71" s="55">
        <v>45905</v>
      </c>
      <c r="F71" s="37" t="s">
        <v>329</v>
      </c>
      <c r="G71" s="37" t="s">
        <v>406</v>
      </c>
      <c r="H71" s="57" t="s">
        <v>539</v>
      </c>
      <c r="I71" s="128" t="s">
        <v>374</v>
      </c>
      <c r="J71" s="129"/>
      <c r="K71" s="130"/>
      <c r="L71" s="128" t="s">
        <v>469</v>
      </c>
      <c r="M71" s="130"/>
      <c r="N71" s="46"/>
      <c r="O71" s="38"/>
      <c r="P71" s="126"/>
      <c r="Q71" s="127"/>
      <c r="R71" s="37"/>
      <c r="S71" s="39"/>
      <c r="T71" s="39"/>
      <c r="U71" s="39"/>
      <c r="V71" s="47" t="s">
        <v>22</v>
      </c>
      <c r="W71" s="37" t="s">
        <v>329</v>
      </c>
      <c r="X71" s="39"/>
    </row>
    <row r="72" spans="1:24" ht="75.75" customHeight="1">
      <c r="A72" s="23"/>
      <c r="B72" s="34">
        <f t="shared" si="1"/>
        <v>67</v>
      </c>
      <c r="C72" s="35" t="s">
        <v>308</v>
      </c>
      <c r="D72" s="35" t="s">
        <v>286</v>
      </c>
      <c r="E72" s="55">
        <v>45905</v>
      </c>
      <c r="F72" s="37" t="s">
        <v>331</v>
      </c>
      <c r="G72" s="37" t="s">
        <v>406</v>
      </c>
      <c r="H72" s="57" t="s">
        <v>539</v>
      </c>
      <c r="I72" s="128" t="s">
        <v>375</v>
      </c>
      <c r="J72" s="129"/>
      <c r="K72" s="130"/>
      <c r="L72" s="128"/>
      <c r="M72" s="130"/>
      <c r="N72" s="46"/>
      <c r="O72" s="38"/>
      <c r="P72" s="126"/>
      <c r="Q72" s="127"/>
      <c r="R72" s="37"/>
      <c r="S72" s="39" t="s">
        <v>639</v>
      </c>
      <c r="T72" s="79">
        <v>45919</v>
      </c>
      <c r="U72" s="39"/>
      <c r="V72" s="47" t="s">
        <v>22</v>
      </c>
      <c r="W72" s="37" t="s">
        <v>331</v>
      </c>
      <c r="X72" s="39"/>
    </row>
    <row r="73" spans="1:24" ht="36" hidden="1" customHeight="1">
      <c r="A73" s="23"/>
      <c r="B73" s="34">
        <f t="shared" si="1"/>
        <v>68</v>
      </c>
      <c r="C73" s="67" t="s">
        <v>301</v>
      </c>
      <c r="D73" s="67" t="s">
        <v>286</v>
      </c>
      <c r="E73" s="68">
        <v>45905</v>
      </c>
      <c r="F73" s="69" t="s">
        <v>329</v>
      </c>
      <c r="G73" s="69" t="s">
        <v>407</v>
      </c>
      <c r="H73" s="70" t="s">
        <v>539</v>
      </c>
      <c r="I73" s="137" t="s">
        <v>376</v>
      </c>
      <c r="J73" s="138"/>
      <c r="K73" s="139"/>
      <c r="L73" s="137" t="s">
        <v>470</v>
      </c>
      <c r="M73" s="139"/>
      <c r="N73" s="71"/>
      <c r="O73" s="71"/>
      <c r="P73" s="137"/>
      <c r="Q73" s="139"/>
      <c r="R73" s="69"/>
      <c r="S73" s="72"/>
      <c r="T73" s="72"/>
      <c r="U73" s="72"/>
      <c r="V73" s="72" t="s">
        <v>288</v>
      </c>
      <c r="W73" s="69" t="s">
        <v>329</v>
      </c>
      <c r="X73" s="73">
        <v>45909</v>
      </c>
    </row>
    <row r="74" spans="1:24" ht="36" hidden="1" customHeight="1">
      <c r="A74" s="23"/>
      <c r="B74" s="34">
        <f t="shared" si="1"/>
        <v>69</v>
      </c>
      <c r="C74" s="35" t="s">
        <v>301</v>
      </c>
      <c r="D74" s="35" t="s">
        <v>286</v>
      </c>
      <c r="E74" s="55">
        <v>45905</v>
      </c>
      <c r="F74" s="37" t="s">
        <v>329</v>
      </c>
      <c r="G74" s="37" t="s">
        <v>407</v>
      </c>
      <c r="H74" s="57" t="s">
        <v>22</v>
      </c>
      <c r="I74" s="128" t="s">
        <v>377</v>
      </c>
      <c r="J74" s="129"/>
      <c r="K74" s="130"/>
      <c r="L74" s="128" t="s">
        <v>229</v>
      </c>
      <c r="M74" s="130"/>
      <c r="N74" s="46"/>
      <c r="O74" s="38"/>
      <c r="P74" s="126"/>
      <c r="Q74" s="127"/>
      <c r="R74" s="37"/>
      <c r="S74" s="39"/>
      <c r="T74" s="39"/>
      <c r="U74" s="39"/>
      <c r="V74" s="47" t="s">
        <v>22</v>
      </c>
      <c r="W74" s="37" t="s">
        <v>329</v>
      </c>
      <c r="X74" s="39"/>
    </row>
    <row r="75" spans="1:24" ht="36" hidden="1" customHeight="1">
      <c r="A75" s="23"/>
      <c r="B75" s="34">
        <f t="shared" si="1"/>
        <v>70</v>
      </c>
      <c r="C75" s="35" t="s">
        <v>301</v>
      </c>
      <c r="D75" s="35" t="s">
        <v>286</v>
      </c>
      <c r="E75" s="55">
        <v>45905</v>
      </c>
      <c r="F75" s="37" t="s">
        <v>329</v>
      </c>
      <c r="G75" s="37" t="s">
        <v>406</v>
      </c>
      <c r="H75" s="57" t="s">
        <v>539</v>
      </c>
      <c r="I75" s="128" t="s">
        <v>378</v>
      </c>
      <c r="J75" s="129"/>
      <c r="K75" s="130"/>
      <c r="L75" s="128" t="s">
        <v>472</v>
      </c>
      <c r="M75" s="130"/>
      <c r="N75" s="46"/>
      <c r="O75" s="38"/>
      <c r="P75" s="126"/>
      <c r="Q75" s="127"/>
      <c r="R75" s="37"/>
      <c r="S75" s="39"/>
      <c r="T75" s="39"/>
      <c r="U75" s="39"/>
      <c r="V75" s="47" t="s">
        <v>22</v>
      </c>
      <c r="W75" s="37" t="s">
        <v>329</v>
      </c>
      <c r="X75" s="39"/>
    </row>
    <row r="76" spans="1:24" ht="36" hidden="1" customHeight="1">
      <c r="A76" s="23"/>
      <c r="B76" s="34">
        <f t="shared" si="1"/>
        <v>71</v>
      </c>
      <c r="C76" s="35" t="s">
        <v>301</v>
      </c>
      <c r="D76" s="35" t="s">
        <v>286</v>
      </c>
      <c r="E76" s="55">
        <v>45905</v>
      </c>
      <c r="F76" s="37" t="s">
        <v>329</v>
      </c>
      <c r="G76" s="37" t="s">
        <v>406</v>
      </c>
      <c r="H76" s="57" t="s">
        <v>539</v>
      </c>
      <c r="I76" s="128" t="s">
        <v>379</v>
      </c>
      <c r="J76" s="129"/>
      <c r="K76" s="130"/>
      <c r="L76" s="128" t="s">
        <v>472</v>
      </c>
      <c r="M76" s="130"/>
      <c r="N76" s="46"/>
      <c r="O76" s="38"/>
      <c r="P76" s="126"/>
      <c r="Q76" s="127"/>
      <c r="R76" s="37"/>
      <c r="S76" s="39"/>
      <c r="T76" s="39"/>
      <c r="U76" s="39"/>
      <c r="V76" s="47" t="s">
        <v>22</v>
      </c>
      <c r="W76" s="37" t="s">
        <v>329</v>
      </c>
      <c r="X76" s="39"/>
    </row>
    <row r="77" spans="1:24" ht="36" customHeight="1">
      <c r="A77" s="23"/>
      <c r="B77" s="34">
        <f t="shared" si="1"/>
        <v>72</v>
      </c>
      <c r="C77" s="59" t="s">
        <v>309</v>
      </c>
      <c r="D77" s="59" t="s">
        <v>286</v>
      </c>
      <c r="E77" s="60">
        <v>45905</v>
      </c>
      <c r="F77" s="61" t="s">
        <v>329</v>
      </c>
      <c r="G77" s="61" t="s">
        <v>30</v>
      </c>
      <c r="H77" s="62" t="s">
        <v>539</v>
      </c>
      <c r="I77" s="131" t="s">
        <v>380</v>
      </c>
      <c r="J77" s="132"/>
      <c r="K77" s="133"/>
      <c r="L77" s="131" t="s">
        <v>473</v>
      </c>
      <c r="M77" s="133"/>
      <c r="N77" s="64" t="s">
        <v>582</v>
      </c>
      <c r="O77" s="63"/>
      <c r="P77" s="131"/>
      <c r="Q77" s="133"/>
      <c r="R77" s="61"/>
      <c r="S77" s="65"/>
      <c r="T77" s="65"/>
      <c r="U77" s="65"/>
      <c r="V77" s="65" t="s">
        <v>22</v>
      </c>
      <c r="W77" s="61" t="s">
        <v>329</v>
      </c>
      <c r="X77" s="65"/>
    </row>
    <row r="78" spans="1:24" ht="36" hidden="1" customHeight="1">
      <c r="A78" s="23"/>
      <c r="B78" s="34">
        <f t="shared" si="1"/>
        <v>73</v>
      </c>
      <c r="C78" s="35" t="s">
        <v>209</v>
      </c>
      <c r="D78" s="35" t="s">
        <v>286</v>
      </c>
      <c r="E78" s="55">
        <v>45905</v>
      </c>
      <c r="F78" s="37" t="s">
        <v>329</v>
      </c>
      <c r="G78" s="37" t="s">
        <v>408</v>
      </c>
      <c r="H78" s="57" t="s">
        <v>22</v>
      </c>
      <c r="I78" s="128" t="s">
        <v>381</v>
      </c>
      <c r="J78" s="129"/>
      <c r="K78" s="130"/>
      <c r="L78" s="128" t="s">
        <v>474</v>
      </c>
      <c r="M78" s="130"/>
      <c r="N78" s="46"/>
      <c r="O78" s="38"/>
      <c r="P78" s="126"/>
      <c r="Q78" s="127"/>
      <c r="R78" s="37"/>
      <c r="S78" s="39"/>
      <c r="T78" s="39"/>
      <c r="U78" s="39"/>
      <c r="V78" s="47" t="s">
        <v>22</v>
      </c>
      <c r="W78" s="37" t="s">
        <v>329</v>
      </c>
      <c r="X78" s="39"/>
    </row>
    <row r="79" spans="1:24" ht="36" hidden="1" customHeight="1">
      <c r="A79" s="23"/>
      <c r="B79" s="34">
        <f t="shared" si="1"/>
        <v>74</v>
      </c>
      <c r="C79" s="35" t="s">
        <v>310</v>
      </c>
      <c r="D79" s="35" t="s">
        <v>286</v>
      </c>
      <c r="E79" s="55">
        <v>45905</v>
      </c>
      <c r="F79" s="37" t="s">
        <v>329</v>
      </c>
      <c r="G79" s="37" t="s">
        <v>408</v>
      </c>
      <c r="H79" s="57" t="s">
        <v>539</v>
      </c>
      <c r="I79" s="128" t="s">
        <v>530</v>
      </c>
      <c r="J79" s="129"/>
      <c r="K79" s="130"/>
      <c r="L79" s="128" t="s">
        <v>531</v>
      </c>
      <c r="M79" s="130"/>
      <c r="N79" s="46"/>
      <c r="O79" s="38"/>
      <c r="P79" s="126"/>
      <c r="Q79" s="127"/>
      <c r="R79" s="37"/>
      <c r="S79" s="39"/>
      <c r="T79" s="39"/>
      <c r="U79" s="39"/>
      <c r="V79" s="47" t="s">
        <v>22</v>
      </c>
      <c r="W79" s="37" t="s">
        <v>329</v>
      </c>
      <c r="X79" s="39"/>
    </row>
    <row r="80" spans="1:24" ht="36" hidden="1" customHeight="1">
      <c r="A80" s="23"/>
      <c r="B80" s="34">
        <f t="shared" si="1"/>
        <v>75</v>
      </c>
      <c r="C80" s="35" t="s">
        <v>311</v>
      </c>
      <c r="D80" s="35" t="s">
        <v>286</v>
      </c>
      <c r="E80" s="55">
        <v>45905</v>
      </c>
      <c r="F80" s="37" t="s">
        <v>329</v>
      </c>
      <c r="G80" s="37" t="s">
        <v>407</v>
      </c>
      <c r="H80" s="57" t="s">
        <v>539</v>
      </c>
      <c r="I80" s="128" t="s">
        <v>534</v>
      </c>
      <c r="J80" s="129"/>
      <c r="K80" s="130"/>
      <c r="L80" s="128" t="s">
        <v>535</v>
      </c>
      <c r="M80" s="130"/>
      <c r="N80" s="46"/>
      <c r="O80" s="38"/>
      <c r="P80" s="126"/>
      <c r="Q80" s="127"/>
      <c r="R80" s="37"/>
      <c r="S80" s="39"/>
      <c r="T80" s="39"/>
      <c r="U80" s="39"/>
      <c r="V80" s="47" t="s">
        <v>22</v>
      </c>
      <c r="W80" s="37" t="s">
        <v>329</v>
      </c>
      <c r="X80" s="39"/>
    </row>
    <row r="81" spans="1:24" ht="36" customHeight="1">
      <c r="A81" s="23"/>
      <c r="B81" s="34">
        <f t="shared" si="1"/>
        <v>76</v>
      </c>
      <c r="C81" s="35" t="s">
        <v>312</v>
      </c>
      <c r="D81" s="35" t="s">
        <v>286</v>
      </c>
      <c r="E81" s="55">
        <v>45905</v>
      </c>
      <c r="F81" s="37" t="s">
        <v>329</v>
      </c>
      <c r="G81" s="37" t="s">
        <v>407</v>
      </c>
      <c r="H81" s="57" t="s">
        <v>539</v>
      </c>
      <c r="I81" s="128" t="s">
        <v>382</v>
      </c>
      <c r="J81" s="129"/>
      <c r="K81" s="130"/>
      <c r="L81" s="128" t="s">
        <v>229</v>
      </c>
      <c r="M81" s="130"/>
      <c r="N81" s="46"/>
      <c r="O81" s="38"/>
      <c r="P81" s="126"/>
      <c r="Q81" s="127"/>
      <c r="R81" s="37" t="s">
        <v>613</v>
      </c>
      <c r="S81" s="39" t="s">
        <v>614</v>
      </c>
      <c r="T81" s="79">
        <v>45909</v>
      </c>
      <c r="U81" s="39"/>
      <c r="V81" s="47" t="s">
        <v>22</v>
      </c>
      <c r="W81" s="37" t="s">
        <v>329</v>
      </c>
      <c r="X81" s="39"/>
    </row>
    <row r="82" spans="1:24" ht="57.75" customHeight="1">
      <c r="A82" s="23"/>
      <c r="B82" s="34">
        <f t="shared" si="1"/>
        <v>77</v>
      </c>
      <c r="C82" s="88" t="s">
        <v>312</v>
      </c>
      <c r="D82" s="88" t="s">
        <v>286</v>
      </c>
      <c r="E82" s="89">
        <v>45905</v>
      </c>
      <c r="F82" s="90" t="s">
        <v>329</v>
      </c>
      <c r="G82" s="90" t="s">
        <v>408</v>
      </c>
      <c r="H82" s="91" t="s">
        <v>539</v>
      </c>
      <c r="I82" s="140" t="s">
        <v>532</v>
      </c>
      <c r="J82" s="141"/>
      <c r="K82" s="142"/>
      <c r="L82" s="140" t="s">
        <v>533</v>
      </c>
      <c r="M82" s="142"/>
      <c r="N82" s="46"/>
      <c r="O82" s="92"/>
      <c r="P82" s="140" t="s">
        <v>612</v>
      </c>
      <c r="Q82" s="142"/>
      <c r="R82" s="37" t="s">
        <v>613</v>
      </c>
      <c r="S82" s="39" t="s">
        <v>614</v>
      </c>
      <c r="T82" s="79">
        <v>45909</v>
      </c>
      <c r="U82" s="39"/>
      <c r="V82" s="47" t="s">
        <v>22</v>
      </c>
      <c r="W82" s="37" t="s">
        <v>329</v>
      </c>
      <c r="X82" s="39"/>
    </row>
    <row r="83" spans="1:24" ht="36" hidden="1" customHeight="1">
      <c r="A83" s="23"/>
      <c r="B83" s="34">
        <f t="shared" si="1"/>
        <v>78</v>
      </c>
      <c r="C83" s="67" t="s">
        <v>313</v>
      </c>
      <c r="D83" s="67" t="s">
        <v>286</v>
      </c>
      <c r="E83" s="68">
        <v>45905</v>
      </c>
      <c r="F83" s="69" t="s">
        <v>329</v>
      </c>
      <c r="G83" s="69" t="s">
        <v>407</v>
      </c>
      <c r="H83" s="70" t="s">
        <v>22</v>
      </c>
      <c r="I83" s="137" t="s">
        <v>383</v>
      </c>
      <c r="J83" s="138"/>
      <c r="K83" s="139"/>
      <c r="L83" s="137" t="s">
        <v>470</v>
      </c>
      <c r="M83" s="139"/>
      <c r="N83" s="71"/>
      <c r="O83" s="71"/>
      <c r="P83" s="137"/>
      <c r="Q83" s="139"/>
      <c r="R83" s="69"/>
      <c r="S83" s="72"/>
      <c r="T83" s="72"/>
      <c r="U83" s="72"/>
      <c r="V83" s="72" t="s">
        <v>288</v>
      </c>
      <c r="W83" s="69" t="s">
        <v>329</v>
      </c>
      <c r="X83" s="73">
        <v>45909</v>
      </c>
    </row>
    <row r="84" spans="1:24" ht="36" hidden="1" customHeight="1">
      <c r="A84" s="23"/>
      <c r="B84" s="34">
        <f t="shared" si="1"/>
        <v>79</v>
      </c>
      <c r="C84" s="67" t="s">
        <v>314</v>
      </c>
      <c r="D84" s="67" t="s">
        <v>286</v>
      </c>
      <c r="E84" s="68">
        <v>45905</v>
      </c>
      <c r="F84" s="69" t="s">
        <v>329</v>
      </c>
      <c r="G84" s="69" t="s">
        <v>407</v>
      </c>
      <c r="H84" s="70" t="s">
        <v>539</v>
      </c>
      <c r="I84" s="137" t="s">
        <v>384</v>
      </c>
      <c r="J84" s="138"/>
      <c r="K84" s="139"/>
      <c r="L84" s="137" t="s">
        <v>470</v>
      </c>
      <c r="M84" s="139"/>
      <c r="N84" s="71"/>
      <c r="O84" s="71"/>
      <c r="P84" s="137"/>
      <c r="Q84" s="139"/>
      <c r="R84" s="69"/>
      <c r="S84" s="72"/>
      <c r="T84" s="72"/>
      <c r="U84" s="72"/>
      <c r="V84" s="72" t="s">
        <v>288</v>
      </c>
      <c r="W84" s="69" t="s">
        <v>329</v>
      </c>
      <c r="X84" s="73">
        <v>45909</v>
      </c>
    </row>
    <row r="85" spans="1:24" ht="50.25" customHeight="1">
      <c r="A85" s="23"/>
      <c r="B85" s="34">
        <f t="shared" si="1"/>
        <v>80</v>
      </c>
      <c r="C85" s="35" t="s">
        <v>315</v>
      </c>
      <c r="D85" s="35" t="s">
        <v>286</v>
      </c>
      <c r="E85" s="55">
        <v>45905</v>
      </c>
      <c r="F85" s="37" t="s">
        <v>329</v>
      </c>
      <c r="G85" s="37" t="s">
        <v>406</v>
      </c>
      <c r="H85" s="57" t="s">
        <v>22</v>
      </c>
      <c r="I85" s="128" t="s">
        <v>385</v>
      </c>
      <c r="J85" s="129"/>
      <c r="K85" s="130"/>
      <c r="L85" s="128" t="s">
        <v>475</v>
      </c>
      <c r="M85" s="130"/>
      <c r="N85" s="46"/>
      <c r="O85" s="38"/>
      <c r="P85" s="126"/>
      <c r="Q85" s="127"/>
      <c r="R85" s="37" t="s">
        <v>613</v>
      </c>
      <c r="S85" s="39" t="s">
        <v>614</v>
      </c>
      <c r="T85" s="79">
        <v>45909</v>
      </c>
      <c r="U85" s="39"/>
      <c r="V85" s="47" t="s">
        <v>22</v>
      </c>
      <c r="W85" s="37" t="s">
        <v>329</v>
      </c>
      <c r="X85" s="39"/>
    </row>
    <row r="86" spans="1:24" ht="36" customHeight="1">
      <c r="A86" s="23"/>
      <c r="B86" s="34">
        <f t="shared" si="1"/>
        <v>81</v>
      </c>
      <c r="C86" s="35" t="s">
        <v>316</v>
      </c>
      <c r="D86" s="35" t="s">
        <v>286</v>
      </c>
      <c r="E86" s="55">
        <v>45905</v>
      </c>
      <c r="F86" s="37" t="s">
        <v>329</v>
      </c>
      <c r="G86" s="37" t="s">
        <v>406</v>
      </c>
      <c r="H86" s="57" t="s">
        <v>539</v>
      </c>
      <c r="I86" s="128" t="s">
        <v>536</v>
      </c>
      <c r="J86" s="129"/>
      <c r="K86" s="130"/>
      <c r="L86" s="128" t="s">
        <v>537</v>
      </c>
      <c r="M86" s="130"/>
      <c r="N86" s="46"/>
      <c r="O86" s="38"/>
      <c r="P86" s="126"/>
      <c r="Q86" s="127"/>
      <c r="R86" s="37"/>
      <c r="S86" s="39" t="s">
        <v>614</v>
      </c>
      <c r="T86" s="79">
        <v>45915</v>
      </c>
      <c r="U86" s="39"/>
      <c r="V86" s="47" t="s">
        <v>22</v>
      </c>
      <c r="W86" s="37" t="s">
        <v>329</v>
      </c>
      <c r="X86" s="39"/>
    </row>
    <row r="87" spans="1:24" ht="60" customHeight="1">
      <c r="A87" s="23"/>
      <c r="B87" s="34">
        <f t="shared" si="1"/>
        <v>82</v>
      </c>
      <c r="C87" s="35" t="s">
        <v>313</v>
      </c>
      <c r="D87" s="35" t="s">
        <v>286</v>
      </c>
      <c r="E87" s="55">
        <v>45905</v>
      </c>
      <c r="F87" s="37" t="s">
        <v>328</v>
      </c>
      <c r="G87" s="37" t="s">
        <v>408</v>
      </c>
      <c r="H87" s="57" t="s">
        <v>539</v>
      </c>
      <c r="I87" s="128" t="s">
        <v>386</v>
      </c>
      <c r="J87" s="129"/>
      <c r="K87" s="130"/>
      <c r="L87" s="128"/>
      <c r="M87" s="130"/>
      <c r="N87" s="46"/>
      <c r="O87" s="38"/>
      <c r="P87" s="126"/>
      <c r="Q87" s="127"/>
      <c r="R87" s="37"/>
      <c r="S87" s="39" t="s">
        <v>614</v>
      </c>
      <c r="T87" s="79">
        <v>45915</v>
      </c>
      <c r="U87" s="39"/>
      <c r="V87" s="47" t="s">
        <v>22</v>
      </c>
      <c r="W87" s="37" t="s">
        <v>328</v>
      </c>
      <c r="X87" s="39"/>
    </row>
    <row r="88" spans="1:24" ht="56.25" customHeight="1">
      <c r="A88" s="23"/>
      <c r="B88" s="34">
        <f t="shared" si="1"/>
        <v>83</v>
      </c>
      <c r="C88" s="35" t="s">
        <v>313</v>
      </c>
      <c r="D88" s="35" t="s">
        <v>286</v>
      </c>
      <c r="E88" s="55">
        <v>45905</v>
      </c>
      <c r="F88" s="37" t="s">
        <v>328</v>
      </c>
      <c r="G88" s="37" t="s">
        <v>408</v>
      </c>
      <c r="H88" s="57" t="s">
        <v>22</v>
      </c>
      <c r="I88" s="128" t="s">
        <v>387</v>
      </c>
      <c r="J88" s="129"/>
      <c r="K88" s="130"/>
      <c r="L88" s="128"/>
      <c r="M88" s="130"/>
      <c r="N88" s="46"/>
      <c r="O88" s="38"/>
      <c r="P88" s="126"/>
      <c r="Q88" s="127"/>
      <c r="R88" s="37"/>
      <c r="S88" s="39" t="s">
        <v>614</v>
      </c>
      <c r="T88" s="79">
        <v>45915</v>
      </c>
      <c r="U88" s="39"/>
      <c r="V88" s="47" t="s">
        <v>22</v>
      </c>
      <c r="W88" s="37" t="s">
        <v>328</v>
      </c>
      <c r="X88" s="39"/>
    </row>
    <row r="89" spans="1:24" ht="69.75" customHeight="1">
      <c r="A89" s="23"/>
      <c r="B89" s="34">
        <f t="shared" si="1"/>
        <v>84</v>
      </c>
      <c r="C89" s="35" t="s">
        <v>313</v>
      </c>
      <c r="D89" s="35" t="s">
        <v>286</v>
      </c>
      <c r="E89" s="55">
        <v>45905</v>
      </c>
      <c r="F89" s="37" t="s">
        <v>328</v>
      </c>
      <c r="G89" s="37" t="s">
        <v>407</v>
      </c>
      <c r="H89" s="57" t="s">
        <v>539</v>
      </c>
      <c r="I89" s="128" t="s">
        <v>388</v>
      </c>
      <c r="J89" s="129"/>
      <c r="K89" s="130"/>
      <c r="L89" s="128"/>
      <c r="M89" s="130"/>
      <c r="N89" s="46"/>
      <c r="O89" s="38"/>
      <c r="P89" s="126"/>
      <c r="Q89" s="127"/>
      <c r="R89" s="37"/>
      <c r="S89" s="39" t="s">
        <v>614</v>
      </c>
      <c r="T89" s="79">
        <v>45916</v>
      </c>
      <c r="U89" s="39"/>
      <c r="V89" s="47" t="s">
        <v>22</v>
      </c>
      <c r="W89" s="37" t="s">
        <v>328</v>
      </c>
      <c r="X89" s="39"/>
    </row>
    <row r="90" spans="1:24" ht="72" hidden="1" customHeight="1">
      <c r="A90" s="23"/>
      <c r="B90" s="34">
        <f t="shared" si="1"/>
        <v>85</v>
      </c>
      <c r="C90" s="35" t="s">
        <v>209</v>
      </c>
      <c r="D90" s="35" t="s">
        <v>286</v>
      </c>
      <c r="E90" s="55">
        <v>45905</v>
      </c>
      <c r="F90" s="37" t="s">
        <v>328</v>
      </c>
      <c r="G90" s="37" t="s">
        <v>408</v>
      </c>
      <c r="H90" s="57" t="s">
        <v>22</v>
      </c>
      <c r="I90" s="128" t="s">
        <v>389</v>
      </c>
      <c r="J90" s="129"/>
      <c r="K90" s="130"/>
      <c r="L90" s="128"/>
      <c r="M90" s="130"/>
      <c r="N90" s="46"/>
      <c r="O90" s="38"/>
      <c r="P90" s="126"/>
      <c r="Q90" s="127"/>
      <c r="R90" s="37"/>
      <c r="S90" s="39"/>
      <c r="T90" s="39"/>
      <c r="U90" s="39"/>
      <c r="V90" s="47" t="s">
        <v>22</v>
      </c>
      <c r="W90" s="37" t="s">
        <v>328</v>
      </c>
      <c r="X90" s="39"/>
    </row>
    <row r="91" spans="1:24" ht="81" customHeight="1">
      <c r="A91" s="23"/>
      <c r="B91" s="34">
        <f t="shared" si="1"/>
        <v>86</v>
      </c>
      <c r="C91" s="35" t="s">
        <v>317</v>
      </c>
      <c r="D91" s="35" t="s">
        <v>286</v>
      </c>
      <c r="E91" s="55">
        <v>45905</v>
      </c>
      <c r="F91" s="37" t="s">
        <v>328</v>
      </c>
      <c r="G91" s="37" t="s">
        <v>408</v>
      </c>
      <c r="H91" s="57" t="s">
        <v>22</v>
      </c>
      <c r="I91" s="128" t="s">
        <v>390</v>
      </c>
      <c r="J91" s="129"/>
      <c r="K91" s="130"/>
      <c r="L91" s="128"/>
      <c r="M91" s="130"/>
      <c r="N91" s="46"/>
      <c r="O91" s="38"/>
      <c r="P91" s="126"/>
      <c r="Q91" s="127"/>
      <c r="R91" s="37" t="s">
        <v>613</v>
      </c>
      <c r="S91" s="39" t="s">
        <v>614</v>
      </c>
      <c r="T91" s="79">
        <v>45909</v>
      </c>
      <c r="U91" s="39"/>
      <c r="V91" s="47" t="s">
        <v>22</v>
      </c>
      <c r="W91" s="37" t="s">
        <v>328</v>
      </c>
      <c r="X91" s="39"/>
    </row>
    <row r="92" spans="1:24" ht="131.25" customHeight="1">
      <c r="A92" s="23"/>
      <c r="B92" s="34">
        <f t="shared" si="1"/>
        <v>87</v>
      </c>
      <c r="C92" s="35" t="s">
        <v>317</v>
      </c>
      <c r="D92" s="35" t="s">
        <v>286</v>
      </c>
      <c r="E92" s="55">
        <v>45905</v>
      </c>
      <c r="F92" s="37" t="s">
        <v>328</v>
      </c>
      <c r="G92" s="37" t="s">
        <v>408</v>
      </c>
      <c r="H92" s="57" t="s">
        <v>539</v>
      </c>
      <c r="I92" s="128" t="s">
        <v>391</v>
      </c>
      <c r="J92" s="129"/>
      <c r="K92" s="130"/>
      <c r="L92" s="128"/>
      <c r="M92" s="130"/>
      <c r="N92" s="46"/>
      <c r="O92" s="38"/>
      <c r="P92" s="126"/>
      <c r="Q92" s="127"/>
      <c r="R92" s="37" t="s">
        <v>619</v>
      </c>
      <c r="S92" s="39" t="s">
        <v>614</v>
      </c>
      <c r="T92" s="79">
        <v>45925</v>
      </c>
      <c r="U92" s="39"/>
      <c r="V92" s="47" t="s">
        <v>22</v>
      </c>
      <c r="W92" s="37" t="s">
        <v>328</v>
      </c>
      <c r="X92" s="39"/>
    </row>
    <row r="93" spans="1:24" ht="36" hidden="1" customHeight="1">
      <c r="A93" s="23"/>
      <c r="B93" s="34">
        <f t="shared" si="1"/>
        <v>88</v>
      </c>
      <c r="C93" s="35" t="s">
        <v>318</v>
      </c>
      <c r="D93" s="35" t="s">
        <v>286</v>
      </c>
      <c r="E93" s="55">
        <v>45905</v>
      </c>
      <c r="F93" s="37" t="s">
        <v>328</v>
      </c>
      <c r="G93" s="37" t="s">
        <v>406</v>
      </c>
      <c r="H93" s="57" t="s">
        <v>539</v>
      </c>
      <c r="I93" s="128" t="s">
        <v>392</v>
      </c>
      <c r="J93" s="129"/>
      <c r="K93" s="130"/>
      <c r="L93" s="128"/>
      <c r="M93" s="130"/>
      <c r="N93" s="46"/>
      <c r="O93" s="38"/>
      <c r="P93" s="126"/>
      <c r="Q93" s="127"/>
      <c r="R93" s="37"/>
      <c r="S93" s="39"/>
      <c r="T93" s="39"/>
      <c r="U93" s="39"/>
      <c r="V93" s="47" t="s">
        <v>22</v>
      </c>
      <c r="W93" s="37" t="s">
        <v>328</v>
      </c>
      <c r="X93" s="39"/>
    </row>
    <row r="94" spans="1:24" ht="36" hidden="1" customHeight="1">
      <c r="A94" s="23"/>
      <c r="B94" s="34">
        <f t="shared" si="1"/>
        <v>89</v>
      </c>
      <c r="C94" s="67" t="s">
        <v>319</v>
      </c>
      <c r="D94" s="67" t="s">
        <v>286</v>
      </c>
      <c r="E94" s="68">
        <v>45905</v>
      </c>
      <c r="F94" s="69" t="s">
        <v>329</v>
      </c>
      <c r="G94" s="69" t="s">
        <v>406</v>
      </c>
      <c r="H94" s="70" t="s">
        <v>539</v>
      </c>
      <c r="I94" s="137" t="s">
        <v>393</v>
      </c>
      <c r="J94" s="138"/>
      <c r="K94" s="139"/>
      <c r="L94" s="137" t="s">
        <v>470</v>
      </c>
      <c r="M94" s="139"/>
      <c r="N94" s="71"/>
      <c r="O94" s="71"/>
      <c r="P94" s="137"/>
      <c r="Q94" s="139"/>
      <c r="R94" s="69"/>
      <c r="S94" s="72"/>
      <c r="T94" s="72"/>
      <c r="U94" s="72"/>
      <c r="V94" s="72" t="s">
        <v>288</v>
      </c>
      <c r="W94" s="69" t="s">
        <v>329</v>
      </c>
      <c r="X94" s="73">
        <v>45909</v>
      </c>
    </row>
    <row r="95" spans="1:24" ht="36" hidden="1" customHeight="1">
      <c r="A95" s="23"/>
      <c r="B95" s="34">
        <f t="shared" si="1"/>
        <v>90</v>
      </c>
      <c r="C95" s="67" t="s">
        <v>319</v>
      </c>
      <c r="D95" s="67" t="s">
        <v>286</v>
      </c>
      <c r="E95" s="68">
        <v>45905</v>
      </c>
      <c r="F95" s="69" t="s">
        <v>329</v>
      </c>
      <c r="G95" s="69" t="s">
        <v>406</v>
      </c>
      <c r="H95" s="70" t="s">
        <v>539</v>
      </c>
      <c r="I95" s="137" t="s">
        <v>394</v>
      </c>
      <c r="J95" s="138"/>
      <c r="K95" s="139"/>
      <c r="L95" s="137" t="s">
        <v>470</v>
      </c>
      <c r="M95" s="139"/>
      <c r="N95" s="71"/>
      <c r="O95" s="71"/>
      <c r="P95" s="137"/>
      <c r="Q95" s="139"/>
      <c r="R95" s="69"/>
      <c r="S95" s="72"/>
      <c r="T95" s="72"/>
      <c r="U95" s="72"/>
      <c r="V95" s="72" t="s">
        <v>288</v>
      </c>
      <c r="W95" s="69" t="s">
        <v>329</v>
      </c>
      <c r="X95" s="73">
        <v>45909</v>
      </c>
    </row>
    <row r="96" spans="1:24" ht="36" hidden="1" customHeight="1">
      <c r="A96" s="23"/>
      <c r="B96" s="34">
        <f t="shared" si="1"/>
        <v>91</v>
      </c>
      <c r="C96" s="35" t="s">
        <v>319</v>
      </c>
      <c r="D96" s="35" t="s">
        <v>286</v>
      </c>
      <c r="E96" s="55">
        <v>45905</v>
      </c>
      <c r="F96" s="37" t="s">
        <v>329</v>
      </c>
      <c r="G96" s="37" t="s">
        <v>406</v>
      </c>
      <c r="H96" s="57" t="s">
        <v>539</v>
      </c>
      <c r="I96" s="128" t="s">
        <v>395</v>
      </c>
      <c r="J96" s="129"/>
      <c r="K96" s="130"/>
      <c r="L96" s="128" t="s">
        <v>476</v>
      </c>
      <c r="M96" s="130"/>
      <c r="N96" s="46"/>
      <c r="O96" s="78" t="s">
        <v>95</v>
      </c>
      <c r="P96" s="126" t="s">
        <v>608</v>
      </c>
      <c r="Q96" s="127"/>
      <c r="R96" s="37" t="s">
        <v>611</v>
      </c>
      <c r="S96" s="39" t="s">
        <v>610</v>
      </c>
      <c r="T96" s="79">
        <v>45909</v>
      </c>
      <c r="U96" s="79">
        <v>45909</v>
      </c>
      <c r="V96" s="47" t="s">
        <v>121</v>
      </c>
      <c r="W96" s="37" t="s">
        <v>329</v>
      </c>
      <c r="X96" s="39"/>
    </row>
    <row r="97" spans="1:24" ht="60.75" hidden="1" customHeight="1">
      <c r="A97" s="23"/>
      <c r="B97" s="34">
        <f t="shared" si="1"/>
        <v>92</v>
      </c>
      <c r="C97" s="67" t="s">
        <v>320</v>
      </c>
      <c r="D97" s="67" t="s">
        <v>286</v>
      </c>
      <c r="E97" s="68">
        <v>45905</v>
      </c>
      <c r="F97" s="69" t="s">
        <v>329</v>
      </c>
      <c r="G97" s="69" t="s">
        <v>407</v>
      </c>
      <c r="H97" s="70" t="s">
        <v>539</v>
      </c>
      <c r="I97" s="137" t="s">
        <v>396</v>
      </c>
      <c r="J97" s="138"/>
      <c r="K97" s="139"/>
      <c r="L97" s="137" t="s">
        <v>470</v>
      </c>
      <c r="M97" s="139"/>
      <c r="N97" s="71"/>
      <c r="O97" s="71"/>
      <c r="P97" s="137"/>
      <c r="Q97" s="139"/>
      <c r="R97" s="69"/>
      <c r="S97" s="72"/>
      <c r="T97" s="72"/>
      <c r="U97" s="72"/>
      <c r="V97" s="72" t="s">
        <v>288</v>
      </c>
      <c r="W97" s="69" t="s">
        <v>329</v>
      </c>
      <c r="X97" s="73">
        <v>45909</v>
      </c>
    </row>
    <row r="98" spans="1:24" ht="59.25" hidden="1" customHeight="1">
      <c r="A98" s="23"/>
      <c r="B98" s="34">
        <f t="shared" si="1"/>
        <v>93</v>
      </c>
      <c r="C98" s="35" t="s">
        <v>321</v>
      </c>
      <c r="D98" s="35" t="s">
        <v>286</v>
      </c>
      <c r="E98" s="55">
        <v>45905</v>
      </c>
      <c r="F98" s="37" t="s">
        <v>329</v>
      </c>
      <c r="G98" s="37" t="s">
        <v>407</v>
      </c>
      <c r="H98" s="57" t="s">
        <v>539</v>
      </c>
      <c r="I98" s="128" t="s">
        <v>397</v>
      </c>
      <c r="J98" s="129"/>
      <c r="K98" s="130"/>
      <c r="L98" s="128" t="s">
        <v>477</v>
      </c>
      <c r="M98" s="130"/>
      <c r="N98" s="46"/>
      <c r="O98" s="38"/>
      <c r="P98" s="126"/>
      <c r="Q98" s="127"/>
      <c r="R98" s="37"/>
      <c r="S98" s="39"/>
      <c r="T98" s="39"/>
      <c r="U98" s="39"/>
      <c r="V98" s="47" t="s">
        <v>22</v>
      </c>
      <c r="W98" s="37" t="s">
        <v>329</v>
      </c>
      <c r="X98" s="39"/>
    </row>
    <row r="99" spans="1:24" ht="36" hidden="1" customHeight="1">
      <c r="A99" s="23"/>
      <c r="B99" s="34">
        <f t="shared" si="1"/>
        <v>94</v>
      </c>
      <c r="C99" s="67" t="s">
        <v>322</v>
      </c>
      <c r="D99" s="67" t="s">
        <v>286</v>
      </c>
      <c r="E99" s="68">
        <v>45905</v>
      </c>
      <c r="F99" s="69" t="s">
        <v>329</v>
      </c>
      <c r="G99" s="69" t="s">
        <v>406</v>
      </c>
      <c r="H99" s="70" t="s">
        <v>539</v>
      </c>
      <c r="I99" s="137" t="s">
        <v>398</v>
      </c>
      <c r="J99" s="138"/>
      <c r="K99" s="139"/>
      <c r="L99" s="137" t="s">
        <v>470</v>
      </c>
      <c r="M99" s="139"/>
      <c r="N99" s="71"/>
      <c r="O99" s="71"/>
      <c r="P99" s="137"/>
      <c r="Q99" s="139"/>
      <c r="R99" s="69"/>
      <c r="S99" s="72"/>
      <c r="T99" s="72"/>
      <c r="U99" s="72"/>
      <c r="V99" s="72" t="s">
        <v>288</v>
      </c>
      <c r="W99" s="69" t="s">
        <v>329</v>
      </c>
      <c r="X99" s="73">
        <v>45909</v>
      </c>
    </row>
    <row r="100" spans="1:24" ht="56.25" customHeight="1">
      <c r="A100" s="23"/>
      <c r="B100" s="34">
        <f t="shared" si="1"/>
        <v>95</v>
      </c>
      <c r="C100" s="35" t="s">
        <v>312</v>
      </c>
      <c r="D100" s="35" t="s">
        <v>286</v>
      </c>
      <c r="E100" s="55">
        <v>45905</v>
      </c>
      <c r="F100" s="37" t="s">
        <v>329</v>
      </c>
      <c r="G100" s="37" t="s">
        <v>406</v>
      </c>
      <c r="H100" s="57" t="s">
        <v>22</v>
      </c>
      <c r="I100" s="128" t="s">
        <v>399</v>
      </c>
      <c r="J100" s="129"/>
      <c r="K100" s="130"/>
      <c r="L100" s="128" t="s">
        <v>478</v>
      </c>
      <c r="M100" s="130"/>
      <c r="N100" s="46"/>
      <c r="O100" s="38"/>
      <c r="P100" s="126"/>
      <c r="Q100" s="127"/>
      <c r="R100" s="37" t="s">
        <v>613</v>
      </c>
      <c r="S100" s="39" t="s">
        <v>614</v>
      </c>
      <c r="T100" s="79">
        <v>45909</v>
      </c>
      <c r="U100" s="39"/>
      <c r="V100" s="47" t="s">
        <v>22</v>
      </c>
      <c r="W100" s="37" t="s">
        <v>329</v>
      </c>
      <c r="X100" s="39"/>
    </row>
    <row r="101" spans="1:24" ht="36" hidden="1" customHeight="1">
      <c r="A101" s="23"/>
      <c r="B101" s="34">
        <f t="shared" si="1"/>
        <v>96</v>
      </c>
      <c r="C101" s="67" t="s">
        <v>319</v>
      </c>
      <c r="D101" s="67" t="s">
        <v>286</v>
      </c>
      <c r="E101" s="68">
        <v>45905</v>
      </c>
      <c r="F101" s="69" t="s">
        <v>329</v>
      </c>
      <c r="G101" s="69" t="s">
        <v>406</v>
      </c>
      <c r="H101" s="70" t="s">
        <v>539</v>
      </c>
      <c r="I101" s="137" t="s">
        <v>400</v>
      </c>
      <c r="J101" s="138"/>
      <c r="K101" s="139"/>
      <c r="L101" s="137" t="s">
        <v>470</v>
      </c>
      <c r="M101" s="139"/>
      <c r="N101" s="71"/>
      <c r="O101" s="71"/>
      <c r="P101" s="137"/>
      <c r="Q101" s="139"/>
      <c r="R101" s="69"/>
      <c r="S101" s="72"/>
      <c r="T101" s="72"/>
      <c r="U101" s="72"/>
      <c r="V101" s="72" t="s">
        <v>288</v>
      </c>
      <c r="W101" s="69" t="s">
        <v>329</v>
      </c>
      <c r="X101" s="73">
        <v>45909</v>
      </c>
    </row>
    <row r="102" spans="1:24" ht="36" hidden="1" customHeight="1">
      <c r="A102" s="23"/>
      <c r="B102" s="34">
        <f t="shared" si="1"/>
        <v>97</v>
      </c>
      <c r="C102" s="35" t="s">
        <v>319</v>
      </c>
      <c r="D102" s="35" t="s">
        <v>286</v>
      </c>
      <c r="E102" s="55">
        <v>45905</v>
      </c>
      <c r="F102" s="37" t="s">
        <v>329</v>
      </c>
      <c r="G102" s="37" t="s">
        <v>407</v>
      </c>
      <c r="H102" s="57" t="s">
        <v>539</v>
      </c>
      <c r="I102" s="128" t="s">
        <v>401</v>
      </c>
      <c r="J102" s="129"/>
      <c r="K102" s="130"/>
      <c r="L102" s="128" t="s">
        <v>229</v>
      </c>
      <c r="M102" s="130"/>
      <c r="N102" s="46"/>
      <c r="O102" s="38"/>
      <c r="P102" s="126"/>
      <c r="Q102" s="127"/>
      <c r="R102" s="37"/>
      <c r="S102" s="39"/>
      <c r="T102" s="39"/>
      <c r="U102" s="39"/>
      <c r="V102" s="47" t="s">
        <v>22</v>
      </c>
      <c r="W102" s="37" t="s">
        <v>329</v>
      </c>
      <c r="X102" s="39"/>
    </row>
    <row r="103" spans="1:24" ht="36" hidden="1" customHeight="1">
      <c r="A103" s="23"/>
      <c r="B103" s="34">
        <f t="shared" si="1"/>
        <v>98</v>
      </c>
      <c r="C103" s="35" t="s">
        <v>323</v>
      </c>
      <c r="D103" s="35" t="s">
        <v>286</v>
      </c>
      <c r="E103" s="55">
        <v>45905</v>
      </c>
      <c r="F103" s="37" t="s">
        <v>329</v>
      </c>
      <c r="G103" s="37" t="s">
        <v>29</v>
      </c>
      <c r="H103" s="57" t="s">
        <v>22</v>
      </c>
      <c r="I103" s="128" t="s">
        <v>402</v>
      </c>
      <c r="J103" s="129"/>
      <c r="K103" s="130"/>
      <c r="L103" s="128" t="s">
        <v>229</v>
      </c>
      <c r="M103" s="130"/>
      <c r="N103" s="46"/>
      <c r="O103" s="38"/>
      <c r="P103" s="126"/>
      <c r="Q103" s="127"/>
      <c r="R103" s="37"/>
      <c r="S103" s="39"/>
      <c r="T103" s="39"/>
      <c r="U103" s="39"/>
      <c r="V103" s="47" t="s">
        <v>22</v>
      </c>
      <c r="W103" s="37" t="s">
        <v>329</v>
      </c>
      <c r="X103" s="39"/>
    </row>
    <row r="104" spans="1:24" ht="102.75" hidden="1" customHeight="1">
      <c r="A104" s="23"/>
      <c r="B104" s="34">
        <f t="shared" si="1"/>
        <v>99</v>
      </c>
      <c r="C104" s="35" t="s">
        <v>324</v>
      </c>
      <c r="D104" s="35" t="s">
        <v>286</v>
      </c>
      <c r="E104" s="55">
        <v>45905</v>
      </c>
      <c r="F104" s="37" t="s">
        <v>329</v>
      </c>
      <c r="G104" s="37" t="s">
        <v>408</v>
      </c>
      <c r="H104" s="57" t="s">
        <v>22</v>
      </c>
      <c r="I104" s="128" t="s">
        <v>403</v>
      </c>
      <c r="J104" s="129"/>
      <c r="K104" s="130"/>
      <c r="L104" s="128" t="s">
        <v>479</v>
      </c>
      <c r="M104" s="130"/>
      <c r="N104" s="46"/>
      <c r="O104" s="38"/>
      <c r="P104" s="126"/>
      <c r="Q104" s="127"/>
      <c r="R104" s="37"/>
      <c r="S104" s="39"/>
      <c r="T104" s="39"/>
      <c r="U104" s="39"/>
      <c r="V104" s="47" t="s">
        <v>22</v>
      </c>
      <c r="W104" s="37" t="s">
        <v>329</v>
      </c>
      <c r="X104" s="39"/>
    </row>
    <row r="105" spans="1:24" ht="36" hidden="1" customHeight="1">
      <c r="A105" s="23"/>
      <c r="B105" s="34">
        <f t="shared" si="1"/>
        <v>100</v>
      </c>
      <c r="C105" s="35" t="s">
        <v>325</v>
      </c>
      <c r="D105" s="35" t="s">
        <v>286</v>
      </c>
      <c r="E105" s="55">
        <v>45905</v>
      </c>
      <c r="F105" s="37" t="s">
        <v>329</v>
      </c>
      <c r="G105" s="37" t="s">
        <v>407</v>
      </c>
      <c r="H105" s="57" t="s">
        <v>539</v>
      </c>
      <c r="I105" s="128" t="s">
        <v>404</v>
      </c>
      <c r="J105" s="129"/>
      <c r="K105" s="130"/>
      <c r="L105" s="128" t="s">
        <v>229</v>
      </c>
      <c r="M105" s="130"/>
      <c r="N105" s="46"/>
      <c r="O105" s="38" t="s">
        <v>104</v>
      </c>
      <c r="P105" s="126" t="s">
        <v>609</v>
      </c>
      <c r="Q105" s="127"/>
      <c r="R105" s="37" t="s">
        <v>233</v>
      </c>
      <c r="S105" s="39" t="s">
        <v>602</v>
      </c>
      <c r="T105" s="79">
        <v>45909</v>
      </c>
      <c r="U105" s="79">
        <v>45909</v>
      </c>
      <c r="V105" s="47" t="s">
        <v>121</v>
      </c>
      <c r="W105" s="37" t="s">
        <v>329</v>
      </c>
      <c r="X105" s="39"/>
    </row>
    <row r="106" spans="1:24" ht="36" hidden="1" customHeight="1">
      <c r="A106" s="23"/>
      <c r="B106" s="34">
        <f t="shared" si="1"/>
        <v>101</v>
      </c>
      <c r="C106" s="35" t="s">
        <v>410</v>
      </c>
      <c r="D106" s="35" t="s">
        <v>286</v>
      </c>
      <c r="E106" s="55">
        <v>45905</v>
      </c>
      <c r="F106" s="37" t="s">
        <v>328</v>
      </c>
      <c r="G106" s="37" t="s">
        <v>408</v>
      </c>
      <c r="H106" s="57" t="s">
        <v>539</v>
      </c>
      <c r="I106" s="128" t="s">
        <v>405</v>
      </c>
      <c r="J106" s="129"/>
      <c r="K106" s="130"/>
      <c r="L106" s="128" t="s">
        <v>229</v>
      </c>
      <c r="M106" s="130"/>
      <c r="N106" s="46"/>
      <c r="O106" s="38"/>
      <c r="P106" s="126"/>
      <c r="Q106" s="127"/>
      <c r="R106" s="37"/>
      <c r="S106" s="39"/>
      <c r="T106" s="39"/>
      <c r="U106" s="39"/>
      <c r="V106" s="47" t="s">
        <v>22</v>
      </c>
      <c r="W106" s="37" t="s">
        <v>328</v>
      </c>
      <c r="X106" s="39"/>
    </row>
    <row r="107" spans="1:24" ht="58.5" hidden="1" customHeight="1">
      <c r="A107" s="23"/>
      <c r="B107" s="34">
        <f t="shared" si="1"/>
        <v>102</v>
      </c>
      <c r="C107" s="35" t="s">
        <v>216</v>
      </c>
      <c r="D107" s="35" t="s">
        <v>285</v>
      </c>
      <c r="E107" s="55">
        <v>45905</v>
      </c>
      <c r="F107" s="37" t="s">
        <v>138</v>
      </c>
      <c r="G107" s="37" t="s">
        <v>406</v>
      </c>
      <c r="H107" s="57"/>
      <c r="I107" s="128" t="s">
        <v>411</v>
      </c>
      <c r="J107" s="129"/>
      <c r="K107" s="130"/>
      <c r="L107" s="128" t="s">
        <v>449</v>
      </c>
      <c r="M107" s="130"/>
      <c r="N107" s="46"/>
      <c r="O107" s="38" t="s">
        <v>18</v>
      </c>
      <c r="P107" s="126"/>
      <c r="Q107" s="127"/>
      <c r="R107" s="37" t="s">
        <v>233</v>
      </c>
      <c r="S107" s="39"/>
      <c r="T107" s="39"/>
      <c r="U107" s="39"/>
      <c r="V107" s="47" t="s">
        <v>22</v>
      </c>
      <c r="W107" s="37" t="s">
        <v>138</v>
      </c>
      <c r="X107" s="39"/>
    </row>
    <row r="108" spans="1:24" ht="38.65" customHeight="1">
      <c r="A108" s="23"/>
      <c r="B108" s="34">
        <f t="shared" si="1"/>
        <v>103</v>
      </c>
      <c r="C108" s="35" t="s">
        <v>162</v>
      </c>
      <c r="D108" s="35" t="s">
        <v>285</v>
      </c>
      <c r="E108" s="55">
        <v>45905</v>
      </c>
      <c r="F108" s="37" t="s">
        <v>138</v>
      </c>
      <c r="G108" s="37" t="s">
        <v>406</v>
      </c>
      <c r="H108" s="57"/>
      <c r="I108" s="128" t="s">
        <v>412</v>
      </c>
      <c r="J108" s="129"/>
      <c r="K108" s="130"/>
      <c r="L108" s="128" t="s">
        <v>450</v>
      </c>
      <c r="M108" s="130"/>
      <c r="N108" s="46"/>
      <c r="O108" s="38" t="s">
        <v>18</v>
      </c>
      <c r="P108" s="126"/>
      <c r="Q108" s="127"/>
      <c r="R108" s="37" t="s">
        <v>233</v>
      </c>
      <c r="S108" s="39" t="s">
        <v>639</v>
      </c>
      <c r="T108" s="79">
        <v>45922</v>
      </c>
      <c r="U108" s="39"/>
      <c r="V108" s="47" t="s">
        <v>22</v>
      </c>
      <c r="W108" s="37" t="s">
        <v>138</v>
      </c>
      <c r="X108" s="39"/>
    </row>
    <row r="109" spans="1:24" ht="38.65" hidden="1" customHeight="1">
      <c r="A109" s="23"/>
      <c r="B109" s="34">
        <f t="shared" si="1"/>
        <v>104</v>
      </c>
      <c r="C109" s="35" t="s">
        <v>173</v>
      </c>
      <c r="D109" s="35" t="s">
        <v>285</v>
      </c>
      <c r="E109" s="55">
        <v>45905</v>
      </c>
      <c r="F109" s="37" t="s">
        <v>138</v>
      </c>
      <c r="G109" s="37" t="s">
        <v>406</v>
      </c>
      <c r="H109" s="57"/>
      <c r="I109" s="128" t="s">
        <v>413</v>
      </c>
      <c r="J109" s="129"/>
      <c r="K109" s="130"/>
      <c r="L109" s="128" t="s">
        <v>451</v>
      </c>
      <c r="M109" s="130"/>
      <c r="N109" s="46"/>
      <c r="O109" s="38" t="s">
        <v>91</v>
      </c>
      <c r="P109" s="126"/>
      <c r="Q109" s="127"/>
      <c r="R109" s="37" t="s">
        <v>233</v>
      </c>
      <c r="S109" s="39"/>
      <c r="T109" s="39"/>
      <c r="U109" s="39"/>
      <c r="V109" s="47" t="s">
        <v>22</v>
      </c>
      <c r="W109" s="37" t="s">
        <v>138</v>
      </c>
      <c r="X109" s="39"/>
    </row>
    <row r="110" spans="1:24" ht="38.65" hidden="1" customHeight="1">
      <c r="A110" s="23"/>
      <c r="B110" s="34">
        <f t="shared" si="1"/>
        <v>105</v>
      </c>
      <c r="C110" s="35" t="s">
        <v>173</v>
      </c>
      <c r="D110" s="35" t="s">
        <v>285</v>
      </c>
      <c r="E110" s="55">
        <v>45905</v>
      </c>
      <c r="F110" s="37" t="s">
        <v>138</v>
      </c>
      <c r="G110" s="37" t="s">
        <v>408</v>
      </c>
      <c r="H110" s="57"/>
      <c r="I110" s="128" t="s">
        <v>414</v>
      </c>
      <c r="J110" s="129"/>
      <c r="K110" s="130"/>
      <c r="L110" s="128" t="s">
        <v>452</v>
      </c>
      <c r="M110" s="130"/>
      <c r="N110" s="46"/>
      <c r="O110" s="38" t="s">
        <v>98</v>
      </c>
      <c r="P110" s="126"/>
      <c r="Q110" s="127"/>
      <c r="R110" s="37" t="s">
        <v>233</v>
      </c>
      <c r="S110" s="39"/>
      <c r="T110" s="39"/>
      <c r="U110" s="39"/>
      <c r="V110" s="47" t="s">
        <v>22</v>
      </c>
      <c r="W110" s="37" t="s">
        <v>138</v>
      </c>
      <c r="X110" s="39"/>
    </row>
    <row r="111" spans="1:24" ht="38.65" hidden="1" customHeight="1">
      <c r="A111" s="23"/>
      <c r="B111" s="34">
        <f t="shared" si="1"/>
        <v>106</v>
      </c>
      <c r="C111" s="35" t="s">
        <v>173</v>
      </c>
      <c r="D111" s="35" t="s">
        <v>285</v>
      </c>
      <c r="E111" s="55">
        <v>45905</v>
      </c>
      <c r="F111" s="37" t="s">
        <v>138</v>
      </c>
      <c r="G111" s="37" t="s">
        <v>408</v>
      </c>
      <c r="H111" s="57"/>
      <c r="I111" s="128" t="s">
        <v>415</v>
      </c>
      <c r="J111" s="129"/>
      <c r="K111" s="130"/>
      <c r="L111" s="128" t="s">
        <v>452</v>
      </c>
      <c r="M111" s="130"/>
      <c r="N111" s="46"/>
      <c r="O111" s="38" t="s">
        <v>98</v>
      </c>
      <c r="P111" s="126"/>
      <c r="Q111" s="127"/>
      <c r="R111" s="37" t="s">
        <v>233</v>
      </c>
      <c r="S111" s="39"/>
      <c r="T111" s="39"/>
      <c r="U111" s="39"/>
      <c r="V111" s="47" t="s">
        <v>22</v>
      </c>
      <c r="W111" s="37" t="s">
        <v>138</v>
      </c>
      <c r="X111" s="39"/>
    </row>
    <row r="112" spans="1:24" ht="38.65" hidden="1" customHeight="1">
      <c r="A112" s="23"/>
      <c r="B112" s="34">
        <f t="shared" si="1"/>
        <v>107</v>
      </c>
      <c r="C112" s="35" t="s">
        <v>175</v>
      </c>
      <c r="D112" s="35" t="s">
        <v>285</v>
      </c>
      <c r="E112" s="55">
        <v>45905</v>
      </c>
      <c r="F112" s="37" t="s">
        <v>138</v>
      </c>
      <c r="G112" s="37" t="s">
        <v>406</v>
      </c>
      <c r="H112" s="57"/>
      <c r="I112" s="128" t="s">
        <v>416</v>
      </c>
      <c r="J112" s="129"/>
      <c r="K112" s="130"/>
      <c r="L112" s="128" t="s">
        <v>453</v>
      </c>
      <c r="M112" s="130"/>
      <c r="N112" s="46"/>
      <c r="O112" s="38" t="s">
        <v>91</v>
      </c>
      <c r="P112" s="126"/>
      <c r="Q112" s="127"/>
      <c r="R112" s="37" t="s">
        <v>233</v>
      </c>
      <c r="S112" s="39"/>
      <c r="T112" s="39"/>
      <c r="U112" s="39"/>
      <c r="V112" s="47" t="s">
        <v>22</v>
      </c>
      <c r="W112" s="37" t="s">
        <v>138</v>
      </c>
      <c r="X112" s="39"/>
    </row>
    <row r="113" spans="1:24" ht="38.65" hidden="1" customHeight="1">
      <c r="A113" s="23"/>
      <c r="B113" s="34">
        <f t="shared" si="1"/>
        <v>108</v>
      </c>
      <c r="C113" s="35" t="s">
        <v>175</v>
      </c>
      <c r="D113" s="35" t="s">
        <v>285</v>
      </c>
      <c r="E113" s="55">
        <v>45905</v>
      </c>
      <c r="F113" s="37" t="s">
        <v>138</v>
      </c>
      <c r="G113" s="37" t="s">
        <v>406</v>
      </c>
      <c r="H113" s="57"/>
      <c r="I113" s="128" t="s">
        <v>417</v>
      </c>
      <c r="J113" s="129"/>
      <c r="K113" s="130"/>
      <c r="L113" s="128" t="s">
        <v>454</v>
      </c>
      <c r="M113" s="130"/>
      <c r="N113" s="46"/>
      <c r="O113" s="38" t="s">
        <v>18</v>
      </c>
      <c r="P113" s="126"/>
      <c r="Q113" s="127"/>
      <c r="R113" s="37" t="s">
        <v>233</v>
      </c>
      <c r="S113" s="39"/>
      <c r="T113" s="39"/>
      <c r="U113" s="39"/>
      <c r="V113" s="47" t="s">
        <v>22</v>
      </c>
      <c r="W113" s="37" t="s">
        <v>138</v>
      </c>
      <c r="X113" s="39"/>
    </row>
    <row r="114" spans="1:24" ht="38.65" hidden="1" customHeight="1">
      <c r="A114" s="23"/>
      <c r="B114" s="34">
        <f t="shared" si="1"/>
        <v>109</v>
      </c>
      <c r="C114" s="35" t="s">
        <v>173</v>
      </c>
      <c r="D114" s="35" t="s">
        <v>285</v>
      </c>
      <c r="E114" s="55">
        <v>45905</v>
      </c>
      <c r="F114" s="37" t="s">
        <v>138</v>
      </c>
      <c r="G114" s="37" t="s">
        <v>406</v>
      </c>
      <c r="H114" s="57"/>
      <c r="I114" s="128" t="s">
        <v>418</v>
      </c>
      <c r="J114" s="129"/>
      <c r="K114" s="130"/>
      <c r="L114" s="128" t="s">
        <v>452</v>
      </c>
      <c r="M114" s="130"/>
      <c r="N114" s="46"/>
      <c r="O114" s="38" t="s">
        <v>18</v>
      </c>
      <c r="P114" s="126"/>
      <c r="Q114" s="127"/>
      <c r="R114" s="37" t="s">
        <v>233</v>
      </c>
      <c r="S114" s="39"/>
      <c r="T114" s="39"/>
      <c r="U114" s="39"/>
      <c r="V114" s="47" t="s">
        <v>22</v>
      </c>
      <c r="W114" s="37" t="s">
        <v>138</v>
      </c>
      <c r="X114" s="39"/>
    </row>
    <row r="115" spans="1:24" ht="38.65" hidden="1" customHeight="1">
      <c r="A115" s="23"/>
      <c r="B115" s="34">
        <f t="shared" si="1"/>
        <v>110</v>
      </c>
      <c r="C115" s="35" t="s">
        <v>178</v>
      </c>
      <c r="D115" s="35" t="s">
        <v>285</v>
      </c>
      <c r="E115" s="55">
        <v>45905</v>
      </c>
      <c r="F115" s="37" t="s">
        <v>138</v>
      </c>
      <c r="G115" s="37" t="s">
        <v>406</v>
      </c>
      <c r="H115" s="57"/>
      <c r="I115" s="128" t="s">
        <v>419</v>
      </c>
      <c r="J115" s="129"/>
      <c r="K115" s="130"/>
      <c r="L115" s="128" t="s">
        <v>450</v>
      </c>
      <c r="M115" s="130"/>
      <c r="N115" s="46"/>
      <c r="O115" s="38" t="s">
        <v>18</v>
      </c>
      <c r="P115" s="126"/>
      <c r="Q115" s="127"/>
      <c r="R115" s="37" t="s">
        <v>233</v>
      </c>
      <c r="S115" s="39"/>
      <c r="T115" s="39"/>
      <c r="U115" s="39"/>
      <c r="V115" s="47" t="s">
        <v>22</v>
      </c>
      <c r="W115" s="37" t="s">
        <v>138</v>
      </c>
      <c r="X115" s="39"/>
    </row>
    <row r="116" spans="1:24" ht="38.65" hidden="1" customHeight="1">
      <c r="A116" s="23"/>
      <c r="B116" s="34">
        <f t="shared" si="1"/>
        <v>111</v>
      </c>
      <c r="C116" s="35" t="s">
        <v>214</v>
      </c>
      <c r="D116" s="35" t="s">
        <v>285</v>
      </c>
      <c r="E116" s="55">
        <v>45905</v>
      </c>
      <c r="F116" s="37" t="s">
        <v>138</v>
      </c>
      <c r="G116" s="37" t="s">
        <v>407</v>
      </c>
      <c r="H116" s="57"/>
      <c r="I116" s="128" t="s">
        <v>420</v>
      </c>
      <c r="J116" s="129"/>
      <c r="K116" s="130"/>
      <c r="L116" s="128" t="s">
        <v>450</v>
      </c>
      <c r="M116" s="130"/>
      <c r="N116" s="46"/>
      <c r="O116" s="38" t="s">
        <v>18</v>
      </c>
      <c r="P116" s="126"/>
      <c r="Q116" s="127"/>
      <c r="R116" s="37" t="s">
        <v>233</v>
      </c>
      <c r="S116" s="39"/>
      <c r="T116" s="39"/>
      <c r="U116" s="39"/>
      <c r="V116" s="47" t="s">
        <v>22</v>
      </c>
      <c r="W116" s="37" t="s">
        <v>138</v>
      </c>
      <c r="X116" s="39"/>
    </row>
    <row r="117" spans="1:24" ht="38.65" hidden="1" customHeight="1">
      <c r="A117" s="23"/>
      <c r="B117" s="34">
        <f t="shared" si="1"/>
        <v>112</v>
      </c>
      <c r="C117" s="35" t="s">
        <v>18</v>
      </c>
      <c r="D117" s="35" t="s">
        <v>285</v>
      </c>
      <c r="E117" s="55">
        <v>45905</v>
      </c>
      <c r="F117" s="37" t="s">
        <v>138</v>
      </c>
      <c r="G117" s="37" t="s">
        <v>408</v>
      </c>
      <c r="H117" s="57"/>
      <c r="I117" s="128" t="s">
        <v>421</v>
      </c>
      <c r="J117" s="129"/>
      <c r="K117" s="130"/>
      <c r="L117" s="128" t="s">
        <v>455</v>
      </c>
      <c r="M117" s="130"/>
      <c r="N117" s="46"/>
      <c r="O117" s="38" t="s">
        <v>18</v>
      </c>
      <c r="P117" s="126"/>
      <c r="Q117" s="127"/>
      <c r="R117" s="37" t="s">
        <v>233</v>
      </c>
      <c r="S117" s="39"/>
      <c r="T117" s="39"/>
      <c r="U117" s="39"/>
      <c r="V117" s="47" t="s">
        <v>22</v>
      </c>
      <c r="W117" s="37" t="s">
        <v>138</v>
      </c>
      <c r="X117" s="39"/>
    </row>
    <row r="118" spans="1:24" ht="38.65" hidden="1" customHeight="1">
      <c r="A118" s="23"/>
      <c r="B118" s="34">
        <f t="shared" si="1"/>
        <v>113</v>
      </c>
      <c r="C118" s="35" t="s">
        <v>18</v>
      </c>
      <c r="D118" s="35" t="s">
        <v>285</v>
      </c>
      <c r="E118" s="55">
        <v>45905</v>
      </c>
      <c r="F118" s="37" t="s">
        <v>138</v>
      </c>
      <c r="G118" s="37" t="s">
        <v>406</v>
      </c>
      <c r="H118" s="57"/>
      <c r="I118" s="128" t="s">
        <v>422</v>
      </c>
      <c r="J118" s="129"/>
      <c r="K118" s="130"/>
      <c r="L118" s="128" t="s">
        <v>456</v>
      </c>
      <c r="M118" s="130"/>
      <c r="N118" s="46"/>
      <c r="O118" s="38" t="s">
        <v>18</v>
      </c>
      <c r="P118" s="126"/>
      <c r="Q118" s="127"/>
      <c r="R118" s="37" t="s">
        <v>233</v>
      </c>
      <c r="S118" s="39"/>
      <c r="T118" s="39"/>
      <c r="U118" s="39"/>
      <c r="V118" s="47" t="s">
        <v>22</v>
      </c>
      <c r="W118" s="37" t="s">
        <v>138</v>
      </c>
      <c r="X118" s="39"/>
    </row>
    <row r="119" spans="1:24" ht="38.65" customHeight="1">
      <c r="A119" s="23"/>
      <c r="B119" s="34">
        <f t="shared" si="1"/>
        <v>114</v>
      </c>
      <c r="C119" s="84" t="s">
        <v>162</v>
      </c>
      <c r="D119" s="84" t="s">
        <v>285</v>
      </c>
      <c r="E119" s="85">
        <v>45905</v>
      </c>
      <c r="F119" s="86" t="s">
        <v>138</v>
      </c>
      <c r="G119" s="86" t="s">
        <v>407</v>
      </c>
      <c r="H119" s="87"/>
      <c r="I119" s="134" t="s">
        <v>423</v>
      </c>
      <c r="J119" s="135"/>
      <c r="K119" s="136"/>
      <c r="L119" s="134" t="s">
        <v>450</v>
      </c>
      <c r="M119" s="136"/>
      <c r="N119" s="46"/>
      <c r="O119" s="38" t="s">
        <v>18</v>
      </c>
      <c r="P119" s="126"/>
      <c r="Q119" s="127"/>
      <c r="R119" s="37" t="s">
        <v>233</v>
      </c>
      <c r="S119" s="39" t="s">
        <v>639</v>
      </c>
      <c r="T119" s="79">
        <v>45922</v>
      </c>
      <c r="U119" s="39"/>
      <c r="V119" s="47" t="s">
        <v>22</v>
      </c>
      <c r="W119" s="37" t="s">
        <v>138</v>
      </c>
      <c r="X119" s="39"/>
    </row>
    <row r="120" spans="1:24" ht="38.65" hidden="1" customHeight="1">
      <c r="A120" s="23"/>
      <c r="B120" s="34">
        <f t="shared" si="1"/>
        <v>115</v>
      </c>
      <c r="C120" s="35" t="s">
        <v>214</v>
      </c>
      <c r="D120" s="35" t="s">
        <v>285</v>
      </c>
      <c r="E120" s="55">
        <v>45905</v>
      </c>
      <c r="F120" s="37" t="s">
        <v>138</v>
      </c>
      <c r="G120" s="37" t="s">
        <v>407</v>
      </c>
      <c r="H120" s="57"/>
      <c r="I120" s="128" t="s">
        <v>424</v>
      </c>
      <c r="J120" s="129"/>
      <c r="K120" s="130"/>
      <c r="L120" s="128" t="s">
        <v>450</v>
      </c>
      <c r="M120" s="130"/>
      <c r="N120" s="46"/>
      <c r="O120" s="38" t="s">
        <v>18</v>
      </c>
      <c r="P120" s="126"/>
      <c r="Q120" s="127"/>
      <c r="R120" s="37" t="s">
        <v>233</v>
      </c>
      <c r="S120" s="39"/>
      <c r="T120" s="39"/>
      <c r="U120" s="39"/>
      <c r="V120" s="47" t="s">
        <v>22</v>
      </c>
      <c r="W120" s="37" t="s">
        <v>138</v>
      </c>
      <c r="X120" s="39"/>
    </row>
    <row r="121" spans="1:24" ht="38.65" hidden="1" customHeight="1">
      <c r="A121" s="23"/>
      <c r="B121" s="34">
        <f t="shared" si="1"/>
        <v>116</v>
      </c>
      <c r="C121" s="35" t="s">
        <v>187</v>
      </c>
      <c r="D121" s="35" t="s">
        <v>285</v>
      </c>
      <c r="E121" s="55">
        <v>45905</v>
      </c>
      <c r="F121" s="37" t="s">
        <v>138</v>
      </c>
      <c r="G121" s="37" t="s">
        <v>407</v>
      </c>
      <c r="H121" s="57"/>
      <c r="I121" s="128" t="s">
        <v>425</v>
      </c>
      <c r="J121" s="129"/>
      <c r="K121" s="130"/>
      <c r="L121" s="128" t="s">
        <v>450</v>
      </c>
      <c r="M121" s="130"/>
      <c r="N121" s="46"/>
      <c r="O121" s="38" t="s">
        <v>18</v>
      </c>
      <c r="P121" s="126"/>
      <c r="Q121" s="127"/>
      <c r="R121" s="37" t="s">
        <v>233</v>
      </c>
      <c r="S121" s="39"/>
      <c r="T121" s="39"/>
      <c r="U121" s="39"/>
      <c r="V121" s="47" t="s">
        <v>22</v>
      </c>
      <c r="W121" s="37" t="s">
        <v>138</v>
      </c>
      <c r="X121" s="39"/>
    </row>
    <row r="122" spans="1:24" ht="38.65" customHeight="1">
      <c r="A122" s="23"/>
      <c r="B122" s="34">
        <f t="shared" si="1"/>
        <v>117</v>
      </c>
      <c r="C122" s="84" t="s">
        <v>191</v>
      </c>
      <c r="D122" s="84" t="s">
        <v>285</v>
      </c>
      <c r="E122" s="85">
        <v>45905</v>
      </c>
      <c r="F122" s="86" t="s">
        <v>138</v>
      </c>
      <c r="G122" s="86" t="s">
        <v>408</v>
      </c>
      <c r="H122" s="87"/>
      <c r="I122" s="134" t="s">
        <v>426</v>
      </c>
      <c r="J122" s="135"/>
      <c r="K122" s="136"/>
      <c r="L122" s="134" t="s">
        <v>450</v>
      </c>
      <c r="M122" s="136"/>
      <c r="N122" s="46"/>
      <c r="O122" s="38" t="s">
        <v>18</v>
      </c>
      <c r="P122" s="126"/>
      <c r="Q122" s="127"/>
      <c r="R122" s="37" t="s">
        <v>233</v>
      </c>
      <c r="S122" s="39" t="s">
        <v>639</v>
      </c>
      <c r="T122" s="79">
        <v>45917</v>
      </c>
      <c r="U122" s="39"/>
      <c r="V122" s="47" t="s">
        <v>22</v>
      </c>
      <c r="W122" s="37" t="s">
        <v>138</v>
      </c>
      <c r="X122" s="39"/>
    </row>
    <row r="123" spans="1:24" ht="108.75" customHeight="1">
      <c r="A123" s="23"/>
      <c r="B123" s="34">
        <f t="shared" si="1"/>
        <v>118</v>
      </c>
      <c r="C123" s="84" t="s">
        <v>191</v>
      </c>
      <c r="D123" s="84" t="s">
        <v>285</v>
      </c>
      <c r="E123" s="85">
        <v>45905</v>
      </c>
      <c r="F123" s="86" t="s">
        <v>138</v>
      </c>
      <c r="G123" s="86" t="s">
        <v>408</v>
      </c>
      <c r="H123" s="87"/>
      <c r="I123" s="134" t="s">
        <v>427</v>
      </c>
      <c r="J123" s="135"/>
      <c r="K123" s="136"/>
      <c r="L123" s="134" t="s">
        <v>450</v>
      </c>
      <c r="M123" s="136"/>
      <c r="N123" s="46"/>
      <c r="O123" s="38" t="s">
        <v>18</v>
      </c>
      <c r="P123" s="126"/>
      <c r="Q123" s="127"/>
      <c r="R123" s="37" t="s">
        <v>233</v>
      </c>
      <c r="S123" s="39" t="s">
        <v>639</v>
      </c>
      <c r="T123" s="79">
        <v>45917</v>
      </c>
      <c r="U123" s="39"/>
      <c r="V123" s="47" t="s">
        <v>22</v>
      </c>
      <c r="W123" s="37" t="s">
        <v>138</v>
      </c>
      <c r="X123" s="39"/>
    </row>
    <row r="124" spans="1:24" ht="38.65" customHeight="1">
      <c r="A124" s="23"/>
      <c r="B124" s="34">
        <f t="shared" si="1"/>
        <v>119</v>
      </c>
      <c r="C124" s="84" t="s">
        <v>191</v>
      </c>
      <c r="D124" s="84" t="s">
        <v>285</v>
      </c>
      <c r="E124" s="85">
        <v>45905</v>
      </c>
      <c r="F124" s="86" t="s">
        <v>138</v>
      </c>
      <c r="G124" s="86" t="s">
        <v>408</v>
      </c>
      <c r="H124" s="87"/>
      <c r="I124" s="134" t="s">
        <v>428</v>
      </c>
      <c r="J124" s="135"/>
      <c r="K124" s="136"/>
      <c r="L124" s="134" t="s">
        <v>450</v>
      </c>
      <c r="M124" s="136"/>
      <c r="N124" s="46"/>
      <c r="O124" s="38" t="s">
        <v>18</v>
      </c>
      <c r="P124" s="126"/>
      <c r="Q124" s="127"/>
      <c r="R124" s="37" t="s">
        <v>233</v>
      </c>
      <c r="S124" s="39" t="s">
        <v>639</v>
      </c>
      <c r="T124" s="79">
        <v>45917</v>
      </c>
      <c r="U124" s="39"/>
      <c r="V124" s="47" t="s">
        <v>22</v>
      </c>
      <c r="W124" s="37" t="s">
        <v>138</v>
      </c>
      <c r="X124" s="39"/>
    </row>
    <row r="125" spans="1:24" ht="38.65" customHeight="1">
      <c r="A125" s="23"/>
      <c r="B125" s="34">
        <f t="shared" si="1"/>
        <v>120</v>
      </c>
      <c r="C125" s="84" t="s">
        <v>195</v>
      </c>
      <c r="D125" s="84" t="s">
        <v>285</v>
      </c>
      <c r="E125" s="85">
        <v>45905</v>
      </c>
      <c r="F125" s="86" t="s">
        <v>138</v>
      </c>
      <c r="G125" s="86" t="s">
        <v>406</v>
      </c>
      <c r="H125" s="87"/>
      <c r="I125" s="134" t="s">
        <v>429</v>
      </c>
      <c r="J125" s="135"/>
      <c r="K125" s="136"/>
      <c r="L125" s="134" t="s">
        <v>450</v>
      </c>
      <c r="M125" s="136"/>
      <c r="N125" s="46"/>
      <c r="O125" s="38" t="s">
        <v>18</v>
      </c>
      <c r="P125" s="140" t="s">
        <v>644</v>
      </c>
      <c r="Q125" s="142"/>
      <c r="R125" s="37" t="s">
        <v>233</v>
      </c>
      <c r="S125" s="39" t="s">
        <v>639</v>
      </c>
      <c r="T125" s="79">
        <v>45923</v>
      </c>
      <c r="U125" s="39"/>
      <c r="V125" s="47" t="s">
        <v>22</v>
      </c>
      <c r="W125" s="37" t="s">
        <v>138</v>
      </c>
      <c r="X125" s="39"/>
    </row>
    <row r="126" spans="1:24" ht="38.65" hidden="1" customHeight="1">
      <c r="A126" s="23"/>
      <c r="B126" s="34">
        <f t="shared" si="1"/>
        <v>121</v>
      </c>
      <c r="C126" s="35" t="s">
        <v>181</v>
      </c>
      <c r="D126" s="35" t="s">
        <v>285</v>
      </c>
      <c r="E126" s="55">
        <v>45905</v>
      </c>
      <c r="F126" s="37" t="s">
        <v>138</v>
      </c>
      <c r="G126" s="37" t="s">
        <v>407</v>
      </c>
      <c r="H126" s="57"/>
      <c r="I126" s="128" t="s">
        <v>430</v>
      </c>
      <c r="J126" s="129"/>
      <c r="K126" s="130"/>
      <c r="L126" s="128" t="s">
        <v>450</v>
      </c>
      <c r="M126" s="130"/>
      <c r="N126" s="46"/>
      <c r="O126" s="38" t="s">
        <v>18</v>
      </c>
      <c r="P126" s="126"/>
      <c r="Q126" s="127"/>
      <c r="R126" s="37" t="s">
        <v>233</v>
      </c>
      <c r="S126" s="39"/>
      <c r="T126" s="39"/>
      <c r="U126" s="39"/>
      <c r="V126" s="47" t="s">
        <v>22</v>
      </c>
      <c r="W126" s="37" t="s">
        <v>138</v>
      </c>
      <c r="X126" s="39"/>
    </row>
    <row r="127" spans="1:24" ht="38.65" hidden="1" customHeight="1">
      <c r="A127" s="23"/>
      <c r="B127" s="34">
        <f t="shared" si="1"/>
        <v>122</v>
      </c>
      <c r="C127" s="35" t="s">
        <v>182</v>
      </c>
      <c r="D127" s="35" t="s">
        <v>285</v>
      </c>
      <c r="E127" s="55">
        <v>45905</v>
      </c>
      <c r="F127" s="37" t="s">
        <v>138</v>
      </c>
      <c r="G127" s="37" t="s">
        <v>406</v>
      </c>
      <c r="H127" s="57"/>
      <c r="I127" s="128" t="s">
        <v>431</v>
      </c>
      <c r="J127" s="129"/>
      <c r="K127" s="130"/>
      <c r="L127" s="128" t="s">
        <v>450</v>
      </c>
      <c r="M127" s="130"/>
      <c r="N127" s="46"/>
      <c r="O127" s="38" t="s">
        <v>18</v>
      </c>
      <c r="P127" s="126"/>
      <c r="Q127" s="127"/>
      <c r="R127" s="37" t="s">
        <v>233</v>
      </c>
      <c r="S127" s="39"/>
      <c r="T127" s="39"/>
      <c r="U127" s="39"/>
      <c r="V127" s="47" t="s">
        <v>22</v>
      </c>
      <c r="W127" s="37" t="s">
        <v>138</v>
      </c>
      <c r="X127" s="39"/>
    </row>
    <row r="128" spans="1:24" ht="38.65" customHeight="1">
      <c r="A128" s="23"/>
      <c r="B128" s="34">
        <f t="shared" si="1"/>
        <v>123</v>
      </c>
      <c r="C128" s="84" t="s">
        <v>201</v>
      </c>
      <c r="D128" s="84" t="s">
        <v>285</v>
      </c>
      <c r="E128" s="85">
        <v>45905</v>
      </c>
      <c r="F128" s="86" t="s">
        <v>138</v>
      </c>
      <c r="G128" s="86" t="s">
        <v>407</v>
      </c>
      <c r="H128" s="87"/>
      <c r="I128" s="134" t="s">
        <v>432</v>
      </c>
      <c r="J128" s="135"/>
      <c r="K128" s="136"/>
      <c r="L128" s="134" t="s">
        <v>450</v>
      </c>
      <c r="M128" s="136"/>
      <c r="N128" s="46"/>
      <c r="O128" s="38" t="s">
        <v>18</v>
      </c>
      <c r="P128" s="126"/>
      <c r="Q128" s="127"/>
      <c r="R128" s="37" t="s">
        <v>233</v>
      </c>
      <c r="S128" s="39" t="s">
        <v>639</v>
      </c>
      <c r="T128" s="79">
        <v>45915</v>
      </c>
      <c r="U128" s="39"/>
      <c r="V128" s="47" t="s">
        <v>22</v>
      </c>
      <c r="W128" s="37" t="s">
        <v>138</v>
      </c>
      <c r="X128" s="39"/>
    </row>
    <row r="129" spans="1:24" ht="38.65" customHeight="1">
      <c r="A129" s="23"/>
      <c r="B129" s="34">
        <f t="shared" si="1"/>
        <v>124</v>
      </c>
      <c r="C129" s="84" t="s">
        <v>191</v>
      </c>
      <c r="D129" s="84" t="s">
        <v>285</v>
      </c>
      <c r="E129" s="85">
        <v>45905</v>
      </c>
      <c r="F129" s="86" t="s">
        <v>138</v>
      </c>
      <c r="G129" s="86" t="s">
        <v>407</v>
      </c>
      <c r="H129" s="87"/>
      <c r="I129" s="134" t="s">
        <v>433</v>
      </c>
      <c r="J129" s="135"/>
      <c r="K129" s="136"/>
      <c r="L129" s="134" t="s">
        <v>450</v>
      </c>
      <c r="M129" s="136"/>
      <c r="N129" s="46"/>
      <c r="O129" s="38" t="s">
        <v>18</v>
      </c>
      <c r="P129" s="126"/>
      <c r="Q129" s="127"/>
      <c r="R129" s="37" t="s">
        <v>233</v>
      </c>
      <c r="S129" s="39" t="s">
        <v>639</v>
      </c>
      <c r="T129" s="79">
        <v>45917</v>
      </c>
      <c r="U129" s="39"/>
      <c r="V129" s="47" t="s">
        <v>22</v>
      </c>
      <c r="W129" s="37" t="s">
        <v>138</v>
      </c>
      <c r="X129" s="39"/>
    </row>
    <row r="130" spans="1:24" ht="38.65" customHeight="1">
      <c r="A130" s="23"/>
      <c r="B130" s="34">
        <f t="shared" si="1"/>
        <v>125</v>
      </c>
      <c r="C130" s="84" t="s">
        <v>201</v>
      </c>
      <c r="D130" s="84" t="s">
        <v>285</v>
      </c>
      <c r="E130" s="85">
        <v>45905</v>
      </c>
      <c r="F130" s="86" t="s">
        <v>138</v>
      </c>
      <c r="G130" s="86" t="s">
        <v>406</v>
      </c>
      <c r="H130" s="87"/>
      <c r="I130" s="134" t="s">
        <v>434</v>
      </c>
      <c r="J130" s="135"/>
      <c r="K130" s="136"/>
      <c r="L130" s="134" t="s">
        <v>450</v>
      </c>
      <c r="M130" s="136"/>
      <c r="N130" s="46"/>
      <c r="O130" s="38" t="s">
        <v>18</v>
      </c>
      <c r="P130" s="126"/>
      <c r="Q130" s="127"/>
      <c r="R130" s="37" t="s">
        <v>233</v>
      </c>
      <c r="S130" s="39" t="s">
        <v>639</v>
      </c>
      <c r="T130" s="79">
        <v>45923</v>
      </c>
      <c r="U130" s="39"/>
      <c r="V130" s="47" t="s">
        <v>22</v>
      </c>
      <c r="W130" s="37" t="s">
        <v>138</v>
      </c>
      <c r="X130" s="39"/>
    </row>
    <row r="131" spans="1:24" ht="38.65" hidden="1" customHeight="1">
      <c r="A131" s="23"/>
      <c r="B131" s="34">
        <f t="shared" si="1"/>
        <v>126</v>
      </c>
      <c r="C131" s="84" t="s">
        <v>18</v>
      </c>
      <c r="D131" s="84" t="s">
        <v>285</v>
      </c>
      <c r="E131" s="85">
        <v>45905</v>
      </c>
      <c r="F131" s="86" t="s">
        <v>138</v>
      </c>
      <c r="G131" s="86" t="s">
        <v>407</v>
      </c>
      <c r="H131" s="87"/>
      <c r="I131" s="134" t="s">
        <v>435</v>
      </c>
      <c r="J131" s="135"/>
      <c r="K131" s="136"/>
      <c r="L131" s="134" t="s">
        <v>450</v>
      </c>
      <c r="M131" s="136"/>
      <c r="N131" s="46"/>
      <c r="O131" s="38" t="s">
        <v>18</v>
      </c>
      <c r="P131" s="126"/>
      <c r="Q131" s="127"/>
      <c r="R131" s="37" t="s">
        <v>233</v>
      </c>
      <c r="S131" s="39"/>
      <c r="T131" s="39"/>
      <c r="U131" s="39"/>
      <c r="V131" s="47" t="s">
        <v>22</v>
      </c>
      <c r="W131" s="37" t="s">
        <v>138</v>
      </c>
      <c r="X131" s="39"/>
    </row>
    <row r="132" spans="1:24" ht="38.65" customHeight="1">
      <c r="A132" s="23"/>
      <c r="B132" s="34">
        <f t="shared" si="1"/>
        <v>127</v>
      </c>
      <c r="C132" s="84" t="s">
        <v>446</v>
      </c>
      <c r="D132" s="84" t="s">
        <v>285</v>
      </c>
      <c r="E132" s="85">
        <v>45905</v>
      </c>
      <c r="F132" s="86" t="s">
        <v>138</v>
      </c>
      <c r="G132" s="86" t="s">
        <v>407</v>
      </c>
      <c r="H132" s="87"/>
      <c r="I132" s="134" t="s">
        <v>436</v>
      </c>
      <c r="J132" s="135"/>
      <c r="K132" s="136"/>
      <c r="L132" s="134" t="s">
        <v>450</v>
      </c>
      <c r="M132" s="136"/>
      <c r="N132" s="46"/>
      <c r="O132" s="38" t="s">
        <v>18</v>
      </c>
      <c r="P132" s="140" t="s">
        <v>644</v>
      </c>
      <c r="Q132" s="142"/>
      <c r="R132" s="37" t="s">
        <v>233</v>
      </c>
      <c r="S132" s="39" t="s">
        <v>639</v>
      </c>
      <c r="T132" s="79">
        <v>45919</v>
      </c>
      <c r="U132" s="39"/>
      <c r="V132" s="47" t="s">
        <v>22</v>
      </c>
      <c r="W132" s="37" t="s">
        <v>138</v>
      </c>
      <c r="X132" s="39"/>
    </row>
    <row r="133" spans="1:24" ht="38.65" hidden="1" customHeight="1">
      <c r="A133" s="23"/>
      <c r="B133" s="34">
        <f t="shared" si="1"/>
        <v>128</v>
      </c>
      <c r="C133" s="35" t="s">
        <v>203</v>
      </c>
      <c r="D133" s="35" t="s">
        <v>285</v>
      </c>
      <c r="E133" s="55">
        <v>45905</v>
      </c>
      <c r="F133" s="37" t="s">
        <v>138</v>
      </c>
      <c r="G133" s="37" t="s">
        <v>407</v>
      </c>
      <c r="H133" s="57"/>
      <c r="I133" s="128" t="s">
        <v>436</v>
      </c>
      <c r="J133" s="129"/>
      <c r="K133" s="130"/>
      <c r="L133" s="128" t="s">
        <v>450</v>
      </c>
      <c r="M133" s="130"/>
      <c r="N133" s="46"/>
      <c r="O133" s="38" t="s">
        <v>18</v>
      </c>
      <c r="P133" s="126"/>
      <c r="Q133" s="127"/>
      <c r="R133" s="37" t="s">
        <v>233</v>
      </c>
      <c r="S133" s="39"/>
      <c r="T133" s="39"/>
      <c r="U133" s="39"/>
      <c r="V133" s="47" t="s">
        <v>22</v>
      </c>
      <c r="W133" s="37" t="s">
        <v>138</v>
      </c>
      <c r="X133" s="39"/>
    </row>
    <row r="134" spans="1:24" ht="63.75" customHeight="1">
      <c r="A134" s="23"/>
      <c r="B134" s="34">
        <f t="shared" si="1"/>
        <v>129</v>
      </c>
      <c r="C134" s="84" t="s">
        <v>446</v>
      </c>
      <c r="D134" s="84" t="s">
        <v>285</v>
      </c>
      <c r="E134" s="85">
        <v>45905</v>
      </c>
      <c r="F134" s="86" t="s">
        <v>138</v>
      </c>
      <c r="G134" s="86" t="s">
        <v>406</v>
      </c>
      <c r="H134" s="87"/>
      <c r="I134" s="134" t="s">
        <v>437</v>
      </c>
      <c r="J134" s="135"/>
      <c r="K134" s="136"/>
      <c r="L134" s="134" t="s">
        <v>450</v>
      </c>
      <c r="M134" s="136"/>
      <c r="N134" s="46"/>
      <c r="O134" s="38" t="s">
        <v>18</v>
      </c>
      <c r="P134" s="140" t="s">
        <v>644</v>
      </c>
      <c r="Q134" s="142"/>
      <c r="R134" s="37" t="s">
        <v>233</v>
      </c>
      <c r="S134" s="39" t="s">
        <v>639</v>
      </c>
      <c r="T134" s="79">
        <v>45919</v>
      </c>
      <c r="U134" s="39"/>
      <c r="V134" s="47" t="s">
        <v>22</v>
      </c>
      <c r="W134" s="37" t="s">
        <v>138</v>
      </c>
      <c r="X134" s="39"/>
    </row>
    <row r="135" spans="1:24" ht="38.65" hidden="1" customHeight="1">
      <c r="A135" s="23"/>
      <c r="B135" s="34">
        <f t="shared" ref="B135:B203" si="2">ROW()-5</f>
        <v>130</v>
      </c>
      <c r="C135" s="35" t="s">
        <v>203</v>
      </c>
      <c r="D135" s="35" t="s">
        <v>285</v>
      </c>
      <c r="E135" s="55">
        <v>45905</v>
      </c>
      <c r="F135" s="37" t="s">
        <v>138</v>
      </c>
      <c r="G135" s="37" t="s">
        <v>407</v>
      </c>
      <c r="H135" s="57"/>
      <c r="I135" s="128" t="s">
        <v>438</v>
      </c>
      <c r="J135" s="129"/>
      <c r="K135" s="130"/>
      <c r="L135" s="128" t="s">
        <v>450</v>
      </c>
      <c r="M135" s="130"/>
      <c r="N135" s="46"/>
      <c r="O135" s="38" t="s">
        <v>18</v>
      </c>
      <c r="P135" s="126"/>
      <c r="Q135" s="127"/>
      <c r="R135" s="37" t="s">
        <v>233</v>
      </c>
      <c r="S135" s="39"/>
      <c r="T135" s="39"/>
      <c r="U135" s="39"/>
      <c r="V135" s="47" t="s">
        <v>22</v>
      </c>
      <c r="W135" s="37" t="s">
        <v>138</v>
      </c>
      <c r="X135" s="39"/>
    </row>
    <row r="136" spans="1:24" ht="38.65" hidden="1" customHeight="1">
      <c r="A136" s="23"/>
      <c r="B136" s="34">
        <f t="shared" si="2"/>
        <v>131</v>
      </c>
      <c r="C136" s="35" t="s">
        <v>184</v>
      </c>
      <c r="D136" s="35" t="s">
        <v>285</v>
      </c>
      <c r="E136" s="55">
        <v>45905</v>
      </c>
      <c r="F136" s="37" t="s">
        <v>138</v>
      </c>
      <c r="G136" s="37" t="s">
        <v>407</v>
      </c>
      <c r="H136" s="57"/>
      <c r="I136" s="128" t="s">
        <v>439</v>
      </c>
      <c r="J136" s="129"/>
      <c r="K136" s="130"/>
      <c r="L136" s="128" t="s">
        <v>450</v>
      </c>
      <c r="M136" s="130"/>
      <c r="N136" s="46"/>
      <c r="O136" s="38" t="s">
        <v>18</v>
      </c>
      <c r="P136" s="126"/>
      <c r="Q136" s="127"/>
      <c r="R136" s="37" t="s">
        <v>233</v>
      </c>
      <c r="S136" s="39"/>
      <c r="T136" s="39"/>
      <c r="U136" s="39"/>
      <c r="V136" s="47" t="s">
        <v>22</v>
      </c>
      <c r="W136" s="37" t="s">
        <v>138</v>
      </c>
      <c r="X136" s="39"/>
    </row>
    <row r="137" spans="1:24" ht="38.65" hidden="1" customHeight="1">
      <c r="A137" s="23"/>
      <c r="B137" s="34">
        <f t="shared" si="2"/>
        <v>132</v>
      </c>
      <c r="C137" s="35" t="s">
        <v>203</v>
      </c>
      <c r="D137" s="35" t="s">
        <v>285</v>
      </c>
      <c r="E137" s="55">
        <v>45905</v>
      </c>
      <c r="F137" s="37" t="s">
        <v>138</v>
      </c>
      <c r="G137" s="37" t="s">
        <v>406</v>
      </c>
      <c r="H137" s="57"/>
      <c r="I137" s="128" t="s">
        <v>440</v>
      </c>
      <c r="J137" s="129"/>
      <c r="K137" s="130"/>
      <c r="L137" s="128" t="s">
        <v>450</v>
      </c>
      <c r="M137" s="130"/>
      <c r="N137" s="46"/>
      <c r="O137" s="38" t="s">
        <v>18</v>
      </c>
      <c r="P137" s="126"/>
      <c r="Q137" s="127"/>
      <c r="R137" s="37" t="s">
        <v>233</v>
      </c>
      <c r="S137" s="39"/>
      <c r="T137" s="39"/>
      <c r="U137" s="39"/>
      <c r="V137" s="47" t="s">
        <v>22</v>
      </c>
      <c r="W137" s="37" t="s">
        <v>138</v>
      </c>
      <c r="X137" s="39"/>
    </row>
    <row r="138" spans="1:24" ht="38.65" customHeight="1">
      <c r="A138" s="23"/>
      <c r="B138" s="34">
        <f t="shared" si="2"/>
        <v>133</v>
      </c>
      <c r="C138" s="99" t="s">
        <v>162</v>
      </c>
      <c r="D138" s="99" t="s">
        <v>285</v>
      </c>
      <c r="E138" s="55">
        <v>45905</v>
      </c>
      <c r="F138" s="37" t="s">
        <v>138</v>
      </c>
      <c r="G138" s="86" t="s">
        <v>29</v>
      </c>
      <c r="H138" s="87" t="s">
        <v>540</v>
      </c>
      <c r="I138" s="134" t="s">
        <v>441</v>
      </c>
      <c r="J138" s="135"/>
      <c r="K138" s="136"/>
      <c r="L138" s="134" t="s">
        <v>450</v>
      </c>
      <c r="M138" s="136"/>
      <c r="N138" s="66" t="s">
        <v>597</v>
      </c>
      <c r="O138" s="38" t="s">
        <v>18</v>
      </c>
      <c r="P138" s="126"/>
      <c r="Q138" s="127"/>
      <c r="R138" s="37" t="s">
        <v>233</v>
      </c>
      <c r="S138" s="39" t="s">
        <v>639</v>
      </c>
      <c r="T138" s="79">
        <v>45919</v>
      </c>
      <c r="U138" s="39"/>
      <c r="V138" s="47" t="s">
        <v>22</v>
      </c>
      <c r="W138" s="37" t="s">
        <v>138</v>
      </c>
      <c r="X138" s="39"/>
    </row>
    <row r="139" spans="1:24" ht="38.65" hidden="1" customHeight="1">
      <c r="A139" s="23"/>
      <c r="B139" s="34">
        <f t="shared" si="2"/>
        <v>134</v>
      </c>
      <c r="C139" s="35" t="s">
        <v>209</v>
      </c>
      <c r="D139" s="35" t="s">
        <v>285</v>
      </c>
      <c r="E139" s="55">
        <v>45905</v>
      </c>
      <c r="F139" s="37" t="s">
        <v>138</v>
      </c>
      <c r="G139" s="37" t="s">
        <v>408</v>
      </c>
      <c r="H139" s="57"/>
      <c r="I139" s="128" t="s">
        <v>442</v>
      </c>
      <c r="J139" s="129"/>
      <c r="K139" s="130"/>
      <c r="L139" s="128" t="s">
        <v>450</v>
      </c>
      <c r="M139" s="130"/>
      <c r="N139" s="46"/>
      <c r="O139" s="38" t="s">
        <v>18</v>
      </c>
      <c r="P139" s="126"/>
      <c r="Q139" s="127"/>
      <c r="R139" s="37" t="s">
        <v>233</v>
      </c>
      <c r="S139" s="39"/>
      <c r="T139" s="39"/>
      <c r="U139" s="39"/>
      <c r="V139" s="47" t="s">
        <v>22</v>
      </c>
      <c r="W139" s="37" t="s">
        <v>138</v>
      </c>
      <c r="X139" s="39"/>
    </row>
    <row r="140" spans="1:24" ht="38.65" hidden="1" customHeight="1">
      <c r="A140" s="23"/>
      <c r="B140" s="34">
        <f t="shared" si="2"/>
        <v>135</v>
      </c>
      <c r="C140" s="35" t="s">
        <v>175</v>
      </c>
      <c r="D140" s="35" t="s">
        <v>285</v>
      </c>
      <c r="E140" s="55">
        <v>45905</v>
      </c>
      <c r="F140" s="37" t="s">
        <v>139</v>
      </c>
      <c r="G140" s="37" t="s">
        <v>406</v>
      </c>
      <c r="H140" s="57"/>
      <c r="I140" s="128" t="s">
        <v>443</v>
      </c>
      <c r="J140" s="129"/>
      <c r="K140" s="130"/>
      <c r="L140" s="128" t="s">
        <v>450</v>
      </c>
      <c r="M140" s="130"/>
      <c r="N140" s="46"/>
      <c r="O140" s="38" t="s">
        <v>18</v>
      </c>
      <c r="P140" s="126"/>
      <c r="Q140" s="127"/>
      <c r="R140" s="37" t="s">
        <v>233</v>
      </c>
      <c r="S140" s="39"/>
      <c r="T140" s="39"/>
      <c r="U140" s="39"/>
      <c r="V140" s="47" t="s">
        <v>22</v>
      </c>
      <c r="W140" s="37" t="s">
        <v>139</v>
      </c>
      <c r="X140" s="39"/>
    </row>
    <row r="141" spans="1:24" ht="38.65" hidden="1" customHeight="1">
      <c r="A141" s="23"/>
      <c r="B141" s="34">
        <f t="shared" si="2"/>
        <v>136</v>
      </c>
      <c r="C141" s="35" t="s">
        <v>447</v>
      </c>
      <c r="D141" s="35" t="s">
        <v>285</v>
      </c>
      <c r="E141" s="55">
        <v>45905</v>
      </c>
      <c r="F141" s="37" t="s">
        <v>139</v>
      </c>
      <c r="G141" s="37" t="s">
        <v>408</v>
      </c>
      <c r="H141" s="57"/>
      <c r="I141" s="128" t="s">
        <v>444</v>
      </c>
      <c r="J141" s="129"/>
      <c r="K141" s="130"/>
      <c r="L141" s="128" t="s">
        <v>450</v>
      </c>
      <c r="M141" s="130"/>
      <c r="N141" s="46"/>
      <c r="O141" s="38" t="s">
        <v>98</v>
      </c>
      <c r="P141" s="126" t="s">
        <v>608</v>
      </c>
      <c r="Q141" s="127"/>
      <c r="R141" s="37" t="s">
        <v>233</v>
      </c>
      <c r="S141" s="39" t="s">
        <v>602</v>
      </c>
      <c r="T141" s="79">
        <v>45909</v>
      </c>
      <c r="U141" s="79">
        <v>45909</v>
      </c>
      <c r="V141" s="47" t="s">
        <v>121</v>
      </c>
      <c r="W141" s="37" t="s">
        <v>139</v>
      </c>
      <c r="X141" s="39"/>
    </row>
    <row r="142" spans="1:24" ht="38.65" hidden="1" customHeight="1">
      <c r="A142" s="23"/>
      <c r="B142" s="34">
        <f t="shared" si="2"/>
        <v>137</v>
      </c>
      <c r="C142" s="35" t="s">
        <v>184</v>
      </c>
      <c r="D142" s="35" t="s">
        <v>285</v>
      </c>
      <c r="E142" s="55">
        <v>45905</v>
      </c>
      <c r="F142" s="37" t="s">
        <v>139</v>
      </c>
      <c r="G142" s="37" t="s">
        <v>408</v>
      </c>
      <c r="H142" s="57"/>
      <c r="I142" s="128" t="s">
        <v>445</v>
      </c>
      <c r="J142" s="129"/>
      <c r="K142" s="130"/>
      <c r="L142" s="128" t="s">
        <v>450</v>
      </c>
      <c r="M142" s="130"/>
      <c r="N142" s="46"/>
      <c r="O142" s="38" t="s">
        <v>18</v>
      </c>
      <c r="P142" s="126"/>
      <c r="Q142" s="127"/>
      <c r="R142" s="37" t="s">
        <v>233</v>
      </c>
      <c r="S142" s="39"/>
      <c r="T142" s="39"/>
      <c r="U142" s="39"/>
      <c r="V142" s="47" t="s">
        <v>22</v>
      </c>
      <c r="W142" s="37" t="s">
        <v>139</v>
      </c>
      <c r="X142" s="39"/>
    </row>
    <row r="143" spans="1:24" ht="123" hidden="1" customHeight="1">
      <c r="A143" s="23"/>
      <c r="B143" s="34">
        <f t="shared" si="2"/>
        <v>138</v>
      </c>
      <c r="C143" s="35" t="s">
        <v>212</v>
      </c>
      <c r="D143" s="35" t="s">
        <v>284</v>
      </c>
      <c r="E143" s="55">
        <v>45908</v>
      </c>
      <c r="F143" s="37" t="s">
        <v>328</v>
      </c>
      <c r="G143" s="37" t="s">
        <v>29</v>
      </c>
      <c r="H143" s="57"/>
      <c r="I143" s="128" t="s">
        <v>483</v>
      </c>
      <c r="J143" s="129"/>
      <c r="K143" s="130"/>
      <c r="L143" s="128"/>
      <c r="M143" s="130"/>
      <c r="N143" s="46"/>
      <c r="O143" s="38"/>
      <c r="P143" s="126"/>
      <c r="Q143" s="127"/>
      <c r="R143" s="37"/>
      <c r="S143" s="39"/>
      <c r="T143" s="39"/>
      <c r="U143" s="39"/>
      <c r="V143" s="39" t="s">
        <v>22</v>
      </c>
      <c r="W143" s="37" t="s">
        <v>328</v>
      </c>
      <c r="X143" s="39"/>
    </row>
    <row r="144" spans="1:24" ht="109.5" hidden="1" customHeight="1">
      <c r="A144" s="23"/>
      <c r="B144" s="34">
        <f t="shared" si="2"/>
        <v>139</v>
      </c>
      <c r="C144" s="59" t="s">
        <v>212</v>
      </c>
      <c r="D144" s="59" t="s">
        <v>286</v>
      </c>
      <c r="E144" s="60">
        <v>45908</v>
      </c>
      <c r="F144" s="61" t="s">
        <v>328</v>
      </c>
      <c r="G144" s="61" t="s">
        <v>30</v>
      </c>
      <c r="H144" s="62" t="s">
        <v>539</v>
      </c>
      <c r="I144" s="131" t="s">
        <v>336</v>
      </c>
      <c r="J144" s="132"/>
      <c r="K144" s="133"/>
      <c r="L144" s="131"/>
      <c r="M144" s="133"/>
      <c r="N144" s="64" t="s">
        <v>577</v>
      </c>
      <c r="O144" s="63"/>
      <c r="P144" s="131"/>
      <c r="Q144" s="133"/>
      <c r="R144" s="61"/>
      <c r="S144" s="65"/>
      <c r="T144" s="65"/>
      <c r="U144" s="65"/>
      <c r="V144" s="65" t="s">
        <v>288</v>
      </c>
      <c r="W144" s="61" t="s">
        <v>328</v>
      </c>
      <c r="X144" s="76">
        <v>45909</v>
      </c>
    </row>
    <row r="145" spans="1:24" ht="81.75" hidden="1" customHeight="1">
      <c r="A145" s="23"/>
      <c r="B145" s="34">
        <f t="shared" si="2"/>
        <v>140</v>
      </c>
      <c r="C145" s="35" t="s">
        <v>161</v>
      </c>
      <c r="D145" s="35" t="s">
        <v>284</v>
      </c>
      <c r="E145" s="55">
        <v>45908</v>
      </c>
      <c r="F145" s="37" t="s">
        <v>329</v>
      </c>
      <c r="G145" s="37" t="s">
        <v>32</v>
      </c>
      <c r="H145" s="57"/>
      <c r="I145" s="128" t="s">
        <v>484</v>
      </c>
      <c r="J145" s="129"/>
      <c r="K145" s="130"/>
      <c r="L145" s="128" t="s">
        <v>508</v>
      </c>
      <c r="M145" s="130"/>
      <c r="N145" s="46"/>
      <c r="O145" s="38"/>
      <c r="P145" s="126"/>
      <c r="Q145" s="127"/>
      <c r="R145" s="37"/>
      <c r="S145" s="39"/>
      <c r="T145" s="39"/>
      <c r="U145" s="39"/>
      <c r="V145" s="39" t="s">
        <v>22</v>
      </c>
      <c r="W145" s="37" t="s">
        <v>329</v>
      </c>
      <c r="X145" s="39"/>
    </row>
    <row r="146" spans="1:24" ht="38.65" customHeight="1">
      <c r="A146" s="23"/>
      <c r="B146" s="34">
        <f t="shared" si="2"/>
        <v>141</v>
      </c>
      <c r="C146" s="35" t="s">
        <v>162</v>
      </c>
      <c r="D146" s="35" t="s">
        <v>285</v>
      </c>
      <c r="E146" s="55">
        <v>45908</v>
      </c>
      <c r="F146" s="37" t="s">
        <v>329</v>
      </c>
      <c r="G146" s="37" t="s">
        <v>29</v>
      </c>
      <c r="H146" s="57"/>
      <c r="I146" s="128" t="s">
        <v>485</v>
      </c>
      <c r="J146" s="129"/>
      <c r="K146" s="130"/>
      <c r="L146" s="128" t="s">
        <v>509</v>
      </c>
      <c r="M146" s="130"/>
      <c r="N146" s="46"/>
      <c r="O146" s="38"/>
      <c r="P146" s="126" t="s">
        <v>643</v>
      </c>
      <c r="Q146" s="127"/>
      <c r="R146" s="37"/>
      <c r="S146" s="39" t="s">
        <v>639</v>
      </c>
      <c r="T146" s="79">
        <v>45925</v>
      </c>
      <c r="U146" s="39"/>
      <c r="V146" s="39" t="s">
        <v>22</v>
      </c>
      <c r="W146" s="37" t="s">
        <v>329</v>
      </c>
      <c r="X146" s="39"/>
    </row>
    <row r="147" spans="1:24" ht="38.65" hidden="1" customHeight="1">
      <c r="A147" s="23"/>
      <c r="B147" s="34">
        <f t="shared" si="2"/>
        <v>142</v>
      </c>
      <c r="C147" s="35" t="s">
        <v>300</v>
      </c>
      <c r="D147" s="35" t="s">
        <v>285</v>
      </c>
      <c r="E147" s="55">
        <v>45908</v>
      </c>
      <c r="F147" s="37" t="s">
        <v>329</v>
      </c>
      <c r="G147" s="37" t="s">
        <v>29</v>
      </c>
      <c r="H147" s="57"/>
      <c r="I147" s="128" t="s">
        <v>486</v>
      </c>
      <c r="J147" s="129"/>
      <c r="K147" s="130"/>
      <c r="L147" s="128" t="s">
        <v>510</v>
      </c>
      <c r="M147" s="130"/>
      <c r="N147" s="46"/>
      <c r="O147" s="38"/>
      <c r="P147" s="126"/>
      <c r="Q147" s="127"/>
      <c r="R147" s="37"/>
      <c r="S147" s="39"/>
      <c r="T147" s="39"/>
      <c r="U147" s="39"/>
      <c r="V147" s="39" t="s">
        <v>22</v>
      </c>
      <c r="W147" s="37" t="s">
        <v>329</v>
      </c>
      <c r="X147" s="39"/>
    </row>
    <row r="148" spans="1:24" ht="38.65" hidden="1" customHeight="1">
      <c r="A148" s="23"/>
      <c r="B148" s="34">
        <f t="shared" si="2"/>
        <v>143</v>
      </c>
      <c r="C148" s="35" t="s">
        <v>300</v>
      </c>
      <c r="D148" s="35" t="s">
        <v>285</v>
      </c>
      <c r="E148" s="55">
        <v>45908</v>
      </c>
      <c r="F148" s="37" t="s">
        <v>487</v>
      </c>
      <c r="G148" s="37" t="s">
        <v>32</v>
      </c>
      <c r="H148" s="57"/>
      <c r="I148" s="128" t="s">
        <v>488</v>
      </c>
      <c r="J148" s="129"/>
      <c r="K148" s="130"/>
      <c r="L148" s="128"/>
      <c r="M148" s="130"/>
      <c r="N148" s="46"/>
      <c r="O148" s="38"/>
      <c r="P148" s="126"/>
      <c r="Q148" s="127"/>
      <c r="R148" s="37"/>
      <c r="S148" s="39"/>
      <c r="T148" s="39"/>
      <c r="U148" s="39"/>
      <c r="V148" s="39" t="s">
        <v>22</v>
      </c>
      <c r="W148" s="37" t="s">
        <v>487</v>
      </c>
      <c r="X148" s="39"/>
    </row>
    <row r="149" spans="1:24" ht="38.65" customHeight="1">
      <c r="A149" s="23"/>
      <c r="B149" s="34">
        <f t="shared" si="2"/>
        <v>144</v>
      </c>
      <c r="C149" s="35" t="s">
        <v>212</v>
      </c>
      <c r="D149" s="35" t="s">
        <v>285</v>
      </c>
      <c r="E149" s="55">
        <v>45908</v>
      </c>
      <c r="F149" s="37" t="s">
        <v>329</v>
      </c>
      <c r="G149" s="37" t="s">
        <v>29</v>
      </c>
      <c r="H149" s="57"/>
      <c r="I149" s="128" t="s">
        <v>489</v>
      </c>
      <c r="J149" s="129"/>
      <c r="K149" s="130"/>
      <c r="L149" s="128" t="s">
        <v>511</v>
      </c>
      <c r="M149" s="130"/>
      <c r="N149" s="46"/>
      <c r="O149" s="38"/>
      <c r="P149" s="126" t="s">
        <v>643</v>
      </c>
      <c r="Q149" s="127"/>
      <c r="R149" s="37"/>
      <c r="S149" s="39" t="s">
        <v>639</v>
      </c>
      <c r="T149" s="79">
        <v>45925</v>
      </c>
      <c r="U149" s="39"/>
      <c r="V149" s="39" t="s">
        <v>22</v>
      </c>
      <c r="W149" s="37" t="s">
        <v>329</v>
      </c>
      <c r="X149" s="39"/>
    </row>
    <row r="150" spans="1:24" ht="38.65" hidden="1" customHeight="1">
      <c r="A150" s="23"/>
      <c r="B150" s="34">
        <f t="shared" si="2"/>
        <v>145</v>
      </c>
      <c r="C150" s="35" t="s">
        <v>307</v>
      </c>
      <c r="D150" s="35" t="s">
        <v>285</v>
      </c>
      <c r="E150" s="55">
        <v>45908</v>
      </c>
      <c r="F150" s="37" t="s">
        <v>329</v>
      </c>
      <c r="G150" s="37" t="s">
        <v>29</v>
      </c>
      <c r="H150" s="57"/>
      <c r="I150" s="128" t="s">
        <v>490</v>
      </c>
      <c r="J150" s="129"/>
      <c r="K150" s="130"/>
      <c r="L150" s="128" t="s">
        <v>512</v>
      </c>
      <c r="M150" s="130"/>
      <c r="N150" s="46"/>
      <c r="O150" s="38" t="s">
        <v>98</v>
      </c>
      <c r="P150" s="126" t="s">
        <v>608</v>
      </c>
      <c r="Q150" s="127"/>
      <c r="R150" s="37" t="s">
        <v>233</v>
      </c>
      <c r="S150" s="39" t="s">
        <v>602</v>
      </c>
      <c r="T150" s="79">
        <v>45909</v>
      </c>
      <c r="U150" s="79">
        <v>45909</v>
      </c>
      <c r="V150" s="47" t="s">
        <v>121</v>
      </c>
      <c r="W150" s="37" t="s">
        <v>329</v>
      </c>
      <c r="X150" s="39"/>
    </row>
    <row r="151" spans="1:24" ht="38.65" hidden="1" customHeight="1">
      <c r="A151" s="23"/>
      <c r="B151" s="34">
        <f t="shared" si="2"/>
        <v>146</v>
      </c>
      <c r="C151" s="35" t="s">
        <v>307</v>
      </c>
      <c r="D151" s="35" t="s">
        <v>285</v>
      </c>
      <c r="E151" s="55">
        <v>45908</v>
      </c>
      <c r="F151" s="37" t="s">
        <v>329</v>
      </c>
      <c r="G151" s="37" t="s">
        <v>29</v>
      </c>
      <c r="H151" s="57"/>
      <c r="I151" s="128" t="s">
        <v>491</v>
      </c>
      <c r="J151" s="129"/>
      <c r="K151" s="130"/>
      <c r="L151" s="128" t="s">
        <v>513</v>
      </c>
      <c r="M151" s="130"/>
      <c r="N151" s="46"/>
      <c r="O151" s="77" t="s">
        <v>98</v>
      </c>
      <c r="P151" s="126" t="s">
        <v>608</v>
      </c>
      <c r="Q151" s="127"/>
      <c r="R151" s="37" t="s">
        <v>233</v>
      </c>
      <c r="S151" s="39" t="s">
        <v>602</v>
      </c>
      <c r="T151" s="79">
        <v>45909</v>
      </c>
      <c r="U151" s="79">
        <v>45909</v>
      </c>
      <c r="V151" s="47" t="s">
        <v>121</v>
      </c>
      <c r="W151" s="37" t="s">
        <v>329</v>
      </c>
      <c r="X151" s="39"/>
    </row>
    <row r="152" spans="1:24" ht="38.65" hidden="1" customHeight="1">
      <c r="A152" s="23"/>
      <c r="B152" s="34">
        <f t="shared" si="2"/>
        <v>147</v>
      </c>
      <c r="C152" s="35" t="s">
        <v>307</v>
      </c>
      <c r="D152" s="35" t="s">
        <v>285</v>
      </c>
      <c r="E152" s="55">
        <v>45908</v>
      </c>
      <c r="F152" s="37" t="s">
        <v>329</v>
      </c>
      <c r="G152" s="37" t="s">
        <v>29</v>
      </c>
      <c r="H152" s="57"/>
      <c r="I152" s="128" t="s">
        <v>492</v>
      </c>
      <c r="J152" s="129"/>
      <c r="K152" s="130"/>
      <c r="L152" s="128" t="s">
        <v>514</v>
      </c>
      <c r="M152" s="130"/>
      <c r="N152" s="46"/>
      <c r="O152" s="77" t="s">
        <v>98</v>
      </c>
      <c r="P152" s="126" t="s">
        <v>608</v>
      </c>
      <c r="Q152" s="127"/>
      <c r="R152" s="37" t="s">
        <v>233</v>
      </c>
      <c r="S152" s="39" t="s">
        <v>602</v>
      </c>
      <c r="T152" s="79">
        <v>45909</v>
      </c>
      <c r="U152" s="79">
        <v>45909</v>
      </c>
      <c r="V152" s="47" t="s">
        <v>121</v>
      </c>
      <c r="W152" s="37" t="s">
        <v>329</v>
      </c>
      <c r="X152" s="39"/>
    </row>
    <row r="153" spans="1:24" ht="38.65" hidden="1" customHeight="1">
      <c r="A153" s="23"/>
      <c r="B153" s="34">
        <f t="shared" si="2"/>
        <v>148</v>
      </c>
      <c r="C153" s="35" t="s">
        <v>307</v>
      </c>
      <c r="D153" s="35" t="s">
        <v>285</v>
      </c>
      <c r="E153" s="55">
        <v>45908</v>
      </c>
      <c r="F153" s="37" t="s">
        <v>329</v>
      </c>
      <c r="G153" s="37" t="s">
        <v>29</v>
      </c>
      <c r="H153" s="57"/>
      <c r="I153" s="128" t="s">
        <v>493</v>
      </c>
      <c r="J153" s="129"/>
      <c r="K153" s="130"/>
      <c r="L153" s="128" t="s">
        <v>515</v>
      </c>
      <c r="M153" s="130"/>
      <c r="N153" s="46"/>
      <c r="O153" s="77" t="s">
        <v>98</v>
      </c>
      <c r="P153" s="126" t="s">
        <v>608</v>
      </c>
      <c r="Q153" s="127"/>
      <c r="R153" s="37" t="s">
        <v>233</v>
      </c>
      <c r="S153" s="39" t="s">
        <v>602</v>
      </c>
      <c r="T153" s="79">
        <v>45909</v>
      </c>
      <c r="U153" s="79">
        <v>45909</v>
      </c>
      <c r="V153" s="47" t="s">
        <v>121</v>
      </c>
      <c r="W153" s="37" t="s">
        <v>329</v>
      </c>
      <c r="X153" s="39"/>
    </row>
    <row r="154" spans="1:24" ht="53.25" hidden="1" customHeight="1">
      <c r="A154" s="23"/>
      <c r="B154" s="34">
        <f t="shared" si="2"/>
        <v>149</v>
      </c>
      <c r="C154" s="35" t="s">
        <v>307</v>
      </c>
      <c r="D154" s="35" t="s">
        <v>285</v>
      </c>
      <c r="E154" s="55">
        <v>45908</v>
      </c>
      <c r="F154" s="37" t="s">
        <v>329</v>
      </c>
      <c r="G154" s="37" t="s">
        <v>29</v>
      </c>
      <c r="H154" s="57"/>
      <c r="I154" s="128" t="s">
        <v>494</v>
      </c>
      <c r="J154" s="129"/>
      <c r="K154" s="130"/>
      <c r="L154" s="128" t="s">
        <v>516</v>
      </c>
      <c r="M154" s="130"/>
      <c r="N154" s="46"/>
      <c r="O154" s="38"/>
      <c r="P154" s="126"/>
      <c r="Q154" s="127"/>
      <c r="R154" s="37"/>
      <c r="S154" s="39"/>
      <c r="T154" s="39"/>
      <c r="U154" s="39"/>
      <c r="V154" s="39" t="s">
        <v>22</v>
      </c>
      <c r="W154" s="37" t="s">
        <v>329</v>
      </c>
      <c r="X154" s="39"/>
    </row>
    <row r="155" spans="1:24" ht="38.65" hidden="1" customHeight="1">
      <c r="A155" s="23"/>
      <c r="B155" s="34">
        <f t="shared" si="2"/>
        <v>150</v>
      </c>
      <c r="C155" s="35" t="s">
        <v>164</v>
      </c>
      <c r="D155" s="35" t="s">
        <v>285</v>
      </c>
      <c r="E155" s="55">
        <v>45908</v>
      </c>
      <c r="F155" s="37" t="s">
        <v>329</v>
      </c>
      <c r="G155" s="37" t="s">
        <v>29</v>
      </c>
      <c r="H155" s="57"/>
      <c r="I155" s="128" t="s">
        <v>495</v>
      </c>
      <c r="J155" s="129"/>
      <c r="K155" s="130"/>
      <c r="L155" s="128" t="s">
        <v>516</v>
      </c>
      <c r="M155" s="130"/>
      <c r="N155" s="46"/>
      <c r="O155" s="38"/>
      <c r="P155" s="126"/>
      <c r="Q155" s="127"/>
      <c r="R155" s="37"/>
      <c r="S155" s="39"/>
      <c r="T155" s="39"/>
      <c r="U155" s="39"/>
      <c r="V155" s="39" t="s">
        <v>22</v>
      </c>
      <c r="W155" s="37" t="s">
        <v>329</v>
      </c>
      <c r="X155" s="39"/>
    </row>
    <row r="156" spans="1:24" ht="56.25" customHeight="1">
      <c r="A156" s="23"/>
      <c r="B156" s="34">
        <f t="shared" si="2"/>
        <v>151</v>
      </c>
      <c r="C156" s="97" t="s">
        <v>309</v>
      </c>
      <c r="D156" s="97" t="s">
        <v>286</v>
      </c>
      <c r="E156" s="55">
        <v>45908</v>
      </c>
      <c r="F156" s="37" t="s">
        <v>330</v>
      </c>
      <c r="G156" s="90" t="s">
        <v>29</v>
      </c>
      <c r="H156" s="91" t="s">
        <v>539</v>
      </c>
      <c r="I156" s="140" t="s">
        <v>581</v>
      </c>
      <c r="J156" s="141"/>
      <c r="K156" s="142"/>
      <c r="L156" s="140" t="s">
        <v>507</v>
      </c>
      <c r="M156" s="142"/>
      <c r="N156" s="46"/>
      <c r="O156" s="38"/>
      <c r="P156" s="140" t="s">
        <v>620</v>
      </c>
      <c r="Q156" s="142"/>
      <c r="R156" s="37" t="s">
        <v>621</v>
      </c>
      <c r="S156" s="39" t="s">
        <v>639</v>
      </c>
      <c r="T156" s="79">
        <v>45915</v>
      </c>
      <c r="U156" s="39"/>
      <c r="V156" s="39" t="s">
        <v>22</v>
      </c>
      <c r="W156" s="37" t="s">
        <v>330</v>
      </c>
      <c r="X156" s="39"/>
    </row>
    <row r="157" spans="1:24" ht="38.65" customHeight="1">
      <c r="A157" s="23"/>
      <c r="B157" s="34">
        <f t="shared" si="2"/>
        <v>152</v>
      </c>
      <c r="C157" s="35" t="s">
        <v>309</v>
      </c>
      <c r="D157" s="35" t="s">
        <v>285</v>
      </c>
      <c r="E157" s="55">
        <v>45908</v>
      </c>
      <c r="F157" s="37" t="s">
        <v>330</v>
      </c>
      <c r="G157" s="37" t="s">
        <v>29</v>
      </c>
      <c r="H157" s="57" t="s">
        <v>539</v>
      </c>
      <c r="I157" s="128" t="s">
        <v>496</v>
      </c>
      <c r="J157" s="129"/>
      <c r="K157" s="130"/>
      <c r="L157" s="128" t="s">
        <v>506</v>
      </c>
      <c r="M157" s="130"/>
      <c r="N157" s="46"/>
      <c r="O157" s="38"/>
      <c r="P157" s="126" t="s">
        <v>643</v>
      </c>
      <c r="Q157" s="127"/>
      <c r="R157" s="37"/>
      <c r="S157" s="39" t="s">
        <v>639</v>
      </c>
      <c r="T157" s="79">
        <v>45925</v>
      </c>
      <c r="U157" s="39"/>
      <c r="V157" s="39" t="s">
        <v>22</v>
      </c>
      <c r="W157" s="37" t="s">
        <v>330</v>
      </c>
      <c r="X157" s="39"/>
    </row>
    <row r="158" spans="1:24" ht="75" hidden="1" customHeight="1">
      <c r="A158" s="23"/>
      <c r="B158" s="34">
        <f t="shared" si="2"/>
        <v>153</v>
      </c>
      <c r="C158" s="35" t="s">
        <v>144</v>
      </c>
      <c r="D158" s="35" t="s">
        <v>286</v>
      </c>
      <c r="E158" s="55">
        <v>45908</v>
      </c>
      <c r="F158" s="37" t="s">
        <v>330</v>
      </c>
      <c r="G158" s="37" t="s">
        <v>29</v>
      </c>
      <c r="H158" s="57" t="s">
        <v>539</v>
      </c>
      <c r="I158" s="128" t="s">
        <v>497</v>
      </c>
      <c r="J158" s="129"/>
      <c r="K158" s="130"/>
      <c r="L158" s="128" t="s">
        <v>499</v>
      </c>
      <c r="M158" s="130"/>
      <c r="N158" s="46"/>
      <c r="O158" s="38"/>
      <c r="P158" s="126"/>
      <c r="Q158" s="127"/>
      <c r="R158" s="37"/>
      <c r="S158" s="39"/>
      <c r="T158" s="39"/>
      <c r="U158" s="39"/>
      <c r="V158" s="39" t="s">
        <v>22</v>
      </c>
      <c r="W158" s="37" t="s">
        <v>330</v>
      </c>
      <c r="X158" s="39"/>
    </row>
    <row r="159" spans="1:24" ht="81.75" hidden="1" customHeight="1">
      <c r="A159" s="23"/>
      <c r="B159" s="34">
        <f t="shared" si="2"/>
        <v>154</v>
      </c>
      <c r="C159" s="35" t="s">
        <v>144</v>
      </c>
      <c r="D159" s="35" t="s">
        <v>286</v>
      </c>
      <c r="E159" s="55">
        <v>45908</v>
      </c>
      <c r="F159" s="37" t="s">
        <v>330</v>
      </c>
      <c r="G159" s="37" t="s">
        <v>32</v>
      </c>
      <c r="H159" s="57" t="s">
        <v>539</v>
      </c>
      <c r="I159" s="128" t="s">
        <v>498</v>
      </c>
      <c r="J159" s="129"/>
      <c r="K159" s="130"/>
      <c r="L159" s="128" t="s">
        <v>499</v>
      </c>
      <c r="M159" s="130"/>
      <c r="N159" s="46"/>
      <c r="O159" s="38"/>
      <c r="P159" s="126"/>
      <c r="Q159" s="127"/>
      <c r="R159" s="37"/>
      <c r="S159" s="39"/>
      <c r="T159" s="39"/>
      <c r="U159" s="39"/>
      <c r="V159" s="39" t="s">
        <v>22</v>
      </c>
      <c r="W159" s="37" t="s">
        <v>330</v>
      </c>
      <c r="X159" s="39"/>
    </row>
    <row r="160" spans="1:24" ht="130.5" customHeight="1">
      <c r="A160" s="23"/>
      <c r="B160" s="34">
        <f t="shared" si="2"/>
        <v>155</v>
      </c>
      <c r="C160" s="35" t="s">
        <v>162</v>
      </c>
      <c r="D160" s="35" t="s">
        <v>285</v>
      </c>
      <c r="E160" s="55">
        <v>45908</v>
      </c>
      <c r="F160" s="37" t="s">
        <v>138</v>
      </c>
      <c r="G160" s="37" t="s">
        <v>30</v>
      </c>
      <c r="H160" s="57" t="s">
        <v>540</v>
      </c>
      <c r="I160" s="128" t="s">
        <v>554</v>
      </c>
      <c r="J160" s="129"/>
      <c r="K160" s="130"/>
      <c r="L160" s="128" t="s">
        <v>500</v>
      </c>
      <c r="M160" s="130"/>
      <c r="N160" s="46" t="s">
        <v>553</v>
      </c>
      <c r="O160" s="38" t="s">
        <v>91</v>
      </c>
      <c r="P160" s="126" t="s">
        <v>643</v>
      </c>
      <c r="Q160" s="127"/>
      <c r="R160" s="37" t="s">
        <v>233</v>
      </c>
      <c r="S160" s="39" t="s">
        <v>639</v>
      </c>
      <c r="T160" s="79">
        <v>45925</v>
      </c>
      <c r="U160" s="39"/>
      <c r="V160" s="39" t="s">
        <v>22</v>
      </c>
      <c r="W160" s="37" t="s">
        <v>138</v>
      </c>
      <c r="X160" s="39"/>
    </row>
    <row r="161" spans="1:24" ht="74.25" hidden="1" customHeight="1">
      <c r="A161" s="23"/>
      <c r="B161" s="34">
        <f t="shared" si="2"/>
        <v>156</v>
      </c>
      <c r="C161" s="35" t="s">
        <v>216</v>
      </c>
      <c r="D161" s="35"/>
      <c r="E161" s="55">
        <v>45908</v>
      </c>
      <c r="F161" s="37" t="s">
        <v>138</v>
      </c>
      <c r="G161" s="37" t="s">
        <v>29</v>
      </c>
      <c r="H161" s="57" t="s">
        <v>539</v>
      </c>
      <c r="I161" s="128" t="s">
        <v>556</v>
      </c>
      <c r="J161" s="129"/>
      <c r="K161" s="130"/>
      <c r="L161" s="128" t="s">
        <v>501</v>
      </c>
      <c r="M161" s="130"/>
      <c r="N161" s="46" t="s">
        <v>555</v>
      </c>
      <c r="O161" s="38"/>
      <c r="P161" s="126"/>
      <c r="Q161" s="127"/>
      <c r="R161" s="37"/>
      <c r="S161" s="39"/>
      <c r="T161" s="39"/>
      <c r="U161" s="39"/>
      <c r="V161" s="39" t="s">
        <v>22</v>
      </c>
      <c r="W161" s="37" t="s">
        <v>138</v>
      </c>
      <c r="X161" s="39"/>
    </row>
    <row r="162" spans="1:24" ht="61.5" customHeight="1">
      <c r="A162" s="23"/>
      <c r="B162" s="34">
        <f t="shared" si="2"/>
        <v>157</v>
      </c>
      <c r="C162" s="35" t="s">
        <v>162</v>
      </c>
      <c r="D162" s="35" t="s">
        <v>285</v>
      </c>
      <c r="E162" s="55">
        <v>45908</v>
      </c>
      <c r="F162" s="37" t="s">
        <v>138</v>
      </c>
      <c r="G162" s="37" t="s">
        <v>30</v>
      </c>
      <c r="H162" s="57" t="s">
        <v>540</v>
      </c>
      <c r="I162" s="128" t="s">
        <v>574</v>
      </c>
      <c r="J162" s="129"/>
      <c r="K162" s="130"/>
      <c r="L162" s="128" t="s">
        <v>502</v>
      </c>
      <c r="M162" s="130"/>
      <c r="N162" s="46"/>
      <c r="O162" s="38" t="s">
        <v>91</v>
      </c>
      <c r="P162" s="126" t="s">
        <v>643</v>
      </c>
      <c r="Q162" s="127"/>
      <c r="R162" s="37" t="s">
        <v>233</v>
      </c>
      <c r="S162" s="39" t="s">
        <v>639</v>
      </c>
      <c r="T162" s="79">
        <v>45925</v>
      </c>
      <c r="U162" s="39"/>
      <c r="V162" s="39" t="s">
        <v>22</v>
      </c>
      <c r="W162" s="37" t="s">
        <v>138</v>
      </c>
      <c r="X162" s="39"/>
    </row>
    <row r="163" spans="1:24" ht="51" hidden="1" customHeight="1">
      <c r="A163" s="23"/>
      <c r="B163" s="34">
        <f t="shared" si="2"/>
        <v>158</v>
      </c>
      <c r="C163" s="35" t="s">
        <v>162</v>
      </c>
      <c r="D163" s="35"/>
      <c r="E163" s="55">
        <v>45908</v>
      </c>
      <c r="F163" s="37" t="s">
        <v>138</v>
      </c>
      <c r="G163" s="37" t="s">
        <v>30</v>
      </c>
      <c r="H163" s="57" t="s">
        <v>540</v>
      </c>
      <c r="I163" s="128" t="s">
        <v>545</v>
      </c>
      <c r="J163" s="129"/>
      <c r="K163" s="130"/>
      <c r="L163" s="128" t="s">
        <v>503</v>
      </c>
      <c r="M163" s="130"/>
      <c r="N163" s="46"/>
      <c r="O163" s="38" t="s">
        <v>18</v>
      </c>
      <c r="P163" s="126"/>
      <c r="Q163" s="127"/>
      <c r="R163" s="37" t="s">
        <v>233</v>
      </c>
      <c r="S163" s="39"/>
      <c r="T163" s="39"/>
      <c r="U163" s="39"/>
      <c r="V163" s="39" t="s">
        <v>22</v>
      </c>
      <c r="W163" s="37" t="s">
        <v>138</v>
      </c>
      <c r="X163" s="39"/>
    </row>
    <row r="164" spans="1:24" ht="38.65" hidden="1" customHeight="1">
      <c r="A164" s="23"/>
      <c r="B164" s="34">
        <f t="shared" si="2"/>
        <v>159</v>
      </c>
      <c r="C164" s="35" t="s">
        <v>162</v>
      </c>
      <c r="D164" s="35"/>
      <c r="E164" s="55">
        <v>45908</v>
      </c>
      <c r="F164" s="37" t="s">
        <v>138</v>
      </c>
      <c r="G164" s="37" t="s">
        <v>29</v>
      </c>
      <c r="H164" s="57" t="s">
        <v>539</v>
      </c>
      <c r="I164" s="128" t="s">
        <v>504</v>
      </c>
      <c r="J164" s="129"/>
      <c r="K164" s="130"/>
      <c r="L164" s="128" t="s">
        <v>505</v>
      </c>
      <c r="M164" s="130"/>
      <c r="N164" s="46"/>
      <c r="O164" s="38"/>
      <c r="P164" s="126"/>
      <c r="Q164" s="127"/>
      <c r="R164" s="37"/>
      <c r="S164" s="39"/>
      <c r="T164" s="39"/>
      <c r="U164" s="39"/>
      <c r="V164" s="39" t="s">
        <v>22</v>
      </c>
      <c r="W164" s="37" t="s">
        <v>138</v>
      </c>
      <c r="X164" s="39"/>
    </row>
    <row r="165" spans="1:24" ht="38.65" customHeight="1">
      <c r="A165" s="23"/>
      <c r="B165" s="34">
        <f t="shared" si="2"/>
        <v>160</v>
      </c>
      <c r="C165" s="99" t="s">
        <v>162</v>
      </c>
      <c r="D165" s="99" t="s">
        <v>285</v>
      </c>
      <c r="E165" s="55">
        <v>45908</v>
      </c>
      <c r="F165" s="37" t="s">
        <v>138</v>
      </c>
      <c r="G165" s="86" t="s">
        <v>29</v>
      </c>
      <c r="H165" s="87" t="s">
        <v>539</v>
      </c>
      <c r="I165" s="134" t="s">
        <v>517</v>
      </c>
      <c r="J165" s="135"/>
      <c r="K165" s="136"/>
      <c r="L165" s="134" t="s">
        <v>518</v>
      </c>
      <c r="M165" s="136"/>
      <c r="N165" s="46"/>
      <c r="O165" s="38" t="s">
        <v>91</v>
      </c>
      <c r="P165" s="140" t="s">
        <v>644</v>
      </c>
      <c r="Q165" s="142"/>
      <c r="R165" s="37" t="s">
        <v>233</v>
      </c>
      <c r="S165" s="39" t="s">
        <v>639</v>
      </c>
      <c r="T165" s="79">
        <v>45925</v>
      </c>
      <c r="U165" s="39"/>
      <c r="V165" s="39" t="s">
        <v>22</v>
      </c>
      <c r="W165" s="37" t="s">
        <v>138</v>
      </c>
      <c r="X165" s="39"/>
    </row>
    <row r="166" spans="1:24" ht="38.65" hidden="1" customHeight="1">
      <c r="A166" s="23"/>
      <c r="B166" s="34">
        <f t="shared" si="2"/>
        <v>161</v>
      </c>
      <c r="C166" s="35" t="s">
        <v>162</v>
      </c>
      <c r="D166" s="35"/>
      <c r="E166" s="55">
        <v>45908</v>
      </c>
      <c r="F166" s="37" t="s">
        <v>138</v>
      </c>
      <c r="G166" s="37" t="s">
        <v>29</v>
      </c>
      <c r="H166" s="57" t="s">
        <v>539</v>
      </c>
      <c r="I166" s="128" t="s">
        <v>519</v>
      </c>
      <c r="J166" s="129"/>
      <c r="K166" s="130"/>
      <c r="L166" s="128" t="s">
        <v>520</v>
      </c>
      <c r="M166" s="130"/>
      <c r="N166" s="46"/>
      <c r="O166" s="38"/>
      <c r="P166" s="126"/>
      <c r="Q166" s="127"/>
      <c r="R166" s="37"/>
      <c r="S166" s="39"/>
      <c r="T166" s="39"/>
      <c r="U166" s="39"/>
      <c r="V166" s="39" t="s">
        <v>22</v>
      </c>
      <c r="W166" s="37" t="s">
        <v>138</v>
      </c>
      <c r="X166" s="39"/>
    </row>
    <row r="167" spans="1:24" ht="38.65" hidden="1" customHeight="1">
      <c r="A167" s="23"/>
      <c r="B167" s="34">
        <f t="shared" si="2"/>
        <v>162</v>
      </c>
      <c r="C167" s="35" t="s">
        <v>162</v>
      </c>
      <c r="D167" s="35"/>
      <c r="E167" s="55">
        <v>45908</v>
      </c>
      <c r="F167" s="37" t="s">
        <v>138</v>
      </c>
      <c r="G167" s="37" t="s">
        <v>29</v>
      </c>
      <c r="H167" s="57" t="s">
        <v>539</v>
      </c>
      <c r="I167" s="128" t="s">
        <v>521</v>
      </c>
      <c r="J167" s="129"/>
      <c r="K167" s="130"/>
      <c r="L167" s="128" t="s">
        <v>522</v>
      </c>
      <c r="M167" s="130"/>
      <c r="N167" s="46"/>
      <c r="O167" s="38"/>
      <c r="P167" s="126"/>
      <c r="Q167" s="127"/>
      <c r="R167" s="37"/>
      <c r="S167" s="39"/>
      <c r="T167" s="39"/>
      <c r="U167" s="39"/>
      <c r="V167" s="39" t="s">
        <v>22</v>
      </c>
      <c r="W167" s="37" t="s">
        <v>138</v>
      </c>
      <c r="X167" s="39"/>
    </row>
    <row r="168" spans="1:24" ht="38.65" hidden="1" customHeight="1">
      <c r="A168" s="23"/>
      <c r="B168" s="34">
        <f t="shared" si="2"/>
        <v>163</v>
      </c>
      <c r="C168" s="35" t="s">
        <v>162</v>
      </c>
      <c r="D168" s="35"/>
      <c r="E168" s="55">
        <v>45908</v>
      </c>
      <c r="F168" s="37" t="s">
        <v>138</v>
      </c>
      <c r="G168" s="37" t="s">
        <v>30</v>
      </c>
      <c r="H168" s="57" t="s">
        <v>539</v>
      </c>
      <c r="I168" s="128" t="s">
        <v>523</v>
      </c>
      <c r="J168" s="129"/>
      <c r="K168" s="130"/>
      <c r="L168" s="128" t="s">
        <v>524</v>
      </c>
      <c r="M168" s="130"/>
      <c r="N168" s="46"/>
      <c r="O168" s="38"/>
      <c r="P168" s="126"/>
      <c r="Q168" s="127"/>
      <c r="R168" s="37"/>
      <c r="S168" s="39"/>
      <c r="T168" s="39"/>
      <c r="U168" s="39"/>
      <c r="V168" s="39" t="s">
        <v>22</v>
      </c>
      <c r="W168" s="37" t="s">
        <v>138</v>
      </c>
      <c r="X168" s="39"/>
    </row>
    <row r="169" spans="1:24" ht="60.75" customHeight="1">
      <c r="A169" s="23"/>
      <c r="B169" s="34">
        <f t="shared" si="2"/>
        <v>164</v>
      </c>
      <c r="C169" s="99" t="s">
        <v>162</v>
      </c>
      <c r="D169" s="99" t="s">
        <v>285</v>
      </c>
      <c r="E169" s="55">
        <v>45908</v>
      </c>
      <c r="F169" s="37" t="s">
        <v>138</v>
      </c>
      <c r="G169" s="86" t="s">
        <v>29</v>
      </c>
      <c r="H169" s="87" t="s">
        <v>22</v>
      </c>
      <c r="I169" s="134" t="s">
        <v>551</v>
      </c>
      <c r="J169" s="135"/>
      <c r="K169" s="136"/>
      <c r="L169" s="134" t="s">
        <v>525</v>
      </c>
      <c r="M169" s="136"/>
      <c r="N169" s="46" t="s">
        <v>552</v>
      </c>
      <c r="O169" s="38" t="s">
        <v>91</v>
      </c>
      <c r="P169" s="140" t="s">
        <v>644</v>
      </c>
      <c r="Q169" s="142"/>
      <c r="R169" s="37" t="s">
        <v>233</v>
      </c>
      <c r="S169" s="39" t="s">
        <v>639</v>
      </c>
      <c r="T169" s="79">
        <v>45925</v>
      </c>
      <c r="U169" s="39"/>
      <c r="V169" s="39" t="s">
        <v>22</v>
      </c>
      <c r="W169" s="37" t="s">
        <v>138</v>
      </c>
      <c r="X169" s="39"/>
    </row>
    <row r="170" spans="1:24" ht="38.65" hidden="1" customHeight="1">
      <c r="A170" s="23"/>
      <c r="B170" s="34">
        <f t="shared" si="2"/>
        <v>165</v>
      </c>
      <c r="C170" s="35" t="s">
        <v>216</v>
      </c>
      <c r="D170" s="35"/>
      <c r="E170" s="55">
        <v>45908</v>
      </c>
      <c r="F170" s="37" t="s">
        <v>138</v>
      </c>
      <c r="G170" s="37" t="s">
        <v>29</v>
      </c>
      <c r="H170" s="57" t="s">
        <v>539</v>
      </c>
      <c r="I170" s="128" t="s">
        <v>526</v>
      </c>
      <c r="J170" s="129"/>
      <c r="K170" s="130"/>
      <c r="L170" s="128" t="s">
        <v>527</v>
      </c>
      <c r="M170" s="130"/>
      <c r="N170" s="46"/>
      <c r="O170" s="38"/>
      <c r="P170" s="126"/>
      <c r="Q170" s="127"/>
      <c r="R170" s="37"/>
      <c r="S170" s="39"/>
      <c r="T170" s="39"/>
      <c r="U170" s="39"/>
      <c r="V170" s="39" t="s">
        <v>22</v>
      </c>
      <c r="W170" s="37" t="s">
        <v>138</v>
      </c>
      <c r="X170" s="39"/>
    </row>
    <row r="171" spans="1:24" ht="86.25" customHeight="1">
      <c r="A171" s="23"/>
      <c r="B171" s="34">
        <f t="shared" si="2"/>
        <v>166</v>
      </c>
      <c r="C171" s="99" t="s">
        <v>162</v>
      </c>
      <c r="D171" s="99" t="s">
        <v>285</v>
      </c>
      <c r="E171" s="55">
        <v>45908</v>
      </c>
      <c r="F171" s="37" t="s">
        <v>138</v>
      </c>
      <c r="G171" s="86" t="s">
        <v>31</v>
      </c>
      <c r="H171" s="87" t="s">
        <v>22</v>
      </c>
      <c r="I171" s="134" t="s">
        <v>549</v>
      </c>
      <c r="J171" s="135"/>
      <c r="K171" s="136"/>
      <c r="L171" s="134" t="s">
        <v>528</v>
      </c>
      <c r="M171" s="136"/>
      <c r="N171" s="46" t="s">
        <v>550</v>
      </c>
      <c r="O171" s="38" t="s">
        <v>91</v>
      </c>
      <c r="P171" s="140" t="s">
        <v>644</v>
      </c>
      <c r="Q171" s="142"/>
      <c r="R171" s="37" t="s">
        <v>233</v>
      </c>
      <c r="S171" s="39" t="s">
        <v>639</v>
      </c>
      <c r="T171" s="79">
        <v>45919</v>
      </c>
      <c r="U171" s="39"/>
      <c r="V171" s="39" t="s">
        <v>22</v>
      </c>
      <c r="W171" s="37" t="s">
        <v>138</v>
      </c>
      <c r="X171" s="39"/>
    </row>
    <row r="172" spans="1:24" ht="78" hidden="1" customHeight="1">
      <c r="A172" s="23"/>
      <c r="B172" s="34">
        <f t="shared" si="2"/>
        <v>167</v>
      </c>
      <c r="C172" s="35" t="s">
        <v>164</v>
      </c>
      <c r="D172" s="35"/>
      <c r="E172" s="55">
        <v>45908</v>
      </c>
      <c r="F172" s="37" t="s">
        <v>138</v>
      </c>
      <c r="G172" s="37" t="s">
        <v>31</v>
      </c>
      <c r="H172" s="57" t="s">
        <v>22</v>
      </c>
      <c r="I172" s="128" t="s">
        <v>548</v>
      </c>
      <c r="J172" s="129"/>
      <c r="K172" s="130"/>
      <c r="L172" s="128" t="s">
        <v>529</v>
      </c>
      <c r="M172" s="130"/>
      <c r="N172" s="46" t="s">
        <v>547</v>
      </c>
      <c r="O172" s="38"/>
      <c r="P172" s="126"/>
      <c r="Q172" s="127"/>
      <c r="R172" s="37"/>
      <c r="S172" s="39"/>
      <c r="T172" s="39"/>
      <c r="U172" s="39"/>
      <c r="V172" s="39" t="s">
        <v>22</v>
      </c>
      <c r="W172" s="37" t="s">
        <v>138</v>
      </c>
      <c r="X172" s="39"/>
    </row>
    <row r="173" spans="1:24" ht="57.75" hidden="1" customHeight="1">
      <c r="A173" s="23"/>
      <c r="B173" s="34">
        <f t="shared" si="2"/>
        <v>168</v>
      </c>
      <c r="C173" s="35" t="s">
        <v>557</v>
      </c>
      <c r="D173" s="35"/>
      <c r="E173" s="55">
        <v>45908</v>
      </c>
      <c r="F173" s="37" t="s">
        <v>138</v>
      </c>
      <c r="G173" s="37" t="s">
        <v>29</v>
      </c>
      <c r="H173" s="57" t="s">
        <v>540</v>
      </c>
      <c r="I173" s="128" t="s">
        <v>558</v>
      </c>
      <c r="J173" s="129"/>
      <c r="K173" s="130"/>
      <c r="L173" s="128" t="s">
        <v>559</v>
      </c>
      <c r="M173" s="130"/>
      <c r="N173" s="46" t="s">
        <v>560</v>
      </c>
      <c r="O173" s="38" t="s">
        <v>98</v>
      </c>
      <c r="P173" s="126" t="s">
        <v>638</v>
      </c>
      <c r="Q173" s="127"/>
      <c r="R173" s="37" t="s">
        <v>637</v>
      </c>
      <c r="S173" s="39" t="s">
        <v>636</v>
      </c>
      <c r="T173" s="39"/>
      <c r="U173" s="39"/>
      <c r="V173" s="39" t="s">
        <v>22</v>
      </c>
      <c r="W173" s="37" t="s">
        <v>138</v>
      </c>
      <c r="X173" s="39"/>
    </row>
    <row r="174" spans="1:24" ht="53.25" hidden="1" customHeight="1">
      <c r="A174" s="23"/>
      <c r="B174" s="34">
        <f t="shared" si="2"/>
        <v>169</v>
      </c>
      <c r="C174" s="35" t="s">
        <v>197</v>
      </c>
      <c r="D174" s="35" t="s">
        <v>286</v>
      </c>
      <c r="E174" s="55">
        <v>45908</v>
      </c>
      <c r="F174" s="37" t="s">
        <v>138</v>
      </c>
      <c r="G174" s="37" t="s">
        <v>31</v>
      </c>
      <c r="H174" s="57" t="s">
        <v>22</v>
      </c>
      <c r="I174" s="128" t="s">
        <v>561</v>
      </c>
      <c r="J174" s="129"/>
      <c r="K174" s="130"/>
      <c r="L174" s="128" t="s">
        <v>563</v>
      </c>
      <c r="M174" s="130"/>
      <c r="N174" s="46" t="s">
        <v>562</v>
      </c>
      <c r="O174" s="38" t="s">
        <v>91</v>
      </c>
      <c r="P174" s="126"/>
      <c r="Q174" s="127"/>
      <c r="R174" s="37" t="s">
        <v>233</v>
      </c>
      <c r="S174" s="39"/>
      <c r="T174" s="39"/>
      <c r="U174" s="39"/>
      <c r="V174" s="39" t="s">
        <v>22</v>
      </c>
      <c r="W174" s="37" t="s">
        <v>138</v>
      </c>
      <c r="X174" s="39"/>
    </row>
    <row r="175" spans="1:24" ht="38.65" hidden="1" customHeight="1">
      <c r="A175" s="23"/>
      <c r="B175" s="34">
        <f t="shared" si="2"/>
        <v>170</v>
      </c>
      <c r="C175" s="35" t="s">
        <v>197</v>
      </c>
      <c r="D175" s="35" t="s">
        <v>285</v>
      </c>
      <c r="E175" s="55">
        <v>45908</v>
      </c>
      <c r="F175" s="37" t="s">
        <v>138</v>
      </c>
      <c r="G175" s="37" t="s">
        <v>29</v>
      </c>
      <c r="H175" s="57" t="s">
        <v>22</v>
      </c>
      <c r="I175" s="128" t="s">
        <v>564</v>
      </c>
      <c r="J175" s="129"/>
      <c r="K175" s="130"/>
      <c r="L175" s="128" t="s">
        <v>565</v>
      </c>
      <c r="M175" s="130"/>
      <c r="N175" s="46" t="s">
        <v>566</v>
      </c>
      <c r="O175" s="38" t="s">
        <v>91</v>
      </c>
      <c r="P175" s="126"/>
      <c r="Q175" s="127"/>
      <c r="R175" s="37" t="s">
        <v>233</v>
      </c>
      <c r="S175" s="39"/>
      <c r="T175" s="39"/>
      <c r="U175" s="39"/>
      <c r="V175" s="39" t="s">
        <v>22</v>
      </c>
      <c r="W175" s="37" t="s">
        <v>138</v>
      </c>
      <c r="X175" s="39"/>
    </row>
    <row r="176" spans="1:24" ht="38.65" hidden="1" customHeight="1">
      <c r="A176" s="23"/>
      <c r="B176" s="34">
        <f t="shared" si="2"/>
        <v>171</v>
      </c>
      <c r="C176" s="59" t="s">
        <v>197</v>
      </c>
      <c r="D176" s="59"/>
      <c r="E176" s="60">
        <v>45908</v>
      </c>
      <c r="F176" s="61" t="s">
        <v>138</v>
      </c>
      <c r="G176" s="61" t="s">
        <v>29</v>
      </c>
      <c r="H176" s="62" t="s">
        <v>539</v>
      </c>
      <c r="I176" s="131" t="s">
        <v>567</v>
      </c>
      <c r="J176" s="132"/>
      <c r="K176" s="133"/>
      <c r="L176" s="131" t="s">
        <v>568</v>
      </c>
      <c r="M176" s="133"/>
      <c r="N176" s="64" t="s">
        <v>583</v>
      </c>
      <c r="O176" s="63" t="s">
        <v>91</v>
      </c>
      <c r="P176" s="131"/>
      <c r="Q176" s="133"/>
      <c r="R176" s="61" t="s">
        <v>233</v>
      </c>
      <c r="S176" s="65"/>
      <c r="T176" s="65"/>
      <c r="U176" s="65"/>
      <c r="V176" s="65" t="s">
        <v>288</v>
      </c>
      <c r="W176" s="61" t="s">
        <v>138</v>
      </c>
      <c r="X176" s="76">
        <v>45909</v>
      </c>
    </row>
    <row r="177" spans="1:24" ht="38.65" hidden="1" customHeight="1">
      <c r="A177" s="23"/>
      <c r="B177" s="34">
        <f t="shared" si="2"/>
        <v>172</v>
      </c>
      <c r="C177" s="35" t="s">
        <v>197</v>
      </c>
      <c r="D177" s="35"/>
      <c r="E177" s="55">
        <v>45908</v>
      </c>
      <c r="F177" s="37" t="s">
        <v>138</v>
      </c>
      <c r="G177" s="37" t="s">
        <v>31</v>
      </c>
      <c r="H177" s="57" t="s">
        <v>539</v>
      </c>
      <c r="I177" s="128" t="s">
        <v>569</v>
      </c>
      <c r="J177" s="129"/>
      <c r="K177" s="130"/>
      <c r="L177" s="128" t="s">
        <v>570</v>
      </c>
      <c r="M177" s="130"/>
      <c r="N177" s="46"/>
      <c r="O177" s="38"/>
      <c r="P177" s="126"/>
      <c r="Q177" s="127"/>
      <c r="R177" s="37"/>
      <c r="S177" s="39"/>
      <c r="T177" s="39"/>
      <c r="U177" s="39"/>
      <c r="V177" s="39" t="s">
        <v>22</v>
      </c>
      <c r="W177" s="37" t="s">
        <v>138</v>
      </c>
      <c r="X177" s="39"/>
    </row>
    <row r="178" spans="1:24" ht="38.65" hidden="1" customHeight="1">
      <c r="A178" s="23"/>
      <c r="B178" s="34">
        <f t="shared" si="2"/>
        <v>173</v>
      </c>
      <c r="C178" s="35" t="s">
        <v>216</v>
      </c>
      <c r="D178" s="35" t="s">
        <v>284</v>
      </c>
      <c r="E178" s="36">
        <v>45908</v>
      </c>
      <c r="F178" s="37" t="s">
        <v>296</v>
      </c>
      <c r="G178" s="37" t="s">
        <v>30</v>
      </c>
      <c r="H178" s="57" t="s">
        <v>22</v>
      </c>
      <c r="I178" s="128" t="s">
        <v>571</v>
      </c>
      <c r="J178" s="129"/>
      <c r="K178" s="130"/>
      <c r="L178" s="128" t="s">
        <v>572</v>
      </c>
      <c r="M178" s="130"/>
      <c r="N178" s="46" t="s">
        <v>573</v>
      </c>
      <c r="O178" s="38" t="s">
        <v>100</v>
      </c>
      <c r="P178" s="126" t="s">
        <v>236</v>
      </c>
      <c r="Q178" s="127"/>
      <c r="R178" s="37" t="s">
        <v>233</v>
      </c>
      <c r="S178" s="39"/>
      <c r="T178" s="39"/>
      <c r="U178" s="39"/>
      <c r="V178" s="39" t="s">
        <v>22</v>
      </c>
      <c r="W178" s="37" t="s">
        <v>296</v>
      </c>
      <c r="X178" s="39"/>
    </row>
    <row r="179" spans="1:24" ht="38.65" hidden="1" customHeight="1">
      <c r="A179" s="23"/>
      <c r="B179" s="34">
        <f t="shared" si="2"/>
        <v>174</v>
      </c>
      <c r="C179" s="35" t="s">
        <v>584</v>
      </c>
      <c r="D179" s="35" t="s">
        <v>286</v>
      </c>
      <c r="E179" s="36">
        <v>45909</v>
      </c>
      <c r="F179" s="37" t="s">
        <v>140</v>
      </c>
      <c r="G179" s="37" t="s">
        <v>32</v>
      </c>
      <c r="H179" s="57"/>
      <c r="I179" s="128" t="s">
        <v>585</v>
      </c>
      <c r="J179" s="129"/>
      <c r="K179" s="130"/>
      <c r="L179" s="128" t="s">
        <v>589</v>
      </c>
      <c r="M179" s="130"/>
      <c r="N179" s="46"/>
      <c r="O179" s="38"/>
      <c r="P179" s="126"/>
      <c r="Q179" s="127"/>
      <c r="R179" s="37"/>
      <c r="S179" s="39"/>
      <c r="T179" s="39"/>
      <c r="U179" s="39"/>
      <c r="V179" s="39" t="s">
        <v>22</v>
      </c>
      <c r="W179" s="37" t="s">
        <v>140</v>
      </c>
      <c r="X179" s="39"/>
    </row>
    <row r="180" spans="1:24" ht="38.65" hidden="1" customHeight="1">
      <c r="A180" s="23"/>
      <c r="B180" s="34">
        <f t="shared" si="2"/>
        <v>175</v>
      </c>
      <c r="C180" s="35" t="s">
        <v>584</v>
      </c>
      <c r="D180" s="35" t="s">
        <v>286</v>
      </c>
      <c r="E180" s="36">
        <v>45909</v>
      </c>
      <c r="F180" s="37" t="s">
        <v>140</v>
      </c>
      <c r="G180" s="37" t="s">
        <v>30</v>
      </c>
      <c r="H180" s="57"/>
      <c r="I180" s="128" t="s">
        <v>586</v>
      </c>
      <c r="J180" s="129"/>
      <c r="K180" s="130"/>
      <c r="L180" s="128" t="s">
        <v>590</v>
      </c>
      <c r="M180" s="130"/>
      <c r="N180" s="46"/>
      <c r="O180" s="38"/>
      <c r="P180" s="126"/>
      <c r="Q180" s="127"/>
      <c r="R180" s="37"/>
      <c r="S180" s="39"/>
      <c r="T180" s="39"/>
      <c r="U180" s="39"/>
      <c r="V180" s="39" t="s">
        <v>22</v>
      </c>
      <c r="W180" s="37" t="s">
        <v>140</v>
      </c>
      <c r="X180" s="39"/>
    </row>
    <row r="181" spans="1:24" ht="38.65" hidden="1" customHeight="1">
      <c r="A181" s="23"/>
      <c r="B181" s="34">
        <f t="shared" si="2"/>
        <v>176</v>
      </c>
      <c r="C181" s="35" t="s">
        <v>584</v>
      </c>
      <c r="D181" s="35" t="s">
        <v>286</v>
      </c>
      <c r="E181" s="36">
        <v>45909</v>
      </c>
      <c r="F181" s="37" t="s">
        <v>140</v>
      </c>
      <c r="G181" s="37" t="s">
        <v>31</v>
      </c>
      <c r="H181" s="57"/>
      <c r="I181" s="128" t="s">
        <v>587</v>
      </c>
      <c r="J181" s="129"/>
      <c r="K181" s="130"/>
      <c r="L181" s="128" t="s">
        <v>591</v>
      </c>
      <c r="M181" s="130"/>
      <c r="N181" s="46"/>
      <c r="O181" s="38"/>
      <c r="P181" s="126"/>
      <c r="Q181" s="127"/>
      <c r="R181" s="37"/>
      <c r="S181" s="39"/>
      <c r="T181" s="39"/>
      <c r="U181" s="39"/>
      <c r="V181" s="39" t="s">
        <v>22</v>
      </c>
      <c r="W181" s="37" t="s">
        <v>140</v>
      </c>
      <c r="X181" s="39"/>
    </row>
    <row r="182" spans="1:24" ht="38.65" hidden="1" customHeight="1">
      <c r="A182" s="23"/>
      <c r="B182" s="34">
        <f t="shared" si="2"/>
        <v>177</v>
      </c>
      <c r="C182" s="35" t="s">
        <v>584</v>
      </c>
      <c r="D182" s="35" t="s">
        <v>286</v>
      </c>
      <c r="E182" s="36">
        <v>45909</v>
      </c>
      <c r="F182" s="37" t="s">
        <v>140</v>
      </c>
      <c r="G182" s="37" t="s">
        <v>31</v>
      </c>
      <c r="H182" s="57"/>
      <c r="I182" s="128" t="s">
        <v>588</v>
      </c>
      <c r="J182" s="129"/>
      <c r="K182" s="130"/>
      <c r="L182" s="128" t="s">
        <v>592</v>
      </c>
      <c r="M182" s="130"/>
      <c r="N182" s="46"/>
      <c r="O182" s="38"/>
      <c r="P182" s="126"/>
      <c r="Q182" s="127"/>
      <c r="R182" s="37"/>
      <c r="S182" s="39"/>
      <c r="T182" s="39"/>
      <c r="U182" s="39"/>
      <c r="V182" s="39" t="s">
        <v>22</v>
      </c>
      <c r="W182" s="37" t="s">
        <v>140</v>
      </c>
      <c r="X182" s="39"/>
    </row>
    <row r="183" spans="1:24" ht="38.65" hidden="1" customHeight="1">
      <c r="A183" s="23"/>
      <c r="B183" s="34">
        <f t="shared" si="2"/>
        <v>178</v>
      </c>
      <c r="C183" s="35" t="s">
        <v>598</v>
      </c>
      <c r="D183" s="35" t="s">
        <v>286</v>
      </c>
      <c r="E183" s="36">
        <v>45909</v>
      </c>
      <c r="F183" s="37" t="s">
        <v>140</v>
      </c>
      <c r="G183" s="37" t="s">
        <v>31</v>
      </c>
      <c r="H183" s="57"/>
      <c r="I183" s="128" t="s">
        <v>599</v>
      </c>
      <c r="J183" s="129"/>
      <c r="K183" s="130"/>
      <c r="L183" s="128" t="s">
        <v>600</v>
      </c>
      <c r="M183" s="130"/>
      <c r="N183" s="46"/>
      <c r="O183" s="38"/>
      <c r="P183" s="126"/>
      <c r="Q183" s="127"/>
      <c r="R183" s="37"/>
      <c r="S183" s="39"/>
      <c r="T183" s="39"/>
      <c r="U183" s="39"/>
      <c r="V183" s="39" t="s">
        <v>22</v>
      </c>
      <c r="W183" s="37" t="s">
        <v>140</v>
      </c>
      <c r="X183" s="39"/>
    </row>
    <row r="184" spans="1:24" ht="38.65" customHeight="1">
      <c r="A184" s="23"/>
      <c r="B184" s="34">
        <f t="shared" si="2"/>
        <v>179</v>
      </c>
      <c r="C184" s="97" t="s">
        <v>212</v>
      </c>
      <c r="D184" s="97" t="s">
        <v>286</v>
      </c>
      <c r="E184" s="36">
        <v>45909</v>
      </c>
      <c r="F184" s="37" t="s">
        <v>139</v>
      </c>
      <c r="G184" s="90" t="s">
        <v>30</v>
      </c>
      <c r="H184" s="91" t="s">
        <v>539</v>
      </c>
      <c r="I184" s="140" t="s">
        <v>622</v>
      </c>
      <c r="J184" s="141"/>
      <c r="K184" s="142"/>
      <c r="L184" s="140" t="s">
        <v>623</v>
      </c>
      <c r="M184" s="142"/>
      <c r="N184" s="81"/>
      <c r="O184" s="83"/>
      <c r="P184" s="140" t="s">
        <v>645</v>
      </c>
      <c r="Q184" s="142"/>
      <c r="R184" s="37"/>
      <c r="S184" s="39" t="s">
        <v>639</v>
      </c>
      <c r="T184" s="79">
        <v>45926</v>
      </c>
      <c r="U184" s="39"/>
      <c r="V184" s="39" t="s">
        <v>22</v>
      </c>
      <c r="W184" s="39" t="s">
        <v>139</v>
      </c>
      <c r="X184" s="39"/>
    </row>
    <row r="185" spans="1:24" ht="38.65" customHeight="1">
      <c r="A185" s="23"/>
      <c r="B185" s="34">
        <f t="shared" si="2"/>
        <v>180</v>
      </c>
      <c r="C185" s="99" t="s">
        <v>212</v>
      </c>
      <c r="D185" s="99" t="s">
        <v>285</v>
      </c>
      <c r="E185" s="36">
        <v>45909</v>
      </c>
      <c r="F185" s="37" t="s">
        <v>139</v>
      </c>
      <c r="G185" s="86" t="s">
        <v>30</v>
      </c>
      <c r="H185" s="87" t="s">
        <v>22</v>
      </c>
      <c r="I185" s="134" t="s">
        <v>624</v>
      </c>
      <c r="J185" s="135"/>
      <c r="K185" s="136"/>
      <c r="L185" s="134" t="s">
        <v>623</v>
      </c>
      <c r="M185" s="136"/>
      <c r="N185" s="81"/>
      <c r="O185" s="83"/>
      <c r="P185" s="140" t="s">
        <v>645</v>
      </c>
      <c r="Q185" s="142"/>
      <c r="R185" s="37"/>
      <c r="S185" s="39" t="s">
        <v>639</v>
      </c>
      <c r="T185" s="79">
        <v>45926</v>
      </c>
      <c r="U185" s="39"/>
      <c r="V185" s="39" t="s">
        <v>22</v>
      </c>
      <c r="W185" s="39" t="s">
        <v>139</v>
      </c>
      <c r="X185" s="39"/>
    </row>
    <row r="186" spans="1:24" ht="38.65" hidden="1" customHeight="1">
      <c r="A186" s="23"/>
      <c r="B186" s="34">
        <f t="shared" si="2"/>
        <v>181</v>
      </c>
      <c r="C186" s="82" t="s">
        <v>209</v>
      </c>
      <c r="D186" s="82" t="s">
        <v>286</v>
      </c>
      <c r="E186" s="36">
        <v>45909</v>
      </c>
      <c r="F186" s="37" t="s">
        <v>139</v>
      </c>
      <c r="G186" s="37" t="s">
        <v>31</v>
      </c>
      <c r="H186" s="57" t="s">
        <v>539</v>
      </c>
      <c r="I186" s="128" t="s">
        <v>625</v>
      </c>
      <c r="J186" s="129"/>
      <c r="K186" s="130"/>
      <c r="L186" s="128" t="s">
        <v>626</v>
      </c>
      <c r="M186" s="130"/>
      <c r="N186" s="81"/>
      <c r="O186" s="83"/>
      <c r="P186" s="126"/>
      <c r="Q186" s="127"/>
      <c r="R186" s="37"/>
      <c r="S186" s="39"/>
      <c r="T186" s="39"/>
      <c r="U186" s="39"/>
      <c r="V186" s="39" t="s">
        <v>22</v>
      </c>
      <c r="W186" s="39" t="s">
        <v>139</v>
      </c>
      <c r="X186" s="39"/>
    </row>
    <row r="187" spans="1:24" ht="38.65" customHeight="1">
      <c r="A187" s="23"/>
      <c r="B187" s="34">
        <f t="shared" si="2"/>
        <v>182</v>
      </c>
      <c r="C187" s="97" t="s">
        <v>212</v>
      </c>
      <c r="D187" s="97" t="s">
        <v>286</v>
      </c>
      <c r="E187" s="36">
        <v>45909</v>
      </c>
      <c r="F187" s="37" t="s">
        <v>139</v>
      </c>
      <c r="G187" s="90" t="s">
        <v>31</v>
      </c>
      <c r="H187" s="91"/>
      <c r="I187" s="140" t="s">
        <v>627</v>
      </c>
      <c r="J187" s="141"/>
      <c r="K187" s="142"/>
      <c r="L187" s="140" t="s">
        <v>628</v>
      </c>
      <c r="M187" s="142"/>
      <c r="N187" s="81"/>
      <c r="O187" s="83"/>
      <c r="P187" s="140" t="s">
        <v>645</v>
      </c>
      <c r="Q187" s="142"/>
      <c r="R187" s="37"/>
      <c r="S187" s="39" t="s">
        <v>639</v>
      </c>
      <c r="T187" s="79">
        <v>45926</v>
      </c>
      <c r="U187" s="39"/>
      <c r="V187" s="39" t="s">
        <v>22</v>
      </c>
      <c r="W187" s="39" t="s">
        <v>139</v>
      </c>
      <c r="X187" s="39"/>
    </row>
    <row r="188" spans="1:24" ht="63" customHeight="1">
      <c r="A188" s="23"/>
      <c r="B188" s="34">
        <f t="shared" si="2"/>
        <v>183</v>
      </c>
      <c r="C188" s="82" t="s">
        <v>162</v>
      </c>
      <c r="D188" s="82" t="s">
        <v>285</v>
      </c>
      <c r="E188" s="36">
        <v>45909</v>
      </c>
      <c r="F188" s="37" t="s">
        <v>138</v>
      </c>
      <c r="G188" s="37" t="s">
        <v>30</v>
      </c>
      <c r="H188" s="57" t="s">
        <v>22</v>
      </c>
      <c r="I188" s="128" t="s">
        <v>629</v>
      </c>
      <c r="J188" s="129"/>
      <c r="K188" s="130"/>
      <c r="L188" s="128"/>
      <c r="M188" s="130"/>
      <c r="N188" s="81" t="s">
        <v>630</v>
      </c>
      <c r="O188" s="83"/>
      <c r="P188" s="126"/>
      <c r="Q188" s="127"/>
      <c r="R188" s="37"/>
      <c r="S188" s="39" t="s">
        <v>639</v>
      </c>
      <c r="T188" s="79">
        <v>45919</v>
      </c>
      <c r="U188" s="39"/>
      <c r="V188" s="39"/>
      <c r="W188" s="39"/>
      <c r="X188" s="39"/>
    </row>
    <row r="189" spans="1:24" ht="69" customHeight="1">
      <c r="A189" s="23"/>
      <c r="B189" s="34">
        <f t="shared" si="2"/>
        <v>184</v>
      </c>
      <c r="C189" s="99" t="s">
        <v>162</v>
      </c>
      <c r="D189" s="99" t="s">
        <v>285</v>
      </c>
      <c r="E189" s="36">
        <v>45909</v>
      </c>
      <c r="F189" s="37" t="s">
        <v>138</v>
      </c>
      <c r="G189" s="86" t="s">
        <v>30</v>
      </c>
      <c r="H189" s="87" t="s">
        <v>22</v>
      </c>
      <c r="I189" s="134" t="s">
        <v>631</v>
      </c>
      <c r="J189" s="135"/>
      <c r="K189" s="136"/>
      <c r="L189" s="134"/>
      <c r="M189" s="136"/>
      <c r="N189" s="100" t="str">
        <f>I189</f>
        <v>請求条件で、選択できる棟番号は現場情報で使用されている棟番号のみにする。</v>
      </c>
      <c r="O189" s="83"/>
      <c r="P189" s="140" t="s">
        <v>644</v>
      </c>
      <c r="Q189" s="142"/>
      <c r="R189" s="37"/>
      <c r="S189" s="39" t="s">
        <v>639</v>
      </c>
      <c r="T189" s="79">
        <v>45926</v>
      </c>
      <c r="U189" s="39"/>
      <c r="V189" s="39"/>
      <c r="W189" s="39"/>
      <c r="X189" s="39"/>
    </row>
    <row r="190" spans="1:24" ht="38.65" customHeight="1">
      <c r="A190" s="23"/>
      <c r="B190" s="34">
        <f t="shared" si="2"/>
        <v>185</v>
      </c>
      <c r="C190" s="82" t="s">
        <v>162</v>
      </c>
      <c r="D190" s="82" t="s">
        <v>285</v>
      </c>
      <c r="E190" s="36">
        <v>45909</v>
      </c>
      <c r="F190" s="37" t="s">
        <v>138</v>
      </c>
      <c r="G190" s="37" t="s">
        <v>31</v>
      </c>
      <c r="H190" s="57" t="s">
        <v>22</v>
      </c>
      <c r="I190" s="128" t="s">
        <v>632</v>
      </c>
      <c r="J190" s="129"/>
      <c r="K190" s="130"/>
      <c r="L190" s="128"/>
      <c r="M190" s="130"/>
      <c r="N190" s="81" t="s">
        <v>633</v>
      </c>
      <c r="O190" s="83"/>
      <c r="P190" s="126"/>
      <c r="Q190" s="127"/>
      <c r="R190" s="37"/>
      <c r="S190" s="39" t="s">
        <v>639</v>
      </c>
      <c r="T190" s="79">
        <v>45926</v>
      </c>
      <c r="U190" s="39"/>
      <c r="V190" s="39"/>
      <c r="W190" s="39"/>
      <c r="X190" s="39"/>
    </row>
    <row r="191" spans="1:24" ht="38.65" hidden="1" customHeight="1">
      <c r="A191" s="23"/>
      <c r="B191" s="34">
        <f t="shared" si="2"/>
        <v>186</v>
      </c>
      <c r="C191" s="35"/>
      <c r="D191" s="35"/>
      <c r="E191" s="36"/>
      <c r="F191" s="37"/>
      <c r="G191" s="37"/>
      <c r="H191" s="57"/>
      <c r="I191" s="128"/>
      <c r="J191" s="129"/>
      <c r="K191" s="130"/>
      <c r="L191" s="128"/>
      <c r="M191" s="130"/>
      <c r="N191" s="46"/>
      <c r="O191" s="38"/>
      <c r="P191" s="126"/>
      <c r="Q191" s="127"/>
      <c r="R191" s="37"/>
      <c r="S191" s="39"/>
      <c r="T191" s="39"/>
      <c r="U191" s="39"/>
      <c r="V191" s="39"/>
      <c r="W191" s="39"/>
      <c r="X191" s="39"/>
    </row>
    <row r="192" spans="1:24" ht="38.65" hidden="1" customHeight="1">
      <c r="A192" s="23"/>
      <c r="B192" s="34">
        <f t="shared" si="2"/>
        <v>187</v>
      </c>
      <c r="C192" s="35"/>
      <c r="D192" s="35"/>
      <c r="E192" s="36"/>
      <c r="F192" s="37"/>
      <c r="G192" s="37"/>
      <c r="H192" s="57"/>
      <c r="I192" s="128"/>
      <c r="J192" s="129"/>
      <c r="K192" s="130"/>
      <c r="L192" s="128"/>
      <c r="M192" s="130"/>
      <c r="N192" s="46"/>
      <c r="O192" s="38"/>
      <c r="P192" s="126"/>
      <c r="Q192" s="127"/>
      <c r="R192" s="37"/>
      <c r="S192" s="39"/>
      <c r="T192" s="39"/>
      <c r="U192" s="39"/>
      <c r="V192" s="39"/>
      <c r="W192" s="39"/>
      <c r="X192" s="39"/>
    </row>
    <row r="193" spans="1:24" ht="38.65" hidden="1" customHeight="1">
      <c r="A193" s="23"/>
      <c r="B193" s="34">
        <f t="shared" si="2"/>
        <v>188</v>
      </c>
      <c r="C193" s="35"/>
      <c r="D193" s="35"/>
      <c r="E193" s="36"/>
      <c r="F193" s="37"/>
      <c r="G193" s="37"/>
      <c r="H193" s="57"/>
      <c r="I193" s="128"/>
      <c r="J193" s="129"/>
      <c r="K193" s="130"/>
      <c r="L193" s="128"/>
      <c r="M193" s="130"/>
      <c r="N193" s="46"/>
      <c r="O193" s="38"/>
      <c r="P193" s="126"/>
      <c r="Q193" s="127"/>
      <c r="R193" s="37"/>
      <c r="S193" s="39"/>
      <c r="T193" s="39"/>
      <c r="U193" s="39"/>
      <c r="V193" s="39"/>
      <c r="W193" s="39"/>
      <c r="X193" s="39"/>
    </row>
    <row r="194" spans="1:24" ht="38.65" hidden="1" customHeight="1">
      <c r="A194" s="23"/>
      <c r="B194" s="34">
        <f t="shared" si="2"/>
        <v>189</v>
      </c>
      <c r="C194" s="35"/>
      <c r="D194" s="35"/>
      <c r="E194" s="36"/>
      <c r="F194" s="37"/>
      <c r="G194" s="37"/>
      <c r="H194" s="57"/>
      <c r="I194" s="128"/>
      <c r="J194" s="129"/>
      <c r="K194" s="130"/>
      <c r="L194" s="128"/>
      <c r="M194" s="130"/>
      <c r="N194" s="46"/>
      <c r="O194" s="38"/>
      <c r="P194" s="126"/>
      <c r="Q194" s="127"/>
      <c r="R194" s="37"/>
      <c r="S194" s="39"/>
      <c r="T194" s="39"/>
      <c r="U194" s="39"/>
      <c r="V194" s="39"/>
      <c r="W194" s="39"/>
      <c r="X194" s="39"/>
    </row>
    <row r="195" spans="1:24" ht="38.65" hidden="1" customHeight="1">
      <c r="A195" s="23"/>
      <c r="B195" s="34">
        <f t="shared" si="2"/>
        <v>190</v>
      </c>
      <c r="C195" s="35"/>
      <c r="D195" s="35"/>
      <c r="E195" s="36"/>
      <c r="F195" s="37"/>
      <c r="G195" s="37"/>
      <c r="H195" s="57"/>
      <c r="I195" s="128"/>
      <c r="J195" s="129"/>
      <c r="K195" s="130"/>
      <c r="L195" s="128"/>
      <c r="M195" s="130"/>
      <c r="N195" s="46"/>
      <c r="O195" s="38"/>
      <c r="P195" s="126"/>
      <c r="Q195" s="127"/>
      <c r="R195" s="37"/>
      <c r="S195" s="39"/>
      <c r="T195" s="39"/>
      <c r="U195" s="39"/>
      <c r="V195" s="39"/>
      <c r="W195" s="39"/>
      <c r="X195" s="39"/>
    </row>
    <row r="196" spans="1:24" ht="38.65" hidden="1" customHeight="1">
      <c r="A196" s="23"/>
      <c r="B196" s="34">
        <f t="shared" si="2"/>
        <v>191</v>
      </c>
      <c r="C196" s="35"/>
      <c r="D196" s="35"/>
      <c r="E196" s="36"/>
      <c r="F196" s="37"/>
      <c r="G196" s="37"/>
      <c r="H196" s="57"/>
      <c r="I196" s="128"/>
      <c r="J196" s="129"/>
      <c r="K196" s="130"/>
      <c r="L196" s="128"/>
      <c r="M196" s="130"/>
      <c r="N196" s="46"/>
      <c r="O196" s="38"/>
      <c r="P196" s="126"/>
      <c r="Q196" s="127"/>
      <c r="R196" s="37"/>
      <c r="S196" s="39"/>
      <c r="T196" s="39"/>
      <c r="U196" s="39"/>
      <c r="V196" s="39"/>
      <c r="W196" s="39"/>
      <c r="X196" s="39"/>
    </row>
    <row r="197" spans="1:24" ht="38.65" hidden="1" customHeight="1">
      <c r="A197" s="23"/>
      <c r="B197" s="34">
        <f t="shared" si="2"/>
        <v>192</v>
      </c>
      <c r="C197" s="35"/>
      <c r="D197" s="35"/>
      <c r="E197" s="36"/>
      <c r="F197" s="37"/>
      <c r="G197" s="37"/>
      <c r="H197" s="57"/>
      <c r="I197" s="128"/>
      <c r="J197" s="129"/>
      <c r="K197" s="130"/>
      <c r="L197" s="128"/>
      <c r="M197" s="130"/>
      <c r="N197" s="46"/>
      <c r="O197" s="38"/>
      <c r="P197" s="126"/>
      <c r="Q197" s="127"/>
      <c r="R197" s="37"/>
      <c r="S197" s="39"/>
      <c r="T197" s="39"/>
      <c r="U197" s="39"/>
      <c r="V197" s="39"/>
      <c r="W197" s="39"/>
      <c r="X197" s="39"/>
    </row>
    <row r="198" spans="1:24" ht="38.65" hidden="1" customHeight="1">
      <c r="A198" s="23"/>
      <c r="B198" s="34">
        <f t="shared" si="2"/>
        <v>193</v>
      </c>
      <c r="C198" s="35"/>
      <c r="D198" s="35"/>
      <c r="E198" s="36"/>
      <c r="F198" s="37"/>
      <c r="G198" s="37"/>
      <c r="H198" s="57"/>
      <c r="I198" s="128"/>
      <c r="J198" s="129"/>
      <c r="K198" s="130"/>
      <c r="L198" s="128"/>
      <c r="M198" s="130"/>
      <c r="N198" s="46"/>
      <c r="O198" s="38"/>
      <c r="P198" s="126"/>
      <c r="Q198" s="127"/>
      <c r="R198" s="37"/>
      <c r="S198" s="39"/>
      <c r="T198" s="39"/>
      <c r="U198" s="39"/>
      <c r="V198" s="39"/>
      <c r="W198" s="39"/>
      <c r="X198" s="39"/>
    </row>
    <row r="199" spans="1:24" ht="38.65" hidden="1" customHeight="1">
      <c r="A199" s="23"/>
      <c r="B199" s="34">
        <f t="shared" si="2"/>
        <v>194</v>
      </c>
      <c r="C199" s="35"/>
      <c r="D199" s="35"/>
      <c r="E199" s="36"/>
      <c r="F199" s="37"/>
      <c r="G199" s="37"/>
      <c r="H199" s="57"/>
      <c r="I199" s="128"/>
      <c r="J199" s="129"/>
      <c r="K199" s="130"/>
      <c r="L199" s="128"/>
      <c r="M199" s="130"/>
      <c r="N199" s="46"/>
      <c r="O199" s="38"/>
      <c r="P199" s="126"/>
      <c r="Q199" s="127"/>
      <c r="R199" s="37"/>
      <c r="S199" s="39"/>
      <c r="T199" s="39"/>
      <c r="U199" s="39"/>
      <c r="V199" s="39"/>
      <c r="W199" s="39"/>
      <c r="X199" s="39"/>
    </row>
    <row r="200" spans="1:24" ht="38.65" hidden="1" customHeight="1">
      <c r="A200" s="23"/>
      <c r="B200" s="34">
        <f t="shared" si="2"/>
        <v>195</v>
      </c>
      <c r="C200" s="35"/>
      <c r="D200" s="35"/>
      <c r="E200" s="36"/>
      <c r="F200" s="37"/>
      <c r="G200" s="37"/>
      <c r="H200" s="57"/>
      <c r="I200" s="128"/>
      <c r="J200" s="129"/>
      <c r="K200" s="130"/>
      <c r="L200" s="128"/>
      <c r="M200" s="130"/>
      <c r="N200" s="46"/>
      <c r="O200" s="38"/>
      <c r="P200" s="126"/>
      <c r="Q200" s="127"/>
      <c r="R200" s="37"/>
      <c r="S200" s="39"/>
      <c r="T200" s="39"/>
      <c r="U200" s="39"/>
      <c r="V200" s="39"/>
      <c r="W200" s="39"/>
      <c r="X200" s="39"/>
    </row>
    <row r="201" spans="1:24" ht="38.65" hidden="1" customHeight="1">
      <c r="A201" s="23"/>
      <c r="B201" s="34">
        <f t="shared" si="2"/>
        <v>196</v>
      </c>
      <c r="C201" s="35"/>
      <c r="D201" s="35"/>
      <c r="E201" s="36"/>
      <c r="F201" s="37"/>
      <c r="G201" s="37"/>
      <c r="H201" s="57"/>
      <c r="I201" s="128"/>
      <c r="J201" s="129"/>
      <c r="K201" s="130"/>
      <c r="L201" s="128"/>
      <c r="M201" s="130"/>
      <c r="N201" s="46"/>
      <c r="O201" s="38"/>
      <c r="P201" s="126"/>
      <c r="Q201" s="127"/>
      <c r="R201" s="37"/>
      <c r="S201" s="39"/>
      <c r="T201" s="39"/>
      <c r="U201" s="39"/>
      <c r="V201" s="39"/>
      <c r="W201" s="39"/>
      <c r="X201" s="39"/>
    </row>
    <row r="202" spans="1:24" ht="38.65" hidden="1" customHeight="1">
      <c r="A202" s="23"/>
      <c r="B202" s="34">
        <f t="shared" si="2"/>
        <v>197</v>
      </c>
      <c r="C202" s="35"/>
      <c r="D202" s="35"/>
      <c r="E202" s="36"/>
      <c r="F202" s="37"/>
      <c r="G202" s="37"/>
      <c r="H202" s="57"/>
      <c r="I202" s="128"/>
      <c r="J202" s="129"/>
      <c r="K202" s="130"/>
      <c r="L202" s="128"/>
      <c r="M202" s="130"/>
      <c r="N202" s="46"/>
      <c r="O202" s="38"/>
      <c r="P202" s="126"/>
      <c r="Q202" s="127"/>
      <c r="R202" s="37"/>
      <c r="S202" s="39"/>
      <c r="T202" s="39"/>
      <c r="U202" s="39"/>
      <c r="V202" s="39"/>
      <c r="W202" s="39"/>
      <c r="X202" s="39"/>
    </row>
    <row r="203" spans="1:24" ht="38.65" hidden="1" customHeight="1">
      <c r="A203" s="23"/>
      <c r="B203" s="34">
        <f t="shared" si="2"/>
        <v>198</v>
      </c>
      <c r="C203" s="35"/>
      <c r="D203" s="35"/>
      <c r="E203" s="36"/>
      <c r="F203" s="37"/>
      <c r="G203" s="37"/>
      <c r="H203" s="57"/>
      <c r="I203" s="128"/>
      <c r="J203" s="129"/>
      <c r="K203" s="130"/>
      <c r="L203" s="128"/>
      <c r="M203" s="130"/>
      <c r="N203" s="46"/>
      <c r="O203" s="38"/>
      <c r="P203" s="126"/>
      <c r="Q203" s="127"/>
      <c r="R203" s="37"/>
      <c r="S203" s="39"/>
      <c r="T203" s="39"/>
      <c r="U203" s="39"/>
      <c r="V203" s="39"/>
      <c r="W203" s="39"/>
      <c r="X203" s="39"/>
    </row>
    <row r="204" spans="1:24" ht="38.65" hidden="1" customHeight="1">
      <c r="A204" s="23"/>
      <c r="B204" s="34">
        <f t="shared" ref="B204:B267" si="3">ROW()-5</f>
        <v>199</v>
      </c>
      <c r="C204" s="35"/>
      <c r="D204" s="35"/>
      <c r="E204" s="36"/>
      <c r="F204" s="37"/>
      <c r="G204" s="37"/>
      <c r="H204" s="57"/>
      <c r="I204" s="128"/>
      <c r="J204" s="129"/>
      <c r="K204" s="130"/>
      <c r="L204" s="128"/>
      <c r="M204" s="130"/>
      <c r="N204" s="46"/>
      <c r="O204" s="38"/>
      <c r="P204" s="126"/>
      <c r="Q204" s="127"/>
      <c r="R204" s="37"/>
      <c r="S204" s="39"/>
      <c r="T204" s="39"/>
      <c r="U204" s="39"/>
      <c r="V204" s="39"/>
      <c r="W204" s="39"/>
      <c r="X204" s="39"/>
    </row>
    <row r="205" spans="1:24" ht="38.65" hidden="1" customHeight="1">
      <c r="A205" s="23"/>
      <c r="B205" s="34">
        <f t="shared" si="3"/>
        <v>200</v>
      </c>
      <c r="C205" s="35"/>
      <c r="D205" s="35"/>
      <c r="E205" s="36"/>
      <c r="F205" s="37"/>
      <c r="G205" s="37"/>
      <c r="H205" s="57"/>
      <c r="I205" s="128"/>
      <c r="J205" s="129"/>
      <c r="K205" s="130"/>
      <c r="L205" s="128"/>
      <c r="M205" s="130"/>
      <c r="N205" s="46"/>
      <c r="O205" s="38"/>
      <c r="P205" s="126"/>
      <c r="Q205" s="127"/>
      <c r="R205" s="37"/>
      <c r="S205" s="39"/>
      <c r="T205" s="39"/>
      <c r="U205" s="39"/>
      <c r="V205" s="39"/>
      <c r="W205" s="39"/>
      <c r="X205" s="39"/>
    </row>
    <row r="206" spans="1:24" ht="38.65" hidden="1" customHeight="1">
      <c r="A206" s="23"/>
      <c r="B206" s="34">
        <f t="shared" si="3"/>
        <v>201</v>
      </c>
      <c r="C206" s="35"/>
      <c r="D206" s="35"/>
      <c r="E206" s="36"/>
      <c r="F206" s="37"/>
      <c r="G206" s="37"/>
      <c r="H206" s="57"/>
      <c r="I206" s="128"/>
      <c r="J206" s="129"/>
      <c r="K206" s="130"/>
      <c r="L206" s="128"/>
      <c r="M206" s="130"/>
      <c r="N206" s="46"/>
      <c r="O206" s="38"/>
      <c r="P206" s="126"/>
      <c r="Q206" s="127"/>
      <c r="R206" s="37"/>
      <c r="S206" s="39"/>
      <c r="T206" s="39"/>
      <c r="U206" s="39"/>
      <c r="V206" s="39"/>
      <c r="W206" s="39"/>
      <c r="X206" s="39"/>
    </row>
    <row r="207" spans="1:24" ht="38.65" hidden="1" customHeight="1">
      <c r="A207" s="23"/>
      <c r="B207" s="34">
        <f t="shared" si="3"/>
        <v>202</v>
      </c>
      <c r="C207" s="35"/>
      <c r="D207" s="35"/>
      <c r="E207" s="36"/>
      <c r="F207" s="37"/>
      <c r="G207" s="37"/>
      <c r="H207" s="57"/>
      <c r="I207" s="128"/>
      <c r="J207" s="129"/>
      <c r="K207" s="130"/>
      <c r="L207" s="128"/>
      <c r="M207" s="130"/>
      <c r="N207" s="46"/>
      <c r="O207" s="38"/>
      <c r="P207" s="126"/>
      <c r="Q207" s="127"/>
      <c r="R207" s="37"/>
      <c r="S207" s="39"/>
      <c r="T207" s="39"/>
      <c r="U207" s="39"/>
      <c r="V207" s="39"/>
      <c r="W207" s="39"/>
      <c r="X207" s="39"/>
    </row>
    <row r="208" spans="1:24" ht="38.65" hidden="1" customHeight="1">
      <c r="A208" s="23"/>
      <c r="B208" s="34">
        <f t="shared" si="3"/>
        <v>203</v>
      </c>
      <c r="C208" s="35"/>
      <c r="D208" s="35"/>
      <c r="E208" s="36"/>
      <c r="F208" s="37"/>
      <c r="G208" s="37"/>
      <c r="H208" s="57"/>
      <c r="I208" s="128"/>
      <c r="J208" s="129"/>
      <c r="K208" s="130"/>
      <c r="L208" s="128"/>
      <c r="M208" s="130"/>
      <c r="N208" s="46"/>
      <c r="O208" s="38"/>
      <c r="P208" s="126"/>
      <c r="Q208" s="127"/>
      <c r="R208" s="37"/>
      <c r="S208" s="39"/>
      <c r="T208" s="39"/>
      <c r="U208" s="39"/>
      <c r="V208" s="39"/>
      <c r="W208" s="39"/>
      <c r="X208" s="39"/>
    </row>
    <row r="209" spans="1:24" ht="38.65" hidden="1" customHeight="1">
      <c r="A209" s="23"/>
      <c r="B209" s="34">
        <f t="shared" si="3"/>
        <v>204</v>
      </c>
      <c r="C209" s="35"/>
      <c r="D209" s="35"/>
      <c r="E209" s="36"/>
      <c r="F209" s="37"/>
      <c r="G209" s="37"/>
      <c r="H209" s="57"/>
      <c r="I209" s="128"/>
      <c r="J209" s="129"/>
      <c r="K209" s="130"/>
      <c r="L209" s="128"/>
      <c r="M209" s="130"/>
      <c r="N209" s="46"/>
      <c r="O209" s="38"/>
      <c r="P209" s="126"/>
      <c r="Q209" s="127"/>
      <c r="R209" s="37"/>
      <c r="S209" s="39"/>
      <c r="T209" s="39"/>
      <c r="U209" s="39"/>
      <c r="V209" s="39"/>
      <c r="W209" s="39"/>
      <c r="X209" s="39"/>
    </row>
    <row r="210" spans="1:24" ht="38.65" hidden="1" customHeight="1">
      <c r="A210" s="23"/>
      <c r="B210" s="34">
        <f t="shared" si="3"/>
        <v>205</v>
      </c>
      <c r="C210" s="35"/>
      <c r="D210" s="35"/>
      <c r="E210" s="36"/>
      <c r="F210" s="37"/>
      <c r="G210" s="37"/>
      <c r="H210" s="57"/>
      <c r="I210" s="128"/>
      <c r="J210" s="129"/>
      <c r="K210" s="130"/>
      <c r="L210" s="128"/>
      <c r="M210" s="130"/>
      <c r="N210" s="46"/>
      <c r="O210" s="38"/>
      <c r="P210" s="126"/>
      <c r="Q210" s="127"/>
      <c r="R210" s="37"/>
      <c r="S210" s="39"/>
      <c r="T210" s="39"/>
      <c r="U210" s="39"/>
      <c r="V210" s="39"/>
      <c r="W210" s="39"/>
      <c r="X210" s="39"/>
    </row>
    <row r="211" spans="1:24" ht="38.65" hidden="1" customHeight="1">
      <c r="A211" s="23"/>
      <c r="B211" s="34">
        <f t="shared" si="3"/>
        <v>206</v>
      </c>
      <c r="C211" s="35"/>
      <c r="D211" s="35"/>
      <c r="E211" s="36"/>
      <c r="F211" s="37"/>
      <c r="G211" s="37"/>
      <c r="H211" s="57"/>
      <c r="I211" s="128"/>
      <c r="J211" s="129"/>
      <c r="K211" s="130"/>
      <c r="L211" s="128"/>
      <c r="M211" s="130"/>
      <c r="N211" s="46"/>
      <c r="O211" s="38"/>
      <c r="P211" s="126"/>
      <c r="Q211" s="127"/>
      <c r="R211" s="37"/>
      <c r="S211" s="39"/>
      <c r="T211" s="39"/>
      <c r="U211" s="39"/>
      <c r="V211" s="39"/>
      <c r="W211" s="39"/>
      <c r="X211" s="39"/>
    </row>
    <row r="212" spans="1:24" ht="38.65" hidden="1" customHeight="1">
      <c r="A212" s="23"/>
      <c r="B212" s="34">
        <f t="shared" si="3"/>
        <v>207</v>
      </c>
      <c r="C212" s="35"/>
      <c r="D212" s="35"/>
      <c r="E212" s="36"/>
      <c r="F212" s="37"/>
      <c r="G212" s="37"/>
      <c r="H212" s="57"/>
      <c r="I212" s="128"/>
      <c r="J212" s="129"/>
      <c r="K212" s="130"/>
      <c r="L212" s="128"/>
      <c r="M212" s="130"/>
      <c r="N212" s="46"/>
      <c r="O212" s="38"/>
      <c r="P212" s="126"/>
      <c r="Q212" s="127"/>
      <c r="R212" s="37"/>
      <c r="S212" s="39"/>
      <c r="T212" s="39"/>
      <c r="U212" s="39"/>
      <c r="V212" s="39"/>
      <c r="W212" s="39"/>
      <c r="X212" s="39"/>
    </row>
    <row r="213" spans="1:24" ht="38.65" hidden="1" customHeight="1">
      <c r="A213" s="23"/>
      <c r="B213" s="34">
        <f t="shared" si="3"/>
        <v>208</v>
      </c>
      <c r="C213" s="35"/>
      <c r="D213" s="35"/>
      <c r="E213" s="36"/>
      <c r="F213" s="37"/>
      <c r="G213" s="37"/>
      <c r="H213" s="57"/>
      <c r="I213" s="128"/>
      <c r="J213" s="129"/>
      <c r="K213" s="130"/>
      <c r="L213" s="128"/>
      <c r="M213" s="130"/>
      <c r="N213" s="46"/>
      <c r="O213" s="38"/>
      <c r="P213" s="126"/>
      <c r="Q213" s="127"/>
      <c r="R213" s="37"/>
      <c r="S213" s="39"/>
      <c r="T213" s="39"/>
      <c r="U213" s="39"/>
      <c r="V213" s="39"/>
      <c r="W213" s="39"/>
      <c r="X213" s="39"/>
    </row>
    <row r="214" spans="1:24" ht="38.65" hidden="1" customHeight="1">
      <c r="A214" s="23"/>
      <c r="B214" s="34">
        <f t="shared" si="3"/>
        <v>209</v>
      </c>
      <c r="C214" s="35"/>
      <c r="D214" s="35"/>
      <c r="E214" s="36"/>
      <c r="F214" s="37"/>
      <c r="G214" s="37"/>
      <c r="H214" s="57"/>
      <c r="I214" s="128"/>
      <c r="J214" s="129"/>
      <c r="K214" s="130"/>
      <c r="L214" s="128"/>
      <c r="M214" s="130"/>
      <c r="N214" s="46"/>
      <c r="O214" s="38"/>
      <c r="P214" s="126"/>
      <c r="Q214" s="127"/>
      <c r="R214" s="37"/>
      <c r="S214" s="39"/>
      <c r="T214" s="39"/>
      <c r="U214" s="39"/>
      <c r="V214" s="39"/>
      <c r="W214" s="39"/>
      <c r="X214" s="39"/>
    </row>
    <row r="215" spans="1:24" ht="38.65" hidden="1" customHeight="1">
      <c r="A215" s="23"/>
      <c r="B215" s="34">
        <f t="shared" si="3"/>
        <v>210</v>
      </c>
      <c r="C215" s="35"/>
      <c r="D215" s="35"/>
      <c r="E215" s="36"/>
      <c r="F215" s="37"/>
      <c r="G215" s="37"/>
      <c r="H215" s="57"/>
      <c r="I215" s="128"/>
      <c r="J215" s="129"/>
      <c r="K215" s="130"/>
      <c r="L215" s="128"/>
      <c r="M215" s="130"/>
      <c r="N215" s="46"/>
      <c r="O215" s="38"/>
      <c r="P215" s="126"/>
      <c r="Q215" s="127"/>
      <c r="R215" s="37"/>
      <c r="S215" s="39"/>
      <c r="T215" s="39"/>
      <c r="U215" s="39"/>
      <c r="V215" s="39"/>
      <c r="W215" s="39"/>
      <c r="X215" s="39"/>
    </row>
    <row r="216" spans="1:24" ht="38.65" hidden="1" customHeight="1">
      <c r="A216" s="23"/>
      <c r="B216" s="34">
        <f t="shared" si="3"/>
        <v>211</v>
      </c>
      <c r="C216" s="35"/>
      <c r="D216" s="35"/>
      <c r="E216" s="36"/>
      <c r="F216" s="37"/>
      <c r="G216" s="37"/>
      <c r="H216" s="57"/>
      <c r="I216" s="128"/>
      <c r="J216" s="129"/>
      <c r="K216" s="130"/>
      <c r="L216" s="128"/>
      <c r="M216" s="130"/>
      <c r="N216" s="46"/>
      <c r="O216" s="38"/>
      <c r="P216" s="126"/>
      <c r="Q216" s="127"/>
      <c r="R216" s="37"/>
      <c r="S216" s="39"/>
      <c r="T216" s="39"/>
      <c r="U216" s="39"/>
      <c r="V216" s="39"/>
      <c r="W216" s="39"/>
      <c r="X216" s="39"/>
    </row>
    <row r="217" spans="1:24" ht="38.65" hidden="1" customHeight="1">
      <c r="A217" s="23"/>
      <c r="B217" s="34">
        <f t="shared" si="3"/>
        <v>212</v>
      </c>
      <c r="C217" s="35"/>
      <c r="D217" s="35"/>
      <c r="E217" s="36"/>
      <c r="F217" s="37"/>
      <c r="G217" s="37"/>
      <c r="H217" s="57"/>
      <c r="I217" s="128"/>
      <c r="J217" s="129"/>
      <c r="K217" s="130"/>
      <c r="L217" s="128"/>
      <c r="M217" s="130"/>
      <c r="N217" s="46"/>
      <c r="O217" s="38"/>
      <c r="P217" s="126"/>
      <c r="Q217" s="127"/>
      <c r="R217" s="37"/>
      <c r="S217" s="39"/>
      <c r="T217" s="39"/>
      <c r="U217" s="39"/>
      <c r="V217" s="39"/>
      <c r="W217" s="39"/>
      <c r="X217" s="39"/>
    </row>
    <row r="218" spans="1:24" ht="38.65" hidden="1" customHeight="1">
      <c r="A218" s="23"/>
      <c r="B218" s="34">
        <f t="shared" si="3"/>
        <v>213</v>
      </c>
      <c r="C218" s="35"/>
      <c r="D218" s="35"/>
      <c r="E218" s="36"/>
      <c r="F218" s="37"/>
      <c r="G218" s="37"/>
      <c r="H218" s="57"/>
      <c r="I218" s="128"/>
      <c r="J218" s="129"/>
      <c r="K218" s="130"/>
      <c r="L218" s="128"/>
      <c r="M218" s="130"/>
      <c r="N218" s="46"/>
      <c r="O218" s="38"/>
      <c r="P218" s="126"/>
      <c r="Q218" s="127"/>
      <c r="R218" s="37"/>
      <c r="S218" s="39"/>
      <c r="T218" s="39"/>
      <c r="U218" s="39"/>
      <c r="V218" s="39"/>
      <c r="W218" s="39"/>
      <c r="X218" s="39"/>
    </row>
    <row r="219" spans="1:24" ht="38.65" hidden="1" customHeight="1">
      <c r="A219" s="23"/>
      <c r="B219" s="34">
        <f t="shared" si="3"/>
        <v>214</v>
      </c>
      <c r="C219" s="35"/>
      <c r="D219" s="35"/>
      <c r="E219" s="36"/>
      <c r="F219" s="37"/>
      <c r="G219" s="37"/>
      <c r="H219" s="57"/>
      <c r="I219" s="128"/>
      <c r="J219" s="129"/>
      <c r="K219" s="130"/>
      <c r="L219" s="128"/>
      <c r="M219" s="130"/>
      <c r="N219" s="46"/>
      <c r="O219" s="38"/>
      <c r="P219" s="126"/>
      <c r="Q219" s="127"/>
      <c r="R219" s="37"/>
      <c r="S219" s="39"/>
      <c r="T219" s="39"/>
      <c r="U219" s="39"/>
      <c r="V219" s="39"/>
      <c r="W219" s="39"/>
      <c r="X219" s="39"/>
    </row>
    <row r="220" spans="1:24" ht="38.65" hidden="1" customHeight="1">
      <c r="A220" s="23"/>
      <c r="B220" s="34">
        <f t="shared" si="3"/>
        <v>215</v>
      </c>
      <c r="C220" s="35"/>
      <c r="D220" s="35"/>
      <c r="E220" s="36"/>
      <c r="F220" s="37"/>
      <c r="G220" s="37"/>
      <c r="H220" s="57"/>
      <c r="I220" s="128"/>
      <c r="J220" s="129"/>
      <c r="K220" s="130"/>
      <c r="L220" s="128"/>
      <c r="M220" s="130"/>
      <c r="N220" s="46"/>
      <c r="O220" s="38"/>
      <c r="P220" s="126"/>
      <c r="Q220" s="127"/>
      <c r="R220" s="37"/>
      <c r="S220" s="39"/>
      <c r="T220" s="39"/>
      <c r="U220" s="39"/>
      <c r="V220" s="39"/>
      <c r="W220" s="39"/>
      <c r="X220" s="39"/>
    </row>
    <row r="221" spans="1:24" ht="38.65" hidden="1" customHeight="1">
      <c r="A221" s="23"/>
      <c r="B221" s="34">
        <f t="shared" si="3"/>
        <v>216</v>
      </c>
      <c r="C221" s="35"/>
      <c r="D221" s="35"/>
      <c r="E221" s="36"/>
      <c r="F221" s="37"/>
      <c r="G221" s="37"/>
      <c r="H221" s="57"/>
      <c r="I221" s="128"/>
      <c r="J221" s="129"/>
      <c r="K221" s="130"/>
      <c r="L221" s="128"/>
      <c r="M221" s="130"/>
      <c r="N221" s="46"/>
      <c r="O221" s="38"/>
      <c r="P221" s="126"/>
      <c r="Q221" s="127"/>
      <c r="R221" s="37"/>
      <c r="S221" s="39"/>
      <c r="T221" s="39"/>
      <c r="U221" s="39"/>
      <c r="V221" s="39"/>
      <c r="W221" s="39"/>
      <c r="X221" s="39"/>
    </row>
    <row r="222" spans="1:24" ht="38.65" hidden="1" customHeight="1">
      <c r="A222" s="23"/>
      <c r="B222" s="34">
        <f t="shared" si="3"/>
        <v>217</v>
      </c>
      <c r="C222" s="35"/>
      <c r="D222" s="35"/>
      <c r="E222" s="36"/>
      <c r="F222" s="37"/>
      <c r="G222" s="37"/>
      <c r="H222" s="57"/>
      <c r="I222" s="128"/>
      <c r="J222" s="129"/>
      <c r="K222" s="130"/>
      <c r="L222" s="128"/>
      <c r="M222" s="130"/>
      <c r="N222" s="46"/>
      <c r="O222" s="38"/>
      <c r="P222" s="126"/>
      <c r="Q222" s="127"/>
      <c r="R222" s="37"/>
      <c r="S222" s="39"/>
      <c r="T222" s="39"/>
      <c r="U222" s="39"/>
      <c r="V222" s="39"/>
      <c r="W222" s="39"/>
      <c r="X222" s="39"/>
    </row>
    <row r="223" spans="1:24" ht="38.65" hidden="1" customHeight="1">
      <c r="A223" s="23"/>
      <c r="B223" s="34">
        <f t="shared" si="3"/>
        <v>218</v>
      </c>
      <c r="C223" s="35"/>
      <c r="D223" s="35"/>
      <c r="E223" s="36"/>
      <c r="F223" s="37"/>
      <c r="G223" s="37"/>
      <c r="H223" s="57"/>
      <c r="I223" s="128"/>
      <c r="J223" s="129"/>
      <c r="K223" s="130"/>
      <c r="L223" s="128"/>
      <c r="M223" s="130"/>
      <c r="N223" s="46"/>
      <c r="O223" s="38"/>
      <c r="P223" s="126"/>
      <c r="Q223" s="127"/>
      <c r="R223" s="37"/>
      <c r="S223" s="39"/>
      <c r="T223" s="39"/>
      <c r="U223" s="39"/>
      <c r="V223" s="39"/>
      <c r="W223" s="39"/>
      <c r="X223" s="39"/>
    </row>
    <row r="224" spans="1:24" ht="38.65" hidden="1" customHeight="1">
      <c r="A224" s="23"/>
      <c r="B224" s="34">
        <f t="shared" si="3"/>
        <v>219</v>
      </c>
      <c r="C224" s="35"/>
      <c r="D224" s="35"/>
      <c r="E224" s="36"/>
      <c r="F224" s="37"/>
      <c r="G224" s="37"/>
      <c r="H224" s="57"/>
      <c r="I224" s="128"/>
      <c r="J224" s="129"/>
      <c r="K224" s="130"/>
      <c r="L224" s="128"/>
      <c r="M224" s="130"/>
      <c r="N224" s="46"/>
      <c r="O224" s="38"/>
      <c r="P224" s="126"/>
      <c r="Q224" s="127"/>
      <c r="R224" s="37"/>
      <c r="S224" s="39"/>
      <c r="T224" s="39"/>
      <c r="U224" s="39"/>
      <c r="V224" s="39"/>
      <c r="W224" s="39"/>
      <c r="X224" s="39"/>
    </row>
    <row r="225" spans="1:24" ht="38.65" hidden="1" customHeight="1">
      <c r="A225" s="23"/>
      <c r="B225" s="34">
        <f t="shared" si="3"/>
        <v>220</v>
      </c>
      <c r="C225" s="35"/>
      <c r="D225" s="35"/>
      <c r="E225" s="36"/>
      <c r="F225" s="37"/>
      <c r="G225" s="37"/>
      <c r="H225" s="57"/>
      <c r="I225" s="128"/>
      <c r="J225" s="129"/>
      <c r="K225" s="130"/>
      <c r="L225" s="128"/>
      <c r="M225" s="130"/>
      <c r="N225" s="46"/>
      <c r="O225" s="38"/>
      <c r="P225" s="126"/>
      <c r="Q225" s="127"/>
      <c r="R225" s="37"/>
      <c r="S225" s="39"/>
      <c r="T225" s="39"/>
      <c r="U225" s="39"/>
      <c r="V225" s="39"/>
      <c r="W225" s="39"/>
      <c r="X225" s="39"/>
    </row>
    <row r="226" spans="1:24" ht="38.65" hidden="1" customHeight="1">
      <c r="A226" s="23"/>
      <c r="B226" s="34">
        <f t="shared" si="3"/>
        <v>221</v>
      </c>
      <c r="C226" s="35"/>
      <c r="D226" s="35"/>
      <c r="E226" s="36"/>
      <c r="F226" s="37"/>
      <c r="G226" s="37"/>
      <c r="H226" s="57"/>
      <c r="I226" s="128"/>
      <c r="J226" s="129"/>
      <c r="K226" s="130"/>
      <c r="L226" s="128"/>
      <c r="M226" s="130"/>
      <c r="N226" s="46"/>
      <c r="O226" s="38"/>
      <c r="P226" s="126"/>
      <c r="Q226" s="127"/>
      <c r="R226" s="37"/>
      <c r="S226" s="39"/>
      <c r="T226" s="39"/>
      <c r="U226" s="39"/>
      <c r="V226" s="39"/>
      <c r="W226" s="39"/>
      <c r="X226" s="39"/>
    </row>
    <row r="227" spans="1:24" ht="38.65" hidden="1" customHeight="1">
      <c r="A227" s="23"/>
      <c r="B227" s="34">
        <f t="shared" si="3"/>
        <v>222</v>
      </c>
      <c r="C227" s="35"/>
      <c r="D227" s="35"/>
      <c r="E227" s="36"/>
      <c r="F227" s="37"/>
      <c r="G227" s="37"/>
      <c r="H227" s="57"/>
      <c r="I227" s="128"/>
      <c r="J227" s="129"/>
      <c r="K227" s="130"/>
      <c r="L227" s="128"/>
      <c r="M227" s="130"/>
      <c r="N227" s="46"/>
      <c r="O227" s="38"/>
      <c r="P227" s="126"/>
      <c r="Q227" s="127"/>
      <c r="R227" s="37"/>
      <c r="S227" s="39"/>
      <c r="T227" s="39"/>
      <c r="U227" s="39"/>
      <c r="V227" s="39"/>
      <c r="W227" s="39"/>
      <c r="X227" s="39"/>
    </row>
    <row r="228" spans="1:24" ht="38.65" hidden="1" customHeight="1">
      <c r="A228" s="23"/>
      <c r="B228" s="34">
        <f t="shared" si="3"/>
        <v>223</v>
      </c>
      <c r="C228" s="35"/>
      <c r="D228" s="35"/>
      <c r="E228" s="36"/>
      <c r="F228" s="37"/>
      <c r="G228" s="37"/>
      <c r="H228" s="57"/>
      <c r="I228" s="128"/>
      <c r="J228" s="129"/>
      <c r="K228" s="130"/>
      <c r="L228" s="128"/>
      <c r="M228" s="130"/>
      <c r="N228" s="46"/>
      <c r="O228" s="38"/>
      <c r="P228" s="126"/>
      <c r="Q228" s="127"/>
      <c r="R228" s="37"/>
      <c r="S228" s="39"/>
      <c r="T228" s="39"/>
      <c r="U228" s="39"/>
      <c r="V228" s="39"/>
      <c r="W228" s="39"/>
      <c r="X228" s="39"/>
    </row>
    <row r="229" spans="1:24" ht="38.65" hidden="1" customHeight="1">
      <c r="A229" s="23"/>
      <c r="B229" s="34">
        <f t="shared" si="3"/>
        <v>224</v>
      </c>
      <c r="C229" s="35"/>
      <c r="D229" s="35"/>
      <c r="E229" s="36"/>
      <c r="F229" s="37"/>
      <c r="G229" s="37"/>
      <c r="H229" s="57"/>
      <c r="I229" s="128"/>
      <c r="J229" s="129"/>
      <c r="K229" s="130"/>
      <c r="L229" s="128"/>
      <c r="M229" s="130"/>
      <c r="N229" s="46"/>
      <c r="O229" s="38"/>
      <c r="P229" s="126"/>
      <c r="Q229" s="127"/>
      <c r="R229" s="37"/>
      <c r="S229" s="39"/>
      <c r="T229" s="39"/>
      <c r="U229" s="39"/>
      <c r="V229" s="39"/>
      <c r="W229" s="39"/>
      <c r="X229" s="39"/>
    </row>
    <row r="230" spans="1:24" ht="38.65" hidden="1" customHeight="1">
      <c r="A230" s="23"/>
      <c r="B230" s="34">
        <f t="shared" si="3"/>
        <v>225</v>
      </c>
      <c r="C230" s="35"/>
      <c r="D230" s="35"/>
      <c r="E230" s="36"/>
      <c r="F230" s="37"/>
      <c r="G230" s="37"/>
      <c r="H230" s="57"/>
      <c r="I230" s="128"/>
      <c r="J230" s="129"/>
      <c r="K230" s="130"/>
      <c r="L230" s="128"/>
      <c r="M230" s="130"/>
      <c r="N230" s="46"/>
      <c r="O230" s="38"/>
      <c r="P230" s="126"/>
      <c r="Q230" s="127"/>
      <c r="R230" s="37"/>
      <c r="S230" s="39"/>
      <c r="T230" s="39"/>
      <c r="U230" s="39"/>
      <c r="V230" s="39"/>
      <c r="W230" s="39"/>
      <c r="X230" s="39"/>
    </row>
    <row r="231" spans="1:24" ht="38.65" hidden="1" customHeight="1">
      <c r="A231" s="23"/>
      <c r="B231" s="34">
        <f t="shared" si="3"/>
        <v>226</v>
      </c>
      <c r="C231" s="35"/>
      <c r="D231" s="35"/>
      <c r="E231" s="36"/>
      <c r="F231" s="37"/>
      <c r="G231" s="37"/>
      <c r="H231" s="57"/>
      <c r="I231" s="128"/>
      <c r="J231" s="129"/>
      <c r="K231" s="130"/>
      <c r="L231" s="128"/>
      <c r="M231" s="130"/>
      <c r="N231" s="46"/>
      <c r="O231" s="38"/>
      <c r="P231" s="126"/>
      <c r="Q231" s="127"/>
      <c r="R231" s="37"/>
      <c r="S231" s="39"/>
      <c r="T231" s="39"/>
      <c r="U231" s="39"/>
      <c r="V231" s="39"/>
      <c r="W231" s="39"/>
      <c r="X231" s="39"/>
    </row>
    <row r="232" spans="1:24" ht="38.65" hidden="1" customHeight="1">
      <c r="A232" s="23"/>
      <c r="B232" s="34">
        <f t="shared" si="3"/>
        <v>227</v>
      </c>
      <c r="C232" s="35"/>
      <c r="D232" s="35"/>
      <c r="E232" s="36"/>
      <c r="F232" s="37"/>
      <c r="G232" s="37"/>
      <c r="H232" s="57"/>
      <c r="I232" s="128"/>
      <c r="J232" s="129"/>
      <c r="K232" s="130"/>
      <c r="L232" s="128"/>
      <c r="M232" s="130"/>
      <c r="N232" s="46"/>
      <c r="O232" s="38"/>
      <c r="P232" s="126"/>
      <c r="Q232" s="127"/>
      <c r="R232" s="37"/>
      <c r="S232" s="39"/>
      <c r="T232" s="39"/>
      <c r="U232" s="39"/>
      <c r="V232" s="39"/>
      <c r="W232" s="39"/>
      <c r="X232" s="39"/>
    </row>
    <row r="233" spans="1:24" ht="38.65" hidden="1" customHeight="1">
      <c r="A233" s="23"/>
      <c r="B233" s="34">
        <f t="shared" si="3"/>
        <v>228</v>
      </c>
      <c r="C233" s="35"/>
      <c r="D233" s="35"/>
      <c r="E233" s="36"/>
      <c r="F233" s="37"/>
      <c r="G233" s="37"/>
      <c r="H233" s="57"/>
      <c r="I233" s="128"/>
      <c r="J233" s="129"/>
      <c r="K233" s="130"/>
      <c r="L233" s="128"/>
      <c r="M233" s="130"/>
      <c r="N233" s="46"/>
      <c r="O233" s="38"/>
      <c r="P233" s="126"/>
      <c r="Q233" s="127"/>
      <c r="R233" s="37"/>
      <c r="S233" s="39"/>
      <c r="T233" s="39"/>
      <c r="U233" s="39"/>
      <c r="V233" s="39"/>
      <c r="W233" s="39"/>
      <c r="X233" s="39"/>
    </row>
    <row r="234" spans="1:24" ht="38.65" hidden="1" customHeight="1">
      <c r="A234" s="23"/>
      <c r="B234" s="34">
        <f t="shared" si="3"/>
        <v>229</v>
      </c>
      <c r="C234" s="35"/>
      <c r="D234" s="35"/>
      <c r="E234" s="36"/>
      <c r="F234" s="37"/>
      <c r="G234" s="37"/>
      <c r="H234" s="57"/>
      <c r="I234" s="128"/>
      <c r="J234" s="129"/>
      <c r="K234" s="130"/>
      <c r="L234" s="128"/>
      <c r="M234" s="130"/>
      <c r="N234" s="46"/>
      <c r="O234" s="38"/>
      <c r="P234" s="126"/>
      <c r="Q234" s="127"/>
      <c r="R234" s="37"/>
      <c r="S234" s="39"/>
      <c r="T234" s="39"/>
      <c r="U234" s="39"/>
      <c r="V234" s="39"/>
      <c r="W234" s="39"/>
      <c r="X234" s="39"/>
    </row>
    <row r="235" spans="1:24" ht="38.65" hidden="1" customHeight="1">
      <c r="A235" s="23"/>
      <c r="B235" s="34">
        <f t="shared" si="3"/>
        <v>230</v>
      </c>
      <c r="C235" s="35"/>
      <c r="D235" s="35"/>
      <c r="E235" s="36"/>
      <c r="F235" s="37"/>
      <c r="G235" s="37"/>
      <c r="H235" s="57"/>
      <c r="I235" s="128"/>
      <c r="J235" s="129"/>
      <c r="K235" s="130"/>
      <c r="L235" s="128"/>
      <c r="M235" s="130"/>
      <c r="N235" s="46"/>
      <c r="O235" s="38"/>
      <c r="P235" s="126"/>
      <c r="Q235" s="127"/>
      <c r="R235" s="37"/>
      <c r="S235" s="39"/>
      <c r="T235" s="39"/>
      <c r="U235" s="39"/>
      <c r="V235" s="39"/>
      <c r="W235" s="39"/>
      <c r="X235" s="39"/>
    </row>
    <row r="236" spans="1:24" ht="38.65" hidden="1" customHeight="1">
      <c r="A236" s="23"/>
      <c r="B236" s="34">
        <f t="shared" si="3"/>
        <v>231</v>
      </c>
      <c r="C236" s="35"/>
      <c r="D236" s="35"/>
      <c r="E236" s="36"/>
      <c r="F236" s="37"/>
      <c r="G236" s="37"/>
      <c r="H236" s="57"/>
      <c r="I236" s="128"/>
      <c r="J236" s="129"/>
      <c r="K236" s="130"/>
      <c r="L236" s="128"/>
      <c r="M236" s="130"/>
      <c r="N236" s="46"/>
      <c r="O236" s="38"/>
      <c r="P236" s="126"/>
      <c r="Q236" s="127"/>
      <c r="R236" s="37"/>
      <c r="S236" s="39"/>
      <c r="T236" s="39"/>
      <c r="U236" s="39"/>
      <c r="V236" s="39"/>
      <c r="W236" s="39"/>
      <c r="X236" s="39"/>
    </row>
    <row r="237" spans="1:24" ht="38.65" hidden="1" customHeight="1">
      <c r="A237" s="23"/>
      <c r="B237" s="34">
        <f t="shared" si="3"/>
        <v>232</v>
      </c>
      <c r="C237" s="35"/>
      <c r="D237" s="35"/>
      <c r="E237" s="36"/>
      <c r="F237" s="37"/>
      <c r="G237" s="37"/>
      <c r="H237" s="57"/>
      <c r="I237" s="128"/>
      <c r="J237" s="129"/>
      <c r="K237" s="130"/>
      <c r="L237" s="128"/>
      <c r="M237" s="130"/>
      <c r="N237" s="46"/>
      <c r="O237" s="38"/>
      <c r="P237" s="126"/>
      <c r="Q237" s="127"/>
      <c r="R237" s="37"/>
      <c r="S237" s="39"/>
      <c r="T237" s="39"/>
      <c r="U237" s="39"/>
      <c r="V237" s="39"/>
      <c r="W237" s="39"/>
      <c r="X237" s="39"/>
    </row>
    <row r="238" spans="1:24" ht="38.65" hidden="1" customHeight="1">
      <c r="A238" s="23"/>
      <c r="B238" s="34">
        <f t="shared" si="3"/>
        <v>233</v>
      </c>
      <c r="C238" s="35"/>
      <c r="D238" s="35"/>
      <c r="E238" s="36"/>
      <c r="F238" s="37"/>
      <c r="G238" s="37"/>
      <c r="H238" s="57"/>
      <c r="I238" s="128"/>
      <c r="J238" s="129"/>
      <c r="K238" s="130"/>
      <c r="L238" s="128"/>
      <c r="M238" s="130"/>
      <c r="N238" s="46"/>
      <c r="O238" s="38"/>
      <c r="P238" s="126"/>
      <c r="Q238" s="127"/>
      <c r="R238" s="37"/>
      <c r="S238" s="39"/>
      <c r="T238" s="39"/>
      <c r="U238" s="39"/>
      <c r="V238" s="39"/>
      <c r="W238" s="39"/>
      <c r="X238" s="39"/>
    </row>
    <row r="239" spans="1:24" ht="38.65" hidden="1" customHeight="1">
      <c r="A239" s="23"/>
      <c r="B239" s="34">
        <f t="shared" si="3"/>
        <v>234</v>
      </c>
      <c r="C239" s="35"/>
      <c r="D239" s="35"/>
      <c r="E239" s="36"/>
      <c r="F239" s="37"/>
      <c r="G239" s="37"/>
      <c r="H239" s="57"/>
      <c r="I239" s="128"/>
      <c r="J239" s="129"/>
      <c r="K239" s="130"/>
      <c r="L239" s="128"/>
      <c r="M239" s="130"/>
      <c r="N239" s="46"/>
      <c r="O239" s="38"/>
      <c r="P239" s="126"/>
      <c r="Q239" s="127"/>
      <c r="R239" s="37"/>
      <c r="S239" s="39"/>
      <c r="T239" s="39"/>
      <c r="U239" s="39"/>
      <c r="V239" s="39"/>
      <c r="W239" s="39"/>
      <c r="X239" s="39"/>
    </row>
    <row r="240" spans="1:24" ht="38.65" hidden="1" customHeight="1">
      <c r="A240" s="23"/>
      <c r="B240" s="34">
        <f t="shared" si="3"/>
        <v>235</v>
      </c>
      <c r="C240" s="35"/>
      <c r="D240" s="35"/>
      <c r="E240" s="36"/>
      <c r="F240" s="37"/>
      <c r="G240" s="37"/>
      <c r="H240" s="57"/>
      <c r="I240" s="128"/>
      <c r="J240" s="129"/>
      <c r="K240" s="130"/>
      <c r="L240" s="128"/>
      <c r="M240" s="130"/>
      <c r="N240" s="46"/>
      <c r="O240" s="38"/>
      <c r="P240" s="126"/>
      <c r="Q240" s="127"/>
      <c r="R240" s="37"/>
      <c r="S240" s="39"/>
      <c r="T240" s="39"/>
      <c r="U240" s="39"/>
      <c r="V240" s="39"/>
      <c r="W240" s="39"/>
      <c r="X240" s="39"/>
    </row>
    <row r="241" spans="1:24" ht="38.65" hidden="1" customHeight="1">
      <c r="A241" s="23"/>
      <c r="B241" s="34">
        <f t="shared" si="3"/>
        <v>236</v>
      </c>
      <c r="C241" s="35"/>
      <c r="D241" s="35"/>
      <c r="E241" s="36"/>
      <c r="F241" s="37"/>
      <c r="G241" s="37"/>
      <c r="H241" s="57"/>
      <c r="I241" s="128"/>
      <c r="J241" s="129"/>
      <c r="K241" s="130"/>
      <c r="L241" s="128"/>
      <c r="M241" s="130"/>
      <c r="N241" s="46"/>
      <c r="O241" s="38"/>
      <c r="P241" s="126"/>
      <c r="Q241" s="127"/>
      <c r="R241" s="37"/>
      <c r="S241" s="39"/>
      <c r="T241" s="39"/>
      <c r="U241" s="39"/>
      <c r="V241" s="39"/>
      <c r="W241" s="39"/>
      <c r="X241" s="39"/>
    </row>
    <row r="242" spans="1:24" ht="38.65" hidden="1" customHeight="1">
      <c r="A242" s="23"/>
      <c r="B242" s="34">
        <f t="shared" si="3"/>
        <v>237</v>
      </c>
      <c r="C242" s="35"/>
      <c r="D242" s="35"/>
      <c r="E242" s="36"/>
      <c r="F242" s="37"/>
      <c r="G242" s="37"/>
      <c r="H242" s="57"/>
      <c r="I242" s="128"/>
      <c r="J242" s="129"/>
      <c r="K242" s="130"/>
      <c r="L242" s="128"/>
      <c r="M242" s="130"/>
      <c r="N242" s="46"/>
      <c r="O242" s="38"/>
      <c r="P242" s="126"/>
      <c r="Q242" s="127"/>
      <c r="R242" s="37"/>
      <c r="S242" s="39"/>
      <c r="T242" s="39"/>
      <c r="U242" s="39"/>
      <c r="V242" s="39"/>
      <c r="W242" s="39"/>
      <c r="X242" s="39"/>
    </row>
    <row r="243" spans="1:24" ht="38.65" hidden="1" customHeight="1">
      <c r="A243" s="23"/>
      <c r="B243" s="34">
        <f t="shared" si="3"/>
        <v>238</v>
      </c>
      <c r="C243" s="35"/>
      <c r="D243" s="35"/>
      <c r="E243" s="36"/>
      <c r="F243" s="37"/>
      <c r="G243" s="37"/>
      <c r="H243" s="57"/>
      <c r="I243" s="128"/>
      <c r="J243" s="129"/>
      <c r="K243" s="130"/>
      <c r="L243" s="128"/>
      <c r="M243" s="130"/>
      <c r="N243" s="46"/>
      <c r="O243" s="38"/>
      <c r="P243" s="126"/>
      <c r="Q243" s="127"/>
      <c r="R243" s="37"/>
      <c r="S243" s="39"/>
      <c r="T243" s="39"/>
      <c r="U243" s="39"/>
      <c r="V243" s="39"/>
      <c r="W243" s="39"/>
      <c r="X243" s="39"/>
    </row>
    <row r="244" spans="1:24" ht="38.65" hidden="1" customHeight="1">
      <c r="A244" s="23"/>
      <c r="B244" s="34">
        <f t="shared" si="3"/>
        <v>239</v>
      </c>
      <c r="C244" s="35"/>
      <c r="D244" s="35"/>
      <c r="E244" s="36"/>
      <c r="F244" s="37"/>
      <c r="G244" s="37"/>
      <c r="H244" s="57"/>
      <c r="I244" s="128"/>
      <c r="J244" s="129"/>
      <c r="K244" s="130"/>
      <c r="L244" s="128"/>
      <c r="M244" s="130"/>
      <c r="N244" s="46"/>
      <c r="O244" s="38"/>
      <c r="P244" s="126"/>
      <c r="Q244" s="127"/>
      <c r="R244" s="37"/>
      <c r="S244" s="39"/>
      <c r="T244" s="39"/>
      <c r="U244" s="39"/>
      <c r="V244" s="39"/>
      <c r="W244" s="39"/>
      <c r="X244" s="39"/>
    </row>
    <row r="245" spans="1:24" ht="38.65" hidden="1" customHeight="1">
      <c r="A245" s="23"/>
      <c r="B245" s="34">
        <f t="shared" si="3"/>
        <v>240</v>
      </c>
      <c r="C245" s="35"/>
      <c r="D245" s="35"/>
      <c r="E245" s="36"/>
      <c r="F245" s="37"/>
      <c r="G245" s="37"/>
      <c r="H245" s="57"/>
      <c r="I245" s="128"/>
      <c r="J245" s="129"/>
      <c r="K245" s="130"/>
      <c r="L245" s="128"/>
      <c r="M245" s="130"/>
      <c r="N245" s="46"/>
      <c r="O245" s="38"/>
      <c r="P245" s="126"/>
      <c r="Q245" s="127"/>
      <c r="R245" s="37"/>
      <c r="S245" s="39"/>
      <c r="T245" s="39"/>
      <c r="U245" s="39"/>
      <c r="V245" s="39"/>
      <c r="W245" s="39"/>
      <c r="X245" s="39"/>
    </row>
    <row r="246" spans="1:24" ht="38.65" hidden="1" customHeight="1">
      <c r="A246" s="23"/>
      <c r="B246" s="34">
        <f t="shared" si="3"/>
        <v>241</v>
      </c>
      <c r="C246" s="35"/>
      <c r="D246" s="35"/>
      <c r="E246" s="36"/>
      <c r="F246" s="37"/>
      <c r="G246" s="37"/>
      <c r="H246" s="57"/>
      <c r="I246" s="128"/>
      <c r="J246" s="129"/>
      <c r="K246" s="130"/>
      <c r="L246" s="128"/>
      <c r="M246" s="130"/>
      <c r="N246" s="46"/>
      <c r="O246" s="38"/>
      <c r="P246" s="126"/>
      <c r="Q246" s="127"/>
      <c r="R246" s="37"/>
      <c r="S246" s="39"/>
      <c r="T246" s="39"/>
      <c r="U246" s="39"/>
      <c r="V246" s="39"/>
      <c r="W246" s="39"/>
      <c r="X246" s="39"/>
    </row>
    <row r="247" spans="1:24" ht="38.65" hidden="1" customHeight="1">
      <c r="A247" s="23"/>
      <c r="B247" s="34">
        <f t="shared" si="3"/>
        <v>242</v>
      </c>
      <c r="C247" s="35"/>
      <c r="D247" s="35"/>
      <c r="E247" s="36"/>
      <c r="F247" s="37"/>
      <c r="G247" s="37"/>
      <c r="H247" s="57"/>
      <c r="I247" s="128"/>
      <c r="J247" s="129"/>
      <c r="K247" s="130"/>
      <c r="L247" s="128"/>
      <c r="M247" s="130"/>
      <c r="N247" s="46"/>
      <c r="O247" s="38"/>
      <c r="P247" s="126"/>
      <c r="Q247" s="127"/>
      <c r="R247" s="37"/>
      <c r="S247" s="39"/>
      <c r="T247" s="39"/>
      <c r="U247" s="39"/>
      <c r="V247" s="39"/>
      <c r="W247" s="39"/>
      <c r="X247" s="39"/>
    </row>
    <row r="248" spans="1:24" ht="38.65" hidden="1" customHeight="1">
      <c r="A248" s="23"/>
      <c r="B248" s="34">
        <f t="shared" si="3"/>
        <v>243</v>
      </c>
      <c r="C248" s="35"/>
      <c r="D248" s="35"/>
      <c r="E248" s="36"/>
      <c r="F248" s="37"/>
      <c r="G248" s="37"/>
      <c r="H248" s="57"/>
      <c r="I248" s="128"/>
      <c r="J248" s="129"/>
      <c r="K248" s="130"/>
      <c r="L248" s="128"/>
      <c r="M248" s="130"/>
      <c r="N248" s="46"/>
      <c r="O248" s="38"/>
      <c r="P248" s="126"/>
      <c r="Q248" s="127"/>
      <c r="R248" s="37"/>
      <c r="S248" s="39"/>
      <c r="T248" s="39"/>
      <c r="U248" s="39"/>
      <c r="V248" s="39"/>
      <c r="W248" s="39"/>
      <c r="X248" s="39"/>
    </row>
    <row r="249" spans="1:24" ht="38.65" hidden="1" customHeight="1">
      <c r="A249" s="23"/>
      <c r="B249" s="34">
        <f t="shared" si="3"/>
        <v>244</v>
      </c>
      <c r="C249" s="35"/>
      <c r="D249" s="35"/>
      <c r="E249" s="36"/>
      <c r="F249" s="37"/>
      <c r="G249" s="37"/>
      <c r="H249" s="57"/>
      <c r="I249" s="128"/>
      <c r="J249" s="129"/>
      <c r="K249" s="130"/>
      <c r="L249" s="128"/>
      <c r="M249" s="130"/>
      <c r="N249" s="46"/>
      <c r="O249" s="38"/>
      <c r="P249" s="126"/>
      <c r="Q249" s="127"/>
      <c r="R249" s="37"/>
      <c r="S249" s="39"/>
      <c r="T249" s="39"/>
      <c r="U249" s="39"/>
      <c r="V249" s="39"/>
      <c r="W249" s="39"/>
      <c r="X249" s="39"/>
    </row>
    <row r="250" spans="1:24" ht="38.65" hidden="1" customHeight="1">
      <c r="A250" s="23"/>
      <c r="B250" s="34">
        <f t="shared" si="3"/>
        <v>245</v>
      </c>
      <c r="C250" s="35"/>
      <c r="D250" s="35"/>
      <c r="E250" s="36"/>
      <c r="F250" s="37"/>
      <c r="G250" s="37"/>
      <c r="H250" s="57"/>
      <c r="I250" s="128"/>
      <c r="J250" s="129"/>
      <c r="K250" s="130"/>
      <c r="L250" s="128"/>
      <c r="M250" s="130"/>
      <c r="N250" s="46"/>
      <c r="O250" s="38"/>
      <c r="P250" s="126"/>
      <c r="Q250" s="127"/>
      <c r="R250" s="37"/>
      <c r="S250" s="39"/>
      <c r="T250" s="39"/>
      <c r="U250" s="39"/>
      <c r="V250" s="39"/>
      <c r="W250" s="39"/>
      <c r="X250" s="39"/>
    </row>
    <row r="251" spans="1:24" ht="38.65" hidden="1" customHeight="1">
      <c r="A251" s="23"/>
      <c r="B251" s="34">
        <f t="shared" si="3"/>
        <v>246</v>
      </c>
      <c r="C251" s="35"/>
      <c r="D251" s="35"/>
      <c r="E251" s="36"/>
      <c r="F251" s="37"/>
      <c r="G251" s="37"/>
      <c r="H251" s="57"/>
      <c r="I251" s="128"/>
      <c r="J251" s="129"/>
      <c r="K251" s="130"/>
      <c r="L251" s="128"/>
      <c r="M251" s="130"/>
      <c r="N251" s="46"/>
      <c r="O251" s="38"/>
      <c r="P251" s="126"/>
      <c r="Q251" s="127"/>
      <c r="R251" s="37"/>
      <c r="S251" s="39"/>
      <c r="T251" s="39"/>
      <c r="U251" s="39"/>
      <c r="V251" s="39"/>
      <c r="W251" s="39"/>
      <c r="X251" s="39"/>
    </row>
    <row r="252" spans="1:24" ht="38.65" hidden="1" customHeight="1">
      <c r="A252" s="23"/>
      <c r="B252" s="34">
        <f t="shared" si="3"/>
        <v>247</v>
      </c>
      <c r="C252" s="35"/>
      <c r="D252" s="35"/>
      <c r="E252" s="36"/>
      <c r="F252" s="37"/>
      <c r="G252" s="37"/>
      <c r="H252" s="57"/>
      <c r="I252" s="128"/>
      <c r="J252" s="129"/>
      <c r="K252" s="130"/>
      <c r="L252" s="128"/>
      <c r="M252" s="130"/>
      <c r="N252" s="46"/>
      <c r="O252" s="38"/>
      <c r="P252" s="126"/>
      <c r="Q252" s="127"/>
      <c r="R252" s="37"/>
      <c r="S252" s="39"/>
      <c r="T252" s="39"/>
      <c r="U252" s="39"/>
      <c r="V252" s="39"/>
      <c r="W252" s="39"/>
      <c r="X252" s="39"/>
    </row>
    <row r="253" spans="1:24" ht="38.65" hidden="1" customHeight="1">
      <c r="A253" s="23"/>
      <c r="B253" s="34">
        <f t="shared" si="3"/>
        <v>248</v>
      </c>
      <c r="C253" s="35"/>
      <c r="D253" s="35"/>
      <c r="E253" s="36"/>
      <c r="F253" s="37"/>
      <c r="G253" s="37"/>
      <c r="H253" s="57"/>
      <c r="I253" s="128"/>
      <c r="J253" s="129"/>
      <c r="K253" s="130"/>
      <c r="L253" s="128"/>
      <c r="M253" s="130"/>
      <c r="N253" s="46"/>
      <c r="O253" s="38"/>
      <c r="P253" s="126"/>
      <c r="Q253" s="127"/>
      <c r="R253" s="37"/>
      <c r="S253" s="39"/>
      <c r="T253" s="39"/>
      <c r="U253" s="39"/>
      <c r="V253" s="39"/>
      <c r="W253" s="39"/>
      <c r="X253" s="39"/>
    </row>
    <row r="254" spans="1:24" ht="38.65" hidden="1" customHeight="1">
      <c r="A254" s="23"/>
      <c r="B254" s="34">
        <f t="shared" si="3"/>
        <v>249</v>
      </c>
      <c r="C254" s="35"/>
      <c r="D254" s="35"/>
      <c r="E254" s="36"/>
      <c r="F254" s="37"/>
      <c r="G254" s="37"/>
      <c r="H254" s="57"/>
      <c r="I254" s="128"/>
      <c r="J254" s="129"/>
      <c r="K254" s="130"/>
      <c r="L254" s="128"/>
      <c r="M254" s="130"/>
      <c r="N254" s="46"/>
      <c r="O254" s="38"/>
      <c r="P254" s="126"/>
      <c r="Q254" s="127"/>
      <c r="R254" s="37"/>
      <c r="S254" s="39"/>
      <c r="T254" s="39"/>
      <c r="U254" s="39"/>
      <c r="V254" s="39"/>
      <c r="W254" s="39"/>
      <c r="X254" s="39"/>
    </row>
    <row r="255" spans="1:24" ht="38.65" hidden="1" customHeight="1">
      <c r="A255" s="23"/>
      <c r="B255" s="34">
        <f t="shared" si="3"/>
        <v>250</v>
      </c>
      <c r="C255" s="35"/>
      <c r="D255" s="35"/>
      <c r="E255" s="36"/>
      <c r="F255" s="37"/>
      <c r="G255" s="37"/>
      <c r="H255" s="57"/>
      <c r="I255" s="128"/>
      <c r="J255" s="129"/>
      <c r="K255" s="130"/>
      <c r="L255" s="128"/>
      <c r="M255" s="130"/>
      <c r="N255" s="46"/>
      <c r="O255" s="38"/>
      <c r="P255" s="126"/>
      <c r="Q255" s="127"/>
      <c r="R255" s="37"/>
      <c r="S255" s="39"/>
      <c r="T255" s="39"/>
      <c r="U255" s="39"/>
      <c r="V255" s="39"/>
      <c r="W255" s="39"/>
      <c r="X255" s="39"/>
    </row>
    <row r="256" spans="1:24" ht="38.65" hidden="1" customHeight="1">
      <c r="A256" s="23"/>
      <c r="B256" s="34">
        <f t="shared" si="3"/>
        <v>251</v>
      </c>
      <c r="C256" s="35"/>
      <c r="D256" s="35"/>
      <c r="E256" s="36"/>
      <c r="F256" s="37"/>
      <c r="G256" s="37"/>
      <c r="H256" s="57"/>
      <c r="I256" s="128"/>
      <c r="J256" s="129"/>
      <c r="K256" s="130"/>
      <c r="L256" s="128"/>
      <c r="M256" s="130"/>
      <c r="N256" s="46"/>
      <c r="O256" s="38"/>
      <c r="P256" s="126"/>
      <c r="Q256" s="127"/>
      <c r="R256" s="37"/>
      <c r="S256" s="39"/>
      <c r="T256" s="39"/>
      <c r="U256" s="39"/>
      <c r="V256" s="39"/>
      <c r="W256" s="39"/>
      <c r="X256" s="39"/>
    </row>
    <row r="257" spans="1:24" ht="38.65" hidden="1" customHeight="1">
      <c r="A257" s="23"/>
      <c r="B257" s="34">
        <f t="shared" si="3"/>
        <v>252</v>
      </c>
      <c r="C257" s="35"/>
      <c r="D257" s="35"/>
      <c r="E257" s="36"/>
      <c r="F257" s="37"/>
      <c r="G257" s="37"/>
      <c r="H257" s="57"/>
      <c r="I257" s="128"/>
      <c r="J257" s="129"/>
      <c r="K257" s="130"/>
      <c r="L257" s="128"/>
      <c r="M257" s="130"/>
      <c r="N257" s="46"/>
      <c r="O257" s="38"/>
      <c r="P257" s="126"/>
      <c r="Q257" s="127"/>
      <c r="R257" s="37"/>
      <c r="S257" s="39"/>
      <c r="T257" s="39"/>
      <c r="U257" s="39"/>
      <c r="V257" s="39"/>
      <c r="W257" s="39"/>
      <c r="X257" s="39"/>
    </row>
    <row r="258" spans="1:24" ht="38.65" hidden="1" customHeight="1">
      <c r="A258" s="23"/>
      <c r="B258" s="34">
        <f t="shared" si="3"/>
        <v>253</v>
      </c>
      <c r="C258" s="35"/>
      <c r="D258" s="35"/>
      <c r="E258" s="36"/>
      <c r="F258" s="37"/>
      <c r="G258" s="37"/>
      <c r="H258" s="57"/>
      <c r="I258" s="128"/>
      <c r="J258" s="129"/>
      <c r="K258" s="130"/>
      <c r="L258" s="128"/>
      <c r="M258" s="130"/>
      <c r="N258" s="46"/>
      <c r="O258" s="38"/>
      <c r="P258" s="126"/>
      <c r="Q258" s="127"/>
      <c r="R258" s="37"/>
      <c r="S258" s="39"/>
      <c r="T258" s="39"/>
      <c r="U258" s="39"/>
      <c r="V258" s="39"/>
      <c r="W258" s="39"/>
      <c r="X258" s="39"/>
    </row>
    <row r="259" spans="1:24" ht="38.65" hidden="1" customHeight="1">
      <c r="A259" s="23"/>
      <c r="B259" s="34">
        <f t="shared" si="3"/>
        <v>254</v>
      </c>
      <c r="C259" s="35"/>
      <c r="D259" s="35"/>
      <c r="E259" s="36"/>
      <c r="F259" s="37"/>
      <c r="G259" s="37"/>
      <c r="H259" s="57"/>
      <c r="I259" s="128"/>
      <c r="J259" s="129"/>
      <c r="K259" s="130"/>
      <c r="L259" s="128"/>
      <c r="M259" s="130"/>
      <c r="N259" s="46"/>
      <c r="O259" s="38"/>
      <c r="P259" s="126"/>
      <c r="Q259" s="127"/>
      <c r="R259" s="37"/>
      <c r="S259" s="39"/>
      <c r="T259" s="39"/>
      <c r="U259" s="39"/>
      <c r="V259" s="39"/>
      <c r="W259" s="39"/>
      <c r="X259" s="39"/>
    </row>
    <row r="260" spans="1:24" ht="38.65" hidden="1" customHeight="1">
      <c r="A260" s="23"/>
      <c r="B260" s="34">
        <f t="shared" si="3"/>
        <v>255</v>
      </c>
      <c r="C260" s="35"/>
      <c r="D260" s="35"/>
      <c r="E260" s="36"/>
      <c r="F260" s="37"/>
      <c r="G260" s="37"/>
      <c r="H260" s="57"/>
      <c r="I260" s="128"/>
      <c r="J260" s="129"/>
      <c r="K260" s="130"/>
      <c r="L260" s="128"/>
      <c r="M260" s="130"/>
      <c r="N260" s="46"/>
      <c r="O260" s="38"/>
      <c r="P260" s="126"/>
      <c r="Q260" s="127"/>
      <c r="R260" s="37"/>
      <c r="S260" s="39"/>
      <c r="T260" s="39"/>
      <c r="U260" s="39"/>
      <c r="V260" s="39"/>
      <c r="W260" s="39"/>
      <c r="X260" s="39"/>
    </row>
    <row r="261" spans="1:24" ht="38.65" hidden="1" customHeight="1">
      <c r="A261" s="23"/>
      <c r="B261" s="34">
        <f t="shared" si="3"/>
        <v>256</v>
      </c>
      <c r="C261" s="35"/>
      <c r="D261" s="35"/>
      <c r="E261" s="36"/>
      <c r="F261" s="37"/>
      <c r="G261" s="37"/>
      <c r="H261" s="57"/>
      <c r="I261" s="128"/>
      <c r="J261" s="129"/>
      <c r="K261" s="130"/>
      <c r="L261" s="128"/>
      <c r="M261" s="130"/>
      <c r="N261" s="46"/>
      <c r="O261" s="38"/>
      <c r="P261" s="126"/>
      <c r="Q261" s="127"/>
      <c r="R261" s="37"/>
      <c r="S261" s="39"/>
      <c r="T261" s="39"/>
      <c r="U261" s="39"/>
      <c r="V261" s="39"/>
      <c r="W261" s="39"/>
      <c r="X261" s="39"/>
    </row>
    <row r="262" spans="1:24" ht="38.65" hidden="1" customHeight="1">
      <c r="A262" s="23"/>
      <c r="B262" s="34">
        <f t="shared" si="3"/>
        <v>257</v>
      </c>
      <c r="C262" s="35"/>
      <c r="D262" s="35"/>
      <c r="E262" s="36"/>
      <c r="F262" s="37"/>
      <c r="G262" s="37"/>
      <c r="H262" s="57"/>
      <c r="I262" s="128"/>
      <c r="J262" s="129"/>
      <c r="K262" s="130"/>
      <c r="L262" s="128"/>
      <c r="M262" s="130"/>
      <c r="N262" s="46"/>
      <c r="O262" s="38"/>
      <c r="P262" s="126"/>
      <c r="Q262" s="127"/>
      <c r="R262" s="37"/>
      <c r="S262" s="39"/>
      <c r="T262" s="39"/>
      <c r="U262" s="39"/>
      <c r="V262" s="39"/>
      <c r="W262" s="39"/>
      <c r="X262" s="39"/>
    </row>
    <row r="263" spans="1:24" ht="38.65" hidden="1" customHeight="1">
      <c r="A263" s="23"/>
      <c r="B263" s="34">
        <f t="shared" si="3"/>
        <v>258</v>
      </c>
      <c r="C263" s="35"/>
      <c r="D263" s="35"/>
      <c r="E263" s="36"/>
      <c r="F263" s="37"/>
      <c r="G263" s="37"/>
      <c r="H263" s="57"/>
      <c r="I263" s="128"/>
      <c r="J263" s="129"/>
      <c r="K263" s="130"/>
      <c r="L263" s="128"/>
      <c r="M263" s="130"/>
      <c r="N263" s="46"/>
      <c r="O263" s="38"/>
      <c r="P263" s="126"/>
      <c r="Q263" s="127"/>
      <c r="R263" s="37"/>
      <c r="S263" s="39"/>
      <c r="T263" s="39"/>
      <c r="U263" s="39"/>
      <c r="V263" s="39"/>
      <c r="W263" s="39"/>
      <c r="X263" s="39"/>
    </row>
    <row r="264" spans="1:24" ht="38.65" hidden="1" customHeight="1">
      <c r="A264" s="23"/>
      <c r="B264" s="34">
        <f t="shared" si="3"/>
        <v>259</v>
      </c>
      <c r="C264" s="35"/>
      <c r="D264" s="35"/>
      <c r="E264" s="36"/>
      <c r="F264" s="37"/>
      <c r="G264" s="37"/>
      <c r="H264" s="57"/>
      <c r="I264" s="128"/>
      <c r="J264" s="129"/>
      <c r="K264" s="130"/>
      <c r="L264" s="128"/>
      <c r="M264" s="130"/>
      <c r="N264" s="46"/>
      <c r="O264" s="38"/>
      <c r="P264" s="126"/>
      <c r="Q264" s="127"/>
      <c r="R264" s="37"/>
      <c r="S264" s="39"/>
      <c r="T264" s="39"/>
      <c r="U264" s="39"/>
      <c r="V264" s="39"/>
      <c r="W264" s="39"/>
      <c r="X264" s="39"/>
    </row>
    <row r="265" spans="1:24" ht="38.65" hidden="1" customHeight="1">
      <c r="A265" s="23"/>
      <c r="B265" s="34">
        <f t="shared" si="3"/>
        <v>260</v>
      </c>
      <c r="C265" s="35"/>
      <c r="D265" s="35"/>
      <c r="E265" s="36"/>
      <c r="F265" s="37"/>
      <c r="G265" s="37"/>
      <c r="H265" s="57"/>
      <c r="I265" s="128"/>
      <c r="J265" s="129"/>
      <c r="K265" s="130"/>
      <c r="L265" s="128"/>
      <c r="M265" s="130"/>
      <c r="N265" s="46"/>
      <c r="O265" s="38"/>
      <c r="P265" s="126"/>
      <c r="Q265" s="127"/>
      <c r="R265" s="37"/>
      <c r="S265" s="39"/>
      <c r="T265" s="39"/>
      <c r="U265" s="39"/>
      <c r="V265" s="39"/>
      <c r="W265" s="39"/>
      <c r="X265" s="39"/>
    </row>
    <row r="266" spans="1:24" ht="38.65" hidden="1" customHeight="1">
      <c r="A266" s="23"/>
      <c r="B266" s="34">
        <f t="shared" si="3"/>
        <v>261</v>
      </c>
      <c r="C266" s="35"/>
      <c r="D266" s="35"/>
      <c r="E266" s="36"/>
      <c r="F266" s="37"/>
      <c r="G266" s="37"/>
      <c r="H266" s="57"/>
      <c r="I266" s="128"/>
      <c r="J266" s="129"/>
      <c r="K266" s="130"/>
      <c r="L266" s="128"/>
      <c r="M266" s="130"/>
      <c r="N266" s="46"/>
      <c r="O266" s="38"/>
      <c r="P266" s="126"/>
      <c r="Q266" s="127"/>
      <c r="R266" s="37"/>
      <c r="S266" s="39"/>
      <c r="T266" s="39"/>
      <c r="U266" s="39"/>
      <c r="V266" s="39"/>
      <c r="W266" s="39"/>
      <c r="X266" s="39"/>
    </row>
    <row r="267" spans="1:24" ht="38.65" hidden="1" customHeight="1">
      <c r="A267" s="23"/>
      <c r="B267" s="34">
        <f t="shared" si="3"/>
        <v>262</v>
      </c>
      <c r="C267" s="35"/>
      <c r="D267" s="35"/>
      <c r="E267" s="36"/>
      <c r="F267" s="37"/>
      <c r="G267" s="37"/>
      <c r="H267" s="57"/>
      <c r="I267" s="128"/>
      <c r="J267" s="129"/>
      <c r="K267" s="130"/>
      <c r="L267" s="128"/>
      <c r="M267" s="130"/>
      <c r="N267" s="46"/>
      <c r="O267" s="38"/>
      <c r="P267" s="126"/>
      <c r="Q267" s="127"/>
      <c r="R267" s="37"/>
      <c r="S267" s="39"/>
      <c r="T267" s="39"/>
      <c r="U267" s="39"/>
      <c r="V267" s="39"/>
      <c r="W267" s="39"/>
      <c r="X267" s="39"/>
    </row>
    <row r="268" spans="1:24" ht="38.65" hidden="1" customHeight="1">
      <c r="A268" s="23"/>
      <c r="B268" s="34">
        <f t="shared" ref="B268:B331" si="4">ROW()-5</f>
        <v>263</v>
      </c>
      <c r="C268" s="35"/>
      <c r="D268" s="35"/>
      <c r="E268" s="36"/>
      <c r="F268" s="37"/>
      <c r="G268" s="37"/>
      <c r="H268" s="57"/>
      <c r="I268" s="128"/>
      <c r="J268" s="129"/>
      <c r="K268" s="130"/>
      <c r="L268" s="128"/>
      <c r="M268" s="130"/>
      <c r="N268" s="46"/>
      <c r="O268" s="38"/>
      <c r="P268" s="126"/>
      <c r="Q268" s="127"/>
      <c r="R268" s="37"/>
      <c r="S268" s="39"/>
      <c r="T268" s="39"/>
      <c r="U268" s="39"/>
      <c r="V268" s="39"/>
      <c r="W268" s="39"/>
      <c r="X268" s="39"/>
    </row>
    <row r="269" spans="1:24" ht="38.65" hidden="1" customHeight="1">
      <c r="A269" s="23"/>
      <c r="B269" s="34">
        <f t="shared" si="4"/>
        <v>264</v>
      </c>
      <c r="C269" s="35"/>
      <c r="D269" s="35"/>
      <c r="E269" s="36"/>
      <c r="F269" s="37"/>
      <c r="G269" s="37"/>
      <c r="H269" s="57"/>
      <c r="I269" s="128"/>
      <c r="J269" s="129"/>
      <c r="K269" s="130"/>
      <c r="L269" s="128"/>
      <c r="M269" s="130"/>
      <c r="N269" s="46"/>
      <c r="O269" s="38"/>
      <c r="P269" s="126"/>
      <c r="Q269" s="127"/>
      <c r="R269" s="37"/>
      <c r="S269" s="39"/>
      <c r="T269" s="39"/>
      <c r="U269" s="39"/>
      <c r="V269" s="39"/>
      <c r="W269" s="39"/>
      <c r="X269" s="39"/>
    </row>
    <row r="270" spans="1:24" ht="38.65" hidden="1" customHeight="1">
      <c r="A270" s="23"/>
      <c r="B270" s="34">
        <f t="shared" si="4"/>
        <v>265</v>
      </c>
      <c r="C270" s="35"/>
      <c r="D270" s="35"/>
      <c r="E270" s="36"/>
      <c r="F270" s="37"/>
      <c r="G270" s="37"/>
      <c r="H270" s="57"/>
      <c r="I270" s="128"/>
      <c r="J270" s="129"/>
      <c r="K270" s="130"/>
      <c r="L270" s="128"/>
      <c r="M270" s="130"/>
      <c r="N270" s="46"/>
      <c r="O270" s="38"/>
      <c r="P270" s="126"/>
      <c r="Q270" s="127"/>
      <c r="R270" s="37"/>
      <c r="S270" s="39"/>
      <c r="T270" s="39"/>
      <c r="U270" s="39"/>
      <c r="V270" s="39"/>
      <c r="W270" s="39"/>
      <c r="X270" s="39"/>
    </row>
    <row r="271" spans="1:24" ht="38.65" hidden="1" customHeight="1">
      <c r="A271" s="23"/>
      <c r="B271" s="34">
        <f t="shared" si="4"/>
        <v>266</v>
      </c>
      <c r="C271" s="35"/>
      <c r="D271" s="35"/>
      <c r="E271" s="36"/>
      <c r="F271" s="37"/>
      <c r="G271" s="37"/>
      <c r="H271" s="57"/>
      <c r="I271" s="128"/>
      <c r="J271" s="129"/>
      <c r="K271" s="130"/>
      <c r="L271" s="128"/>
      <c r="M271" s="130"/>
      <c r="N271" s="46"/>
      <c r="O271" s="38"/>
      <c r="P271" s="126"/>
      <c r="Q271" s="127"/>
      <c r="R271" s="37"/>
      <c r="S271" s="39"/>
      <c r="T271" s="39"/>
      <c r="U271" s="39"/>
      <c r="V271" s="39"/>
      <c r="W271" s="39"/>
      <c r="X271" s="39"/>
    </row>
    <row r="272" spans="1:24" ht="38.65" hidden="1" customHeight="1">
      <c r="A272" s="23"/>
      <c r="B272" s="34">
        <f t="shared" si="4"/>
        <v>267</v>
      </c>
      <c r="C272" s="35"/>
      <c r="D272" s="35"/>
      <c r="E272" s="36"/>
      <c r="F272" s="37"/>
      <c r="G272" s="37"/>
      <c r="H272" s="57"/>
      <c r="I272" s="128"/>
      <c r="J272" s="129"/>
      <c r="K272" s="130"/>
      <c r="L272" s="128"/>
      <c r="M272" s="130"/>
      <c r="N272" s="46"/>
      <c r="O272" s="38"/>
      <c r="P272" s="126"/>
      <c r="Q272" s="127"/>
      <c r="R272" s="37"/>
      <c r="S272" s="39"/>
      <c r="T272" s="39"/>
      <c r="U272" s="39"/>
      <c r="V272" s="39"/>
      <c r="W272" s="39"/>
      <c r="X272" s="39"/>
    </row>
    <row r="273" spans="1:24" ht="38.65" hidden="1" customHeight="1">
      <c r="A273" s="23"/>
      <c r="B273" s="34">
        <f t="shared" si="4"/>
        <v>268</v>
      </c>
      <c r="C273" s="35"/>
      <c r="D273" s="35"/>
      <c r="E273" s="36"/>
      <c r="F273" s="37"/>
      <c r="G273" s="37"/>
      <c r="H273" s="57"/>
      <c r="I273" s="128"/>
      <c r="J273" s="129"/>
      <c r="K273" s="130"/>
      <c r="L273" s="128"/>
      <c r="M273" s="130"/>
      <c r="N273" s="46"/>
      <c r="O273" s="38"/>
      <c r="P273" s="126"/>
      <c r="Q273" s="127"/>
      <c r="R273" s="37"/>
      <c r="S273" s="39"/>
      <c r="T273" s="39"/>
      <c r="U273" s="39"/>
      <c r="V273" s="39"/>
      <c r="W273" s="39"/>
      <c r="X273" s="39"/>
    </row>
    <row r="274" spans="1:24" ht="38.65" hidden="1" customHeight="1">
      <c r="A274" s="23"/>
      <c r="B274" s="34">
        <f t="shared" si="4"/>
        <v>269</v>
      </c>
      <c r="C274" s="35"/>
      <c r="D274" s="35"/>
      <c r="E274" s="36"/>
      <c r="F274" s="37"/>
      <c r="G274" s="37"/>
      <c r="H274" s="57"/>
      <c r="I274" s="128"/>
      <c r="J274" s="129"/>
      <c r="K274" s="130"/>
      <c r="L274" s="128"/>
      <c r="M274" s="130"/>
      <c r="N274" s="46"/>
      <c r="O274" s="38"/>
      <c r="P274" s="126"/>
      <c r="Q274" s="127"/>
      <c r="R274" s="37"/>
      <c r="S274" s="39"/>
      <c r="T274" s="39"/>
      <c r="U274" s="39"/>
      <c r="V274" s="39"/>
      <c r="W274" s="39"/>
      <c r="X274" s="39"/>
    </row>
    <row r="275" spans="1:24" ht="38.65" hidden="1" customHeight="1">
      <c r="A275" s="23"/>
      <c r="B275" s="34">
        <f t="shared" si="4"/>
        <v>270</v>
      </c>
      <c r="C275" s="35"/>
      <c r="D275" s="35"/>
      <c r="E275" s="36"/>
      <c r="F275" s="37"/>
      <c r="G275" s="37"/>
      <c r="H275" s="57"/>
      <c r="I275" s="128"/>
      <c r="J275" s="129"/>
      <c r="K275" s="130"/>
      <c r="L275" s="128"/>
      <c r="M275" s="130"/>
      <c r="N275" s="46"/>
      <c r="O275" s="38"/>
      <c r="P275" s="126"/>
      <c r="Q275" s="127"/>
      <c r="R275" s="37"/>
      <c r="S275" s="39"/>
      <c r="T275" s="39"/>
      <c r="U275" s="39"/>
      <c r="V275" s="39"/>
      <c r="W275" s="39"/>
      <c r="X275" s="39"/>
    </row>
    <row r="276" spans="1:24" ht="38.65" hidden="1" customHeight="1">
      <c r="A276" s="23"/>
      <c r="B276" s="34">
        <f t="shared" si="4"/>
        <v>271</v>
      </c>
      <c r="C276" s="35"/>
      <c r="D276" s="35"/>
      <c r="E276" s="36"/>
      <c r="F276" s="37"/>
      <c r="G276" s="37"/>
      <c r="H276" s="57"/>
      <c r="I276" s="128"/>
      <c r="J276" s="129"/>
      <c r="K276" s="130"/>
      <c r="L276" s="128"/>
      <c r="M276" s="130"/>
      <c r="N276" s="46"/>
      <c r="O276" s="38"/>
      <c r="P276" s="126"/>
      <c r="Q276" s="127"/>
      <c r="R276" s="37"/>
      <c r="S276" s="39"/>
      <c r="T276" s="39"/>
      <c r="U276" s="39"/>
      <c r="V276" s="39"/>
      <c r="W276" s="39"/>
      <c r="X276" s="39"/>
    </row>
    <row r="277" spans="1:24" ht="38.65" hidden="1" customHeight="1">
      <c r="A277" s="23"/>
      <c r="B277" s="34">
        <f t="shared" si="4"/>
        <v>272</v>
      </c>
      <c r="C277" s="35"/>
      <c r="D277" s="35"/>
      <c r="E277" s="36"/>
      <c r="F277" s="37"/>
      <c r="G277" s="37"/>
      <c r="H277" s="57"/>
      <c r="I277" s="128"/>
      <c r="J277" s="129"/>
      <c r="K277" s="130"/>
      <c r="L277" s="128"/>
      <c r="M277" s="130"/>
      <c r="N277" s="46"/>
      <c r="O277" s="38"/>
      <c r="P277" s="126"/>
      <c r="Q277" s="127"/>
      <c r="R277" s="37"/>
      <c r="S277" s="39"/>
      <c r="T277" s="39"/>
      <c r="U277" s="39"/>
      <c r="V277" s="39"/>
      <c r="W277" s="39"/>
      <c r="X277" s="39"/>
    </row>
    <row r="278" spans="1:24" ht="38.65" hidden="1" customHeight="1">
      <c r="A278" s="23"/>
      <c r="B278" s="34">
        <f t="shared" si="4"/>
        <v>273</v>
      </c>
      <c r="C278" s="35"/>
      <c r="D278" s="35"/>
      <c r="E278" s="36"/>
      <c r="F278" s="37"/>
      <c r="G278" s="37"/>
      <c r="H278" s="57"/>
      <c r="I278" s="128"/>
      <c r="J278" s="129"/>
      <c r="K278" s="130"/>
      <c r="L278" s="128"/>
      <c r="M278" s="130"/>
      <c r="N278" s="46"/>
      <c r="O278" s="38"/>
      <c r="P278" s="126"/>
      <c r="Q278" s="127"/>
      <c r="R278" s="37"/>
      <c r="S278" s="39"/>
      <c r="T278" s="39"/>
      <c r="U278" s="39"/>
      <c r="V278" s="39"/>
      <c r="W278" s="39"/>
      <c r="X278" s="39"/>
    </row>
    <row r="279" spans="1:24" ht="38.65" hidden="1" customHeight="1">
      <c r="A279" s="23"/>
      <c r="B279" s="34">
        <f t="shared" si="4"/>
        <v>274</v>
      </c>
      <c r="C279" s="35"/>
      <c r="D279" s="35"/>
      <c r="E279" s="36"/>
      <c r="F279" s="37"/>
      <c r="G279" s="37"/>
      <c r="H279" s="57"/>
      <c r="I279" s="128"/>
      <c r="J279" s="129"/>
      <c r="K279" s="130"/>
      <c r="L279" s="128"/>
      <c r="M279" s="130"/>
      <c r="N279" s="46"/>
      <c r="O279" s="38"/>
      <c r="P279" s="126"/>
      <c r="Q279" s="127"/>
      <c r="R279" s="37"/>
      <c r="S279" s="39"/>
      <c r="T279" s="39"/>
      <c r="U279" s="39"/>
      <c r="V279" s="39"/>
      <c r="W279" s="39"/>
      <c r="X279" s="39"/>
    </row>
    <row r="280" spans="1:24" ht="38.65" hidden="1" customHeight="1">
      <c r="A280" s="23"/>
      <c r="B280" s="34">
        <f t="shared" si="4"/>
        <v>275</v>
      </c>
      <c r="C280" s="35"/>
      <c r="D280" s="35"/>
      <c r="E280" s="36"/>
      <c r="F280" s="37"/>
      <c r="G280" s="37"/>
      <c r="H280" s="57"/>
      <c r="I280" s="128"/>
      <c r="J280" s="129"/>
      <c r="K280" s="130"/>
      <c r="L280" s="128"/>
      <c r="M280" s="130"/>
      <c r="N280" s="46"/>
      <c r="O280" s="38"/>
      <c r="P280" s="126"/>
      <c r="Q280" s="127"/>
      <c r="R280" s="37"/>
      <c r="S280" s="39"/>
      <c r="T280" s="39"/>
      <c r="U280" s="39"/>
      <c r="V280" s="39"/>
      <c r="W280" s="39"/>
      <c r="X280" s="39"/>
    </row>
    <row r="281" spans="1:24" ht="38.65" hidden="1" customHeight="1">
      <c r="A281" s="23"/>
      <c r="B281" s="34">
        <f t="shared" si="4"/>
        <v>276</v>
      </c>
      <c r="C281" s="35"/>
      <c r="D281" s="35"/>
      <c r="E281" s="36"/>
      <c r="F281" s="37"/>
      <c r="G281" s="37"/>
      <c r="H281" s="57"/>
      <c r="I281" s="128"/>
      <c r="J281" s="129"/>
      <c r="K281" s="130"/>
      <c r="L281" s="128"/>
      <c r="M281" s="130"/>
      <c r="N281" s="46"/>
      <c r="O281" s="38"/>
      <c r="P281" s="126"/>
      <c r="Q281" s="127"/>
      <c r="R281" s="37"/>
      <c r="S281" s="39"/>
      <c r="T281" s="39"/>
      <c r="U281" s="39"/>
      <c r="V281" s="39"/>
      <c r="W281" s="39"/>
      <c r="X281" s="39"/>
    </row>
    <row r="282" spans="1:24" ht="38.65" hidden="1" customHeight="1">
      <c r="A282" s="23"/>
      <c r="B282" s="34">
        <f t="shared" si="4"/>
        <v>277</v>
      </c>
      <c r="C282" s="35"/>
      <c r="D282" s="35"/>
      <c r="E282" s="36"/>
      <c r="F282" s="37"/>
      <c r="G282" s="37"/>
      <c r="H282" s="57"/>
      <c r="I282" s="128"/>
      <c r="J282" s="129"/>
      <c r="K282" s="130"/>
      <c r="L282" s="128"/>
      <c r="M282" s="130"/>
      <c r="N282" s="46"/>
      <c r="O282" s="38"/>
      <c r="P282" s="126"/>
      <c r="Q282" s="127"/>
      <c r="R282" s="37"/>
      <c r="S282" s="39"/>
      <c r="T282" s="39"/>
      <c r="U282" s="39"/>
      <c r="V282" s="39"/>
      <c r="W282" s="39"/>
      <c r="X282" s="39"/>
    </row>
    <row r="283" spans="1:24" ht="38.65" hidden="1" customHeight="1">
      <c r="A283" s="23"/>
      <c r="B283" s="34">
        <f t="shared" si="4"/>
        <v>278</v>
      </c>
      <c r="C283" s="35"/>
      <c r="D283" s="35"/>
      <c r="E283" s="36"/>
      <c r="F283" s="37"/>
      <c r="G283" s="37"/>
      <c r="H283" s="57"/>
      <c r="I283" s="128"/>
      <c r="J283" s="129"/>
      <c r="K283" s="130"/>
      <c r="L283" s="128"/>
      <c r="M283" s="130"/>
      <c r="N283" s="46"/>
      <c r="O283" s="38"/>
      <c r="P283" s="126"/>
      <c r="Q283" s="127"/>
      <c r="R283" s="37"/>
      <c r="S283" s="39"/>
      <c r="T283" s="39"/>
      <c r="U283" s="39"/>
      <c r="V283" s="39"/>
      <c r="W283" s="39"/>
      <c r="X283" s="39"/>
    </row>
    <row r="284" spans="1:24" ht="38.65" hidden="1" customHeight="1">
      <c r="A284" s="23"/>
      <c r="B284" s="34">
        <f t="shared" si="4"/>
        <v>279</v>
      </c>
      <c r="C284" s="35"/>
      <c r="D284" s="35"/>
      <c r="E284" s="36"/>
      <c r="F284" s="37"/>
      <c r="G284" s="37"/>
      <c r="H284" s="57"/>
      <c r="I284" s="128"/>
      <c r="J284" s="129"/>
      <c r="K284" s="130"/>
      <c r="L284" s="128"/>
      <c r="M284" s="130"/>
      <c r="N284" s="46"/>
      <c r="O284" s="38"/>
      <c r="P284" s="126"/>
      <c r="Q284" s="127"/>
      <c r="R284" s="37"/>
      <c r="S284" s="39"/>
      <c r="T284" s="39"/>
      <c r="U284" s="39"/>
      <c r="V284" s="39"/>
      <c r="W284" s="39"/>
      <c r="X284" s="39"/>
    </row>
    <row r="285" spans="1:24" ht="38.65" hidden="1" customHeight="1">
      <c r="A285" s="23"/>
      <c r="B285" s="34">
        <f t="shared" si="4"/>
        <v>280</v>
      </c>
      <c r="C285" s="35"/>
      <c r="D285" s="35"/>
      <c r="E285" s="36"/>
      <c r="F285" s="37"/>
      <c r="G285" s="37"/>
      <c r="H285" s="57"/>
      <c r="I285" s="128"/>
      <c r="J285" s="129"/>
      <c r="K285" s="130"/>
      <c r="L285" s="128"/>
      <c r="M285" s="130"/>
      <c r="N285" s="46"/>
      <c r="O285" s="38"/>
      <c r="P285" s="126"/>
      <c r="Q285" s="127"/>
      <c r="R285" s="37"/>
      <c r="S285" s="39"/>
      <c r="T285" s="39"/>
      <c r="U285" s="39"/>
      <c r="V285" s="39"/>
      <c r="W285" s="39"/>
      <c r="X285" s="39"/>
    </row>
    <row r="286" spans="1:24" ht="38.65" hidden="1" customHeight="1">
      <c r="A286" s="23"/>
      <c r="B286" s="34">
        <f t="shared" si="4"/>
        <v>281</v>
      </c>
      <c r="C286" s="35"/>
      <c r="D286" s="35"/>
      <c r="E286" s="36"/>
      <c r="F286" s="37"/>
      <c r="G286" s="37"/>
      <c r="H286" s="57"/>
      <c r="I286" s="128"/>
      <c r="J286" s="129"/>
      <c r="K286" s="130"/>
      <c r="L286" s="128"/>
      <c r="M286" s="130"/>
      <c r="N286" s="46"/>
      <c r="O286" s="38"/>
      <c r="P286" s="126"/>
      <c r="Q286" s="127"/>
      <c r="R286" s="37"/>
      <c r="S286" s="39"/>
      <c r="T286" s="39"/>
      <c r="U286" s="39"/>
      <c r="V286" s="39"/>
      <c r="W286" s="39"/>
      <c r="X286" s="39"/>
    </row>
    <row r="287" spans="1:24" ht="38.65" hidden="1" customHeight="1">
      <c r="A287" s="23"/>
      <c r="B287" s="34">
        <f t="shared" si="4"/>
        <v>282</v>
      </c>
      <c r="C287" s="35"/>
      <c r="D287" s="35"/>
      <c r="E287" s="36"/>
      <c r="F287" s="37"/>
      <c r="G287" s="37"/>
      <c r="H287" s="57"/>
      <c r="I287" s="128"/>
      <c r="J287" s="129"/>
      <c r="K287" s="130"/>
      <c r="L287" s="128"/>
      <c r="M287" s="130"/>
      <c r="N287" s="46"/>
      <c r="O287" s="38"/>
      <c r="P287" s="126"/>
      <c r="Q287" s="127"/>
      <c r="R287" s="37"/>
      <c r="S287" s="39"/>
      <c r="T287" s="39"/>
      <c r="U287" s="39"/>
      <c r="V287" s="39"/>
      <c r="W287" s="39"/>
      <c r="X287" s="39"/>
    </row>
    <row r="288" spans="1:24" ht="38.65" hidden="1" customHeight="1">
      <c r="A288" s="23"/>
      <c r="B288" s="34">
        <f t="shared" si="4"/>
        <v>283</v>
      </c>
      <c r="C288" s="35"/>
      <c r="D288" s="35"/>
      <c r="E288" s="36"/>
      <c r="F288" s="37"/>
      <c r="G288" s="37"/>
      <c r="H288" s="57"/>
      <c r="I288" s="128"/>
      <c r="J288" s="129"/>
      <c r="K288" s="130"/>
      <c r="L288" s="128"/>
      <c r="M288" s="130"/>
      <c r="N288" s="46"/>
      <c r="O288" s="38"/>
      <c r="P288" s="126"/>
      <c r="Q288" s="127"/>
      <c r="R288" s="37"/>
      <c r="S288" s="39"/>
      <c r="T288" s="39"/>
      <c r="U288" s="39"/>
      <c r="V288" s="39"/>
      <c r="W288" s="39"/>
      <c r="X288" s="39"/>
    </row>
    <row r="289" spans="1:24" ht="38.65" hidden="1" customHeight="1">
      <c r="A289" s="23"/>
      <c r="B289" s="34">
        <f t="shared" si="4"/>
        <v>284</v>
      </c>
      <c r="C289" s="35"/>
      <c r="D289" s="35"/>
      <c r="E289" s="36"/>
      <c r="F289" s="37"/>
      <c r="G289" s="37"/>
      <c r="H289" s="57"/>
      <c r="I289" s="128"/>
      <c r="J289" s="129"/>
      <c r="K289" s="130"/>
      <c r="L289" s="128"/>
      <c r="M289" s="130"/>
      <c r="N289" s="46"/>
      <c r="O289" s="38"/>
      <c r="P289" s="126"/>
      <c r="Q289" s="127"/>
      <c r="R289" s="37"/>
      <c r="S289" s="39"/>
      <c r="T289" s="39"/>
      <c r="U289" s="39"/>
      <c r="V289" s="39"/>
      <c r="W289" s="39"/>
      <c r="X289" s="39"/>
    </row>
    <row r="290" spans="1:24" ht="38.65" hidden="1" customHeight="1">
      <c r="A290" s="23"/>
      <c r="B290" s="34">
        <f t="shared" si="4"/>
        <v>285</v>
      </c>
      <c r="C290" s="35"/>
      <c r="D290" s="35"/>
      <c r="E290" s="36"/>
      <c r="F290" s="37"/>
      <c r="G290" s="37"/>
      <c r="H290" s="57"/>
      <c r="I290" s="128"/>
      <c r="J290" s="129"/>
      <c r="K290" s="130"/>
      <c r="L290" s="128"/>
      <c r="M290" s="130"/>
      <c r="N290" s="46"/>
      <c r="O290" s="38"/>
      <c r="P290" s="126"/>
      <c r="Q290" s="127"/>
      <c r="R290" s="37"/>
      <c r="S290" s="39"/>
      <c r="T290" s="39"/>
      <c r="U290" s="39"/>
      <c r="V290" s="39"/>
      <c r="W290" s="39"/>
      <c r="X290" s="39"/>
    </row>
    <row r="291" spans="1:24" ht="38.65" hidden="1" customHeight="1">
      <c r="A291" s="23"/>
      <c r="B291" s="34">
        <f t="shared" si="4"/>
        <v>286</v>
      </c>
      <c r="C291" s="35"/>
      <c r="D291" s="35"/>
      <c r="E291" s="36"/>
      <c r="F291" s="37"/>
      <c r="G291" s="37"/>
      <c r="H291" s="57"/>
      <c r="I291" s="128"/>
      <c r="J291" s="129"/>
      <c r="K291" s="130"/>
      <c r="L291" s="128"/>
      <c r="M291" s="130"/>
      <c r="N291" s="46"/>
      <c r="O291" s="38"/>
      <c r="P291" s="126"/>
      <c r="Q291" s="127"/>
      <c r="R291" s="37"/>
      <c r="S291" s="39"/>
      <c r="T291" s="39"/>
      <c r="U291" s="39"/>
      <c r="V291" s="39"/>
      <c r="W291" s="39"/>
      <c r="X291" s="39"/>
    </row>
    <row r="292" spans="1:24" ht="38.65" hidden="1" customHeight="1">
      <c r="A292" s="23"/>
      <c r="B292" s="34">
        <f t="shared" si="4"/>
        <v>287</v>
      </c>
      <c r="C292" s="35"/>
      <c r="D292" s="35"/>
      <c r="E292" s="36"/>
      <c r="F292" s="37"/>
      <c r="G292" s="37"/>
      <c r="H292" s="57"/>
      <c r="I292" s="128"/>
      <c r="J292" s="129"/>
      <c r="K292" s="130"/>
      <c r="L292" s="128"/>
      <c r="M292" s="130"/>
      <c r="N292" s="46"/>
      <c r="O292" s="38"/>
      <c r="P292" s="126"/>
      <c r="Q292" s="127"/>
      <c r="R292" s="37"/>
      <c r="S292" s="39"/>
      <c r="T292" s="39"/>
      <c r="U292" s="39"/>
      <c r="V292" s="39"/>
      <c r="W292" s="39"/>
      <c r="X292" s="39"/>
    </row>
    <row r="293" spans="1:24" ht="38.65" hidden="1" customHeight="1">
      <c r="A293" s="23"/>
      <c r="B293" s="34">
        <f t="shared" si="4"/>
        <v>288</v>
      </c>
      <c r="C293" s="35"/>
      <c r="D293" s="35"/>
      <c r="E293" s="36"/>
      <c r="F293" s="37"/>
      <c r="G293" s="37"/>
      <c r="H293" s="57"/>
      <c r="I293" s="128"/>
      <c r="J293" s="129"/>
      <c r="K293" s="130"/>
      <c r="L293" s="128"/>
      <c r="M293" s="130"/>
      <c r="N293" s="46"/>
      <c r="O293" s="38"/>
      <c r="P293" s="126"/>
      <c r="Q293" s="127"/>
      <c r="R293" s="37"/>
      <c r="S293" s="39"/>
      <c r="T293" s="39"/>
      <c r="U293" s="39"/>
      <c r="V293" s="39"/>
      <c r="W293" s="39"/>
      <c r="X293" s="39"/>
    </row>
    <row r="294" spans="1:24" ht="38.65" hidden="1" customHeight="1">
      <c r="A294" s="23"/>
      <c r="B294" s="34">
        <f t="shared" si="4"/>
        <v>289</v>
      </c>
      <c r="C294" s="35"/>
      <c r="D294" s="35"/>
      <c r="E294" s="36"/>
      <c r="F294" s="37"/>
      <c r="G294" s="37"/>
      <c r="H294" s="57"/>
      <c r="I294" s="128"/>
      <c r="J294" s="129"/>
      <c r="K294" s="130"/>
      <c r="L294" s="128"/>
      <c r="M294" s="130"/>
      <c r="N294" s="46"/>
      <c r="O294" s="38"/>
      <c r="P294" s="126"/>
      <c r="Q294" s="127"/>
      <c r="R294" s="37"/>
      <c r="S294" s="39"/>
      <c r="T294" s="39"/>
      <c r="U294" s="39"/>
      <c r="V294" s="39"/>
      <c r="W294" s="39"/>
      <c r="X294" s="39"/>
    </row>
    <row r="295" spans="1:24" ht="38.65" hidden="1" customHeight="1">
      <c r="A295" s="23"/>
      <c r="B295" s="34">
        <f t="shared" si="4"/>
        <v>290</v>
      </c>
      <c r="C295" s="35"/>
      <c r="D295" s="35"/>
      <c r="E295" s="36"/>
      <c r="F295" s="37"/>
      <c r="G295" s="37"/>
      <c r="H295" s="57"/>
      <c r="I295" s="128"/>
      <c r="J295" s="129"/>
      <c r="K295" s="130"/>
      <c r="L295" s="128"/>
      <c r="M295" s="130"/>
      <c r="N295" s="46"/>
      <c r="O295" s="38"/>
      <c r="P295" s="126"/>
      <c r="Q295" s="127"/>
      <c r="R295" s="37"/>
      <c r="S295" s="39"/>
      <c r="T295" s="39"/>
      <c r="U295" s="39"/>
      <c r="V295" s="39"/>
      <c r="W295" s="39"/>
      <c r="X295" s="39"/>
    </row>
    <row r="296" spans="1:24" ht="38.65" hidden="1" customHeight="1">
      <c r="A296" s="23"/>
      <c r="B296" s="34">
        <f t="shared" si="4"/>
        <v>291</v>
      </c>
      <c r="C296" s="35"/>
      <c r="D296" s="35"/>
      <c r="E296" s="36"/>
      <c r="F296" s="37"/>
      <c r="G296" s="37"/>
      <c r="H296" s="57"/>
      <c r="I296" s="128"/>
      <c r="J296" s="129"/>
      <c r="K296" s="130"/>
      <c r="L296" s="128"/>
      <c r="M296" s="130"/>
      <c r="N296" s="46"/>
      <c r="O296" s="38"/>
      <c r="P296" s="126"/>
      <c r="Q296" s="127"/>
      <c r="R296" s="37"/>
      <c r="S296" s="39"/>
      <c r="T296" s="39"/>
      <c r="U296" s="39"/>
      <c r="V296" s="39"/>
      <c r="W296" s="39"/>
      <c r="X296" s="39"/>
    </row>
    <row r="297" spans="1:24" ht="38.65" hidden="1" customHeight="1">
      <c r="A297" s="23"/>
      <c r="B297" s="34">
        <f t="shared" si="4"/>
        <v>292</v>
      </c>
      <c r="C297" s="35"/>
      <c r="D297" s="35"/>
      <c r="E297" s="36"/>
      <c r="F297" s="37"/>
      <c r="G297" s="37"/>
      <c r="H297" s="57"/>
      <c r="I297" s="128"/>
      <c r="J297" s="129"/>
      <c r="K297" s="130"/>
      <c r="L297" s="128"/>
      <c r="M297" s="130"/>
      <c r="N297" s="46"/>
      <c r="O297" s="38"/>
      <c r="P297" s="126"/>
      <c r="Q297" s="127"/>
      <c r="R297" s="37"/>
      <c r="S297" s="39"/>
      <c r="T297" s="39"/>
      <c r="U297" s="39"/>
      <c r="V297" s="39"/>
      <c r="W297" s="39"/>
      <c r="X297" s="39"/>
    </row>
    <row r="298" spans="1:24" ht="38.65" hidden="1" customHeight="1">
      <c r="A298" s="23"/>
      <c r="B298" s="34">
        <f t="shared" si="4"/>
        <v>293</v>
      </c>
      <c r="C298" s="35"/>
      <c r="D298" s="35"/>
      <c r="E298" s="36"/>
      <c r="F298" s="37"/>
      <c r="G298" s="37"/>
      <c r="H298" s="57"/>
      <c r="I298" s="128"/>
      <c r="J298" s="129"/>
      <c r="K298" s="130"/>
      <c r="L298" s="128"/>
      <c r="M298" s="130"/>
      <c r="N298" s="46"/>
      <c r="O298" s="38"/>
      <c r="P298" s="126"/>
      <c r="Q298" s="127"/>
      <c r="R298" s="37"/>
      <c r="S298" s="39"/>
      <c r="T298" s="39"/>
      <c r="U298" s="39"/>
      <c r="V298" s="39"/>
      <c r="W298" s="39"/>
      <c r="X298" s="39"/>
    </row>
    <row r="299" spans="1:24" ht="38.65" hidden="1" customHeight="1">
      <c r="A299" s="23"/>
      <c r="B299" s="34">
        <f t="shared" si="4"/>
        <v>294</v>
      </c>
      <c r="C299" s="35"/>
      <c r="D299" s="35"/>
      <c r="E299" s="36"/>
      <c r="F299" s="37"/>
      <c r="G299" s="37"/>
      <c r="H299" s="57"/>
      <c r="I299" s="128"/>
      <c r="J299" s="129"/>
      <c r="K299" s="130"/>
      <c r="L299" s="128"/>
      <c r="M299" s="130"/>
      <c r="N299" s="46"/>
      <c r="O299" s="38"/>
      <c r="P299" s="126"/>
      <c r="Q299" s="127"/>
      <c r="R299" s="37"/>
      <c r="S299" s="39"/>
      <c r="T299" s="39"/>
      <c r="U299" s="39"/>
      <c r="V299" s="39"/>
      <c r="W299" s="39"/>
      <c r="X299" s="39"/>
    </row>
    <row r="300" spans="1:24" ht="38.65" hidden="1" customHeight="1">
      <c r="A300" s="23"/>
      <c r="B300" s="34">
        <f t="shared" si="4"/>
        <v>295</v>
      </c>
      <c r="C300" s="35"/>
      <c r="D300" s="35"/>
      <c r="E300" s="36"/>
      <c r="F300" s="37"/>
      <c r="G300" s="37"/>
      <c r="H300" s="57"/>
      <c r="I300" s="128"/>
      <c r="J300" s="129"/>
      <c r="K300" s="130"/>
      <c r="L300" s="128"/>
      <c r="M300" s="130"/>
      <c r="N300" s="46"/>
      <c r="O300" s="38"/>
      <c r="P300" s="126"/>
      <c r="Q300" s="127"/>
      <c r="R300" s="37"/>
      <c r="S300" s="39"/>
      <c r="T300" s="39"/>
      <c r="U300" s="39"/>
      <c r="V300" s="39"/>
      <c r="W300" s="39"/>
      <c r="X300" s="39"/>
    </row>
    <row r="301" spans="1:24" ht="38.65" hidden="1" customHeight="1">
      <c r="A301" s="23"/>
      <c r="B301" s="34">
        <f t="shared" si="4"/>
        <v>296</v>
      </c>
      <c r="C301" s="35"/>
      <c r="D301" s="35"/>
      <c r="E301" s="36"/>
      <c r="F301" s="37"/>
      <c r="G301" s="37"/>
      <c r="H301" s="57"/>
      <c r="I301" s="128"/>
      <c r="J301" s="129"/>
      <c r="K301" s="130"/>
      <c r="L301" s="128"/>
      <c r="M301" s="130"/>
      <c r="N301" s="46"/>
      <c r="O301" s="38"/>
      <c r="P301" s="126"/>
      <c r="Q301" s="127"/>
      <c r="R301" s="37"/>
      <c r="S301" s="39"/>
      <c r="T301" s="39"/>
      <c r="U301" s="39"/>
      <c r="V301" s="39"/>
      <c r="W301" s="39"/>
      <c r="X301" s="39"/>
    </row>
    <row r="302" spans="1:24" ht="38.65" hidden="1" customHeight="1">
      <c r="A302" s="23"/>
      <c r="B302" s="34">
        <f t="shared" si="4"/>
        <v>297</v>
      </c>
      <c r="C302" s="35"/>
      <c r="D302" s="35"/>
      <c r="E302" s="36"/>
      <c r="F302" s="37"/>
      <c r="G302" s="37"/>
      <c r="H302" s="57"/>
      <c r="I302" s="128"/>
      <c r="J302" s="129"/>
      <c r="K302" s="130"/>
      <c r="L302" s="128"/>
      <c r="M302" s="130"/>
      <c r="N302" s="46"/>
      <c r="O302" s="38"/>
      <c r="P302" s="126"/>
      <c r="Q302" s="127"/>
      <c r="R302" s="37"/>
      <c r="S302" s="39"/>
      <c r="T302" s="39"/>
      <c r="U302" s="39"/>
      <c r="V302" s="39"/>
      <c r="W302" s="39"/>
      <c r="X302" s="39"/>
    </row>
    <row r="303" spans="1:24" ht="38.65" hidden="1" customHeight="1">
      <c r="A303" s="23"/>
      <c r="B303" s="34">
        <f t="shared" si="4"/>
        <v>298</v>
      </c>
      <c r="C303" s="35"/>
      <c r="D303" s="35"/>
      <c r="E303" s="36"/>
      <c r="F303" s="37"/>
      <c r="G303" s="37"/>
      <c r="H303" s="57"/>
      <c r="I303" s="128"/>
      <c r="J303" s="129"/>
      <c r="K303" s="130"/>
      <c r="L303" s="128"/>
      <c r="M303" s="130"/>
      <c r="N303" s="46"/>
      <c r="O303" s="38"/>
      <c r="P303" s="126"/>
      <c r="Q303" s="127"/>
      <c r="R303" s="37"/>
      <c r="S303" s="39"/>
      <c r="T303" s="39"/>
      <c r="U303" s="39"/>
      <c r="V303" s="39"/>
      <c r="W303" s="39"/>
      <c r="X303" s="39"/>
    </row>
    <row r="304" spans="1:24" ht="38.65" hidden="1" customHeight="1">
      <c r="A304" s="23"/>
      <c r="B304" s="34">
        <f t="shared" si="4"/>
        <v>299</v>
      </c>
      <c r="C304" s="35"/>
      <c r="D304" s="35"/>
      <c r="E304" s="36"/>
      <c r="F304" s="37"/>
      <c r="G304" s="37"/>
      <c r="H304" s="57"/>
      <c r="I304" s="128"/>
      <c r="J304" s="129"/>
      <c r="K304" s="130"/>
      <c r="L304" s="128"/>
      <c r="M304" s="130"/>
      <c r="N304" s="46"/>
      <c r="O304" s="38"/>
      <c r="P304" s="126"/>
      <c r="Q304" s="127"/>
      <c r="R304" s="37"/>
      <c r="S304" s="39"/>
      <c r="T304" s="39"/>
      <c r="U304" s="39"/>
      <c r="V304" s="39"/>
      <c r="W304" s="39"/>
      <c r="X304" s="39"/>
    </row>
    <row r="305" spans="1:24" ht="38.65" hidden="1" customHeight="1">
      <c r="A305" s="23"/>
      <c r="B305" s="34">
        <f t="shared" si="4"/>
        <v>300</v>
      </c>
      <c r="C305" s="35"/>
      <c r="D305" s="35"/>
      <c r="E305" s="36"/>
      <c r="F305" s="37"/>
      <c r="G305" s="37"/>
      <c r="H305" s="57"/>
      <c r="I305" s="128"/>
      <c r="J305" s="129"/>
      <c r="K305" s="130"/>
      <c r="L305" s="128"/>
      <c r="M305" s="130"/>
      <c r="N305" s="46"/>
      <c r="O305" s="38"/>
      <c r="P305" s="126"/>
      <c r="Q305" s="127"/>
      <c r="R305" s="37"/>
      <c r="S305" s="39"/>
      <c r="T305" s="39"/>
      <c r="U305" s="39"/>
      <c r="V305" s="39"/>
      <c r="W305" s="39"/>
      <c r="X305" s="39"/>
    </row>
    <row r="306" spans="1:24" ht="38.65" hidden="1" customHeight="1">
      <c r="A306" s="23"/>
      <c r="B306" s="34">
        <f t="shared" si="4"/>
        <v>301</v>
      </c>
      <c r="C306" s="35"/>
      <c r="D306" s="35"/>
      <c r="E306" s="36"/>
      <c r="F306" s="37"/>
      <c r="G306" s="37"/>
      <c r="H306" s="57"/>
      <c r="I306" s="128"/>
      <c r="J306" s="129"/>
      <c r="K306" s="130"/>
      <c r="L306" s="128"/>
      <c r="M306" s="130"/>
      <c r="N306" s="46"/>
      <c r="O306" s="38"/>
      <c r="P306" s="126"/>
      <c r="Q306" s="127"/>
      <c r="R306" s="37"/>
      <c r="S306" s="39"/>
      <c r="T306" s="39"/>
      <c r="U306" s="39"/>
      <c r="V306" s="39"/>
      <c r="W306" s="39"/>
      <c r="X306" s="39"/>
    </row>
    <row r="307" spans="1:24" ht="38.65" hidden="1" customHeight="1">
      <c r="A307" s="23"/>
      <c r="B307" s="34">
        <f t="shared" si="4"/>
        <v>302</v>
      </c>
      <c r="C307" s="35"/>
      <c r="D307" s="35"/>
      <c r="E307" s="36"/>
      <c r="F307" s="37"/>
      <c r="G307" s="37"/>
      <c r="H307" s="57"/>
      <c r="I307" s="128"/>
      <c r="J307" s="129"/>
      <c r="K307" s="130"/>
      <c r="L307" s="128"/>
      <c r="M307" s="130"/>
      <c r="N307" s="46"/>
      <c r="O307" s="38"/>
      <c r="P307" s="126"/>
      <c r="Q307" s="127"/>
      <c r="R307" s="37"/>
      <c r="S307" s="39"/>
      <c r="T307" s="39"/>
      <c r="U307" s="39"/>
      <c r="V307" s="39"/>
      <c r="W307" s="39"/>
      <c r="X307" s="39"/>
    </row>
    <row r="308" spans="1:24" ht="38.65" hidden="1" customHeight="1">
      <c r="A308" s="23"/>
      <c r="B308" s="34">
        <f t="shared" si="4"/>
        <v>303</v>
      </c>
      <c r="C308" s="35"/>
      <c r="D308" s="35"/>
      <c r="E308" s="36"/>
      <c r="F308" s="37"/>
      <c r="G308" s="37"/>
      <c r="H308" s="57"/>
      <c r="I308" s="128"/>
      <c r="J308" s="129"/>
      <c r="K308" s="130"/>
      <c r="L308" s="128"/>
      <c r="M308" s="130"/>
      <c r="N308" s="46"/>
      <c r="O308" s="38"/>
      <c r="P308" s="126"/>
      <c r="Q308" s="127"/>
      <c r="R308" s="37"/>
      <c r="S308" s="39"/>
      <c r="T308" s="39"/>
      <c r="U308" s="39"/>
      <c r="V308" s="39"/>
      <c r="W308" s="39"/>
      <c r="X308" s="39"/>
    </row>
    <row r="309" spans="1:24" ht="38.65" hidden="1" customHeight="1">
      <c r="A309" s="23"/>
      <c r="B309" s="34">
        <f t="shared" si="4"/>
        <v>304</v>
      </c>
      <c r="C309" s="35"/>
      <c r="D309" s="35"/>
      <c r="E309" s="36"/>
      <c r="F309" s="37"/>
      <c r="G309" s="37"/>
      <c r="H309" s="57"/>
      <c r="I309" s="128"/>
      <c r="J309" s="129"/>
      <c r="K309" s="130"/>
      <c r="L309" s="128"/>
      <c r="M309" s="130"/>
      <c r="N309" s="46"/>
      <c r="O309" s="38"/>
      <c r="P309" s="126"/>
      <c r="Q309" s="127"/>
      <c r="R309" s="37"/>
      <c r="S309" s="39"/>
      <c r="T309" s="39"/>
      <c r="U309" s="39"/>
      <c r="V309" s="39"/>
      <c r="W309" s="39"/>
      <c r="X309" s="39"/>
    </row>
    <row r="310" spans="1:24" ht="38.65" hidden="1" customHeight="1">
      <c r="A310" s="23"/>
      <c r="B310" s="34">
        <f t="shared" si="4"/>
        <v>305</v>
      </c>
      <c r="C310" s="35"/>
      <c r="D310" s="35"/>
      <c r="E310" s="36"/>
      <c r="F310" s="37"/>
      <c r="G310" s="37"/>
      <c r="H310" s="57"/>
      <c r="I310" s="128"/>
      <c r="J310" s="129"/>
      <c r="K310" s="130"/>
      <c r="L310" s="128"/>
      <c r="M310" s="130"/>
      <c r="N310" s="46"/>
      <c r="O310" s="38"/>
      <c r="P310" s="126"/>
      <c r="Q310" s="127"/>
      <c r="R310" s="37"/>
      <c r="S310" s="39"/>
      <c r="T310" s="39"/>
      <c r="U310" s="39"/>
      <c r="V310" s="39"/>
      <c r="W310" s="39"/>
      <c r="X310" s="39"/>
    </row>
    <row r="311" spans="1:24" ht="38.65" hidden="1" customHeight="1">
      <c r="A311" s="23"/>
      <c r="B311" s="34">
        <f t="shared" si="4"/>
        <v>306</v>
      </c>
      <c r="C311" s="35"/>
      <c r="D311" s="35"/>
      <c r="E311" s="36"/>
      <c r="F311" s="37"/>
      <c r="G311" s="37"/>
      <c r="H311" s="57"/>
      <c r="I311" s="128"/>
      <c r="J311" s="129"/>
      <c r="K311" s="130"/>
      <c r="L311" s="128"/>
      <c r="M311" s="130"/>
      <c r="N311" s="46"/>
      <c r="O311" s="38"/>
      <c r="P311" s="126"/>
      <c r="Q311" s="127"/>
      <c r="R311" s="37"/>
      <c r="S311" s="39"/>
      <c r="T311" s="39"/>
      <c r="U311" s="39"/>
      <c r="V311" s="39"/>
      <c r="W311" s="39"/>
      <c r="X311" s="39"/>
    </row>
    <row r="312" spans="1:24" ht="38.65" hidden="1" customHeight="1">
      <c r="A312" s="23"/>
      <c r="B312" s="34">
        <f t="shared" si="4"/>
        <v>307</v>
      </c>
      <c r="C312" s="35"/>
      <c r="D312" s="35"/>
      <c r="E312" s="36"/>
      <c r="F312" s="37"/>
      <c r="G312" s="37"/>
      <c r="H312" s="57"/>
      <c r="I312" s="128"/>
      <c r="J312" s="129"/>
      <c r="K312" s="130"/>
      <c r="L312" s="128"/>
      <c r="M312" s="130"/>
      <c r="N312" s="46"/>
      <c r="O312" s="38"/>
      <c r="P312" s="126"/>
      <c r="Q312" s="127"/>
      <c r="R312" s="37"/>
      <c r="S312" s="39"/>
      <c r="T312" s="39"/>
      <c r="U312" s="39"/>
      <c r="V312" s="39"/>
      <c r="W312" s="39"/>
      <c r="X312" s="39"/>
    </row>
    <row r="313" spans="1:24" ht="38.65" hidden="1" customHeight="1">
      <c r="A313" s="23"/>
      <c r="B313" s="34">
        <f t="shared" si="4"/>
        <v>308</v>
      </c>
      <c r="C313" s="35"/>
      <c r="D313" s="35"/>
      <c r="E313" s="36"/>
      <c r="F313" s="37"/>
      <c r="G313" s="37"/>
      <c r="H313" s="57"/>
      <c r="I313" s="128"/>
      <c r="J313" s="129"/>
      <c r="K313" s="130"/>
      <c r="L313" s="128"/>
      <c r="M313" s="130"/>
      <c r="N313" s="46"/>
      <c r="O313" s="38"/>
      <c r="P313" s="126"/>
      <c r="Q313" s="127"/>
      <c r="R313" s="37"/>
      <c r="S313" s="39"/>
      <c r="T313" s="39"/>
      <c r="U313" s="39"/>
      <c r="V313" s="39"/>
      <c r="W313" s="39"/>
      <c r="X313" s="39"/>
    </row>
    <row r="314" spans="1:24" ht="38.65" hidden="1" customHeight="1">
      <c r="A314" s="23"/>
      <c r="B314" s="34">
        <f t="shared" si="4"/>
        <v>309</v>
      </c>
      <c r="C314" s="35"/>
      <c r="D314" s="35"/>
      <c r="E314" s="36"/>
      <c r="F314" s="37"/>
      <c r="G314" s="37"/>
      <c r="H314" s="57"/>
      <c r="I314" s="128"/>
      <c r="J314" s="129"/>
      <c r="K314" s="130"/>
      <c r="L314" s="128"/>
      <c r="M314" s="130"/>
      <c r="N314" s="46"/>
      <c r="O314" s="38"/>
      <c r="P314" s="126"/>
      <c r="Q314" s="127"/>
      <c r="R314" s="37"/>
      <c r="S314" s="39"/>
      <c r="T314" s="39"/>
      <c r="U314" s="39"/>
      <c r="V314" s="39"/>
      <c r="W314" s="39"/>
      <c r="X314" s="39"/>
    </row>
    <row r="315" spans="1:24" ht="38.65" hidden="1" customHeight="1">
      <c r="A315" s="23"/>
      <c r="B315" s="34">
        <f t="shared" si="4"/>
        <v>310</v>
      </c>
      <c r="C315" s="35"/>
      <c r="D315" s="35"/>
      <c r="E315" s="36"/>
      <c r="F315" s="37"/>
      <c r="G315" s="37"/>
      <c r="H315" s="57"/>
      <c r="I315" s="128"/>
      <c r="J315" s="129"/>
      <c r="K315" s="130"/>
      <c r="L315" s="128"/>
      <c r="M315" s="130"/>
      <c r="N315" s="46"/>
      <c r="O315" s="38"/>
      <c r="P315" s="126"/>
      <c r="Q315" s="127"/>
      <c r="R315" s="37"/>
      <c r="S315" s="39"/>
      <c r="T315" s="39"/>
      <c r="U315" s="39"/>
      <c r="V315" s="39"/>
      <c r="W315" s="39"/>
      <c r="X315" s="39"/>
    </row>
    <row r="316" spans="1:24" ht="38.65" hidden="1" customHeight="1">
      <c r="A316" s="23"/>
      <c r="B316" s="34">
        <f t="shared" si="4"/>
        <v>311</v>
      </c>
      <c r="C316" s="35"/>
      <c r="D316" s="35"/>
      <c r="E316" s="36"/>
      <c r="F316" s="37"/>
      <c r="G316" s="37"/>
      <c r="H316" s="57"/>
      <c r="I316" s="128"/>
      <c r="J316" s="129"/>
      <c r="K316" s="130"/>
      <c r="L316" s="128"/>
      <c r="M316" s="130"/>
      <c r="N316" s="46"/>
      <c r="O316" s="38"/>
      <c r="P316" s="126"/>
      <c r="Q316" s="127"/>
      <c r="R316" s="37"/>
      <c r="S316" s="39"/>
      <c r="T316" s="39"/>
      <c r="U316" s="39"/>
      <c r="V316" s="39"/>
      <c r="W316" s="39"/>
      <c r="X316" s="39"/>
    </row>
    <row r="317" spans="1:24" ht="38.65" hidden="1" customHeight="1">
      <c r="A317" s="23"/>
      <c r="B317" s="34">
        <f t="shared" si="4"/>
        <v>312</v>
      </c>
      <c r="C317" s="35"/>
      <c r="D317" s="35"/>
      <c r="E317" s="36"/>
      <c r="F317" s="37"/>
      <c r="G317" s="37"/>
      <c r="H317" s="57"/>
      <c r="I317" s="128"/>
      <c r="J317" s="129"/>
      <c r="K317" s="130"/>
      <c r="L317" s="128"/>
      <c r="M317" s="130"/>
      <c r="N317" s="46"/>
      <c r="O317" s="38"/>
      <c r="P317" s="126"/>
      <c r="Q317" s="127"/>
      <c r="R317" s="37"/>
      <c r="S317" s="39"/>
      <c r="T317" s="39"/>
      <c r="U317" s="39"/>
      <c r="V317" s="39"/>
      <c r="W317" s="39"/>
      <c r="X317" s="39"/>
    </row>
    <row r="318" spans="1:24" ht="38.65" hidden="1" customHeight="1">
      <c r="A318" s="23"/>
      <c r="B318" s="34">
        <f t="shared" si="4"/>
        <v>313</v>
      </c>
      <c r="C318" s="35"/>
      <c r="D318" s="35"/>
      <c r="E318" s="36"/>
      <c r="F318" s="37"/>
      <c r="G318" s="37"/>
      <c r="H318" s="57"/>
      <c r="I318" s="128"/>
      <c r="J318" s="129"/>
      <c r="K318" s="130"/>
      <c r="L318" s="128"/>
      <c r="M318" s="130"/>
      <c r="N318" s="46"/>
      <c r="O318" s="38"/>
      <c r="P318" s="126"/>
      <c r="Q318" s="127"/>
      <c r="R318" s="37"/>
      <c r="S318" s="39"/>
      <c r="T318" s="39"/>
      <c r="U318" s="39"/>
      <c r="V318" s="39"/>
      <c r="W318" s="39"/>
      <c r="X318" s="39"/>
    </row>
    <row r="319" spans="1:24" ht="38.65" hidden="1" customHeight="1">
      <c r="A319" s="23"/>
      <c r="B319" s="34">
        <f t="shared" si="4"/>
        <v>314</v>
      </c>
      <c r="C319" s="35"/>
      <c r="D319" s="35"/>
      <c r="E319" s="36"/>
      <c r="F319" s="37"/>
      <c r="G319" s="37"/>
      <c r="H319" s="57"/>
      <c r="I319" s="128"/>
      <c r="J319" s="129"/>
      <c r="K319" s="130"/>
      <c r="L319" s="128"/>
      <c r="M319" s="130"/>
      <c r="N319" s="46"/>
      <c r="O319" s="38"/>
      <c r="P319" s="126"/>
      <c r="Q319" s="127"/>
      <c r="R319" s="37"/>
      <c r="S319" s="39"/>
      <c r="T319" s="39"/>
      <c r="U319" s="39"/>
      <c r="V319" s="39"/>
      <c r="W319" s="39"/>
      <c r="X319" s="39"/>
    </row>
    <row r="320" spans="1:24" ht="38.65" hidden="1" customHeight="1">
      <c r="A320" s="23"/>
      <c r="B320" s="34">
        <f t="shared" si="4"/>
        <v>315</v>
      </c>
      <c r="C320" s="35"/>
      <c r="D320" s="35"/>
      <c r="E320" s="36"/>
      <c r="F320" s="37"/>
      <c r="G320" s="37"/>
      <c r="H320" s="57"/>
      <c r="I320" s="128"/>
      <c r="J320" s="129"/>
      <c r="K320" s="130"/>
      <c r="L320" s="128"/>
      <c r="M320" s="130"/>
      <c r="N320" s="46"/>
      <c r="O320" s="38"/>
      <c r="P320" s="126"/>
      <c r="Q320" s="127"/>
      <c r="R320" s="37"/>
      <c r="S320" s="39"/>
      <c r="T320" s="39"/>
      <c r="U320" s="39"/>
      <c r="V320" s="39"/>
      <c r="W320" s="39"/>
      <c r="X320" s="39"/>
    </row>
    <row r="321" spans="1:24" ht="38.65" hidden="1" customHeight="1">
      <c r="A321" s="23"/>
      <c r="B321" s="34">
        <f t="shared" si="4"/>
        <v>316</v>
      </c>
      <c r="C321" s="35"/>
      <c r="D321" s="35"/>
      <c r="E321" s="36"/>
      <c r="F321" s="37"/>
      <c r="G321" s="37"/>
      <c r="H321" s="57"/>
      <c r="I321" s="128"/>
      <c r="J321" s="129"/>
      <c r="K321" s="130"/>
      <c r="L321" s="128"/>
      <c r="M321" s="130"/>
      <c r="N321" s="46"/>
      <c r="O321" s="38"/>
      <c r="P321" s="126"/>
      <c r="Q321" s="127"/>
      <c r="R321" s="37"/>
      <c r="S321" s="39"/>
      <c r="T321" s="39"/>
      <c r="U321" s="39"/>
      <c r="V321" s="39"/>
      <c r="W321" s="39"/>
      <c r="X321" s="39"/>
    </row>
    <row r="322" spans="1:24" ht="38.65" hidden="1" customHeight="1">
      <c r="A322" s="23"/>
      <c r="B322" s="34">
        <f t="shared" si="4"/>
        <v>317</v>
      </c>
      <c r="C322" s="35"/>
      <c r="D322" s="35"/>
      <c r="E322" s="36"/>
      <c r="F322" s="37"/>
      <c r="G322" s="37"/>
      <c r="H322" s="57"/>
      <c r="I322" s="128"/>
      <c r="J322" s="129"/>
      <c r="K322" s="130"/>
      <c r="L322" s="128"/>
      <c r="M322" s="130"/>
      <c r="N322" s="46"/>
      <c r="O322" s="38"/>
      <c r="P322" s="126"/>
      <c r="Q322" s="127"/>
      <c r="R322" s="37"/>
      <c r="S322" s="39"/>
      <c r="T322" s="39"/>
      <c r="U322" s="39"/>
      <c r="V322" s="39"/>
      <c r="W322" s="39"/>
      <c r="X322" s="39"/>
    </row>
    <row r="323" spans="1:24" ht="38.65" hidden="1" customHeight="1">
      <c r="A323" s="23"/>
      <c r="B323" s="34">
        <f t="shared" si="4"/>
        <v>318</v>
      </c>
      <c r="C323" s="35"/>
      <c r="D323" s="35"/>
      <c r="E323" s="36"/>
      <c r="F323" s="37"/>
      <c r="G323" s="37"/>
      <c r="H323" s="57"/>
      <c r="I323" s="128"/>
      <c r="J323" s="129"/>
      <c r="K323" s="130"/>
      <c r="L323" s="128"/>
      <c r="M323" s="130"/>
      <c r="N323" s="46"/>
      <c r="O323" s="38"/>
      <c r="P323" s="126"/>
      <c r="Q323" s="127"/>
      <c r="R323" s="37"/>
      <c r="S323" s="39"/>
      <c r="T323" s="39"/>
      <c r="U323" s="39"/>
      <c r="V323" s="39"/>
      <c r="W323" s="39"/>
      <c r="X323" s="39"/>
    </row>
    <row r="324" spans="1:24" ht="38.65" hidden="1" customHeight="1">
      <c r="A324" s="23"/>
      <c r="B324" s="34">
        <f t="shared" si="4"/>
        <v>319</v>
      </c>
      <c r="C324" s="35"/>
      <c r="D324" s="35"/>
      <c r="E324" s="36"/>
      <c r="F324" s="37"/>
      <c r="G324" s="37"/>
      <c r="H324" s="57"/>
      <c r="I324" s="128"/>
      <c r="J324" s="129"/>
      <c r="K324" s="130"/>
      <c r="L324" s="128"/>
      <c r="M324" s="130"/>
      <c r="N324" s="46"/>
      <c r="O324" s="38"/>
      <c r="P324" s="126"/>
      <c r="Q324" s="127"/>
      <c r="R324" s="37"/>
      <c r="S324" s="39"/>
      <c r="T324" s="39"/>
      <c r="U324" s="39"/>
      <c r="V324" s="39"/>
      <c r="W324" s="39"/>
      <c r="X324" s="39"/>
    </row>
    <row r="325" spans="1:24" ht="38.65" hidden="1" customHeight="1">
      <c r="A325" s="23"/>
      <c r="B325" s="34">
        <f t="shared" si="4"/>
        <v>320</v>
      </c>
      <c r="C325" s="35"/>
      <c r="D325" s="35"/>
      <c r="E325" s="36"/>
      <c r="F325" s="37"/>
      <c r="G325" s="37"/>
      <c r="H325" s="57"/>
      <c r="I325" s="128"/>
      <c r="J325" s="129"/>
      <c r="K325" s="130"/>
      <c r="L325" s="128"/>
      <c r="M325" s="130"/>
      <c r="N325" s="46"/>
      <c r="O325" s="38"/>
      <c r="P325" s="126"/>
      <c r="Q325" s="127"/>
      <c r="R325" s="37"/>
      <c r="S325" s="39"/>
      <c r="T325" s="39"/>
      <c r="U325" s="39"/>
      <c r="V325" s="39"/>
      <c r="W325" s="39"/>
      <c r="X325" s="39"/>
    </row>
    <row r="326" spans="1:24" ht="38.65" hidden="1" customHeight="1">
      <c r="A326" s="23"/>
      <c r="B326" s="34">
        <f t="shared" si="4"/>
        <v>321</v>
      </c>
      <c r="C326" s="35"/>
      <c r="D326" s="35"/>
      <c r="E326" s="36"/>
      <c r="F326" s="37"/>
      <c r="G326" s="37"/>
      <c r="H326" s="57"/>
      <c r="I326" s="128"/>
      <c r="J326" s="129"/>
      <c r="K326" s="130"/>
      <c r="L326" s="128"/>
      <c r="M326" s="130"/>
      <c r="N326" s="46"/>
      <c r="O326" s="38"/>
      <c r="P326" s="126"/>
      <c r="Q326" s="127"/>
      <c r="R326" s="37"/>
      <c r="S326" s="39"/>
      <c r="T326" s="39"/>
      <c r="U326" s="39"/>
      <c r="V326" s="39"/>
      <c r="W326" s="39"/>
      <c r="X326" s="39"/>
    </row>
    <row r="327" spans="1:24" ht="38.65" hidden="1" customHeight="1">
      <c r="A327" s="23"/>
      <c r="B327" s="34">
        <f t="shared" si="4"/>
        <v>322</v>
      </c>
      <c r="C327" s="35"/>
      <c r="D327" s="35"/>
      <c r="E327" s="36"/>
      <c r="F327" s="37"/>
      <c r="G327" s="37"/>
      <c r="H327" s="57"/>
      <c r="I327" s="128"/>
      <c r="J327" s="129"/>
      <c r="K327" s="130"/>
      <c r="L327" s="128"/>
      <c r="M327" s="130"/>
      <c r="N327" s="46"/>
      <c r="O327" s="38"/>
      <c r="P327" s="126"/>
      <c r="Q327" s="127"/>
      <c r="R327" s="37"/>
      <c r="S327" s="39"/>
      <c r="T327" s="39"/>
      <c r="U327" s="39"/>
      <c r="V327" s="39"/>
      <c r="W327" s="39"/>
      <c r="X327" s="39"/>
    </row>
    <row r="328" spans="1:24" ht="38.65" hidden="1" customHeight="1">
      <c r="A328" s="23"/>
      <c r="B328" s="34">
        <f t="shared" si="4"/>
        <v>323</v>
      </c>
      <c r="C328" s="35"/>
      <c r="D328" s="35"/>
      <c r="E328" s="36"/>
      <c r="F328" s="37"/>
      <c r="G328" s="37"/>
      <c r="H328" s="57"/>
      <c r="I328" s="128"/>
      <c r="J328" s="129"/>
      <c r="K328" s="130"/>
      <c r="L328" s="128"/>
      <c r="M328" s="130"/>
      <c r="N328" s="46"/>
      <c r="O328" s="38"/>
      <c r="P328" s="126"/>
      <c r="Q328" s="127"/>
      <c r="R328" s="37"/>
      <c r="S328" s="39"/>
      <c r="T328" s="39"/>
      <c r="U328" s="39"/>
      <c r="V328" s="39"/>
      <c r="W328" s="39"/>
      <c r="X328" s="39"/>
    </row>
    <row r="329" spans="1:24" ht="38.65" hidden="1" customHeight="1">
      <c r="A329" s="23"/>
      <c r="B329" s="34">
        <f t="shared" si="4"/>
        <v>324</v>
      </c>
      <c r="C329" s="35"/>
      <c r="D329" s="35"/>
      <c r="E329" s="36"/>
      <c r="F329" s="37"/>
      <c r="G329" s="37"/>
      <c r="H329" s="57"/>
      <c r="I329" s="128"/>
      <c r="J329" s="129"/>
      <c r="K329" s="130"/>
      <c r="L329" s="128"/>
      <c r="M329" s="130"/>
      <c r="N329" s="46"/>
      <c r="O329" s="38"/>
      <c r="P329" s="126"/>
      <c r="Q329" s="127"/>
      <c r="R329" s="37"/>
      <c r="S329" s="39"/>
      <c r="T329" s="39"/>
      <c r="U329" s="39"/>
      <c r="V329" s="39"/>
      <c r="W329" s="39"/>
      <c r="X329" s="39"/>
    </row>
    <row r="330" spans="1:24" ht="38.65" hidden="1" customHeight="1">
      <c r="A330" s="23"/>
      <c r="B330" s="34">
        <f t="shared" si="4"/>
        <v>325</v>
      </c>
      <c r="C330" s="35"/>
      <c r="D330" s="35"/>
      <c r="E330" s="36"/>
      <c r="F330" s="37"/>
      <c r="G330" s="37"/>
      <c r="H330" s="57"/>
      <c r="I330" s="128"/>
      <c r="J330" s="129"/>
      <c r="K330" s="130"/>
      <c r="L330" s="128"/>
      <c r="M330" s="130"/>
      <c r="N330" s="46"/>
      <c r="O330" s="38"/>
      <c r="P330" s="126"/>
      <c r="Q330" s="127"/>
      <c r="R330" s="37"/>
      <c r="S330" s="39"/>
      <c r="T330" s="39"/>
      <c r="U330" s="39"/>
      <c r="V330" s="39"/>
      <c r="W330" s="39"/>
      <c r="X330" s="39"/>
    </row>
    <row r="331" spans="1:24" ht="38.65" hidden="1" customHeight="1">
      <c r="A331" s="23"/>
      <c r="B331" s="34">
        <f t="shared" si="4"/>
        <v>326</v>
      </c>
      <c r="C331" s="35"/>
      <c r="D331" s="35"/>
      <c r="E331" s="36"/>
      <c r="F331" s="37"/>
      <c r="G331" s="37"/>
      <c r="H331" s="57"/>
      <c r="I331" s="128"/>
      <c r="J331" s="129"/>
      <c r="K331" s="130"/>
      <c r="L331" s="128"/>
      <c r="M331" s="130"/>
      <c r="N331" s="46"/>
      <c r="O331" s="38"/>
      <c r="P331" s="126"/>
      <c r="Q331" s="127"/>
      <c r="R331" s="37"/>
      <c r="S331" s="39"/>
      <c r="T331" s="39"/>
      <c r="U331" s="39"/>
      <c r="V331" s="39"/>
      <c r="W331" s="39"/>
      <c r="X331" s="39"/>
    </row>
    <row r="332" spans="1:24" ht="38.65" hidden="1" customHeight="1">
      <c r="A332" s="23"/>
      <c r="B332" s="34">
        <f t="shared" ref="B332:B395" si="5">ROW()-5</f>
        <v>327</v>
      </c>
      <c r="C332" s="35"/>
      <c r="D332" s="35"/>
      <c r="E332" s="36"/>
      <c r="F332" s="37"/>
      <c r="G332" s="37"/>
      <c r="H332" s="57"/>
      <c r="I332" s="128"/>
      <c r="J332" s="129"/>
      <c r="K332" s="130"/>
      <c r="L332" s="128"/>
      <c r="M332" s="130"/>
      <c r="N332" s="46"/>
      <c r="O332" s="38"/>
      <c r="P332" s="126"/>
      <c r="Q332" s="127"/>
      <c r="R332" s="37"/>
      <c r="S332" s="39"/>
      <c r="T332" s="39"/>
      <c r="U332" s="39"/>
      <c r="V332" s="39"/>
      <c r="W332" s="39"/>
      <c r="X332" s="39"/>
    </row>
    <row r="333" spans="1:24" ht="38.65" hidden="1" customHeight="1">
      <c r="A333" s="23"/>
      <c r="B333" s="34">
        <f t="shared" si="5"/>
        <v>328</v>
      </c>
      <c r="C333" s="35"/>
      <c r="D333" s="35"/>
      <c r="E333" s="36"/>
      <c r="F333" s="37"/>
      <c r="G333" s="37"/>
      <c r="H333" s="57"/>
      <c r="I333" s="128"/>
      <c r="J333" s="129"/>
      <c r="K333" s="130"/>
      <c r="L333" s="128"/>
      <c r="M333" s="130"/>
      <c r="N333" s="46"/>
      <c r="O333" s="38"/>
      <c r="P333" s="126"/>
      <c r="Q333" s="127"/>
      <c r="R333" s="37"/>
      <c r="S333" s="39"/>
      <c r="T333" s="39"/>
      <c r="U333" s="39"/>
      <c r="V333" s="39"/>
      <c r="W333" s="39"/>
      <c r="X333" s="39"/>
    </row>
    <row r="334" spans="1:24" ht="38.65" hidden="1" customHeight="1">
      <c r="A334" s="23"/>
      <c r="B334" s="34">
        <f t="shared" si="5"/>
        <v>329</v>
      </c>
      <c r="C334" s="35"/>
      <c r="D334" s="35"/>
      <c r="E334" s="36"/>
      <c r="F334" s="37"/>
      <c r="G334" s="37"/>
      <c r="H334" s="57"/>
      <c r="I334" s="128"/>
      <c r="J334" s="129"/>
      <c r="K334" s="130"/>
      <c r="L334" s="128"/>
      <c r="M334" s="130"/>
      <c r="N334" s="46"/>
      <c r="O334" s="38"/>
      <c r="P334" s="126"/>
      <c r="Q334" s="127"/>
      <c r="R334" s="37"/>
      <c r="S334" s="39"/>
      <c r="T334" s="39"/>
      <c r="U334" s="39"/>
      <c r="V334" s="39"/>
      <c r="W334" s="39"/>
      <c r="X334" s="39"/>
    </row>
    <row r="335" spans="1:24" ht="38.65" hidden="1" customHeight="1">
      <c r="A335" s="23"/>
      <c r="B335" s="34">
        <f t="shared" si="5"/>
        <v>330</v>
      </c>
      <c r="C335" s="35"/>
      <c r="D335" s="35"/>
      <c r="E335" s="36"/>
      <c r="F335" s="37"/>
      <c r="G335" s="37"/>
      <c r="H335" s="57"/>
      <c r="I335" s="128"/>
      <c r="J335" s="129"/>
      <c r="K335" s="130"/>
      <c r="L335" s="128"/>
      <c r="M335" s="130"/>
      <c r="N335" s="46"/>
      <c r="O335" s="38"/>
      <c r="P335" s="126"/>
      <c r="Q335" s="127"/>
      <c r="R335" s="37"/>
      <c r="S335" s="39"/>
      <c r="T335" s="39"/>
      <c r="U335" s="39"/>
      <c r="V335" s="39"/>
      <c r="W335" s="39"/>
      <c r="X335" s="39"/>
    </row>
    <row r="336" spans="1:24" ht="38.65" hidden="1" customHeight="1">
      <c r="A336" s="23"/>
      <c r="B336" s="34">
        <f t="shared" si="5"/>
        <v>331</v>
      </c>
      <c r="C336" s="35"/>
      <c r="D336" s="35"/>
      <c r="E336" s="36"/>
      <c r="F336" s="37"/>
      <c r="G336" s="37"/>
      <c r="H336" s="57"/>
      <c r="I336" s="128"/>
      <c r="J336" s="129"/>
      <c r="K336" s="130"/>
      <c r="L336" s="128"/>
      <c r="M336" s="130"/>
      <c r="N336" s="46"/>
      <c r="O336" s="38"/>
      <c r="P336" s="126"/>
      <c r="Q336" s="127"/>
      <c r="R336" s="37"/>
      <c r="S336" s="39"/>
      <c r="T336" s="39"/>
      <c r="U336" s="39"/>
      <c r="V336" s="39"/>
      <c r="W336" s="39"/>
      <c r="X336" s="39"/>
    </row>
    <row r="337" spans="1:24" ht="38.65" hidden="1" customHeight="1">
      <c r="A337" s="23"/>
      <c r="B337" s="34">
        <f t="shared" si="5"/>
        <v>332</v>
      </c>
      <c r="C337" s="35"/>
      <c r="D337" s="35"/>
      <c r="E337" s="36"/>
      <c r="F337" s="37"/>
      <c r="G337" s="37"/>
      <c r="H337" s="57"/>
      <c r="I337" s="128"/>
      <c r="J337" s="129"/>
      <c r="K337" s="130"/>
      <c r="L337" s="128"/>
      <c r="M337" s="130"/>
      <c r="N337" s="46"/>
      <c r="O337" s="38"/>
      <c r="P337" s="126"/>
      <c r="Q337" s="127"/>
      <c r="R337" s="37"/>
      <c r="S337" s="39"/>
      <c r="T337" s="39"/>
      <c r="U337" s="39"/>
      <c r="V337" s="39"/>
      <c r="W337" s="39"/>
      <c r="X337" s="39"/>
    </row>
    <row r="338" spans="1:24" ht="38.65" hidden="1" customHeight="1">
      <c r="A338" s="23"/>
      <c r="B338" s="34">
        <f t="shared" si="5"/>
        <v>333</v>
      </c>
      <c r="C338" s="35"/>
      <c r="D338" s="35"/>
      <c r="E338" s="36"/>
      <c r="F338" s="37"/>
      <c r="G338" s="37"/>
      <c r="H338" s="57"/>
      <c r="I338" s="128"/>
      <c r="J338" s="129"/>
      <c r="K338" s="130"/>
      <c r="L338" s="128"/>
      <c r="M338" s="130"/>
      <c r="N338" s="46"/>
      <c r="O338" s="38"/>
      <c r="P338" s="126"/>
      <c r="Q338" s="127"/>
      <c r="R338" s="37"/>
      <c r="S338" s="39"/>
      <c r="T338" s="39"/>
      <c r="U338" s="39"/>
      <c r="V338" s="39"/>
      <c r="W338" s="39"/>
      <c r="X338" s="39"/>
    </row>
    <row r="339" spans="1:24" ht="38.65" hidden="1" customHeight="1">
      <c r="A339" s="23"/>
      <c r="B339" s="34">
        <f t="shared" si="5"/>
        <v>334</v>
      </c>
      <c r="C339" s="35"/>
      <c r="D339" s="35"/>
      <c r="E339" s="36"/>
      <c r="F339" s="37"/>
      <c r="G339" s="37"/>
      <c r="H339" s="57"/>
      <c r="I339" s="128"/>
      <c r="J339" s="129"/>
      <c r="K339" s="130"/>
      <c r="L339" s="128"/>
      <c r="M339" s="130"/>
      <c r="N339" s="46"/>
      <c r="O339" s="38"/>
      <c r="P339" s="126"/>
      <c r="Q339" s="127"/>
      <c r="R339" s="37"/>
      <c r="S339" s="39"/>
      <c r="T339" s="39"/>
      <c r="U339" s="39"/>
      <c r="V339" s="39"/>
      <c r="W339" s="39"/>
      <c r="X339" s="39"/>
    </row>
    <row r="340" spans="1:24" ht="38.65" hidden="1" customHeight="1">
      <c r="A340" s="23"/>
      <c r="B340" s="34">
        <f t="shared" si="5"/>
        <v>335</v>
      </c>
      <c r="C340" s="35"/>
      <c r="D340" s="35"/>
      <c r="E340" s="36"/>
      <c r="F340" s="37"/>
      <c r="G340" s="37"/>
      <c r="H340" s="57"/>
      <c r="I340" s="128"/>
      <c r="J340" s="129"/>
      <c r="K340" s="130"/>
      <c r="L340" s="128"/>
      <c r="M340" s="130"/>
      <c r="N340" s="46"/>
      <c r="O340" s="38"/>
      <c r="P340" s="126"/>
      <c r="Q340" s="127"/>
      <c r="R340" s="37"/>
      <c r="S340" s="39"/>
      <c r="T340" s="39"/>
      <c r="U340" s="39"/>
      <c r="V340" s="39"/>
      <c r="W340" s="39"/>
      <c r="X340" s="39"/>
    </row>
    <row r="341" spans="1:24" ht="38.65" hidden="1" customHeight="1">
      <c r="A341" s="23"/>
      <c r="B341" s="34">
        <f t="shared" si="5"/>
        <v>336</v>
      </c>
      <c r="C341" s="35"/>
      <c r="D341" s="35"/>
      <c r="E341" s="36"/>
      <c r="F341" s="37"/>
      <c r="G341" s="37"/>
      <c r="H341" s="57"/>
      <c r="I341" s="128"/>
      <c r="J341" s="129"/>
      <c r="K341" s="130"/>
      <c r="L341" s="128"/>
      <c r="M341" s="130"/>
      <c r="N341" s="46"/>
      <c r="O341" s="38"/>
      <c r="P341" s="126"/>
      <c r="Q341" s="127"/>
      <c r="R341" s="37"/>
      <c r="S341" s="39"/>
      <c r="T341" s="39"/>
      <c r="U341" s="39"/>
      <c r="V341" s="39"/>
      <c r="W341" s="39"/>
      <c r="X341" s="39"/>
    </row>
    <row r="342" spans="1:24" ht="38.65" hidden="1" customHeight="1">
      <c r="A342" s="23"/>
      <c r="B342" s="34">
        <f t="shared" si="5"/>
        <v>337</v>
      </c>
      <c r="C342" s="35"/>
      <c r="D342" s="35"/>
      <c r="E342" s="36"/>
      <c r="F342" s="37"/>
      <c r="G342" s="37"/>
      <c r="H342" s="57"/>
      <c r="I342" s="128"/>
      <c r="J342" s="129"/>
      <c r="K342" s="130"/>
      <c r="L342" s="128"/>
      <c r="M342" s="130"/>
      <c r="N342" s="46"/>
      <c r="O342" s="38"/>
      <c r="P342" s="126"/>
      <c r="Q342" s="127"/>
      <c r="R342" s="37"/>
      <c r="S342" s="39"/>
      <c r="T342" s="39"/>
      <c r="U342" s="39"/>
      <c r="V342" s="39"/>
      <c r="W342" s="39"/>
      <c r="X342" s="39"/>
    </row>
    <row r="343" spans="1:24" ht="38.65" hidden="1" customHeight="1">
      <c r="A343" s="23"/>
      <c r="B343" s="34">
        <f t="shared" si="5"/>
        <v>338</v>
      </c>
      <c r="C343" s="35"/>
      <c r="D343" s="35"/>
      <c r="E343" s="36"/>
      <c r="F343" s="37"/>
      <c r="G343" s="37"/>
      <c r="H343" s="57"/>
      <c r="I343" s="128"/>
      <c r="J343" s="129"/>
      <c r="K343" s="130"/>
      <c r="L343" s="128"/>
      <c r="M343" s="130"/>
      <c r="N343" s="46"/>
      <c r="O343" s="38"/>
      <c r="P343" s="126"/>
      <c r="Q343" s="127"/>
      <c r="R343" s="37"/>
      <c r="S343" s="39"/>
      <c r="T343" s="39"/>
      <c r="U343" s="39"/>
      <c r="V343" s="39"/>
      <c r="W343" s="39"/>
      <c r="X343" s="39"/>
    </row>
    <row r="344" spans="1:24" ht="38.65" hidden="1" customHeight="1">
      <c r="A344" s="23"/>
      <c r="B344" s="34">
        <f t="shared" si="5"/>
        <v>339</v>
      </c>
      <c r="C344" s="35"/>
      <c r="D344" s="35"/>
      <c r="E344" s="36"/>
      <c r="F344" s="37"/>
      <c r="G344" s="37"/>
      <c r="H344" s="57"/>
      <c r="I344" s="128"/>
      <c r="J344" s="129"/>
      <c r="K344" s="130"/>
      <c r="L344" s="128"/>
      <c r="M344" s="130"/>
      <c r="N344" s="46"/>
      <c r="O344" s="38"/>
      <c r="P344" s="126"/>
      <c r="Q344" s="127"/>
      <c r="R344" s="37"/>
      <c r="S344" s="39"/>
      <c r="T344" s="39"/>
      <c r="U344" s="39"/>
      <c r="V344" s="39"/>
      <c r="W344" s="39"/>
      <c r="X344" s="39"/>
    </row>
    <row r="345" spans="1:24" ht="38.65" hidden="1" customHeight="1">
      <c r="A345" s="23"/>
      <c r="B345" s="34">
        <f t="shared" si="5"/>
        <v>340</v>
      </c>
      <c r="C345" s="35"/>
      <c r="D345" s="35"/>
      <c r="E345" s="36"/>
      <c r="F345" s="37"/>
      <c r="G345" s="37"/>
      <c r="H345" s="57"/>
      <c r="I345" s="128"/>
      <c r="J345" s="129"/>
      <c r="K345" s="130"/>
      <c r="L345" s="128"/>
      <c r="M345" s="130"/>
      <c r="N345" s="46"/>
      <c r="O345" s="38"/>
      <c r="P345" s="126"/>
      <c r="Q345" s="127"/>
      <c r="R345" s="37"/>
      <c r="S345" s="39"/>
      <c r="T345" s="39"/>
      <c r="U345" s="39"/>
      <c r="V345" s="39"/>
      <c r="W345" s="39"/>
      <c r="X345" s="39"/>
    </row>
    <row r="346" spans="1:24" ht="38.65" hidden="1" customHeight="1">
      <c r="A346" s="23"/>
      <c r="B346" s="34">
        <f t="shared" si="5"/>
        <v>341</v>
      </c>
      <c r="C346" s="35"/>
      <c r="D346" s="35"/>
      <c r="E346" s="36"/>
      <c r="F346" s="37"/>
      <c r="G346" s="37"/>
      <c r="H346" s="57"/>
      <c r="I346" s="128"/>
      <c r="J346" s="129"/>
      <c r="K346" s="130"/>
      <c r="L346" s="128"/>
      <c r="M346" s="130"/>
      <c r="N346" s="46"/>
      <c r="O346" s="38"/>
      <c r="P346" s="126"/>
      <c r="Q346" s="127"/>
      <c r="R346" s="37"/>
      <c r="S346" s="39"/>
      <c r="T346" s="39"/>
      <c r="U346" s="39"/>
      <c r="V346" s="39"/>
      <c r="W346" s="39"/>
      <c r="X346" s="39"/>
    </row>
    <row r="347" spans="1:24" ht="38.65" hidden="1" customHeight="1">
      <c r="A347" s="23"/>
      <c r="B347" s="34">
        <f t="shared" si="5"/>
        <v>342</v>
      </c>
      <c r="C347" s="35"/>
      <c r="D347" s="35"/>
      <c r="E347" s="36"/>
      <c r="F347" s="37"/>
      <c r="G347" s="37"/>
      <c r="H347" s="57"/>
      <c r="I347" s="128"/>
      <c r="J347" s="129"/>
      <c r="K347" s="130"/>
      <c r="L347" s="128"/>
      <c r="M347" s="130"/>
      <c r="N347" s="46"/>
      <c r="O347" s="38"/>
      <c r="P347" s="126"/>
      <c r="Q347" s="127"/>
      <c r="R347" s="37"/>
      <c r="S347" s="39"/>
      <c r="T347" s="39"/>
      <c r="U347" s="39"/>
      <c r="V347" s="39"/>
      <c r="W347" s="39"/>
      <c r="X347" s="39"/>
    </row>
    <row r="348" spans="1:24" ht="38.65" hidden="1" customHeight="1">
      <c r="A348" s="23"/>
      <c r="B348" s="34">
        <f t="shared" si="5"/>
        <v>343</v>
      </c>
      <c r="C348" s="35"/>
      <c r="D348" s="35"/>
      <c r="E348" s="36"/>
      <c r="F348" s="37"/>
      <c r="G348" s="37"/>
      <c r="H348" s="57"/>
      <c r="I348" s="128"/>
      <c r="J348" s="129"/>
      <c r="K348" s="130"/>
      <c r="L348" s="128"/>
      <c r="M348" s="130"/>
      <c r="N348" s="46"/>
      <c r="O348" s="38"/>
      <c r="P348" s="126"/>
      <c r="Q348" s="127"/>
      <c r="R348" s="37"/>
      <c r="S348" s="39"/>
      <c r="T348" s="39"/>
      <c r="U348" s="39"/>
      <c r="V348" s="39"/>
      <c r="W348" s="39"/>
      <c r="X348" s="39"/>
    </row>
    <row r="349" spans="1:24" ht="38.65" hidden="1" customHeight="1">
      <c r="A349" s="23"/>
      <c r="B349" s="34">
        <f t="shared" si="5"/>
        <v>344</v>
      </c>
      <c r="C349" s="35"/>
      <c r="D349" s="35"/>
      <c r="E349" s="36"/>
      <c r="F349" s="37"/>
      <c r="G349" s="37"/>
      <c r="H349" s="57"/>
      <c r="I349" s="128"/>
      <c r="J349" s="129"/>
      <c r="K349" s="130"/>
      <c r="L349" s="128"/>
      <c r="M349" s="130"/>
      <c r="N349" s="46"/>
      <c r="O349" s="38"/>
      <c r="P349" s="126"/>
      <c r="Q349" s="127"/>
      <c r="R349" s="37"/>
      <c r="S349" s="39"/>
      <c r="T349" s="39"/>
      <c r="U349" s="39"/>
      <c r="V349" s="39"/>
      <c r="W349" s="39"/>
      <c r="X349" s="39"/>
    </row>
    <row r="350" spans="1:24" ht="38.65" hidden="1" customHeight="1">
      <c r="A350" s="23"/>
      <c r="B350" s="34">
        <f t="shared" si="5"/>
        <v>345</v>
      </c>
      <c r="C350" s="35"/>
      <c r="D350" s="35"/>
      <c r="E350" s="36"/>
      <c r="F350" s="37"/>
      <c r="G350" s="37"/>
      <c r="H350" s="57"/>
      <c r="I350" s="128"/>
      <c r="J350" s="129"/>
      <c r="K350" s="130"/>
      <c r="L350" s="128"/>
      <c r="M350" s="130"/>
      <c r="N350" s="46"/>
      <c r="O350" s="38"/>
      <c r="P350" s="126"/>
      <c r="Q350" s="127"/>
      <c r="R350" s="37"/>
      <c r="S350" s="39"/>
      <c r="T350" s="39"/>
      <c r="U350" s="39"/>
      <c r="V350" s="39"/>
      <c r="W350" s="39"/>
      <c r="X350" s="39"/>
    </row>
    <row r="351" spans="1:24" ht="38.65" hidden="1" customHeight="1">
      <c r="A351" s="23"/>
      <c r="B351" s="34">
        <f t="shared" si="5"/>
        <v>346</v>
      </c>
      <c r="C351" s="35"/>
      <c r="D351" s="35"/>
      <c r="E351" s="36"/>
      <c r="F351" s="37"/>
      <c r="G351" s="37"/>
      <c r="H351" s="57"/>
      <c r="I351" s="128"/>
      <c r="J351" s="129"/>
      <c r="K351" s="130"/>
      <c r="L351" s="128"/>
      <c r="M351" s="130"/>
      <c r="N351" s="46"/>
      <c r="O351" s="38"/>
      <c r="P351" s="126"/>
      <c r="Q351" s="127"/>
      <c r="R351" s="37"/>
      <c r="S351" s="39"/>
      <c r="T351" s="39"/>
      <c r="U351" s="39"/>
      <c r="V351" s="39"/>
      <c r="W351" s="39"/>
      <c r="X351" s="39"/>
    </row>
    <row r="352" spans="1:24" ht="38.65" hidden="1" customHeight="1">
      <c r="A352" s="23"/>
      <c r="B352" s="34">
        <f t="shared" si="5"/>
        <v>347</v>
      </c>
      <c r="C352" s="35"/>
      <c r="D352" s="35"/>
      <c r="E352" s="36"/>
      <c r="F352" s="37"/>
      <c r="G352" s="37"/>
      <c r="H352" s="57"/>
      <c r="I352" s="128"/>
      <c r="J352" s="129"/>
      <c r="K352" s="130"/>
      <c r="L352" s="128"/>
      <c r="M352" s="130"/>
      <c r="N352" s="46"/>
      <c r="O352" s="38"/>
      <c r="P352" s="126"/>
      <c r="Q352" s="127"/>
      <c r="R352" s="37"/>
      <c r="S352" s="39"/>
      <c r="T352" s="39"/>
      <c r="U352" s="39"/>
      <c r="V352" s="39"/>
      <c r="W352" s="39"/>
      <c r="X352" s="39"/>
    </row>
    <row r="353" spans="1:24" ht="38.65" hidden="1" customHeight="1">
      <c r="A353" s="23"/>
      <c r="B353" s="34">
        <f t="shared" si="5"/>
        <v>348</v>
      </c>
      <c r="C353" s="35"/>
      <c r="D353" s="35"/>
      <c r="E353" s="36"/>
      <c r="F353" s="37"/>
      <c r="G353" s="37"/>
      <c r="H353" s="57"/>
      <c r="I353" s="128"/>
      <c r="J353" s="129"/>
      <c r="K353" s="130"/>
      <c r="L353" s="128"/>
      <c r="M353" s="130"/>
      <c r="N353" s="46"/>
      <c r="O353" s="38"/>
      <c r="P353" s="126"/>
      <c r="Q353" s="127"/>
      <c r="R353" s="37"/>
      <c r="S353" s="39"/>
      <c r="T353" s="39"/>
      <c r="U353" s="39"/>
      <c r="V353" s="39"/>
      <c r="W353" s="39"/>
      <c r="X353" s="39"/>
    </row>
    <row r="354" spans="1:24" ht="38.65" hidden="1" customHeight="1">
      <c r="A354" s="23"/>
      <c r="B354" s="34">
        <f t="shared" si="5"/>
        <v>349</v>
      </c>
      <c r="C354" s="35"/>
      <c r="D354" s="35"/>
      <c r="E354" s="36"/>
      <c r="F354" s="37"/>
      <c r="G354" s="37"/>
      <c r="H354" s="57"/>
      <c r="I354" s="128"/>
      <c r="J354" s="129"/>
      <c r="K354" s="130"/>
      <c r="L354" s="128"/>
      <c r="M354" s="130"/>
      <c r="N354" s="46"/>
      <c r="O354" s="38"/>
      <c r="P354" s="126"/>
      <c r="Q354" s="127"/>
      <c r="R354" s="37"/>
      <c r="S354" s="39"/>
      <c r="T354" s="39"/>
      <c r="U354" s="39"/>
      <c r="V354" s="39"/>
      <c r="W354" s="39"/>
      <c r="X354" s="39"/>
    </row>
    <row r="355" spans="1:24" ht="38.65" hidden="1" customHeight="1">
      <c r="A355" s="23"/>
      <c r="B355" s="34">
        <f t="shared" si="5"/>
        <v>350</v>
      </c>
      <c r="C355" s="35"/>
      <c r="D355" s="35"/>
      <c r="E355" s="36"/>
      <c r="F355" s="37"/>
      <c r="G355" s="37"/>
      <c r="H355" s="57"/>
      <c r="I355" s="128"/>
      <c r="J355" s="129"/>
      <c r="K355" s="130"/>
      <c r="L355" s="128"/>
      <c r="M355" s="130"/>
      <c r="N355" s="46"/>
      <c r="O355" s="38"/>
      <c r="P355" s="126"/>
      <c r="Q355" s="127"/>
      <c r="R355" s="37"/>
      <c r="S355" s="39"/>
      <c r="T355" s="39"/>
      <c r="U355" s="39"/>
      <c r="V355" s="39"/>
      <c r="W355" s="39"/>
      <c r="X355" s="39"/>
    </row>
    <row r="356" spans="1:24" ht="38.65" hidden="1" customHeight="1">
      <c r="A356" s="23"/>
      <c r="B356" s="34">
        <f t="shared" si="5"/>
        <v>351</v>
      </c>
      <c r="C356" s="35"/>
      <c r="D356" s="35"/>
      <c r="E356" s="36"/>
      <c r="F356" s="37"/>
      <c r="G356" s="37"/>
      <c r="H356" s="57"/>
      <c r="I356" s="128"/>
      <c r="J356" s="129"/>
      <c r="K356" s="130"/>
      <c r="L356" s="128"/>
      <c r="M356" s="130"/>
      <c r="N356" s="46"/>
      <c r="O356" s="38"/>
      <c r="P356" s="126"/>
      <c r="Q356" s="127"/>
      <c r="R356" s="37"/>
      <c r="S356" s="39"/>
      <c r="T356" s="39"/>
      <c r="U356" s="39"/>
      <c r="V356" s="39"/>
      <c r="W356" s="39"/>
      <c r="X356" s="39"/>
    </row>
    <row r="357" spans="1:24" ht="38.65" hidden="1" customHeight="1">
      <c r="A357" s="23"/>
      <c r="B357" s="34">
        <f t="shared" si="5"/>
        <v>352</v>
      </c>
      <c r="C357" s="35"/>
      <c r="D357" s="35"/>
      <c r="E357" s="36"/>
      <c r="F357" s="37"/>
      <c r="G357" s="37"/>
      <c r="H357" s="57"/>
      <c r="I357" s="128"/>
      <c r="J357" s="129"/>
      <c r="K357" s="130"/>
      <c r="L357" s="128"/>
      <c r="M357" s="130"/>
      <c r="N357" s="46"/>
      <c r="O357" s="38"/>
      <c r="P357" s="126"/>
      <c r="Q357" s="127"/>
      <c r="R357" s="37"/>
      <c r="S357" s="39"/>
      <c r="T357" s="39"/>
      <c r="U357" s="39"/>
      <c r="V357" s="39"/>
      <c r="W357" s="39"/>
      <c r="X357" s="39"/>
    </row>
    <row r="358" spans="1:24" ht="38.65" hidden="1" customHeight="1">
      <c r="A358" s="23"/>
      <c r="B358" s="34">
        <f t="shared" si="5"/>
        <v>353</v>
      </c>
      <c r="C358" s="35"/>
      <c r="D358" s="35"/>
      <c r="E358" s="36"/>
      <c r="F358" s="37"/>
      <c r="G358" s="37"/>
      <c r="H358" s="57"/>
      <c r="I358" s="128"/>
      <c r="J358" s="129"/>
      <c r="K358" s="130"/>
      <c r="L358" s="128"/>
      <c r="M358" s="130"/>
      <c r="N358" s="46"/>
      <c r="O358" s="38"/>
      <c r="P358" s="126"/>
      <c r="Q358" s="127"/>
      <c r="R358" s="37"/>
      <c r="S358" s="39"/>
      <c r="T358" s="39"/>
      <c r="U358" s="39"/>
      <c r="V358" s="39"/>
      <c r="W358" s="39"/>
      <c r="X358" s="39"/>
    </row>
    <row r="359" spans="1:24" ht="38.65" hidden="1" customHeight="1">
      <c r="A359" s="23"/>
      <c r="B359" s="34">
        <f t="shared" si="5"/>
        <v>354</v>
      </c>
      <c r="C359" s="35"/>
      <c r="D359" s="35"/>
      <c r="E359" s="36"/>
      <c r="F359" s="37"/>
      <c r="G359" s="37"/>
      <c r="H359" s="57"/>
      <c r="I359" s="128"/>
      <c r="J359" s="129"/>
      <c r="K359" s="130"/>
      <c r="L359" s="128"/>
      <c r="M359" s="130"/>
      <c r="N359" s="46"/>
      <c r="O359" s="38"/>
      <c r="P359" s="126"/>
      <c r="Q359" s="127"/>
      <c r="R359" s="37"/>
      <c r="S359" s="39"/>
      <c r="T359" s="39"/>
      <c r="U359" s="39"/>
      <c r="V359" s="39"/>
      <c r="W359" s="39"/>
      <c r="X359" s="39"/>
    </row>
    <row r="360" spans="1:24" ht="38.65" hidden="1" customHeight="1">
      <c r="A360" s="23"/>
      <c r="B360" s="34">
        <f t="shared" si="5"/>
        <v>355</v>
      </c>
      <c r="C360" s="35"/>
      <c r="D360" s="35"/>
      <c r="E360" s="36"/>
      <c r="F360" s="37"/>
      <c r="G360" s="37"/>
      <c r="H360" s="57"/>
      <c r="I360" s="128"/>
      <c r="J360" s="129"/>
      <c r="K360" s="130"/>
      <c r="L360" s="128"/>
      <c r="M360" s="130"/>
      <c r="N360" s="46"/>
      <c r="O360" s="38"/>
      <c r="P360" s="126"/>
      <c r="Q360" s="127"/>
      <c r="R360" s="37"/>
      <c r="S360" s="39"/>
      <c r="T360" s="39"/>
      <c r="U360" s="39"/>
      <c r="V360" s="39"/>
      <c r="W360" s="39"/>
      <c r="X360" s="39"/>
    </row>
    <row r="361" spans="1:24" ht="38.65" hidden="1" customHeight="1">
      <c r="A361" s="23"/>
      <c r="B361" s="34">
        <f t="shared" si="5"/>
        <v>356</v>
      </c>
      <c r="C361" s="35"/>
      <c r="D361" s="35"/>
      <c r="E361" s="36"/>
      <c r="F361" s="37"/>
      <c r="G361" s="37"/>
      <c r="H361" s="57"/>
      <c r="I361" s="128"/>
      <c r="J361" s="129"/>
      <c r="K361" s="130"/>
      <c r="L361" s="128"/>
      <c r="M361" s="130"/>
      <c r="N361" s="46"/>
      <c r="O361" s="38"/>
      <c r="P361" s="126"/>
      <c r="Q361" s="127"/>
      <c r="R361" s="37"/>
      <c r="S361" s="39"/>
      <c r="T361" s="39"/>
      <c r="U361" s="39"/>
      <c r="V361" s="39"/>
      <c r="W361" s="39"/>
      <c r="X361" s="39"/>
    </row>
    <row r="362" spans="1:24" ht="38.65" hidden="1" customHeight="1">
      <c r="A362" s="23"/>
      <c r="B362" s="34">
        <f t="shared" si="5"/>
        <v>357</v>
      </c>
      <c r="C362" s="35"/>
      <c r="D362" s="35"/>
      <c r="E362" s="36"/>
      <c r="F362" s="37"/>
      <c r="G362" s="37"/>
      <c r="H362" s="57"/>
      <c r="I362" s="128"/>
      <c r="J362" s="129"/>
      <c r="K362" s="130"/>
      <c r="L362" s="128"/>
      <c r="M362" s="130"/>
      <c r="N362" s="46"/>
      <c r="O362" s="38"/>
      <c r="P362" s="126"/>
      <c r="Q362" s="127"/>
      <c r="R362" s="37"/>
      <c r="S362" s="39"/>
      <c r="T362" s="39"/>
      <c r="U362" s="39"/>
      <c r="V362" s="39"/>
      <c r="W362" s="39"/>
      <c r="X362" s="39"/>
    </row>
    <row r="363" spans="1:24" ht="38.65" hidden="1" customHeight="1">
      <c r="A363" s="23"/>
      <c r="B363" s="34">
        <f t="shared" si="5"/>
        <v>358</v>
      </c>
      <c r="C363" s="35"/>
      <c r="D363" s="35"/>
      <c r="E363" s="36"/>
      <c r="F363" s="37"/>
      <c r="G363" s="37"/>
      <c r="H363" s="57"/>
      <c r="I363" s="128"/>
      <c r="J363" s="129"/>
      <c r="K363" s="130"/>
      <c r="L363" s="128"/>
      <c r="M363" s="130"/>
      <c r="N363" s="46"/>
      <c r="O363" s="38"/>
      <c r="P363" s="126"/>
      <c r="Q363" s="127"/>
      <c r="R363" s="37"/>
      <c r="S363" s="39"/>
      <c r="T363" s="39"/>
      <c r="U363" s="39"/>
      <c r="V363" s="39"/>
      <c r="W363" s="39"/>
      <c r="X363" s="39"/>
    </row>
    <row r="364" spans="1:24" ht="38.65" hidden="1" customHeight="1">
      <c r="A364" s="23"/>
      <c r="B364" s="34">
        <f t="shared" si="5"/>
        <v>359</v>
      </c>
      <c r="C364" s="35"/>
      <c r="D364" s="35"/>
      <c r="E364" s="36"/>
      <c r="F364" s="37"/>
      <c r="G364" s="37"/>
      <c r="H364" s="57"/>
      <c r="I364" s="128"/>
      <c r="J364" s="129"/>
      <c r="K364" s="130"/>
      <c r="L364" s="128"/>
      <c r="M364" s="130"/>
      <c r="N364" s="46"/>
      <c r="O364" s="38"/>
      <c r="P364" s="126"/>
      <c r="Q364" s="127"/>
      <c r="R364" s="37"/>
      <c r="S364" s="39"/>
      <c r="T364" s="39"/>
      <c r="U364" s="39"/>
      <c r="V364" s="39"/>
      <c r="W364" s="39"/>
      <c r="X364" s="39"/>
    </row>
    <row r="365" spans="1:24" ht="38.65" hidden="1" customHeight="1">
      <c r="A365" s="23"/>
      <c r="B365" s="34">
        <f t="shared" si="5"/>
        <v>360</v>
      </c>
      <c r="C365" s="35"/>
      <c r="D365" s="35"/>
      <c r="E365" s="36"/>
      <c r="F365" s="37"/>
      <c r="G365" s="37"/>
      <c r="H365" s="57"/>
      <c r="I365" s="128"/>
      <c r="J365" s="129"/>
      <c r="K365" s="130"/>
      <c r="L365" s="128"/>
      <c r="M365" s="130"/>
      <c r="N365" s="46"/>
      <c r="O365" s="38"/>
      <c r="P365" s="126"/>
      <c r="Q365" s="127"/>
      <c r="R365" s="37"/>
      <c r="S365" s="39"/>
      <c r="T365" s="39"/>
      <c r="U365" s="39"/>
      <c r="V365" s="39"/>
      <c r="W365" s="39"/>
      <c r="X365" s="39"/>
    </row>
    <row r="366" spans="1:24" ht="38.65" hidden="1" customHeight="1">
      <c r="A366" s="23"/>
      <c r="B366" s="34">
        <f t="shared" si="5"/>
        <v>361</v>
      </c>
      <c r="C366" s="35"/>
      <c r="D366" s="35"/>
      <c r="E366" s="36"/>
      <c r="F366" s="37"/>
      <c r="G366" s="37"/>
      <c r="H366" s="57"/>
      <c r="I366" s="128"/>
      <c r="J366" s="129"/>
      <c r="K366" s="130"/>
      <c r="L366" s="128"/>
      <c r="M366" s="130"/>
      <c r="N366" s="46"/>
      <c r="O366" s="38"/>
      <c r="P366" s="126"/>
      <c r="Q366" s="127"/>
      <c r="R366" s="37"/>
      <c r="S366" s="39"/>
      <c r="T366" s="39"/>
      <c r="U366" s="39"/>
      <c r="V366" s="39"/>
      <c r="W366" s="39"/>
      <c r="X366" s="39"/>
    </row>
    <row r="367" spans="1:24" ht="38.65" hidden="1" customHeight="1">
      <c r="A367" s="23"/>
      <c r="B367" s="34">
        <f t="shared" si="5"/>
        <v>362</v>
      </c>
      <c r="C367" s="35"/>
      <c r="D367" s="35"/>
      <c r="E367" s="36"/>
      <c r="F367" s="37"/>
      <c r="G367" s="37"/>
      <c r="H367" s="57"/>
      <c r="I367" s="128"/>
      <c r="J367" s="129"/>
      <c r="K367" s="130"/>
      <c r="L367" s="128"/>
      <c r="M367" s="130"/>
      <c r="N367" s="46"/>
      <c r="O367" s="38"/>
      <c r="P367" s="126"/>
      <c r="Q367" s="127"/>
      <c r="R367" s="37"/>
      <c r="S367" s="39"/>
      <c r="T367" s="39"/>
      <c r="U367" s="39"/>
      <c r="V367" s="39"/>
      <c r="W367" s="39"/>
      <c r="X367" s="39"/>
    </row>
    <row r="368" spans="1:24" ht="38.65" hidden="1" customHeight="1">
      <c r="A368" s="23"/>
      <c r="B368" s="34">
        <f t="shared" si="5"/>
        <v>363</v>
      </c>
      <c r="C368" s="35"/>
      <c r="D368" s="35"/>
      <c r="E368" s="36"/>
      <c r="F368" s="37"/>
      <c r="G368" s="37"/>
      <c r="H368" s="57"/>
      <c r="I368" s="128"/>
      <c r="J368" s="129"/>
      <c r="K368" s="130"/>
      <c r="L368" s="128"/>
      <c r="M368" s="130"/>
      <c r="N368" s="46"/>
      <c r="O368" s="38"/>
      <c r="P368" s="126"/>
      <c r="Q368" s="127"/>
      <c r="R368" s="37"/>
      <c r="S368" s="39"/>
      <c r="T368" s="39"/>
      <c r="U368" s="39"/>
      <c r="V368" s="39"/>
      <c r="W368" s="39"/>
      <c r="X368" s="39"/>
    </row>
    <row r="369" spans="1:24" ht="38.65" hidden="1" customHeight="1">
      <c r="A369" s="23"/>
      <c r="B369" s="34">
        <f t="shared" si="5"/>
        <v>364</v>
      </c>
      <c r="C369" s="35"/>
      <c r="D369" s="35"/>
      <c r="E369" s="36"/>
      <c r="F369" s="37"/>
      <c r="G369" s="37"/>
      <c r="H369" s="57"/>
      <c r="I369" s="128"/>
      <c r="J369" s="129"/>
      <c r="K369" s="130"/>
      <c r="L369" s="128"/>
      <c r="M369" s="130"/>
      <c r="N369" s="46"/>
      <c r="O369" s="38"/>
      <c r="P369" s="126"/>
      <c r="Q369" s="127"/>
      <c r="R369" s="37"/>
      <c r="S369" s="39"/>
      <c r="T369" s="39"/>
      <c r="U369" s="39"/>
      <c r="V369" s="39"/>
      <c r="W369" s="39"/>
      <c r="X369" s="39"/>
    </row>
    <row r="370" spans="1:24" ht="38.65" hidden="1" customHeight="1">
      <c r="A370" s="23"/>
      <c r="B370" s="34">
        <f t="shared" si="5"/>
        <v>365</v>
      </c>
      <c r="C370" s="35"/>
      <c r="D370" s="35"/>
      <c r="E370" s="36"/>
      <c r="F370" s="37"/>
      <c r="G370" s="37"/>
      <c r="H370" s="57"/>
      <c r="I370" s="128"/>
      <c r="J370" s="129"/>
      <c r="K370" s="130"/>
      <c r="L370" s="128"/>
      <c r="M370" s="130"/>
      <c r="N370" s="46"/>
      <c r="O370" s="38"/>
      <c r="P370" s="126"/>
      <c r="Q370" s="127"/>
      <c r="R370" s="37"/>
      <c r="S370" s="39"/>
      <c r="T370" s="39"/>
      <c r="U370" s="39"/>
      <c r="V370" s="39"/>
      <c r="W370" s="39"/>
      <c r="X370" s="39"/>
    </row>
    <row r="371" spans="1:24" ht="38.65" hidden="1" customHeight="1">
      <c r="A371" s="23"/>
      <c r="B371" s="34">
        <f t="shared" si="5"/>
        <v>366</v>
      </c>
      <c r="C371" s="35"/>
      <c r="D371" s="35"/>
      <c r="E371" s="36"/>
      <c r="F371" s="37"/>
      <c r="G371" s="37"/>
      <c r="H371" s="57"/>
      <c r="I371" s="128"/>
      <c r="J371" s="129"/>
      <c r="K371" s="130"/>
      <c r="L371" s="128"/>
      <c r="M371" s="130"/>
      <c r="N371" s="46"/>
      <c r="O371" s="38"/>
      <c r="P371" s="126"/>
      <c r="Q371" s="127"/>
      <c r="R371" s="37"/>
      <c r="S371" s="39"/>
      <c r="T371" s="39"/>
      <c r="U371" s="39"/>
      <c r="V371" s="39"/>
      <c r="W371" s="39"/>
      <c r="X371" s="39"/>
    </row>
    <row r="372" spans="1:24" ht="38.65" hidden="1" customHeight="1">
      <c r="A372" s="23"/>
      <c r="B372" s="34">
        <f t="shared" si="5"/>
        <v>367</v>
      </c>
      <c r="C372" s="35"/>
      <c r="D372" s="35"/>
      <c r="E372" s="36"/>
      <c r="F372" s="37"/>
      <c r="G372" s="37"/>
      <c r="H372" s="57"/>
      <c r="I372" s="128"/>
      <c r="J372" s="129"/>
      <c r="K372" s="130"/>
      <c r="L372" s="128"/>
      <c r="M372" s="130"/>
      <c r="N372" s="46"/>
      <c r="O372" s="38"/>
      <c r="P372" s="126"/>
      <c r="Q372" s="127"/>
      <c r="R372" s="37"/>
      <c r="S372" s="39"/>
      <c r="T372" s="39"/>
      <c r="U372" s="39"/>
      <c r="V372" s="39"/>
      <c r="W372" s="39"/>
      <c r="X372" s="39"/>
    </row>
    <row r="373" spans="1:24" ht="38.65" hidden="1" customHeight="1">
      <c r="A373" s="23"/>
      <c r="B373" s="34">
        <f t="shared" si="5"/>
        <v>368</v>
      </c>
      <c r="C373" s="35"/>
      <c r="D373" s="35"/>
      <c r="E373" s="36"/>
      <c r="F373" s="37"/>
      <c r="G373" s="37"/>
      <c r="H373" s="57"/>
      <c r="I373" s="128"/>
      <c r="J373" s="129"/>
      <c r="K373" s="130"/>
      <c r="L373" s="128"/>
      <c r="M373" s="130"/>
      <c r="N373" s="46"/>
      <c r="O373" s="38"/>
      <c r="P373" s="126"/>
      <c r="Q373" s="127"/>
      <c r="R373" s="37"/>
      <c r="S373" s="39"/>
      <c r="T373" s="39"/>
      <c r="U373" s="39"/>
      <c r="V373" s="39"/>
      <c r="W373" s="39"/>
      <c r="X373" s="39"/>
    </row>
    <row r="374" spans="1:24" ht="38.65" hidden="1" customHeight="1">
      <c r="A374" s="23"/>
      <c r="B374" s="34">
        <f t="shared" si="5"/>
        <v>369</v>
      </c>
      <c r="C374" s="35"/>
      <c r="D374" s="35"/>
      <c r="E374" s="36"/>
      <c r="F374" s="37"/>
      <c r="G374" s="37"/>
      <c r="H374" s="57"/>
      <c r="I374" s="128"/>
      <c r="J374" s="129"/>
      <c r="K374" s="130"/>
      <c r="L374" s="128"/>
      <c r="M374" s="130"/>
      <c r="N374" s="46"/>
      <c r="O374" s="38"/>
      <c r="P374" s="126"/>
      <c r="Q374" s="127"/>
      <c r="R374" s="37"/>
      <c r="S374" s="39"/>
      <c r="T374" s="39"/>
      <c r="U374" s="39"/>
      <c r="V374" s="39"/>
      <c r="W374" s="39"/>
      <c r="X374" s="39"/>
    </row>
    <row r="375" spans="1:24" ht="38.65" hidden="1" customHeight="1">
      <c r="A375" s="23"/>
      <c r="B375" s="34">
        <f t="shared" si="5"/>
        <v>370</v>
      </c>
      <c r="C375" s="35"/>
      <c r="D375" s="35"/>
      <c r="E375" s="36"/>
      <c r="F375" s="37"/>
      <c r="G375" s="37"/>
      <c r="H375" s="57"/>
      <c r="I375" s="128"/>
      <c r="J375" s="129"/>
      <c r="K375" s="130"/>
      <c r="L375" s="128"/>
      <c r="M375" s="130"/>
      <c r="N375" s="46"/>
      <c r="O375" s="38"/>
      <c r="P375" s="126"/>
      <c r="Q375" s="127"/>
      <c r="R375" s="37"/>
      <c r="S375" s="39"/>
      <c r="T375" s="39"/>
      <c r="U375" s="39"/>
      <c r="V375" s="39"/>
      <c r="W375" s="39"/>
      <c r="X375" s="39"/>
    </row>
    <row r="376" spans="1:24" ht="38.65" hidden="1" customHeight="1">
      <c r="A376" s="23"/>
      <c r="B376" s="34">
        <f t="shared" si="5"/>
        <v>371</v>
      </c>
      <c r="C376" s="35"/>
      <c r="D376" s="35"/>
      <c r="E376" s="36"/>
      <c r="F376" s="37"/>
      <c r="G376" s="37"/>
      <c r="H376" s="57"/>
      <c r="I376" s="128"/>
      <c r="J376" s="129"/>
      <c r="K376" s="130"/>
      <c r="L376" s="128"/>
      <c r="M376" s="130"/>
      <c r="N376" s="46"/>
      <c r="O376" s="38"/>
      <c r="P376" s="126"/>
      <c r="Q376" s="127"/>
      <c r="R376" s="37"/>
      <c r="S376" s="39"/>
      <c r="T376" s="39"/>
      <c r="U376" s="39"/>
      <c r="V376" s="39"/>
      <c r="W376" s="39"/>
      <c r="X376" s="39"/>
    </row>
    <row r="377" spans="1:24" ht="38.65" hidden="1" customHeight="1">
      <c r="A377" s="23"/>
      <c r="B377" s="34">
        <f t="shared" si="5"/>
        <v>372</v>
      </c>
      <c r="C377" s="35"/>
      <c r="D377" s="35"/>
      <c r="E377" s="36"/>
      <c r="F377" s="37"/>
      <c r="G377" s="37"/>
      <c r="H377" s="57"/>
      <c r="I377" s="128"/>
      <c r="J377" s="129"/>
      <c r="K377" s="130"/>
      <c r="L377" s="128"/>
      <c r="M377" s="130"/>
      <c r="N377" s="46"/>
      <c r="O377" s="38"/>
      <c r="P377" s="126"/>
      <c r="Q377" s="127"/>
      <c r="R377" s="37"/>
      <c r="S377" s="39"/>
      <c r="T377" s="39"/>
      <c r="U377" s="39"/>
      <c r="V377" s="39"/>
      <c r="W377" s="39"/>
      <c r="X377" s="39"/>
    </row>
    <row r="378" spans="1:24" ht="38.65" hidden="1" customHeight="1">
      <c r="A378" s="23"/>
      <c r="B378" s="34">
        <f t="shared" si="5"/>
        <v>373</v>
      </c>
      <c r="C378" s="35"/>
      <c r="D378" s="35"/>
      <c r="E378" s="36"/>
      <c r="F378" s="37"/>
      <c r="G378" s="37"/>
      <c r="H378" s="57"/>
      <c r="I378" s="128"/>
      <c r="J378" s="129"/>
      <c r="K378" s="130"/>
      <c r="L378" s="128"/>
      <c r="M378" s="130"/>
      <c r="N378" s="46"/>
      <c r="O378" s="38"/>
      <c r="P378" s="126"/>
      <c r="Q378" s="127"/>
      <c r="R378" s="37"/>
      <c r="S378" s="39"/>
      <c r="T378" s="39"/>
      <c r="U378" s="39"/>
      <c r="V378" s="39"/>
      <c r="W378" s="39"/>
      <c r="X378" s="39"/>
    </row>
    <row r="379" spans="1:24" ht="38.65" hidden="1" customHeight="1">
      <c r="A379" s="23"/>
      <c r="B379" s="34">
        <f t="shared" si="5"/>
        <v>374</v>
      </c>
      <c r="C379" s="35"/>
      <c r="D379" s="35"/>
      <c r="E379" s="36"/>
      <c r="F379" s="37"/>
      <c r="G379" s="37"/>
      <c r="H379" s="57"/>
      <c r="I379" s="128"/>
      <c r="J379" s="129"/>
      <c r="K379" s="130"/>
      <c r="L379" s="128"/>
      <c r="M379" s="130"/>
      <c r="N379" s="46"/>
      <c r="O379" s="38"/>
      <c r="P379" s="126"/>
      <c r="Q379" s="127"/>
      <c r="R379" s="37"/>
      <c r="S379" s="39"/>
      <c r="T379" s="39"/>
      <c r="U379" s="39"/>
      <c r="V379" s="39"/>
      <c r="W379" s="39"/>
      <c r="X379" s="39"/>
    </row>
    <row r="380" spans="1:24" ht="38.65" hidden="1" customHeight="1">
      <c r="A380" s="23"/>
      <c r="B380" s="34">
        <f t="shared" si="5"/>
        <v>375</v>
      </c>
      <c r="C380" s="35"/>
      <c r="D380" s="35"/>
      <c r="E380" s="36"/>
      <c r="F380" s="37"/>
      <c r="G380" s="37"/>
      <c r="H380" s="57"/>
      <c r="I380" s="128"/>
      <c r="J380" s="129"/>
      <c r="K380" s="130"/>
      <c r="L380" s="128"/>
      <c r="M380" s="130"/>
      <c r="N380" s="46"/>
      <c r="O380" s="38"/>
      <c r="P380" s="126"/>
      <c r="Q380" s="127"/>
      <c r="R380" s="37"/>
      <c r="S380" s="39"/>
      <c r="T380" s="39"/>
      <c r="U380" s="39"/>
      <c r="V380" s="39"/>
      <c r="W380" s="39"/>
      <c r="X380" s="39"/>
    </row>
    <row r="381" spans="1:24" ht="38.65" hidden="1" customHeight="1">
      <c r="A381" s="23"/>
      <c r="B381" s="34">
        <f t="shared" si="5"/>
        <v>376</v>
      </c>
      <c r="C381" s="35"/>
      <c r="D381" s="35"/>
      <c r="E381" s="36"/>
      <c r="F381" s="37"/>
      <c r="G381" s="37"/>
      <c r="H381" s="57"/>
      <c r="I381" s="128"/>
      <c r="J381" s="129"/>
      <c r="K381" s="130"/>
      <c r="L381" s="128"/>
      <c r="M381" s="130"/>
      <c r="N381" s="46"/>
      <c r="O381" s="38"/>
      <c r="P381" s="126"/>
      <c r="Q381" s="127"/>
      <c r="R381" s="37"/>
      <c r="S381" s="39"/>
      <c r="T381" s="39"/>
      <c r="U381" s="39"/>
      <c r="V381" s="39"/>
      <c r="W381" s="39"/>
      <c r="X381" s="39"/>
    </row>
    <row r="382" spans="1:24" ht="38.65" hidden="1" customHeight="1">
      <c r="A382" s="23"/>
      <c r="B382" s="34">
        <f t="shared" si="5"/>
        <v>377</v>
      </c>
      <c r="C382" s="35"/>
      <c r="D382" s="35"/>
      <c r="E382" s="36"/>
      <c r="F382" s="37"/>
      <c r="G382" s="37"/>
      <c r="H382" s="57"/>
      <c r="I382" s="128"/>
      <c r="J382" s="129"/>
      <c r="K382" s="130"/>
      <c r="L382" s="128"/>
      <c r="M382" s="130"/>
      <c r="N382" s="46"/>
      <c r="O382" s="38"/>
      <c r="P382" s="126"/>
      <c r="Q382" s="127"/>
      <c r="R382" s="37"/>
      <c r="S382" s="39"/>
      <c r="T382" s="39"/>
      <c r="U382" s="39"/>
      <c r="V382" s="39"/>
      <c r="W382" s="39"/>
      <c r="X382" s="39"/>
    </row>
    <row r="383" spans="1:24" ht="38.65" hidden="1" customHeight="1">
      <c r="A383" s="23"/>
      <c r="B383" s="34">
        <f t="shared" si="5"/>
        <v>378</v>
      </c>
      <c r="C383" s="35"/>
      <c r="D383" s="35"/>
      <c r="E383" s="36"/>
      <c r="F383" s="37"/>
      <c r="G383" s="37"/>
      <c r="H383" s="57"/>
      <c r="I383" s="128"/>
      <c r="J383" s="129"/>
      <c r="K383" s="130"/>
      <c r="L383" s="128"/>
      <c r="M383" s="130"/>
      <c r="N383" s="46"/>
      <c r="O383" s="38"/>
      <c r="P383" s="126"/>
      <c r="Q383" s="127"/>
      <c r="R383" s="37"/>
      <c r="S383" s="39"/>
      <c r="T383" s="39"/>
      <c r="U383" s="39"/>
      <c r="V383" s="39"/>
      <c r="W383" s="39"/>
      <c r="X383" s="39"/>
    </row>
    <row r="384" spans="1:24" ht="38.65" hidden="1" customHeight="1">
      <c r="A384" s="23"/>
      <c r="B384" s="34">
        <f t="shared" si="5"/>
        <v>379</v>
      </c>
      <c r="C384" s="35"/>
      <c r="D384" s="35"/>
      <c r="E384" s="36"/>
      <c r="F384" s="37"/>
      <c r="G384" s="37"/>
      <c r="H384" s="57"/>
      <c r="I384" s="128"/>
      <c r="J384" s="129"/>
      <c r="K384" s="130"/>
      <c r="L384" s="128"/>
      <c r="M384" s="130"/>
      <c r="N384" s="46"/>
      <c r="O384" s="38"/>
      <c r="P384" s="126"/>
      <c r="Q384" s="127"/>
      <c r="R384" s="37"/>
      <c r="S384" s="39"/>
      <c r="T384" s="39"/>
      <c r="U384" s="39"/>
      <c r="V384" s="39"/>
      <c r="W384" s="39"/>
      <c r="X384" s="39"/>
    </row>
    <row r="385" spans="1:24" ht="38.65" hidden="1" customHeight="1">
      <c r="A385" s="23"/>
      <c r="B385" s="34">
        <f t="shared" si="5"/>
        <v>380</v>
      </c>
      <c r="C385" s="35"/>
      <c r="D385" s="35"/>
      <c r="E385" s="36"/>
      <c r="F385" s="37"/>
      <c r="G385" s="37"/>
      <c r="H385" s="57"/>
      <c r="I385" s="128"/>
      <c r="J385" s="129"/>
      <c r="K385" s="130"/>
      <c r="L385" s="128"/>
      <c r="M385" s="130"/>
      <c r="N385" s="46"/>
      <c r="O385" s="38"/>
      <c r="P385" s="126"/>
      <c r="Q385" s="127"/>
      <c r="R385" s="37"/>
      <c r="S385" s="39"/>
      <c r="T385" s="39"/>
      <c r="U385" s="39"/>
      <c r="V385" s="39"/>
      <c r="W385" s="39"/>
      <c r="X385" s="39"/>
    </row>
    <row r="386" spans="1:24" ht="38.65" hidden="1" customHeight="1">
      <c r="A386" s="23"/>
      <c r="B386" s="34">
        <f t="shared" si="5"/>
        <v>381</v>
      </c>
      <c r="C386" s="35"/>
      <c r="D386" s="35"/>
      <c r="E386" s="36"/>
      <c r="F386" s="37"/>
      <c r="G386" s="37"/>
      <c r="H386" s="57"/>
      <c r="I386" s="128"/>
      <c r="J386" s="129"/>
      <c r="K386" s="130"/>
      <c r="L386" s="128"/>
      <c r="M386" s="130"/>
      <c r="N386" s="46"/>
      <c r="O386" s="38"/>
      <c r="P386" s="126"/>
      <c r="Q386" s="127"/>
      <c r="R386" s="37"/>
      <c r="S386" s="39"/>
      <c r="T386" s="39"/>
      <c r="U386" s="39"/>
      <c r="V386" s="39"/>
      <c r="W386" s="39"/>
      <c r="X386" s="39"/>
    </row>
    <row r="387" spans="1:24" ht="38.65" hidden="1" customHeight="1">
      <c r="A387" s="23"/>
      <c r="B387" s="34">
        <f t="shared" si="5"/>
        <v>382</v>
      </c>
      <c r="C387" s="35"/>
      <c r="D387" s="35"/>
      <c r="E387" s="36"/>
      <c r="F387" s="37"/>
      <c r="G387" s="37"/>
      <c r="H387" s="57"/>
      <c r="I387" s="128"/>
      <c r="J387" s="129"/>
      <c r="K387" s="130"/>
      <c r="L387" s="128"/>
      <c r="M387" s="130"/>
      <c r="N387" s="46"/>
      <c r="O387" s="38"/>
      <c r="P387" s="126"/>
      <c r="Q387" s="127"/>
      <c r="R387" s="37"/>
      <c r="S387" s="39"/>
      <c r="T387" s="39"/>
      <c r="U387" s="39"/>
      <c r="V387" s="39"/>
      <c r="W387" s="39"/>
      <c r="X387" s="39"/>
    </row>
    <row r="388" spans="1:24" ht="38.65" hidden="1" customHeight="1">
      <c r="A388" s="23"/>
      <c r="B388" s="34">
        <f t="shared" si="5"/>
        <v>383</v>
      </c>
      <c r="C388" s="35"/>
      <c r="D388" s="35"/>
      <c r="E388" s="36"/>
      <c r="F388" s="37"/>
      <c r="G388" s="37"/>
      <c r="H388" s="57"/>
      <c r="I388" s="128"/>
      <c r="J388" s="129"/>
      <c r="K388" s="130"/>
      <c r="L388" s="128"/>
      <c r="M388" s="130"/>
      <c r="N388" s="46"/>
      <c r="O388" s="38"/>
      <c r="P388" s="126"/>
      <c r="Q388" s="127"/>
      <c r="R388" s="37"/>
      <c r="S388" s="39"/>
      <c r="T388" s="39"/>
      <c r="U388" s="39"/>
      <c r="V388" s="39"/>
      <c r="W388" s="39"/>
      <c r="X388" s="39"/>
    </row>
    <row r="389" spans="1:24" ht="38.65" hidden="1" customHeight="1">
      <c r="A389" s="23"/>
      <c r="B389" s="34">
        <f t="shared" si="5"/>
        <v>384</v>
      </c>
      <c r="C389" s="35"/>
      <c r="D389" s="35"/>
      <c r="E389" s="36"/>
      <c r="F389" s="37"/>
      <c r="G389" s="37"/>
      <c r="H389" s="57"/>
      <c r="I389" s="128"/>
      <c r="J389" s="129"/>
      <c r="K389" s="130"/>
      <c r="L389" s="128"/>
      <c r="M389" s="130"/>
      <c r="N389" s="46"/>
      <c r="O389" s="38"/>
      <c r="P389" s="126"/>
      <c r="Q389" s="127"/>
      <c r="R389" s="37"/>
      <c r="S389" s="39"/>
      <c r="T389" s="39"/>
      <c r="U389" s="39"/>
      <c r="V389" s="39"/>
      <c r="W389" s="39"/>
      <c r="X389" s="39"/>
    </row>
    <row r="390" spans="1:24" ht="38.65" hidden="1" customHeight="1">
      <c r="A390" s="23"/>
      <c r="B390" s="34">
        <f t="shared" si="5"/>
        <v>385</v>
      </c>
      <c r="C390" s="35"/>
      <c r="D390" s="35"/>
      <c r="E390" s="36"/>
      <c r="F390" s="37"/>
      <c r="G390" s="37"/>
      <c r="H390" s="57"/>
      <c r="I390" s="128"/>
      <c r="J390" s="129"/>
      <c r="K390" s="130"/>
      <c r="L390" s="128"/>
      <c r="M390" s="130"/>
      <c r="N390" s="46"/>
      <c r="O390" s="38"/>
      <c r="P390" s="126"/>
      <c r="Q390" s="127"/>
      <c r="R390" s="37"/>
      <c r="S390" s="39"/>
      <c r="T390" s="39"/>
      <c r="U390" s="39"/>
      <c r="V390" s="39"/>
      <c r="W390" s="39"/>
      <c r="X390" s="39"/>
    </row>
    <row r="391" spans="1:24" ht="38.65" hidden="1" customHeight="1">
      <c r="A391" s="23"/>
      <c r="B391" s="34">
        <f t="shared" si="5"/>
        <v>386</v>
      </c>
      <c r="C391" s="35"/>
      <c r="D391" s="35"/>
      <c r="E391" s="36"/>
      <c r="F391" s="37"/>
      <c r="G391" s="37"/>
      <c r="H391" s="57"/>
      <c r="I391" s="128"/>
      <c r="J391" s="129"/>
      <c r="K391" s="130"/>
      <c r="L391" s="128"/>
      <c r="M391" s="130"/>
      <c r="N391" s="46"/>
      <c r="O391" s="38"/>
      <c r="P391" s="126"/>
      <c r="Q391" s="127"/>
      <c r="R391" s="37"/>
      <c r="S391" s="39"/>
      <c r="T391" s="39"/>
      <c r="U391" s="39"/>
      <c r="V391" s="39"/>
      <c r="W391" s="39"/>
      <c r="X391" s="39"/>
    </row>
    <row r="392" spans="1:24" ht="38.65" hidden="1" customHeight="1">
      <c r="A392" s="23"/>
      <c r="B392" s="34">
        <f t="shared" si="5"/>
        <v>387</v>
      </c>
      <c r="C392" s="35"/>
      <c r="D392" s="35"/>
      <c r="E392" s="36"/>
      <c r="F392" s="37"/>
      <c r="G392" s="37"/>
      <c r="H392" s="57"/>
      <c r="I392" s="128"/>
      <c r="J392" s="129"/>
      <c r="K392" s="130"/>
      <c r="L392" s="128"/>
      <c r="M392" s="130"/>
      <c r="N392" s="46"/>
      <c r="O392" s="38"/>
      <c r="P392" s="126"/>
      <c r="Q392" s="127"/>
      <c r="R392" s="37"/>
      <c r="S392" s="39"/>
      <c r="T392" s="39"/>
      <c r="U392" s="39"/>
      <c r="V392" s="39"/>
      <c r="W392" s="39"/>
      <c r="X392" s="39"/>
    </row>
    <row r="393" spans="1:24" ht="38.65" hidden="1" customHeight="1">
      <c r="A393" s="23"/>
      <c r="B393" s="34">
        <f t="shared" si="5"/>
        <v>388</v>
      </c>
      <c r="C393" s="35"/>
      <c r="D393" s="35"/>
      <c r="E393" s="36"/>
      <c r="F393" s="37"/>
      <c r="G393" s="37"/>
      <c r="H393" s="57"/>
      <c r="I393" s="128"/>
      <c r="J393" s="129"/>
      <c r="K393" s="130"/>
      <c r="L393" s="128"/>
      <c r="M393" s="130"/>
      <c r="N393" s="46"/>
      <c r="O393" s="38"/>
      <c r="P393" s="126"/>
      <c r="Q393" s="127"/>
      <c r="R393" s="37"/>
      <c r="S393" s="39"/>
      <c r="T393" s="39"/>
      <c r="U393" s="39"/>
      <c r="V393" s="39"/>
      <c r="W393" s="39"/>
      <c r="X393" s="39"/>
    </row>
    <row r="394" spans="1:24" ht="38.65" hidden="1" customHeight="1">
      <c r="A394" s="23"/>
      <c r="B394" s="34">
        <f t="shared" si="5"/>
        <v>389</v>
      </c>
      <c r="C394" s="35"/>
      <c r="D394" s="35"/>
      <c r="E394" s="36"/>
      <c r="F394" s="37"/>
      <c r="G394" s="37"/>
      <c r="H394" s="57"/>
      <c r="I394" s="128"/>
      <c r="J394" s="129"/>
      <c r="K394" s="130"/>
      <c r="L394" s="128"/>
      <c r="M394" s="130"/>
      <c r="N394" s="46"/>
      <c r="O394" s="38"/>
      <c r="P394" s="126"/>
      <c r="Q394" s="127"/>
      <c r="R394" s="37"/>
      <c r="S394" s="39"/>
      <c r="T394" s="39"/>
      <c r="U394" s="39"/>
      <c r="V394" s="39"/>
      <c r="W394" s="39"/>
      <c r="X394" s="39"/>
    </row>
    <row r="395" spans="1:24" ht="38.65" hidden="1" customHeight="1">
      <c r="A395" s="23"/>
      <c r="B395" s="34">
        <f t="shared" si="5"/>
        <v>390</v>
      </c>
      <c r="C395" s="35"/>
      <c r="D395" s="35"/>
      <c r="E395" s="36"/>
      <c r="F395" s="37"/>
      <c r="G395" s="37"/>
      <c r="H395" s="57"/>
      <c r="I395" s="128"/>
      <c r="J395" s="129"/>
      <c r="K395" s="130"/>
      <c r="L395" s="128"/>
      <c r="M395" s="130"/>
      <c r="N395" s="46"/>
      <c r="O395" s="38"/>
      <c r="P395" s="126"/>
      <c r="Q395" s="127"/>
      <c r="R395" s="37"/>
      <c r="S395" s="39"/>
      <c r="T395" s="39"/>
      <c r="U395" s="39"/>
      <c r="V395" s="39"/>
      <c r="W395" s="39"/>
      <c r="X395" s="39"/>
    </row>
    <row r="396" spans="1:24" ht="38.65" hidden="1" customHeight="1">
      <c r="A396" s="23"/>
      <c r="B396" s="34">
        <f t="shared" ref="B396:B459" si="6">ROW()-5</f>
        <v>391</v>
      </c>
      <c r="C396" s="35"/>
      <c r="D396" s="35"/>
      <c r="E396" s="36"/>
      <c r="F396" s="37"/>
      <c r="G396" s="37"/>
      <c r="H396" s="57"/>
      <c r="I396" s="128"/>
      <c r="J396" s="129"/>
      <c r="K396" s="130"/>
      <c r="L396" s="128"/>
      <c r="M396" s="130"/>
      <c r="N396" s="46"/>
      <c r="O396" s="38"/>
      <c r="P396" s="126"/>
      <c r="Q396" s="127"/>
      <c r="R396" s="37"/>
      <c r="S396" s="39"/>
      <c r="T396" s="39"/>
      <c r="U396" s="39"/>
      <c r="V396" s="39"/>
      <c r="W396" s="39"/>
      <c r="X396" s="39"/>
    </row>
    <row r="397" spans="1:24" ht="38.65" hidden="1" customHeight="1">
      <c r="A397" s="23"/>
      <c r="B397" s="34">
        <f t="shared" si="6"/>
        <v>392</v>
      </c>
      <c r="C397" s="35"/>
      <c r="D397" s="35"/>
      <c r="E397" s="36"/>
      <c r="F397" s="37"/>
      <c r="G397" s="37"/>
      <c r="H397" s="57"/>
      <c r="I397" s="128"/>
      <c r="J397" s="129"/>
      <c r="K397" s="130"/>
      <c r="L397" s="128"/>
      <c r="M397" s="130"/>
      <c r="N397" s="46"/>
      <c r="O397" s="38"/>
      <c r="P397" s="126"/>
      <c r="Q397" s="127"/>
      <c r="R397" s="37"/>
      <c r="S397" s="39"/>
      <c r="T397" s="39"/>
      <c r="U397" s="39"/>
      <c r="V397" s="39"/>
      <c r="W397" s="39"/>
      <c r="X397" s="39"/>
    </row>
    <row r="398" spans="1:24" ht="38.65" hidden="1" customHeight="1">
      <c r="A398" s="23"/>
      <c r="B398" s="34">
        <f t="shared" si="6"/>
        <v>393</v>
      </c>
      <c r="C398" s="35"/>
      <c r="D398" s="35"/>
      <c r="E398" s="36"/>
      <c r="F398" s="37"/>
      <c r="G398" s="37"/>
      <c r="H398" s="57"/>
      <c r="I398" s="128"/>
      <c r="J398" s="129"/>
      <c r="K398" s="130"/>
      <c r="L398" s="128"/>
      <c r="M398" s="130"/>
      <c r="N398" s="46"/>
      <c r="O398" s="38"/>
      <c r="P398" s="126"/>
      <c r="Q398" s="127"/>
      <c r="R398" s="37"/>
      <c r="S398" s="39"/>
      <c r="T398" s="39"/>
      <c r="U398" s="39"/>
      <c r="V398" s="39"/>
      <c r="W398" s="39"/>
      <c r="X398" s="39"/>
    </row>
    <row r="399" spans="1:24" ht="38.65" hidden="1" customHeight="1">
      <c r="A399" s="23"/>
      <c r="B399" s="34">
        <f t="shared" si="6"/>
        <v>394</v>
      </c>
      <c r="C399" s="35"/>
      <c r="D399" s="35"/>
      <c r="E399" s="36"/>
      <c r="F399" s="37"/>
      <c r="G399" s="37"/>
      <c r="H399" s="57"/>
      <c r="I399" s="128"/>
      <c r="J399" s="129"/>
      <c r="K399" s="130"/>
      <c r="L399" s="128"/>
      <c r="M399" s="130"/>
      <c r="N399" s="46"/>
      <c r="O399" s="38"/>
      <c r="P399" s="126"/>
      <c r="Q399" s="127"/>
      <c r="R399" s="37"/>
      <c r="S399" s="39"/>
      <c r="T399" s="39"/>
      <c r="U399" s="39"/>
      <c r="V399" s="39"/>
      <c r="W399" s="39"/>
      <c r="X399" s="39"/>
    </row>
    <row r="400" spans="1:24" ht="38.65" hidden="1" customHeight="1">
      <c r="A400" s="23"/>
      <c r="B400" s="34">
        <f t="shared" si="6"/>
        <v>395</v>
      </c>
      <c r="C400" s="35"/>
      <c r="D400" s="35"/>
      <c r="E400" s="36"/>
      <c r="F400" s="37"/>
      <c r="G400" s="37"/>
      <c r="H400" s="57"/>
      <c r="I400" s="128"/>
      <c r="J400" s="129"/>
      <c r="K400" s="130"/>
      <c r="L400" s="128"/>
      <c r="M400" s="130"/>
      <c r="N400" s="46"/>
      <c r="O400" s="38"/>
      <c r="P400" s="126"/>
      <c r="Q400" s="127"/>
      <c r="R400" s="37"/>
      <c r="S400" s="39"/>
      <c r="T400" s="39"/>
      <c r="U400" s="39"/>
      <c r="V400" s="39"/>
      <c r="W400" s="39"/>
      <c r="X400" s="39"/>
    </row>
    <row r="401" spans="1:24" ht="38.65" hidden="1" customHeight="1">
      <c r="A401" s="23"/>
      <c r="B401" s="34">
        <f t="shared" si="6"/>
        <v>396</v>
      </c>
      <c r="C401" s="35"/>
      <c r="D401" s="35"/>
      <c r="E401" s="36"/>
      <c r="F401" s="37"/>
      <c r="G401" s="37"/>
      <c r="H401" s="57"/>
      <c r="I401" s="128"/>
      <c r="J401" s="129"/>
      <c r="K401" s="130"/>
      <c r="L401" s="128"/>
      <c r="M401" s="130"/>
      <c r="N401" s="46"/>
      <c r="O401" s="38"/>
      <c r="P401" s="126"/>
      <c r="Q401" s="127"/>
      <c r="R401" s="37"/>
      <c r="S401" s="39"/>
      <c r="T401" s="39"/>
      <c r="U401" s="39"/>
      <c r="V401" s="39"/>
      <c r="W401" s="39"/>
      <c r="X401" s="39"/>
    </row>
    <row r="402" spans="1:24" ht="38.65" hidden="1" customHeight="1">
      <c r="A402" s="23"/>
      <c r="B402" s="34">
        <f t="shared" si="6"/>
        <v>397</v>
      </c>
      <c r="C402" s="35"/>
      <c r="D402" s="35"/>
      <c r="E402" s="36"/>
      <c r="F402" s="37"/>
      <c r="G402" s="37"/>
      <c r="H402" s="57"/>
      <c r="I402" s="128"/>
      <c r="J402" s="129"/>
      <c r="K402" s="130"/>
      <c r="L402" s="128"/>
      <c r="M402" s="130"/>
      <c r="N402" s="46"/>
      <c r="O402" s="38"/>
      <c r="P402" s="126"/>
      <c r="Q402" s="127"/>
      <c r="R402" s="37"/>
      <c r="S402" s="39"/>
      <c r="T402" s="39"/>
      <c r="U402" s="39"/>
      <c r="V402" s="39"/>
      <c r="W402" s="39"/>
      <c r="X402" s="39"/>
    </row>
    <row r="403" spans="1:24" ht="38.65" hidden="1" customHeight="1">
      <c r="A403" s="23"/>
      <c r="B403" s="34">
        <f t="shared" si="6"/>
        <v>398</v>
      </c>
      <c r="C403" s="35"/>
      <c r="D403" s="35"/>
      <c r="E403" s="36"/>
      <c r="F403" s="37"/>
      <c r="G403" s="37"/>
      <c r="H403" s="57"/>
      <c r="I403" s="128"/>
      <c r="J403" s="129"/>
      <c r="K403" s="130"/>
      <c r="L403" s="128"/>
      <c r="M403" s="130"/>
      <c r="N403" s="46"/>
      <c r="O403" s="38"/>
      <c r="P403" s="126"/>
      <c r="Q403" s="127"/>
      <c r="R403" s="37"/>
      <c r="S403" s="39"/>
      <c r="T403" s="39"/>
      <c r="U403" s="39"/>
      <c r="V403" s="39"/>
      <c r="W403" s="39"/>
      <c r="X403" s="39"/>
    </row>
    <row r="404" spans="1:24" ht="38.65" hidden="1" customHeight="1">
      <c r="A404" s="23"/>
      <c r="B404" s="34">
        <f t="shared" si="6"/>
        <v>399</v>
      </c>
      <c r="C404" s="35"/>
      <c r="D404" s="35"/>
      <c r="E404" s="36"/>
      <c r="F404" s="37"/>
      <c r="G404" s="37"/>
      <c r="H404" s="57"/>
      <c r="I404" s="128"/>
      <c r="J404" s="129"/>
      <c r="K404" s="130"/>
      <c r="L404" s="128"/>
      <c r="M404" s="130"/>
      <c r="N404" s="46"/>
      <c r="O404" s="38"/>
      <c r="P404" s="126"/>
      <c r="Q404" s="127"/>
      <c r="R404" s="37"/>
      <c r="S404" s="39"/>
      <c r="T404" s="39"/>
      <c r="U404" s="39"/>
      <c r="V404" s="39"/>
      <c r="W404" s="39"/>
      <c r="X404" s="39"/>
    </row>
    <row r="405" spans="1:24" ht="38.65" hidden="1" customHeight="1">
      <c r="A405" s="23"/>
      <c r="B405" s="34">
        <f t="shared" si="6"/>
        <v>400</v>
      </c>
      <c r="C405" s="35"/>
      <c r="D405" s="35"/>
      <c r="E405" s="36"/>
      <c r="F405" s="37"/>
      <c r="G405" s="37"/>
      <c r="H405" s="57"/>
      <c r="I405" s="128"/>
      <c r="J405" s="129"/>
      <c r="K405" s="130"/>
      <c r="L405" s="128"/>
      <c r="M405" s="130"/>
      <c r="N405" s="46"/>
      <c r="O405" s="38"/>
      <c r="P405" s="126"/>
      <c r="Q405" s="127"/>
      <c r="R405" s="37"/>
      <c r="S405" s="39"/>
      <c r="T405" s="39"/>
      <c r="U405" s="39"/>
      <c r="V405" s="39"/>
      <c r="W405" s="39"/>
      <c r="X405" s="39"/>
    </row>
    <row r="406" spans="1:24" ht="38.65" hidden="1" customHeight="1">
      <c r="A406" s="23"/>
      <c r="B406" s="34">
        <f t="shared" si="6"/>
        <v>401</v>
      </c>
      <c r="C406" s="35"/>
      <c r="D406" s="35"/>
      <c r="E406" s="36"/>
      <c r="F406" s="37"/>
      <c r="G406" s="37"/>
      <c r="H406" s="57"/>
      <c r="I406" s="128"/>
      <c r="J406" s="129"/>
      <c r="K406" s="130"/>
      <c r="L406" s="128"/>
      <c r="M406" s="130"/>
      <c r="N406" s="46"/>
      <c r="O406" s="38"/>
      <c r="P406" s="126"/>
      <c r="Q406" s="127"/>
      <c r="R406" s="37"/>
      <c r="S406" s="39"/>
      <c r="T406" s="39"/>
      <c r="U406" s="39"/>
      <c r="V406" s="39"/>
      <c r="W406" s="39"/>
      <c r="X406" s="39"/>
    </row>
    <row r="407" spans="1:24" ht="38.65" hidden="1" customHeight="1">
      <c r="A407" s="23"/>
      <c r="B407" s="34">
        <f t="shared" si="6"/>
        <v>402</v>
      </c>
      <c r="C407" s="35"/>
      <c r="D407" s="35"/>
      <c r="E407" s="36"/>
      <c r="F407" s="37"/>
      <c r="G407" s="37"/>
      <c r="H407" s="57"/>
      <c r="I407" s="128"/>
      <c r="J407" s="129"/>
      <c r="K407" s="130"/>
      <c r="L407" s="128"/>
      <c r="M407" s="130"/>
      <c r="N407" s="46"/>
      <c r="O407" s="38"/>
      <c r="P407" s="126"/>
      <c r="Q407" s="127"/>
      <c r="R407" s="37"/>
      <c r="S407" s="39"/>
      <c r="T407" s="39"/>
      <c r="U407" s="39"/>
      <c r="V407" s="39"/>
      <c r="W407" s="39"/>
      <c r="X407" s="39"/>
    </row>
    <row r="408" spans="1:24" ht="38.65" hidden="1" customHeight="1">
      <c r="A408" s="23"/>
      <c r="B408" s="34">
        <f t="shared" si="6"/>
        <v>403</v>
      </c>
      <c r="C408" s="35"/>
      <c r="D408" s="35"/>
      <c r="E408" s="36"/>
      <c r="F408" s="37"/>
      <c r="G408" s="37"/>
      <c r="H408" s="57"/>
      <c r="I408" s="128"/>
      <c r="J408" s="129"/>
      <c r="K408" s="130"/>
      <c r="L408" s="128"/>
      <c r="M408" s="130"/>
      <c r="N408" s="46"/>
      <c r="O408" s="38"/>
      <c r="P408" s="126"/>
      <c r="Q408" s="127"/>
      <c r="R408" s="37"/>
      <c r="S408" s="39"/>
      <c r="T408" s="39"/>
      <c r="U408" s="39"/>
      <c r="V408" s="39"/>
      <c r="W408" s="39"/>
      <c r="X408" s="39"/>
    </row>
    <row r="409" spans="1:24" ht="38.65" hidden="1" customHeight="1">
      <c r="A409" s="23"/>
      <c r="B409" s="34">
        <f t="shared" si="6"/>
        <v>404</v>
      </c>
      <c r="C409" s="35"/>
      <c r="D409" s="35"/>
      <c r="E409" s="36"/>
      <c r="F409" s="37"/>
      <c r="G409" s="37"/>
      <c r="H409" s="57"/>
      <c r="I409" s="128"/>
      <c r="J409" s="129"/>
      <c r="K409" s="130"/>
      <c r="L409" s="128"/>
      <c r="M409" s="130"/>
      <c r="N409" s="46"/>
      <c r="O409" s="38"/>
      <c r="P409" s="126"/>
      <c r="Q409" s="127"/>
      <c r="R409" s="37"/>
      <c r="S409" s="39"/>
      <c r="T409" s="39"/>
      <c r="U409" s="39"/>
      <c r="V409" s="39"/>
      <c r="W409" s="39"/>
      <c r="X409" s="39"/>
    </row>
    <row r="410" spans="1:24" ht="38.65" hidden="1" customHeight="1">
      <c r="A410" s="23"/>
      <c r="B410" s="34">
        <f t="shared" si="6"/>
        <v>405</v>
      </c>
      <c r="C410" s="35"/>
      <c r="D410" s="35"/>
      <c r="E410" s="36"/>
      <c r="F410" s="37"/>
      <c r="G410" s="37"/>
      <c r="H410" s="57"/>
      <c r="I410" s="128"/>
      <c r="J410" s="129"/>
      <c r="K410" s="130"/>
      <c r="L410" s="128"/>
      <c r="M410" s="130"/>
      <c r="N410" s="46"/>
      <c r="O410" s="38"/>
      <c r="P410" s="126"/>
      <c r="Q410" s="127"/>
      <c r="R410" s="37"/>
      <c r="S410" s="39"/>
      <c r="T410" s="39"/>
      <c r="U410" s="39"/>
      <c r="V410" s="39"/>
      <c r="W410" s="39"/>
      <c r="X410" s="39"/>
    </row>
    <row r="411" spans="1:24" ht="38.65" hidden="1" customHeight="1">
      <c r="A411" s="23"/>
      <c r="B411" s="34">
        <f t="shared" si="6"/>
        <v>406</v>
      </c>
      <c r="C411" s="35"/>
      <c r="D411" s="35"/>
      <c r="E411" s="36"/>
      <c r="F411" s="37"/>
      <c r="G411" s="37"/>
      <c r="H411" s="57"/>
      <c r="I411" s="128"/>
      <c r="J411" s="129"/>
      <c r="K411" s="130"/>
      <c r="L411" s="128"/>
      <c r="M411" s="130"/>
      <c r="N411" s="46"/>
      <c r="O411" s="38"/>
      <c r="P411" s="126"/>
      <c r="Q411" s="127"/>
      <c r="R411" s="37"/>
      <c r="S411" s="39"/>
      <c r="T411" s="39"/>
      <c r="U411" s="39"/>
      <c r="V411" s="39"/>
      <c r="W411" s="39"/>
      <c r="X411" s="39"/>
    </row>
    <row r="412" spans="1:24" ht="38.65" hidden="1" customHeight="1">
      <c r="A412" s="23"/>
      <c r="B412" s="34">
        <f t="shared" si="6"/>
        <v>407</v>
      </c>
      <c r="C412" s="35"/>
      <c r="D412" s="35"/>
      <c r="E412" s="36"/>
      <c r="F412" s="37"/>
      <c r="G412" s="37"/>
      <c r="H412" s="57"/>
      <c r="I412" s="128"/>
      <c r="J412" s="129"/>
      <c r="K412" s="130"/>
      <c r="L412" s="128"/>
      <c r="M412" s="130"/>
      <c r="N412" s="46"/>
      <c r="O412" s="38"/>
      <c r="P412" s="126"/>
      <c r="Q412" s="127"/>
      <c r="R412" s="37"/>
      <c r="S412" s="39"/>
      <c r="T412" s="39"/>
      <c r="U412" s="39"/>
      <c r="V412" s="39"/>
      <c r="W412" s="39"/>
      <c r="X412" s="39"/>
    </row>
    <row r="413" spans="1:24" ht="38.65" hidden="1" customHeight="1">
      <c r="A413" s="23"/>
      <c r="B413" s="34">
        <f t="shared" si="6"/>
        <v>408</v>
      </c>
      <c r="C413" s="35"/>
      <c r="D413" s="35"/>
      <c r="E413" s="36"/>
      <c r="F413" s="37"/>
      <c r="G413" s="37"/>
      <c r="H413" s="57"/>
      <c r="I413" s="128"/>
      <c r="J413" s="129"/>
      <c r="K413" s="130"/>
      <c r="L413" s="128"/>
      <c r="M413" s="130"/>
      <c r="N413" s="46"/>
      <c r="O413" s="38"/>
      <c r="P413" s="126"/>
      <c r="Q413" s="127"/>
      <c r="R413" s="37"/>
      <c r="S413" s="39"/>
      <c r="T413" s="39"/>
      <c r="U413" s="39"/>
      <c r="V413" s="39"/>
      <c r="W413" s="39"/>
      <c r="X413" s="39"/>
    </row>
    <row r="414" spans="1:24" ht="38.65" hidden="1" customHeight="1">
      <c r="A414" s="23"/>
      <c r="B414" s="34">
        <f t="shared" si="6"/>
        <v>409</v>
      </c>
      <c r="C414" s="35"/>
      <c r="D414" s="35"/>
      <c r="E414" s="36"/>
      <c r="F414" s="37"/>
      <c r="G414" s="37"/>
      <c r="H414" s="57"/>
      <c r="I414" s="128"/>
      <c r="J414" s="129"/>
      <c r="K414" s="130"/>
      <c r="L414" s="128"/>
      <c r="M414" s="130"/>
      <c r="N414" s="46"/>
      <c r="O414" s="38"/>
      <c r="P414" s="126"/>
      <c r="Q414" s="127"/>
      <c r="R414" s="37"/>
      <c r="S414" s="39"/>
      <c r="T414" s="39"/>
      <c r="U414" s="39"/>
      <c r="V414" s="39"/>
      <c r="W414" s="39"/>
      <c r="X414" s="39"/>
    </row>
    <row r="415" spans="1:24" ht="38.65" hidden="1" customHeight="1">
      <c r="A415" s="23"/>
      <c r="B415" s="34">
        <f t="shared" si="6"/>
        <v>410</v>
      </c>
      <c r="C415" s="35"/>
      <c r="D415" s="35"/>
      <c r="E415" s="36"/>
      <c r="F415" s="37"/>
      <c r="G415" s="37"/>
      <c r="H415" s="57"/>
      <c r="I415" s="128"/>
      <c r="J415" s="129"/>
      <c r="K415" s="130"/>
      <c r="L415" s="128"/>
      <c r="M415" s="130"/>
      <c r="N415" s="46"/>
      <c r="O415" s="38"/>
      <c r="P415" s="126"/>
      <c r="Q415" s="127"/>
      <c r="R415" s="37"/>
      <c r="S415" s="39"/>
      <c r="T415" s="39"/>
      <c r="U415" s="39"/>
      <c r="V415" s="39"/>
      <c r="W415" s="39"/>
      <c r="X415" s="39"/>
    </row>
    <row r="416" spans="1:24" ht="38.65" hidden="1" customHeight="1">
      <c r="A416" s="23"/>
      <c r="B416" s="34">
        <f t="shared" si="6"/>
        <v>411</v>
      </c>
      <c r="C416" s="35"/>
      <c r="D416" s="35"/>
      <c r="E416" s="36"/>
      <c r="F416" s="37"/>
      <c r="G416" s="37"/>
      <c r="H416" s="57"/>
      <c r="I416" s="128"/>
      <c r="J416" s="129"/>
      <c r="K416" s="130"/>
      <c r="L416" s="128"/>
      <c r="M416" s="130"/>
      <c r="N416" s="46"/>
      <c r="O416" s="38"/>
      <c r="P416" s="126"/>
      <c r="Q416" s="127"/>
      <c r="R416" s="37"/>
      <c r="S416" s="39"/>
      <c r="T416" s="39"/>
      <c r="U416" s="39"/>
      <c r="V416" s="39"/>
      <c r="W416" s="39"/>
      <c r="X416" s="39"/>
    </row>
    <row r="417" spans="1:24" ht="38.65" hidden="1" customHeight="1">
      <c r="A417" s="23"/>
      <c r="B417" s="34">
        <f t="shared" si="6"/>
        <v>412</v>
      </c>
      <c r="C417" s="35"/>
      <c r="D417" s="35"/>
      <c r="E417" s="36"/>
      <c r="F417" s="37"/>
      <c r="G417" s="37"/>
      <c r="H417" s="57"/>
      <c r="I417" s="128"/>
      <c r="J417" s="129"/>
      <c r="K417" s="130"/>
      <c r="L417" s="128"/>
      <c r="M417" s="130"/>
      <c r="N417" s="46"/>
      <c r="O417" s="38"/>
      <c r="P417" s="126"/>
      <c r="Q417" s="127"/>
      <c r="R417" s="37"/>
      <c r="S417" s="39"/>
      <c r="T417" s="39"/>
      <c r="U417" s="39"/>
      <c r="V417" s="39"/>
      <c r="W417" s="39"/>
      <c r="X417" s="39"/>
    </row>
    <row r="418" spans="1:24" ht="38.65" hidden="1" customHeight="1">
      <c r="A418" s="23"/>
      <c r="B418" s="34">
        <f t="shared" si="6"/>
        <v>413</v>
      </c>
      <c r="C418" s="35"/>
      <c r="D418" s="35"/>
      <c r="E418" s="36"/>
      <c r="F418" s="37"/>
      <c r="G418" s="37"/>
      <c r="H418" s="57"/>
      <c r="I418" s="128"/>
      <c r="J418" s="129"/>
      <c r="K418" s="130"/>
      <c r="L418" s="128"/>
      <c r="M418" s="130"/>
      <c r="N418" s="46"/>
      <c r="O418" s="38"/>
      <c r="P418" s="126"/>
      <c r="Q418" s="127"/>
      <c r="R418" s="37"/>
      <c r="S418" s="39"/>
      <c r="T418" s="39"/>
      <c r="U418" s="39"/>
      <c r="V418" s="39"/>
      <c r="W418" s="39"/>
      <c r="X418" s="39"/>
    </row>
    <row r="419" spans="1:24" ht="38.65" hidden="1" customHeight="1">
      <c r="A419" s="23"/>
      <c r="B419" s="34">
        <f t="shared" si="6"/>
        <v>414</v>
      </c>
      <c r="C419" s="35"/>
      <c r="D419" s="35"/>
      <c r="E419" s="36"/>
      <c r="F419" s="37"/>
      <c r="G419" s="37"/>
      <c r="H419" s="57"/>
      <c r="I419" s="128"/>
      <c r="J419" s="129"/>
      <c r="K419" s="130"/>
      <c r="L419" s="128"/>
      <c r="M419" s="130"/>
      <c r="N419" s="46"/>
      <c r="O419" s="38"/>
      <c r="P419" s="126"/>
      <c r="Q419" s="127"/>
      <c r="R419" s="37"/>
      <c r="S419" s="39"/>
      <c r="T419" s="39"/>
      <c r="U419" s="39"/>
      <c r="V419" s="39"/>
      <c r="W419" s="39"/>
      <c r="X419" s="39"/>
    </row>
    <row r="420" spans="1:24" ht="38.65" hidden="1" customHeight="1">
      <c r="A420" s="23"/>
      <c r="B420" s="34">
        <f t="shared" si="6"/>
        <v>415</v>
      </c>
      <c r="C420" s="35"/>
      <c r="D420" s="35"/>
      <c r="E420" s="36"/>
      <c r="F420" s="37"/>
      <c r="G420" s="37"/>
      <c r="H420" s="57"/>
      <c r="I420" s="128"/>
      <c r="J420" s="129"/>
      <c r="K420" s="130"/>
      <c r="L420" s="128"/>
      <c r="M420" s="130"/>
      <c r="N420" s="46"/>
      <c r="O420" s="38"/>
      <c r="P420" s="126"/>
      <c r="Q420" s="127"/>
      <c r="R420" s="37"/>
      <c r="S420" s="39"/>
      <c r="T420" s="39"/>
      <c r="U420" s="39"/>
      <c r="V420" s="39"/>
      <c r="W420" s="39"/>
      <c r="X420" s="39"/>
    </row>
    <row r="421" spans="1:24" ht="38.65" hidden="1" customHeight="1">
      <c r="A421" s="23"/>
      <c r="B421" s="34">
        <f t="shared" si="6"/>
        <v>416</v>
      </c>
      <c r="C421" s="35"/>
      <c r="D421" s="35"/>
      <c r="E421" s="36"/>
      <c r="F421" s="37"/>
      <c r="G421" s="37"/>
      <c r="H421" s="57"/>
      <c r="I421" s="128"/>
      <c r="J421" s="129"/>
      <c r="K421" s="130"/>
      <c r="L421" s="128"/>
      <c r="M421" s="130"/>
      <c r="N421" s="46"/>
      <c r="O421" s="38"/>
      <c r="P421" s="126"/>
      <c r="Q421" s="127"/>
      <c r="R421" s="37"/>
      <c r="S421" s="39"/>
      <c r="T421" s="39"/>
      <c r="U421" s="39"/>
      <c r="V421" s="39"/>
      <c r="W421" s="39"/>
      <c r="X421" s="39"/>
    </row>
    <row r="422" spans="1:24" ht="38.65" hidden="1" customHeight="1">
      <c r="A422" s="23"/>
      <c r="B422" s="34">
        <f t="shared" si="6"/>
        <v>417</v>
      </c>
      <c r="C422" s="35"/>
      <c r="D422" s="35"/>
      <c r="E422" s="36"/>
      <c r="F422" s="37"/>
      <c r="G422" s="37"/>
      <c r="H422" s="57"/>
      <c r="I422" s="128"/>
      <c r="J422" s="129"/>
      <c r="K422" s="130"/>
      <c r="L422" s="128"/>
      <c r="M422" s="130"/>
      <c r="N422" s="46"/>
      <c r="O422" s="38"/>
      <c r="P422" s="126"/>
      <c r="Q422" s="127"/>
      <c r="R422" s="37"/>
      <c r="S422" s="39"/>
      <c r="T422" s="39"/>
      <c r="U422" s="39"/>
      <c r="V422" s="39"/>
      <c r="W422" s="39"/>
      <c r="X422" s="39"/>
    </row>
    <row r="423" spans="1:24" ht="38.65" hidden="1" customHeight="1">
      <c r="A423" s="23"/>
      <c r="B423" s="34">
        <f t="shared" si="6"/>
        <v>418</v>
      </c>
      <c r="C423" s="35"/>
      <c r="D423" s="35"/>
      <c r="E423" s="36"/>
      <c r="F423" s="37"/>
      <c r="G423" s="37"/>
      <c r="H423" s="57"/>
      <c r="I423" s="128"/>
      <c r="J423" s="129"/>
      <c r="K423" s="130"/>
      <c r="L423" s="128"/>
      <c r="M423" s="130"/>
      <c r="N423" s="46"/>
      <c r="O423" s="38"/>
      <c r="P423" s="126"/>
      <c r="Q423" s="127"/>
      <c r="R423" s="37"/>
      <c r="S423" s="39"/>
      <c r="T423" s="39"/>
      <c r="U423" s="39"/>
      <c r="V423" s="39"/>
      <c r="W423" s="39"/>
      <c r="X423" s="39"/>
    </row>
    <row r="424" spans="1:24" ht="38.65" hidden="1" customHeight="1">
      <c r="A424" s="23"/>
      <c r="B424" s="34">
        <f t="shared" si="6"/>
        <v>419</v>
      </c>
      <c r="C424" s="35"/>
      <c r="D424" s="35"/>
      <c r="E424" s="36"/>
      <c r="F424" s="37"/>
      <c r="G424" s="37"/>
      <c r="H424" s="57"/>
      <c r="I424" s="128"/>
      <c r="J424" s="129"/>
      <c r="K424" s="130"/>
      <c r="L424" s="128"/>
      <c r="M424" s="130"/>
      <c r="N424" s="46"/>
      <c r="O424" s="38"/>
      <c r="P424" s="126"/>
      <c r="Q424" s="127"/>
      <c r="R424" s="37"/>
      <c r="S424" s="39"/>
      <c r="T424" s="39"/>
      <c r="U424" s="39"/>
      <c r="V424" s="39"/>
      <c r="W424" s="39"/>
      <c r="X424" s="39"/>
    </row>
    <row r="425" spans="1:24" ht="38.65" hidden="1" customHeight="1">
      <c r="A425" s="23"/>
      <c r="B425" s="34">
        <f t="shared" si="6"/>
        <v>420</v>
      </c>
      <c r="C425" s="35"/>
      <c r="D425" s="35"/>
      <c r="E425" s="36"/>
      <c r="F425" s="37"/>
      <c r="G425" s="37"/>
      <c r="H425" s="57"/>
      <c r="I425" s="128"/>
      <c r="J425" s="129"/>
      <c r="K425" s="130"/>
      <c r="L425" s="128"/>
      <c r="M425" s="130"/>
      <c r="N425" s="46"/>
      <c r="O425" s="38"/>
      <c r="P425" s="126"/>
      <c r="Q425" s="127"/>
      <c r="R425" s="37"/>
      <c r="S425" s="39"/>
      <c r="T425" s="39"/>
      <c r="U425" s="39"/>
      <c r="V425" s="39"/>
      <c r="W425" s="39"/>
      <c r="X425" s="39"/>
    </row>
    <row r="426" spans="1:24" ht="38.65" hidden="1" customHeight="1">
      <c r="A426" s="23"/>
      <c r="B426" s="34">
        <f t="shared" si="6"/>
        <v>421</v>
      </c>
      <c r="C426" s="35"/>
      <c r="D426" s="35"/>
      <c r="E426" s="36"/>
      <c r="F426" s="37"/>
      <c r="G426" s="37"/>
      <c r="H426" s="57"/>
      <c r="I426" s="128"/>
      <c r="J426" s="129"/>
      <c r="K426" s="130"/>
      <c r="L426" s="128"/>
      <c r="M426" s="130"/>
      <c r="N426" s="46"/>
      <c r="O426" s="38"/>
      <c r="P426" s="126"/>
      <c r="Q426" s="127"/>
      <c r="R426" s="37"/>
      <c r="S426" s="39"/>
      <c r="T426" s="39"/>
      <c r="U426" s="39"/>
      <c r="V426" s="39"/>
      <c r="W426" s="39"/>
      <c r="X426" s="39"/>
    </row>
    <row r="427" spans="1:24" ht="38.65" hidden="1" customHeight="1">
      <c r="A427" s="23"/>
      <c r="B427" s="34">
        <f t="shared" si="6"/>
        <v>422</v>
      </c>
      <c r="C427" s="35"/>
      <c r="D427" s="35"/>
      <c r="E427" s="36"/>
      <c r="F427" s="37"/>
      <c r="G427" s="37"/>
      <c r="H427" s="57"/>
      <c r="I427" s="128"/>
      <c r="J427" s="129"/>
      <c r="K427" s="130"/>
      <c r="L427" s="128"/>
      <c r="M427" s="130"/>
      <c r="N427" s="46"/>
      <c r="O427" s="38"/>
      <c r="P427" s="126"/>
      <c r="Q427" s="127"/>
      <c r="R427" s="37"/>
      <c r="S427" s="39"/>
      <c r="T427" s="39"/>
      <c r="U427" s="39"/>
      <c r="V427" s="39"/>
      <c r="W427" s="39"/>
      <c r="X427" s="39"/>
    </row>
    <row r="428" spans="1:24" ht="38.65" hidden="1" customHeight="1">
      <c r="A428" s="23"/>
      <c r="B428" s="34">
        <f t="shared" si="6"/>
        <v>423</v>
      </c>
      <c r="C428" s="35"/>
      <c r="D428" s="35"/>
      <c r="E428" s="36"/>
      <c r="F428" s="37"/>
      <c r="G428" s="37"/>
      <c r="H428" s="57"/>
      <c r="I428" s="128"/>
      <c r="J428" s="129"/>
      <c r="K428" s="130"/>
      <c r="L428" s="128"/>
      <c r="M428" s="130"/>
      <c r="N428" s="46"/>
      <c r="O428" s="38"/>
      <c r="P428" s="126"/>
      <c r="Q428" s="127"/>
      <c r="R428" s="37"/>
      <c r="S428" s="39"/>
      <c r="T428" s="39"/>
      <c r="U428" s="39"/>
      <c r="V428" s="39"/>
      <c r="W428" s="39"/>
      <c r="X428" s="39"/>
    </row>
    <row r="429" spans="1:24" ht="38.65" hidden="1" customHeight="1">
      <c r="A429" s="23"/>
      <c r="B429" s="34">
        <f t="shared" si="6"/>
        <v>424</v>
      </c>
      <c r="C429" s="35"/>
      <c r="D429" s="35"/>
      <c r="E429" s="36"/>
      <c r="F429" s="37"/>
      <c r="G429" s="37"/>
      <c r="H429" s="57"/>
      <c r="I429" s="128"/>
      <c r="J429" s="129"/>
      <c r="K429" s="130"/>
      <c r="L429" s="128"/>
      <c r="M429" s="130"/>
      <c r="N429" s="46"/>
      <c r="O429" s="38"/>
      <c r="P429" s="126"/>
      <c r="Q429" s="127"/>
      <c r="R429" s="37"/>
      <c r="S429" s="39"/>
      <c r="T429" s="39"/>
      <c r="U429" s="39"/>
      <c r="V429" s="39"/>
      <c r="W429" s="39"/>
      <c r="X429" s="39"/>
    </row>
    <row r="430" spans="1:24" ht="38.65" hidden="1" customHeight="1">
      <c r="A430" s="23"/>
      <c r="B430" s="34">
        <f t="shared" si="6"/>
        <v>425</v>
      </c>
      <c r="C430" s="35"/>
      <c r="D430" s="35"/>
      <c r="E430" s="36"/>
      <c r="F430" s="37"/>
      <c r="G430" s="37"/>
      <c r="H430" s="57"/>
      <c r="I430" s="128"/>
      <c r="J430" s="129"/>
      <c r="K430" s="130"/>
      <c r="L430" s="128"/>
      <c r="M430" s="130"/>
      <c r="N430" s="46"/>
      <c r="O430" s="38"/>
      <c r="P430" s="126"/>
      <c r="Q430" s="127"/>
      <c r="R430" s="37"/>
      <c r="S430" s="39"/>
      <c r="T430" s="39"/>
      <c r="U430" s="39"/>
      <c r="V430" s="39"/>
      <c r="W430" s="39"/>
      <c r="X430" s="39"/>
    </row>
    <row r="431" spans="1:24" ht="38.65" hidden="1" customHeight="1">
      <c r="A431" s="23"/>
      <c r="B431" s="34">
        <f t="shared" si="6"/>
        <v>426</v>
      </c>
      <c r="C431" s="35"/>
      <c r="D431" s="35"/>
      <c r="E431" s="36"/>
      <c r="F431" s="37"/>
      <c r="G431" s="37"/>
      <c r="H431" s="57"/>
      <c r="I431" s="128"/>
      <c r="J431" s="129"/>
      <c r="K431" s="130"/>
      <c r="L431" s="128"/>
      <c r="M431" s="130"/>
      <c r="N431" s="46"/>
      <c r="O431" s="38"/>
      <c r="P431" s="126"/>
      <c r="Q431" s="127"/>
      <c r="R431" s="37"/>
      <c r="S431" s="39"/>
      <c r="T431" s="39"/>
      <c r="U431" s="39"/>
      <c r="V431" s="39"/>
      <c r="W431" s="39"/>
      <c r="X431" s="39"/>
    </row>
    <row r="432" spans="1:24" ht="38.65" hidden="1" customHeight="1">
      <c r="A432" s="23"/>
      <c r="B432" s="34">
        <f t="shared" si="6"/>
        <v>427</v>
      </c>
      <c r="C432" s="35"/>
      <c r="D432" s="35"/>
      <c r="E432" s="36"/>
      <c r="F432" s="37"/>
      <c r="G432" s="37"/>
      <c r="H432" s="57"/>
      <c r="I432" s="128"/>
      <c r="J432" s="129"/>
      <c r="K432" s="130"/>
      <c r="L432" s="128"/>
      <c r="M432" s="130"/>
      <c r="N432" s="46"/>
      <c r="O432" s="38"/>
      <c r="P432" s="126"/>
      <c r="Q432" s="127"/>
      <c r="R432" s="37"/>
      <c r="S432" s="39"/>
      <c r="T432" s="39"/>
      <c r="U432" s="39"/>
      <c r="V432" s="39"/>
      <c r="W432" s="39"/>
      <c r="X432" s="39"/>
    </row>
    <row r="433" spans="1:24" ht="38.65" hidden="1" customHeight="1">
      <c r="A433" s="23"/>
      <c r="B433" s="34">
        <f t="shared" si="6"/>
        <v>428</v>
      </c>
      <c r="C433" s="35"/>
      <c r="D433" s="35"/>
      <c r="E433" s="36"/>
      <c r="F433" s="37"/>
      <c r="G433" s="37"/>
      <c r="H433" s="57"/>
      <c r="I433" s="128"/>
      <c r="J433" s="129"/>
      <c r="K433" s="130"/>
      <c r="L433" s="128"/>
      <c r="M433" s="130"/>
      <c r="N433" s="46"/>
      <c r="O433" s="38"/>
      <c r="P433" s="126"/>
      <c r="Q433" s="127"/>
      <c r="R433" s="37"/>
      <c r="S433" s="39"/>
      <c r="T433" s="39"/>
      <c r="U433" s="39"/>
      <c r="V433" s="39"/>
      <c r="W433" s="39"/>
      <c r="X433" s="39"/>
    </row>
    <row r="434" spans="1:24" ht="38.65" hidden="1" customHeight="1">
      <c r="A434" s="23"/>
      <c r="B434" s="34">
        <f t="shared" si="6"/>
        <v>429</v>
      </c>
      <c r="C434" s="35"/>
      <c r="D434" s="35"/>
      <c r="E434" s="36"/>
      <c r="F434" s="37"/>
      <c r="G434" s="37"/>
      <c r="H434" s="57"/>
      <c r="I434" s="128"/>
      <c r="J434" s="129"/>
      <c r="K434" s="130"/>
      <c r="L434" s="128"/>
      <c r="M434" s="130"/>
      <c r="N434" s="46"/>
      <c r="O434" s="38"/>
      <c r="P434" s="126"/>
      <c r="Q434" s="127"/>
      <c r="R434" s="37"/>
      <c r="S434" s="39"/>
      <c r="T434" s="39"/>
      <c r="U434" s="39"/>
      <c r="V434" s="39"/>
      <c r="W434" s="39"/>
      <c r="X434" s="39"/>
    </row>
    <row r="435" spans="1:24" ht="38.65" hidden="1" customHeight="1">
      <c r="A435" s="23"/>
      <c r="B435" s="34">
        <f t="shared" si="6"/>
        <v>430</v>
      </c>
      <c r="C435" s="35"/>
      <c r="D435" s="35"/>
      <c r="E435" s="36"/>
      <c r="F435" s="37"/>
      <c r="G435" s="37"/>
      <c r="H435" s="57"/>
      <c r="I435" s="128"/>
      <c r="J435" s="129"/>
      <c r="K435" s="130"/>
      <c r="L435" s="128"/>
      <c r="M435" s="130"/>
      <c r="N435" s="46"/>
      <c r="O435" s="38"/>
      <c r="P435" s="126"/>
      <c r="Q435" s="127"/>
      <c r="R435" s="37"/>
      <c r="S435" s="39"/>
      <c r="T435" s="39"/>
      <c r="U435" s="39"/>
      <c r="V435" s="39"/>
      <c r="W435" s="39"/>
      <c r="X435" s="39"/>
    </row>
    <row r="436" spans="1:24" ht="38.65" hidden="1" customHeight="1">
      <c r="A436" s="23"/>
      <c r="B436" s="34">
        <f t="shared" si="6"/>
        <v>431</v>
      </c>
      <c r="C436" s="35"/>
      <c r="D436" s="35"/>
      <c r="E436" s="36"/>
      <c r="F436" s="37"/>
      <c r="G436" s="37"/>
      <c r="H436" s="57"/>
      <c r="I436" s="128"/>
      <c r="J436" s="129"/>
      <c r="K436" s="130"/>
      <c r="L436" s="128"/>
      <c r="M436" s="130"/>
      <c r="N436" s="46"/>
      <c r="O436" s="38"/>
      <c r="P436" s="126"/>
      <c r="Q436" s="127"/>
      <c r="R436" s="37"/>
      <c r="S436" s="39"/>
      <c r="T436" s="39"/>
      <c r="U436" s="39"/>
      <c r="V436" s="39"/>
      <c r="W436" s="39"/>
      <c r="X436" s="39"/>
    </row>
    <row r="437" spans="1:24" ht="38.65" hidden="1" customHeight="1">
      <c r="A437" s="23"/>
      <c r="B437" s="34">
        <f t="shared" si="6"/>
        <v>432</v>
      </c>
      <c r="C437" s="35"/>
      <c r="D437" s="35"/>
      <c r="E437" s="36"/>
      <c r="F437" s="37"/>
      <c r="G437" s="37"/>
      <c r="H437" s="57"/>
      <c r="I437" s="128"/>
      <c r="J437" s="129"/>
      <c r="K437" s="130"/>
      <c r="L437" s="128"/>
      <c r="M437" s="130"/>
      <c r="N437" s="46"/>
      <c r="O437" s="38"/>
      <c r="P437" s="126"/>
      <c r="Q437" s="127"/>
      <c r="R437" s="37"/>
      <c r="S437" s="39"/>
      <c r="T437" s="39"/>
      <c r="U437" s="39"/>
      <c r="V437" s="39"/>
      <c r="W437" s="39"/>
      <c r="X437" s="39"/>
    </row>
    <row r="438" spans="1:24" ht="38.65" hidden="1" customHeight="1">
      <c r="A438" s="23"/>
      <c r="B438" s="34">
        <f t="shared" si="6"/>
        <v>433</v>
      </c>
      <c r="C438" s="35"/>
      <c r="D438" s="35"/>
      <c r="E438" s="36"/>
      <c r="F438" s="37"/>
      <c r="G438" s="37"/>
      <c r="H438" s="57"/>
      <c r="I438" s="128"/>
      <c r="J438" s="129"/>
      <c r="K438" s="130"/>
      <c r="L438" s="128"/>
      <c r="M438" s="130"/>
      <c r="N438" s="46"/>
      <c r="O438" s="38"/>
      <c r="P438" s="126"/>
      <c r="Q438" s="127"/>
      <c r="R438" s="37"/>
      <c r="S438" s="39"/>
      <c r="T438" s="39"/>
      <c r="U438" s="39"/>
      <c r="V438" s="39"/>
      <c r="W438" s="39"/>
      <c r="X438" s="39"/>
    </row>
    <row r="439" spans="1:24" ht="38.65" hidden="1" customHeight="1">
      <c r="A439" s="23"/>
      <c r="B439" s="34">
        <f t="shared" si="6"/>
        <v>434</v>
      </c>
      <c r="C439" s="35"/>
      <c r="D439" s="35"/>
      <c r="E439" s="36"/>
      <c r="F439" s="37"/>
      <c r="G439" s="37"/>
      <c r="H439" s="57"/>
      <c r="I439" s="128"/>
      <c r="J439" s="129"/>
      <c r="K439" s="130"/>
      <c r="L439" s="128"/>
      <c r="M439" s="130"/>
      <c r="N439" s="46"/>
      <c r="O439" s="38"/>
      <c r="P439" s="126"/>
      <c r="Q439" s="127"/>
      <c r="R439" s="37"/>
      <c r="S439" s="39"/>
      <c r="T439" s="39"/>
      <c r="U439" s="39"/>
      <c r="V439" s="39"/>
      <c r="W439" s="39"/>
      <c r="X439" s="39"/>
    </row>
    <row r="440" spans="1:24" ht="38.65" hidden="1" customHeight="1">
      <c r="A440" s="23"/>
      <c r="B440" s="34">
        <f t="shared" si="6"/>
        <v>435</v>
      </c>
      <c r="C440" s="35"/>
      <c r="D440" s="35"/>
      <c r="E440" s="36"/>
      <c r="F440" s="37"/>
      <c r="G440" s="37"/>
      <c r="H440" s="57"/>
      <c r="I440" s="128"/>
      <c r="J440" s="129"/>
      <c r="K440" s="130"/>
      <c r="L440" s="128"/>
      <c r="M440" s="130"/>
      <c r="N440" s="46"/>
      <c r="O440" s="38"/>
      <c r="P440" s="126"/>
      <c r="Q440" s="127"/>
      <c r="R440" s="37"/>
      <c r="S440" s="39"/>
      <c r="T440" s="39"/>
      <c r="U440" s="39"/>
      <c r="V440" s="39"/>
      <c r="W440" s="39"/>
      <c r="X440" s="39"/>
    </row>
    <row r="441" spans="1:24" ht="38.65" hidden="1" customHeight="1">
      <c r="A441" s="23"/>
      <c r="B441" s="34">
        <f t="shared" si="6"/>
        <v>436</v>
      </c>
      <c r="C441" s="35"/>
      <c r="D441" s="35"/>
      <c r="E441" s="36"/>
      <c r="F441" s="37"/>
      <c r="G441" s="37"/>
      <c r="H441" s="57"/>
      <c r="I441" s="128"/>
      <c r="J441" s="129"/>
      <c r="K441" s="130"/>
      <c r="L441" s="128"/>
      <c r="M441" s="130"/>
      <c r="N441" s="46"/>
      <c r="O441" s="38"/>
      <c r="P441" s="126"/>
      <c r="Q441" s="127"/>
      <c r="R441" s="37"/>
      <c r="S441" s="39"/>
      <c r="T441" s="39"/>
      <c r="U441" s="39"/>
      <c r="V441" s="39"/>
      <c r="W441" s="39"/>
      <c r="X441" s="39"/>
    </row>
    <row r="442" spans="1:24" ht="38.65" hidden="1" customHeight="1">
      <c r="A442" s="23"/>
      <c r="B442" s="34">
        <f t="shared" si="6"/>
        <v>437</v>
      </c>
      <c r="C442" s="35"/>
      <c r="D442" s="35"/>
      <c r="E442" s="36"/>
      <c r="F442" s="37"/>
      <c r="G442" s="37"/>
      <c r="H442" s="57"/>
      <c r="I442" s="128"/>
      <c r="J442" s="129"/>
      <c r="K442" s="130"/>
      <c r="L442" s="128"/>
      <c r="M442" s="130"/>
      <c r="N442" s="46"/>
      <c r="O442" s="38"/>
      <c r="P442" s="126"/>
      <c r="Q442" s="127"/>
      <c r="R442" s="37"/>
      <c r="S442" s="39"/>
      <c r="T442" s="39"/>
      <c r="U442" s="39"/>
      <c r="V442" s="39"/>
      <c r="W442" s="39"/>
      <c r="X442" s="39"/>
    </row>
    <row r="443" spans="1:24" ht="38.65" hidden="1" customHeight="1">
      <c r="A443" s="23"/>
      <c r="B443" s="34">
        <f t="shared" si="6"/>
        <v>438</v>
      </c>
      <c r="C443" s="35"/>
      <c r="D443" s="35"/>
      <c r="E443" s="36"/>
      <c r="F443" s="37"/>
      <c r="G443" s="37"/>
      <c r="H443" s="57"/>
      <c r="I443" s="128"/>
      <c r="J443" s="129"/>
      <c r="K443" s="130"/>
      <c r="L443" s="128"/>
      <c r="M443" s="130"/>
      <c r="N443" s="46"/>
      <c r="O443" s="38"/>
      <c r="P443" s="126"/>
      <c r="Q443" s="127"/>
      <c r="R443" s="37"/>
      <c r="S443" s="39"/>
      <c r="T443" s="39"/>
      <c r="U443" s="39"/>
      <c r="V443" s="39"/>
      <c r="W443" s="39"/>
      <c r="X443" s="39"/>
    </row>
    <row r="444" spans="1:24" ht="38.65" hidden="1" customHeight="1">
      <c r="A444" s="23"/>
      <c r="B444" s="34">
        <f t="shared" si="6"/>
        <v>439</v>
      </c>
      <c r="C444" s="35"/>
      <c r="D444" s="35"/>
      <c r="E444" s="36"/>
      <c r="F444" s="37"/>
      <c r="G444" s="37"/>
      <c r="H444" s="57"/>
      <c r="I444" s="128"/>
      <c r="J444" s="129"/>
      <c r="K444" s="130"/>
      <c r="L444" s="128"/>
      <c r="M444" s="130"/>
      <c r="N444" s="46"/>
      <c r="O444" s="38"/>
      <c r="P444" s="126"/>
      <c r="Q444" s="127"/>
      <c r="R444" s="37"/>
      <c r="S444" s="39"/>
      <c r="T444" s="39"/>
      <c r="U444" s="39"/>
      <c r="V444" s="39"/>
      <c r="W444" s="39"/>
      <c r="X444" s="39"/>
    </row>
    <row r="445" spans="1:24" ht="38.65" hidden="1" customHeight="1">
      <c r="A445" s="23"/>
      <c r="B445" s="34">
        <f t="shared" si="6"/>
        <v>440</v>
      </c>
      <c r="C445" s="35"/>
      <c r="D445" s="35"/>
      <c r="E445" s="36"/>
      <c r="F445" s="37"/>
      <c r="G445" s="37"/>
      <c r="H445" s="57"/>
      <c r="I445" s="128"/>
      <c r="J445" s="129"/>
      <c r="K445" s="130"/>
      <c r="L445" s="128"/>
      <c r="M445" s="130"/>
      <c r="N445" s="46"/>
      <c r="O445" s="38"/>
      <c r="P445" s="126"/>
      <c r="Q445" s="127"/>
      <c r="R445" s="37"/>
      <c r="S445" s="39"/>
      <c r="T445" s="39"/>
      <c r="U445" s="39"/>
      <c r="V445" s="39"/>
      <c r="W445" s="39"/>
      <c r="X445" s="39"/>
    </row>
    <row r="446" spans="1:24" ht="38.65" hidden="1" customHeight="1">
      <c r="A446" s="23"/>
      <c r="B446" s="34">
        <f t="shared" si="6"/>
        <v>441</v>
      </c>
      <c r="C446" s="35"/>
      <c r="D446" s="35"/>
      <c r="E446" s="36"/>
      <c r="F446" s="37"/>
      <c r="G446" s="37"/>
      <c r="H446" s="57"/>
      <c r="I446" s="128"/>
      <c r="J446" s="129"/>
      <c r="K446" s="130"/>
      <c r="L446" s="128"/>
      <c r="M446" s="130"/>
      <c r="N446" s="46"/>
      <c r="O446" s="38"/>
      <c r="P446" s="126"/>
      <c r="Q446" s="127"/>
      <c r="R446" s="37"/>
      <c r="S446" s="39"/>
      <c r="T446" s="39"/>
      <c r="U446" s="39"/>
      <c r="V446" s="39"/>
      <c r="W446" s="39"/>
      <c r="X446" s="39"/>
    </row>
    <row r="447" spans="1:24" ht="38.65" hidden="1" customHeight="1">
      <c r="A447" s="23"/>
      <c r="B447" s="34">
        <f t="shared" si="6"/>
        <v>442</v>
      </c>
      <c r="C447" s="35"/>
      <c r="D447" s="35"/>
      <c r="E447" s="36"/>
      <c r="F447" s="37"/>
      <c r="G447" s="37"/>
      <c r="H447" s="57"/>
      <c r="I447" s="128"/>
      <c r="J447" s="129"/>
      <c r="K447" s="130"/>
      <c r="L447" s="128"/>
      <c r="M447" s="130"/>
      <c r="N447" s="46"/>
      <c r="O447" s="38"/>
      <c r="P447" s="126"/>
      <c r="Q447" s="127"/>
      <c r="R447" s="37"/>
      <c r="S447" s="39"/>
      <c r="T447" s="39"/>
      <c r="U447" s="39"/>
      <c r="V447" s="39"/>
      <c r="W447" s="39"/>
      <c r="X447" s="39"/>
    </row>
    <row r="448" spans="1:24" ht="38.65" hidden="1" customHeight="1">
      <c r="A448" s="23"/>
      <c r="B448" s="34">
        <f t="shared" si="6"/>
        <v>443</v>
      </c>
      <c r="C448" s="35"/>
      <c r="D448" s="35"/>
      <c r="E448" s="36"/>
      <c r="F448" s="37"/>
      <c r="G448" s="37"/>
      <c r="H448" s="57"/>
      <c r="I448" s="128"/>
      <c r="J448" s="129"/>
      <c r="K448" s="130"/>
      <c r="L448" s="128"/>
      <c r="M448" s="130"/>
      <c r="N448" s="46"/>
      <c r="O448" s="38"/>
      <c r="P448" s="126"/>
      <c r="Q448" s="127"/>
      <c r="R448" s="37"/>
      <c r="S448" s="39"/>
      <c r="T448" s="39"/>
      <c r="U448" s="39"/>
      <c r="V448" s="39"/>
      <c r="W448" s="39"/>
      <c r="X448" s="39"/>
    </row>
    <row r="449" spans="1:24" ht="38.65" hidden="1" customHeight="1">
      <c r="A449" s="23"/>
      <c r="B449" s="34">
        <f t="shared" si="6"/>
        <v>444</v>
      </c>
      <c r="C449" s="35"/>
      <c r="D449" s="35"/>
      <c r="E449" s="36"/>
      <c r="F449" s="37"/>
      <c r="G449" s="37"/>
      <c r="H449" s="57"/>
      <c r="I449" s="128"/>
      <c r="J449" s="129"/>
      <c r="K449" s="130"/>
      <c r="L449" s="128"/>
      <c r="M449" s="130"/>
      <c r="N449" s="46"/>
      <c r="O449" s="38"/>
      <c r="P449" s="126"/>
      <c r="Q449" s="127"/>
      <c r="R449" s="37"/>
      <c r="S449" s="39"/>
      <c r="T449" s="39"/>
      <c r="U449" s="39"/>
      <c r="V449" s="39"/>
      <c r="W449" s="39"/>
      <c r="X449" s="39"/>
    </row>
    <row r="450" spans="1:24" ht="38.65" hidden="1" customHeight="1">
      <c r="A450" s="23"/>
      <c r="B450" s="34">
        <f t="shared" si="6"/>
        <v>445</v>
      </c>
      <c r="C450" s="35"/>
      <c r="D450" s="35"/>
      <c r="E450" s="36"/>
      <c r="F450" s="37"/>
      <c r="G450" s="37"/>
      <c r="H450" s="57"/>
      <c r="I450" s="128"/>
      <c r="J450" s="129"/>
      <c r="K450" s="130"/>
      <c r="L450" s="128"/>
      <c r="M450" s="130"/>
      <c r="N450" s="46"/>
      <c r="O450" s="38"/>
      <c r="P450" s="126"/>
      <c r="Q450" s="127"/>
      <c r="R450" s="37"/>
      <c r="S450" s="39"/>
      <c r="T450" s="39"/>
      <c r="U450" s="39"/>
      <c r="V450" s="39"/>
      <c r="W450" s="39"/>
      <c r="X450" s="39"/>
    </row>
    <row r="451" spans="1:24" ht="38.65" hidden="1" customHeight="1">
      <c r="A451" s="23"/>
      <c r="B451" s="34">
        <f t="shared" si="6"/>
        <v>446</v>
      </c>
      <c r="C451" s="35"/>
      <c r="D451" s="35"/>
      <c r="E451" s="36"/>
      <c r="F451" s="37"/>
      <c r="G451" s="37"/>
      <c r="H451" s="57"/>
      <c r="I451" s="128"/>
      <c r="J451" s="129"/>
      <c r="K451" s="130"/>
      <c r="L451" s="128"/>
      <c r="M451" s="130"/>
      <c r="N451" s="46"/>
      <c r="O451" s="38"/>
      <c r="P451" s="126"/>
      <c r="Q451" s="127"/>
      <c r="R451" s="37"/>
      <c r="S451" s="39"/>
      <c r="T451" s="39"/>
      <c r="U451" s="39"/>
      <c r="V451" s="39"/>
      <c r="W451" s="39"/>
      <c r="X451" s="39"/>
    </row>
    <row r="452" spans="1:24" ht="38.65" hidden="1" customHeight="1">
      <c r="A452" s="23"/>
      <c r="B452" s="34">
        <f t="shared" si="6"/>
        <v>447</v>
      </c>
      <c r="C452" s="35"/>
      <c r="D452" s="35"/>
      <c r="E452" s="36"/>
      <c r="F452" s="37"/>
      <c r="G452" s="37"/>
      <c r="H452" s="57"/>
      <c r="I452" s="128"/>
      <c r="J452" s="129"/>
      <c r="K452" s="130"/>
      <c r="L452" s="128"/>
      <c r="M452" s="130"/>
      <c r="N452" s="46"/>
      <c r="O452" s="38"/>
      <c r="P452" s="126"/>
      <c r="Q452" s="127"/>
      <c r="R452" s="37"/>
      <c r="S452" s="39"/>
      <c r="T452" s="39"/>
      <c r="U452" s="39"/>
      <c r="V452" s="39"/>
      <c r="W452" s="39"/>
      <c r="X452" s="39"/>
    </row>
    <row r="453" spans="1:24" ht="38.65" hidden="1" customHeight="1">
      <c r="A453" s="23"/>
      <c r="B453" s="34">
        <f t="shared" si="6"/>
        <v>448</v>
      </c>
      <c r="C453" s="35"/>
      <c r="D453" s="35"/>
      <c r="E453" s="36"/>
      <c r="F453" s="37"/>
      <c r="G453" s="37"/>
      <c r="H453" s="57"/>
      <c r="I453" s="128"/>
      <c r="J453" s="129"/>
      <c r="K453" s="130"/>
      <c r="L453" s="128"/>
      <c r="M453" s="130"/>
      <c r="N453" s="46"/>
      <c r="O453" s="38"/>
      <c r="P453" s="126"/>
      <c r="Q453" s="127"/>
      <c r="R453" s="37"/>
      <c r="S453" s="39"/>
      <c r="T453" s="39"/>
      <c r="U453" s="39"/>
      <c r="V453" s="39"/>
      <c r="W453" s="39"/>
      <c r="X453" s="39"/>
    </row>
    <row r="454" spans="1:24" ht="38.65" hidden="1" customHeight="1">
      <c r="A454" s="23"/>
      <c r="B454" s="34">
        <f t="shared" si="6"/>
        <v>449</v>
      </c>
      <c r="C454" s="35"/>
      <c r="D454" s="35"/>
      <c r="E454" s="36"/>
      <c r="F454" s="37"/>
      <c r="G454" s="37"/>
      <c r="H454" s="57"/>
      <c r="I454" s="128"/>
      <c r="J454" s="129"/>
      <c r="K454" s="130"/>
      <c r="L454" s="128"/>
      <c r="M454" s="130"/>
      <c r="N454" s="46"/>
      <c r="O454" s="38"/>
      <c r="P454" s="126"/>
      <c r="Q454" s="127"/>
      <c r="R454" s="37"/>
      <c r="S454" s="39"/>
      <c r="T454" s="39"/>
      <c r="U454" s="39"/>
      <c r="V454" s="39"/>
      <c r="W454" s="39"/>
      <c r="X454" s="39"/>
    </row>
    <row r="455" spans="1:24" ht="38.65" hidden="1" customHeight="1">
      <c r="A455" s="23"/>
      <c r="B455" s="34">
        <f t="shared" si="6"/>
        <v>450</v>
      </c>
      <c r="C455" s="35"/>
      <c r="D455" s="35"/>
      <c r="E455" s="36"/>
      <c r="F455" s="37"/>
      <c r="G455" s="37"/>
      <c r="H455" s="57"/>
      <c r="I455" s="128"/>
      <c r="J455" s="129"/>
      <c r="K455" s="130"/>
      <c r="L455" s="128"/>
      <c r="M455" s="130"/>
      <c r="N455" s="46"/>
      <c r="O455" s="38"/>
      <c r="P455" s="126"/>
      <c r="Q455" s="127"/>
      <c r="R455" s="37"/>
      <c r="S455" s="39"/>
      <c r="T455" s="39"/>
      <c r="U455" s="39"/>
      <c r="V455" s="39"/>
      <c r="W455" s="39"/>
      <c r="X455" s="39"/>
    </row>
    <row r="456" spans="1:24" ht="38.65" hidden="1" customHeight="1">
      <c r="A456" s="23"/>
      <c r="B456" s="34">
        <f t="shared" si="6"/>
        <v>451</v>
      </c>
      <c r="C456" s="35"/>
      <c r="D456" s="35"/>
      <c r="E456" s="36"/>
      <c r="F456" s="37"/>
      <c r="G456" s="37"/>
      <c r="H456" s="57"/>
      <c r="I456" s="128"/>
      <c r="J456" s="129"/>
      <c r="K456" s="130"/>
      <c r="L456" s="128"/>
      <c r="M456" s="130"/>
      <c r="N456" s="46"/>
      <c r="O456" s="38"/>
      <c r="P456" s="126"/>
      <c r="Q456" s="127"/>
      <c r="R456" s="37"/>
      <c r="S456" s="39"/>
      <c r="T456" s="39"/>
      <c r="U456" s="39"/>
      <c r="V456" s="39"/>
      <c r="W456" s="39"/>
      <c r="X456" s="39"/>
    </row>
    <row r="457" spans="1:24" ht="38.65" hidden="1" customHeight="1">
      <c r="A457" s="23"/>
      <c r="B457" s="34">
        <f t="shared" si="6"/>
        <v>452</v>
      </c>
      <c r="C457" s="35"/>
      <c r="D457" s="35"/>
      <c r="E457" s="36"/>
      <c r="F457" s="37"/>
      <c r="G457" s="37"/>
      <c r="H457" s="57"/>
      <c r="I457" s="128"/>
      <c r="J457" s="129"/>
      <c r="K457" s="130"/>
      <c r="L457" s="128"/>
      <c r="M457" s="130"/>
      <c r="N457" s="46"/>
      <c r="O457" s="38"/>
      <c r="P457" s="126"/>
      <c r="Q457" s="127"/>
      <c r="R457" s="37"/>
      <c r="S457" s="39"/>
      <c r="T457" s="39"/>
      <c r="U457" s="39"/>
      <c r="V457" s="39"/>
      <c r="W457" s="39"/>
      <c r="X457" s="39"/>
    </row>
    <row r="458" spans="1:24" ht="38.65" hidden="1" customHeight="1">
      <c r="A458" s="23"/>
      <c r="B458" s="34">
        <f t="shared" si="6"/>
        <v>453</v>
      </c>
      <c r="C458" s="35"/>
      <c r="D458" s="35"/>
      <c r="E458" s="36"/>
      <c r="F458" s="37"/>
      <c r="G458" s="37"/>
      <c r="H458" s="57"/>
      <c r="I458" s="128"/>
      <c r="J458" s="129"/>
      <c r="K458" s="130"/>
      <c r="L458" s="128"/>
      <c r="M458" s="130"/>
      <c r="N458" s="46"/>
      <c r="O458" s="38"/>
      <c r="P458" s="126"/>
      <c r="Q458" s="127"/>
      <c r="R458" s="37"/>
      <c r="S458" s="39"/>
      <c r="T458" s="39"/>
      <c r="U458" s="39"/>
      <c r="V458" s="39"/>
      <c r="W458" s="39"/>
      <c r="X458" s="39"/>
    </row>
    <row r="459" spans="1:24" ht="38.65" hidden="1" customHeight="1">
      <c r="A459" s="23"/>
      <c r="B459" s="34">
        <f t="shared" si="6"/>
        <v>454</v>
      </c>
      <c r="C459" s="35"/>
      <c r="D459" s="35"/>
      <c r="E459" s="36"/>
      <c r="F459" s="37"/>
      <c r="G459" s="37"/>
      <c r="H459" s="57"/>
      <c r="I459" s="128"/>
      <c r="J459" s="129"/>
      <c r="K459" s="130"/>
      <c r="L459" s="128"/>
      <c r="M459" s="130"/>
      <c r="N459" s="46"/>
      <c r="O459" s="38"/>
      <c r="P459" s="126"/>
      <c r="Q459" s="127"/>
      <c r="R459" s="37"/>
      <c r="S459" s="39"/>
      <c r="T459" s="39"/>
      <c r="U459" s="39"/>
      <c r="V459" s="39"/>
      <c r="W459" s="39"/>
      <c r="X459" s="39"/>
    </row>
    <row r="460" spans="1:24" ht="38.65" hidden="1" customHeight="1">
      <c r="A460" s="23"/>
      <c r="B460" s="34">
        <f t="shared" ref="B460:B523" si="7">ROW()-5</f>
        <v>455</v>
      </c>
      <c r="C460" s="35"/>
      <c r="D460" s="35"/>
      <c r="E460" s="36"/>
      <c r="F460" s="37"/>
      <c r="G460" s="37"/>
      <c r="H460" s="57"/>
      <c r="I460" s="128"/>
      <c r="J460" s="129"/>
      <c r="K460" s="130"/>
      <c r="L460" s="128"/>
      <c r="M460" s="130"/>
      <c r="N460" s="46"/>
      <c r="O460" s="38"/>
      <c r="P460" s="126"/>
      <c r="Q460" s="127"/>
      <c r="R460" s="37"/>
      <c r="S460" s="39"/>
      <c r="T460" s="39"/>
      <c r="U460" s="39"/>
      <c r="V460" s="39"/>
      <c r="W460" s="39"/>
      <c r="X460" s="39"/>
    </row>
    <row r="461" spans="1:24" ht="38.65" hidden="1" customHeight="1">
      <c r="A461" s="23"/>
      <c r="B461" s="34">
        <f t="shared" si="7"/>
        <v>456</v>
      </c>
      <c r="C461" s="35"/>
      <c r="D461" s="35"/>
      <c r="E461" s="36"/>
      <c r="F461" s="37"/>
      <c r="G461" s="37"/>
      <c r="H461" s="57"/>
      <c r="I461" s="128"/>
      <c r="J461" s="129"/>
      <c r="K461" s="130"/>
      <c r="L461" s="128"/>
      <c r="M461" s="130"/>
      <c r="N461" s="46"/>
      <c r="O461" s="38"/>
      <c r="P461" s="126"/>
      <c r="Q461" s="127"/>
      <c r="R461" s="37"/>
      <c r="S461" s="39"/>
      <c r="T461" s="39"/>
      <c r="U461" s="39"/>
      <c r="V461" s="39"/>
      <c r="W461" s="39"/>
      <c r="X461" s="39"/>
    </row>
    <row r="462" spans="1:24" ht="38.65" hidden="1" customHeight="1">
      <c r="A462" s="23"/>
      <c r="B462" s="34">
        <f t="shared" si="7"/>
        <v>457</v>
      </c>
      <c r="C462" s="35"/>
      <c r="D462" s="35"/>
      <c r="E462" s="36"/>
      <c r="F462" s="37"/>
      <c r="G462" s="37"/>
      <c r="H462" s="57"/>
      <c r="I462" s="128"/>
      <c r="J462" s="129"/>
      <c r="K462" s="130"/>
      <c r="L462" s="128"/>
      <c r="M462" s="130"/>
      <c r="N462" s="46"/>
      <c r="O462" s="38"/>
      <c r="P462" s="126"/>
      <c r="Q462" s="127"/>
      <c r="R462" s="37"/>
      <c r="S462" s="39"/>
      <c r="T462" s="39"/>
      <c r="U462" s="39"/>
      <c r="V462" s="39"/>
      <c r="W462" s="39"/>
      <c r="X462" s="39"/>
    </row>
    <row r="463" spans="1:24" ht="38.65" hidden="1" customHeight="1">
      <c r="A463" s="23"/>
      <c r="B463" s="34">
        <f t="shared" si="7"/>
        <v>458</v>
      </c>
      <c r="C463" s="35"/>
      <c r="D463" s="35"/>
      <c r="E463" s="36"/>
      <c r="F463" s="37"/>
      <c r="G463" s="37"/>
      <c r="H463" s="57"/>
      <c r="I463" s="128"/>
      <c r="J463" s="129"/>
      <c r="K463" s="130"/>
      <c r="L463" s="128"/>
      <c r="M463" s="130"/>
      <c r="N463" s="46"/>
      <c r="O463" s="38"/>
      <c r="P463" s="126"/>
      <c r="Q463" s="127"/>
      <c r="R463" s="37"/>
      <c r="S463" s="39"/>
      <c r="T463" s="39"/>
      <c r="U463" s="39"/>
      <c r="V463" s="39"/>
      <c r="W463" s="39"/>
      <c r="X463" s="39"/>
    </row>
    <row r="464" spans="1:24" ht="38.65" hidden="1" customHeight="1">
      <c r="A464" s="23"/>
      <c r="B464" s="34">
        <f t="shared" si="7"/>
        <v>459</v>
      </c>
      <c r="C464" s="35"/>
      <c r="D464" s="35"/>
      <c r="E464" s="36"/>
      <c r="F464" s="37"/>
      <c r="G464" s="37"/>
      <c r="H464" s="57"/>
      <c r="I464" s="128"/>
      <c r="J464" s="129"/>
      <c r="K464" s="130"/>
      <c r="L464" s="128"/>
      <c r="M464" s="130"/>
      <c r="N464" s="46"/>
      <c r="O464" s="38"/>
      <c r="P464" s="126"/>
      <c r="Q464" s="127"/>
      <c r="R464" s="37"/>
      <c r="S464" s="39"/>
      <c r="T464" s="39"/>
      <c r="U464" s="39"/>
      <c r="V464" s="39"/>
      <c r="W464" s="39"/>
      <c r="X464" s="39"/>
    </row>
    <row r="465" spans="1:24" ht="38.65" hidden="1" customHeight="1">
      <c r="A465" s="23"/>
      <c r="B465" s="34">
        <f t="shared" si="7"/>
        <v>460</v>
      </c>
      <c r="C465" s="35"/>
      <c r="D465" s="35"/>
      <c r="E465" s="36"/>
      <c r="F465" s="37"/>
      <c r="G465" s="37"/>
      <c r="H465" s="57"/>
      <c r="I465" s="128"/>
      <c r="J465" s="129"/>
      <c r="K465" s="130"/>
      <c r="L465" s="128"/>
      <c r="M465" s="130"/>
      <c r="N465" s="46"/>
      <c r="O465" s="38"/>
      <c r="P465" s="126"/>
      <c r="Q465" s="127"/>
      <c r="R465" s="37"/>
      <c r="S465" s="39"/>
      <c r="T465" s="39"/>
      <c r="U465" s="39"/>
      <c r="V465" s="39"/>
      <c r="W465" s="39"/>
      <c r="X465" s="39"/>
    </row>
    <row r="466" spans="1:24" ht="38.65" hidden="1" customHeight="1">
      <c r="A466" s="23"/>
      <c r="B466" s="34">
        <f t="shared" si="7"/>
        <v>461</v>
      </c>
      <c r="C466" s="35"/>
      <c r="D466" s="35"/>
      <c r="E466" s="36"/>
      <c r="F466" s="37"/>
      <c r="G466" s="37"/>
      <c r="H466" s="57"/>
      <c r="I466" s="128"/>
      <c r="J466" s="129"/>
      <c r="K466" s="130"/>
      <c r="L466" s="128"/>
      <c r="M466" s="130"/>
      <c r="N466" s="46"/>
      <c r="O466" s="38"/>
      <c r="P466" s="126"/>
      <c r="Q466" s="127"/>
      <c r="R466" s="37"/>
      <c r="S466" s="39"/>
      <c r="T466" s="39"/>
      <c r="U466" s="39"/>
      <c r="V466" s="39"/>
      <c r="W466" s="39"/>
      <c r="X466" s="39"/>
    </row>
    <row r="467" spans="1:24" ht="38.65" hidden="1" customHeight="1">
      <c r="A467" s="23"/>
      <c r="B467" s="34">
        <f t="shared" si="7"/>
        <v>462</v>
      </c>
      <c r="C467" s="35"/>
      <c r="D467" s="35"/>
      <c r="E467" s="36"/>
      <c r="F467" s="37"/>
      <c r="G467" s="37"/>
      <c r="H467" s="57"/>
      <c r="I467" s="128"/>
      <c r="J467" s="129"/>
      <c r="K467" s="130"/>
      <c r="L467" s="128"/>
      <c r="M467" s="130"/>
      <c r="N467" s="46"/>
      <c r="O467" s="38"/>
      <c r="P467" s="126"/>
      <c r="Q467" s="127"/>
      <c r="R467" s="37"/>
      <c r="S467" s="39"/>
      <c r="T467" s="39"/>
      <c r="U467" s="39"/>
      <c r="V467" s="39"/>
      <c r="W467" s="39"/>
      <c r="X467" s="39"/>
    </row>
    <row r="468" spans="1:24" ht="38.65" hidden="1" customHeight="1">
      <c r="A468" s="23"/>
      <c r="B468" s="34">
        <f t="shared" si="7"/>
        <v>463</v>
      </c>
      <c r="C468" s="35"/>
      <c r="D468" s="35"/>
      <c r="E468" s="36"/>
      <c r="F468" s="37"/>
      <c r="G468" s="37"/>
      <c r="H468" s="57"/>
      <c r="I468" s="128"/>
      <c r="J468" s="129"/>
      <c r="K468" s="130"/>
      <c r="L468" s="128"/>
      <c r="M468" s="130"/>
      <c r="N468" s="46"/>
      <c r="O468" s="38"/>
      <c r="P468" s="126"/>
      <c r="Q468" s="127"/>
      <c r="R468" s="37"/>
      <c r="S468" s="39"/>
      <c r="T468" s="39"/>
      <c r="U468" s="39"/>
      <c r="V468" s="39"/>
      <c r="W468" s="39"/>
      <c r="X468" s="39"/>
    </row>
    <row r="469" spans="1:24" ht="38.65" hidden="1" customHeight="1">
      <c r="A469" s="23"/>
      <c r="B469" s="34">
        <f t="shared" si="7"/>
        <v>464</v>
      </c>
      <c r="C469" s="35"/>
      <c r="D469" s="35"/>
      <c r="E469" s="36"/>
      <c r="F469" s="37"/>
      <c r="G469" s="37"/>
      <c r="H469" s="57"/>
      <c r="I469" s="128"/>
      <c r="J469" s="129"/>
      <c r="K469" s="130"/>
      <c r="L469" s="128"/>
      <c r="M469" s="130"/>
      <c r="N469" s="46"/>
      <c r="O469" s="38"/>
      <c r="P469" s="126"/>
      <c r="Q469" s="127"/>
      <c r="R469" s="37"/>
      <c r="S469" s="39"/>
      <c r="T469" s="39"/>
      <c r="U469" s="39"/>
      <c r="V469" s="39"/>
      <c r="W469" s="39"/>
      <c r="X469" s="39"/>
    </row>
    <row r="470" spans="1:24" ht="38.65" hidden="1" customHeight="1">
      <c r="A470" s="23"/>
      <c r="B470" s="34">
        <f t="shared" si="7"/>
        <v>465</v>
      </c>
      <c r="C470" s="35"/>
      <c r="D470" s="35"/>
      <c r="E470" s="36"/>
      <c r="F470" s="37"/>
      <c r="G470" s="37"/>
      <c r="H470" s="57"/>
      <c r="I470" s="128"/>
      <c r="J470" s="129"/>
      <c r="K470" s="130"/>
      <c r="L470" s="128"/>
      <c r="M470" s="130"/>
      <c r="N470" s="46"/>
      <c r="O470" s="38"/>
      <c r="P470" s="126"/>
      <c r="Q470" s="127"/>
      <c r="R470" s="37"/>
      <c r="S470" s="39"/>
      <c r="T470" s="39"/>
      <c r="U470" s="39"/>
      <c r="V470" s="39"/>
      <c r="W470" s="39"/>
      <c r="X470" s="39"/>
    </row>
    <row r="471" spans="1:24" ht="38.65" hidden="1" customHeight="1">
      <c r="A471" s="23"/>
      <c r="B471" s="34">
        <f t="shared" si="7"/>
        <v>466</v>
      </c>
      <c r="C471" s="35"/>
      <c r="D471" s="35"/>
      <c r="E471" s="36"/>
      <c r="F471" s="37"/>
      <c r="G471" s="37"/>
      <c r="H471" s="57"/>
      <c r="I471" s="128"/>
      <c r="J471" s="129"/>
      <c r="K471" s="130"/>
      <c r="L471" s="128"/>
      <c r="M471" s="130"/>
      <c r="N471" s="46"/>
      <c r="O471" s="38"/>
      <c r="P471" s="126"/>
      <c r="Q471" s="127"/>
      <c r="R471" s="37"/>
      <c r="S471" s="39"/>
      <c r="T471" s="39"/>
      <c r="U471" s="39"/>
      <c r="V471" s="39"/>
      <c r="W471" s="39"/>
      <c r="X471" s="39"/>
    </row>
    <row r="472" spans="1:24" ht="38.65" hidden="1" customHeight="1">
      <c r="A472" s="23"/>
      <c r="B472" s="34">
        <f t="shared" si="7"/>
        <v>467</v>
      </c>
      <c r="C472" s="35"/>
      <c r="D472" s="35"/>
      <c r="E472" s="36"/>
      <c r="F472" s="37"/>
      <c r="G472" s="37"/>
      <c r="H472" s="57"/>
      <c r="I472" s="128"/>
      <c r="J472" s="129"/>
      <c r="K472" s="130"/>
      <c r="L472" s="128"/>
      <c r="M472" s="130"/>
      <c r="N472" s="46"/>
      <c r="O472" s="38"/>
      <c r="P472" s="126"/>
      <c r="Q472" s="127"/>
      <c r="R472" s="37"/>
      <c r="S472" s="39"/>
      <c r="T472" s="39"/>
      <c r="U472" s="39"/>
      <c r="V472" s="39"/>
      <c r="W472" s="39"/>
      <c r="X472" s="39"/>
    </row>
    <row r="473" spans="1:24" ht="38.65" hidden="1" customHeight="1">
      <c r="A473" s="23"/>
      <c r="B473" s="34">
        <f t="shared" si="7"/>
        <v>468</v>
      </c>
      <c r="C473" s="35"/>
      <c r="D473" s="35"/>
      <c r="E473" s="36"/>
      <c r="F473" s="37"/>
      <c r="G473" s="37"/>
      <c r="H473" s="57"/>
      <c r="I473" s="128"/>
      <c r="J473" s="129"/>
      <c r="K473" s="130"/>
      <c r="L473" s="128"/>
      <c r="M473" s="130"/>
      <c r="N473" s="46"/>
      <c r="O473" s="38"/>
      <c r="P473" s="126"/>
      <c r="Q473" s="127"/>
      <c r="R473" s="37"/>
      <c r="S473" s="39"/>
      <c r="T473" s="39"/>
      <c r="U473" s="39"/>
      <c r="V473" s="39"/>
      <c r="W473" s="39"/>
      <c r="X473" s="39"/>
    </row>
    <row r="474" spans="1:24" ht="38.65" hidden="1" customHeight="1">
      <c r="A474" s="23"/>
      <c r="B474" s="34">
        <f t="shared" si="7"/>
        <v>469</v>
      </c>
      <c r="C474" s="35"/>
      <c r="D474" s="35"/>
      <c r="E474" s="36"/>
      <c r="F474" s="37"/>
      <c r="G474" s="37"/>
      <c r="H474" s="57"/>
      <c r="I474" s="128"/>
      <c r="J474" s="129"/>
      <c r="K474" s="130"/>
      <c r="L474" s="128"/>
      <c r="M474" s="130"/>
      <c r="N474" s="46"/>
      <c r="O474" s="38"/>
      <c r="P474" s="126"/>
      <c r="Q474" s="127"/>
      <c r="R474" s="37"/>
      <c r="S474" s="39"/>
      <c r="T474" s="39"/>
      <c r="U474" s="39"/>
      <c r="V474" s="39"/>
      <c r="W474" s="39"/>
      <c r="X474" s="39"/>
    </row>
    <row r="475" spans="1:24" ht="38.65" hidden="1" customHeight="1">
      <c r="A475" s="23"/>
      <c r="B475" s="34">
        <f t="shared" si="7"/>
        <v>470</v>
      </c>
      <c r="C475" s="35"/>
      <c r="D475" s="35"/>
      <c r="E475" s="36"/>
      <c r="F475" s="37"/>
      <c r="G475" s="37"/>
      <c r="H475" s="57"/>
      <c r="I475" s="128"/>
      <c r="J475" s="129"/>
      <c r="K475" s="130"/>
      <c r="L475" s="128"/>
      <c r="M475" s="130"/>
      <c r="N475" s="46"/>
      <c r="O475" s="38"/>
      <c r="P475" s="126"/>
      <c r="Q475" s="127"/>
      <c r="R475" s="37"/>
      <c r="S475" s="39"/>
      <c r="T475" s="39"/>
      <c r="U475" s="39"/>
      <c r="V475" s="39"/>
      <c r="W475" s="39"/>
      <c r="X475" s="39"/>
    </row>
    <row r="476" spans="1:24" ht="38.65" hidden="1" customHeight="1">
      <c r="A476" s="23"/>
      <c r="B476" s="34">
        <f t="shared" si="7"/>
        <v>471</v>
      </c>
      <c r="C476" s="35"/>
      <c r="D476" s="35"/>
      <c r="E476" s="36"/>
      <c r="F476" s="37"/>
      <c r="G476" s="37"/>
      <c r="H476" s="57"/>
      <c r="I476" s="128"/>
      <c r="J476" s="129"/>
      <c r="K476" s="130"/>
      <c r="L476" s="128"/>
      <c r="M476" s="130"/>
      <c r="N476" s="46"/>
      <c r="O476" s="38"/>
      <c r="P476" s="126"/>
      <c r="Q476" s="127"/>
      <c r="R476" s="37"/>
      <c r="S476" s="39"/>
      <c r="T476" s="39"/>
      <c r="U476" s="39"/>
      <c r="V476" s="39"/>
      <c r="W476" s="39"/>
      <c r="X476" s="39"/>
    </row>
    <row r="477" spans="1:24" ht="38.65" hidden="1" customHeight="1">
      <c r="A477" s="23"/>
      <c r="B477" s="34">
        <f t="shared" si="7"/>
        <v>472</v>
      </c>
      <c r="C477" s="35"/>
      <c r="D477" s="35"/>
      <c r="E477" s="36"/>
      <c r="F477" s="37"/>
      <c r="G477" s="37"/>
      <c r="H477" s="57"/>
      <c r="I477" s="128"/>
      <c r="J477" s="129"/>
      <c r="K477" s="130"/>
      <c r="L477" s="128"/>
      <c r="M477" s="130"/>
      <c r="N477" s="46"/>
      <c r="O477" s="38"/>
      <c r="P477" s="126"/>
      <c r="Q477" s="127"/>
      <c r="R477" s="37"/>
      <c r="S477" s="39"/>
      <c r="T477" s="39"/>
      <c r="U477" s="39"/>
      <c r="V477" s="39"/>
      <c r="W477" s="39"/>
      <c r="X477" s="39"/>
    </row>
    <row r="478" spans="1:24" ht="38.65" hidden="1" customHeight="1">
      <c r="A478" s="23"/>
      <c r="B478" s="34">
        <f t="shared" si="7"/>
        <v>473</v>
      </c>
      <c r="C478" s="35"/>
      <c r="D478" s="35"/>
      <c r="E478" s="36"/>
      <c r="F478" s="37"/>
      <c r="G478" s="37"/>
      <c r="H478" s="57"/>
      <c r="I478" s="128"/>
      <c r="J478" s="129"/>
      <c r="K478" s="130"/>
      <c r="L478" s="128"/>
      <c r="M478" s="130"/>
      <c r="N478" s="46"/>
      <c r="O478" s="38"/>
      <c r="P478" s="126"/>
      <c r="Q478" s="127"/>
      <c r="R478" s="37"/>
      <c r="S478" s="39"/>
      <c r="T478" s="39"/>
      <c r="U478" s="39"/>
      <c r="V478" s="39"/>
      <c r="W478" s="39"/>
      <c r="X478" s="39"/>
    </row>
    <row r="479" spans="1:24" ht="38.65" hidden="1" customHeight="1">
      <c r="A479" s="23"/>
      <c r="B479" s="34">
        <f t="shared" si="7"/>
        <v>474</v>
      </c>
      <c r="C479" s="35"/>
      <c r="D479" s="35"/>
      <c r="E479" s="36"/>
      <c r="F479" s="37"/>
      <c r="G479" s="37"/>
      <c r="H479" s="57"/>
      <c r="I479" s="128"/>
      <c r="J479" s="129"/>
      <c r="K479" s="130"/>
      <c r="L479" s="128"/>
      <c r="M479" s="130"/>
      <c r="N479" s="46"/>
      <c r="O479" s="38"/>
      <c r="P479" s="126"/>
      <c r="Q479" s="127"/>
      <c r="R479" s="37"/>
      <c r="S479" s="39"/>
      <c r="T479" s="39"/>
      <c r="U479" s="39"/>
      <c r="V479" s="39"/>
      <c r="W479" s="39"/>
      <c r="X479" s="39"/>
    </row>
    <row r="480" spans="1:24" ht="38.65" hidden="1" customHeight="1">
      <c r="A480" s="23"/>
      <c r="B480" s="34">
        <f t="shared" si="7"/>
        <v>475</v>
      </c>
      <c r="C480" s="35"/>
      <c r="D480" s="35"/>
      <c r="E480" s="36"/>
      <c r="F480" s="37"/>
      <c r="G480" s="37"/>
      <c r="H480" s="57"/>
      <c r="I480" s="128"/>
      <c r="J480" s="129"/>
      <c r="K480" s="130"/>
      <c r="L480" s="128"/>
      <c r="M480" s="130"/>
      <c r="N480" s="46"/>
      <c r="O480" s="38"/>
      <c r="P480" s="126"/>
      <c r="Q480" s="127"/>
      <c r="R480" s="37"/>
      <c r="S480" s="39"/>
      <c r="T480" s="39"/>
      <c r="U480" s="39"/>
      <c r="V480" s="39"/>
      <c r="W480" s="39"/>
      <c r="X480" s="39"/>
    </row>
    <row r="481" spans="1:24" ht="38.65" hidden="1" customHeight="1">
      <c r="A481" s="23"/>
      <c r="B481" s="34">
        <f t="shared" si="7"/>
        <v>476</v>
      </c>
      <c r="C481" s="35"/>
      <c r="D481" s="35"/>
      <c r="E481" s="36"/>
      <c r="F481" s="37"/>
      <c r="G481" s="37"/>
      <c r="H481" s="57"/>
      <c r="I481" s="128"/>
      <c r="J481" s="129"/>
      <c r="K481" s="130"/>
      <c r="L481" s="128"/>
      <c r="M481" s="130"/>
      <c r="N481" s="46"/>
      <c r="O481" s="38"/>
      <c r="P481" s="126"/>
      <c r="Q481" s="127"/>
      <c r="R481" s="37"/>
      <c r="S481" s="39"/>
      <c r="T481" s="39"/>
      <c r="U481" s="39"/>
      <c r="V481" s="39"/>
      <c r="W481" s="39"/>
      <c r="X481" s="39"/>
    </row>
    <row r="482" spans="1:24" ht="38.65" hidden="1" customHeight="1">
      <c r="A482" s="23"/>
      <c r="B482" s="34">
        <f t="shared" si="7"/>
        <v>477</v>
      </c>
      <c r="C482" s="35"/>
      <c r="D482" s="35"/>
      <c r="E482" s="36"/>
      <c r="F482" s="37"/>
      <c r="G482" s="37"/>
      <c r="H482" s="57"/>
      <c r="I482" s="128"/>
      <c r="J482" s="129"/>
      <c r="K482" s="130"/>
      <c r="L482" s="128"/>
      <c r="M482" s="130"/>
      <c r="N482" s="46"/>
      <c r="O482" s="38"/>
      <c r="P482" s="126"/>
      <c r="Q482" s="127"/>
      <c r="R482" s="37"/>
      <c r="S482" s="39"/>
      <c r="T482" s="39"/>
      <c r="U482" s="39"/>
      <c r="V482" s="39"/>
      <c r="W482" s="39"/>
      <c r="X482" s="39"/>
    </row>
    <row r="483" spans="1:24" ht="38.65" hidden="1" customHeight="1">
      <c r="A483" s="23"/>
      <c r="B483" s="34">
        <f t="shared" si="7"/>
        <v>478</v>
      </c>
      <c r="C483" s="35"/>
      <c r="D483" s="35"/>
      <c r="E483" s="36"/>
      <c r="F483" s="37"/>
      <c r="G483" s="37"/>
      <c r="H483" s="57"/>
      <c r="I483" s="128"/>
      <c r="J483" s="129"/>
      <c r="K483" s="130"/>
      <c r="L483" s="128"/>
      <c r="M483" s="130"/>
      <c r="N483" s="46"/>
      <c r="O483" s="38"/>
      <c r="P483" s="126"/>
      <c r="Q483" s="127"/>
      <c r="R483" s="37"/>
      <c r="S483" s="39"/>
      <c r="T483" s="39"/>
      <c r="U483" s="39"/>
      <c r="V483" s="39"/>
      <c r="W483" s="39"/>
      <c r="X483" s="39"/>
    </row>
    <row r="484" spans="1:24" ht="38.65" hidden="1" customHeight="1">
      <c r="A484" s="23"/>
      <c r="B484" s="34">
        <f t="shared" si="7"/>
        <v>479</v>
      </c>
      <c r="C484" s="35"/>
      <c r="D484" s="35"/>
      <c r="E484" s="36"/>
      <c r="F484" s="37"/>
      <c r="G484" s="37"/>
      <c r="H484" s="57"/>
      <c r="I484" s="128"/>
      <c r="J484" s="129"/>
      <c r="K484" s="130"/>
      <c r="L484" s="128"/>
      <c r="M484" s="130"/>
      <c r="N484" s="46"/>
      <c r="O484" s="38"/>
      <c r="P484" s="126"/>
      <c r="Q484" s="127"/>
      <c r="R484" s="37"/>
      <c r="S484" s="39"/>
      <c r="T484" s="39"/>
      <c r="U484" s="39"/>
      <c r="V484" s="39"/>
      <c r="W484" s="39"/>
      <c r="X484" s="39"/>
    </row>
    <row r="485" spans="1:24" ht="38.65" hidden="1" customHeight="1">
      <c r="A485" s="23"/>
      <c r="B485" s="34">
        <f t="shared" si="7"/>
        <v>480</v>
      </c>
      <c r="C485" s="35"/>
      <c r="D485" s="35"/>
      <c r="E485" s="36"/>
      <c r="F485" s="37"/>
      <c r="G485" s="37"/>
      <c r="H485" s="57"/>
      <c r="I485" s="128"/>
      <c r="J485" s="129"/>
      <c r="K485" s="130"/>
      <c r="L485" s="128"/>
      <c r="M485" s="130"/>
      <c r="N485" s="46"/>
      <c r="O485" s="38"/>
      <c r="P485" s="126"/>
      <c r="Q485" s="127"/>
      <c r="R485" s="37"/>
      <c r="S485" s="39"/>
      <c r="T485" s="39"/>
      <c r="U485" s="39"/>
      <c r="V485" s="39"/>
      <c r="W485" s="39"/>
      <c r="X485" s="39"/>
    </row>
    <row r="486" spans="1:24" ht="38.65" hidden="1" customHeight="1">
      <c r="A486" s="23"/>
      <c r="B486" s="34">
        <f t="shared" si="7"/>
        <v>481</v>
      </c>
      <c r="C486" s="35"/>
      <c r="D486" s="35"/>
      <c r="E486" s="36"/>
      <c r="F486" s="37"/>
      <c r="G486" s="37"/>
      <c r="H486" s="57"/>
      <c r="I486" s="128"/>
      <c r="J486" s="129"/>
      <c r="K486" s="130"/>
      <c r="L486" s="128"/>
      <c r="M486" s="130"/>
      <c r="N486" s="46"/>
      <c r="O486" s="38"/>
      <c r="P486" s="126"/>
      <c r="Q486" s="127"/>
      <c r="R486" s="37"/>
      <c r="S486" s="39"/>
      <c r="T486" s="39"/>
      <c r="U486" s="39"/>
      <c r="V486" s="39"/>
      <c r="W486" s="39"/>
      <c r="X486" s="39"/>
    </row>
    <row r="487" spans="1:24" ht="38.65" hidden="1" customHeight="1">
      <c r="A487" s="23"/>
      <c r="B487" s="34">
        <f t="shared" si="7"/>
        <v>482</v>
      </c>
      <c r="C487" s="35"/>
      <c r="D487" s="35"/>
      <c r="E487" s="36"/>
      <c r="F487" s="37"/>
      <c r="G487" s="37"/>
      <c r="H487" s="57"/>
      <c r="I487" s="128"/>
      <c r="J487" s="129"/>
      <c r="K487" s="130"/>
      <c r="L487" s="128"/>
      <c r="M487" s="130"/>
      <c r="N487" s="46"/>
      <c r="O487" s="38"/>
      <c r="P487" s="126"/>
      <c r="Q487" s="127"/>
      <c r="R487" s="37"/>
      <c r="S487" s="39"/>
      <c r="T487" s="39"/>
      <c r="U487" s="39"/>
      <c r="V487" s="39"/>
      <c r="W487" s="39"/>
      <c r="X487" s="39"/>
    </row>
    <row r="488" spans="1:24" ht="38.65" hidden="1" customHeight="1">
      <c r="A488" s="23"/>
      <c r="B488" s="34">
        <f t="shared" si="7"/>
        <v>483</v>
      </c>
      <c r="C488" s="35"/>
      <c r="D488" s="35"/>
      <c r="E488" s="36"/>
      <c r="F488" s="37"/>
      <c r="G488" s="37"/>
      <c r="H488" s="57"/>
      <c r="I488" s="128"/>
      <c r="J488" s="129"/>
      <c r="K488" s="130"/>
      <c r="L488" s="128"/>
      <c r="M488" s="130"/>
      <c r="N488" s="46"/>
      <c r="O488" s="38"/>
      <c r="P488" s="126"/>
      <c r="Q488" s="127"/>
      <c r="R488" s="37"/>
      <c r="S488" s="39"/>
      <c r="T488" s="39"/>
      <c r="U488" s="39"/>
      <c r="V488" s="39"/>
      <c r="W488" s="39"/>
      <c r="X488" s="39"/>
    </row>
    <row r="489" spans="1:24" ht="38.65" hidden="1" customHeight="1">
      <c r="A489" s="23"/>
      <c r="B489" s="34">
        <f t="shared" si="7"/>
        <v>484</v>
      </c>
      <c r="C489" s="35"/>
      <c r="D489" s="35"/>
      <c r="E489" s="36"/>
      <c r="F489" s="37"/>
      <c r="G489" s="37"/>
      <c r="H489" s="57"/>
      <c r="I489" s="128"/>
      <c r="J489" s="129"/>
      <c r="K489" s="130"/>
      <c r="L489" s="128"/>
      <c r="M489" s="130"/>
      <c r="N489" s="46"/>
      <c r="O489" s="38"/>
      <c r="P489" s="126"/>
      <c r="Q489" s="127"/>
      <c r="R489" s="37"/>
      <c r="S489" s="39"/>
      <c r="T489" s="39"/>
      <c r="U489" s="39"/>
      <c r="V489" s="39"/>
      <c r="W489" s="39"/>
      <c r="X489" s="39"/>
    </row>
    <row r="490" spans="1:24" ht="38.65" hidden="1" customHeight="1">
      <c r="A490" s="23"/>
      <c r="B490" s="34">
        <f t="shared" si="7"/>
        <v>485</v>
      </c>
      <c r="C490" s="35"/>
      <c r="D490" s="35"/>
      <c r="E490" s="36"/>
      <c r="F490" s="37"/>
      <c r="G490" s="37"/>
      <c r="H490" s="57"/>
      <c r="I490" s="128"/>
      <c r="J490" s="129"/>
      <c r="K490" s="130"/>
      <c r="L490" s="128"/>
      <c r="M490" s="130"/>
      <c r="N490" s="46"/>
      <c r="O490" s="38"/>
      <c r="P490" s="126"/>
      <c r="Q490" s="127"/>
      <c r="R490" s="37"/>
      <c r="S490" s="39"/>
      <c r="T490" s="39"/>
      <c r="U490" s="39"/>
      <c r="V490" s="39"/>
      <c r="W490" s="39"/>
      <c r="X490" s="39"/>
    </row>
    <row r="491" spans="1:24" ht="38.65" hidden="1" customHeight="1">
      <c r="A491" s="23"/>
      <c r="B491" s="34">
        <f t="shared" si="7"/>
        <v>486</v>
      </c>
      <c r="C491" s="35"/>
      <c r="D491" s="35"/>
      <c r="E491" s="36"/>
      <c r="F491" s="37"/>
      <c r="G491" s="37"/>
      <c r="H491" s="57"/>
      <c r="I491" s="128"/>
      <c r="J491" s="129"/>
      <c r="K491" s="130"/>
      <c r="L491" s="128"/>
      <c r="M491" s="130"/>
      <c r="N491" s="46"/>
      <c r="O491" s="38"/>
      <c r="P491" s="126"/>
      <c r="Q491" s="127"/>
      <c r="R491" s="37"/>
      <c r="S491" s="39"/>
      <c r="T491" s="39"/>
      <c r="U491" s="39"/>
      <c r="V491" s="39"/>
      <c r="W491" s="39"/>
      <c r="X491" s="39"/>
    </row>
    <row r="492" spans="1:24" ht="38.65" hidden="1" customHeight="1">
      <c r="A492" s="23"/>
      <c r="B492" s="34">
        <f t="shared" si="7"/>
        <v>487</v>
      </c>
      <c r="C492" s="35"/>
      <c r="D492" s="35"/>
      <c r="E492" s="36"/>
      <c r="F492" s="37"/>
      <c r="G492" s="37"/>
      <c r="H492" s="57"/>
      <c r="I492" s="128"/>
      <c r="J492" s="129"/>
      <c r="K492" s="130"/>
      <c r="L492" s="128"/>
      <c r="M492" s="130"/>
      <c r="N492" s="46"/>
      <c r="O492" s="38"/>
      <c r="P492" s="126"/>
      <c r="Q492" s="127"/>
      <c r="R492" s="37"/>
      <c r="S492" s="39"/>
      <c r="T492" s="39"/>
      <c r="U492" s="39"/>
      <c r="V492" s="39"/>
      <c r="W492" s="39"/>
      <c r="X492" s="39"/>
    </row>
    <row r="493" spans="1:24" ht="38.65" hidden="1" customHeight="1">
      <c r="A493" s="23"/>
      <c r="B493" s="34">
        <f t="shared" si="7"/>
        <v>488</v>
      </c>
      <c r="C493" s="35"/>
      <c r="D493" s="35"/>
      <c r="E493" s="36"/>
      <c r="F493" s="37"/>
      <c r="G493" s="37"/>
      <c r="H493" s="57"/>
      <c r="I493" s="128"/>
      <c r="J493" s="129"/>
      <c r="K493" s="130"/>
      <c r="L493" s="128"/>
      <c r="M493" s="130"/>
      <c r="N493" s="46"/>
      <c r="O493" s="38"/>
      <c r="P493" s="126"/>
      <c r="Q493" s="127"/>
      <c r="R493" s="37"/>
      <c r="S493" s="39"/>
      <c r="T493" s="39"/>
      <c r="U493" s="39"/>
      <c r="V493" s="39"/>
      <c r="W493" s="39"/>
      <c r="X493" s="39"/>
    </row>
    <row r="494" spans="1:24" ht="38.65" hidden="1" customHeight="1">
      <c r="A494" s="23"/>
      <c r="B494" s="34">
        <f t="shared" si="7"/>
        <v>489</v>
      </c>
      <c r="C494" s="35"/>
      <c r="D494" s="35"/>
      <c r="E494" s="36"/>
      <c r="F494" s="37"/>
      <c r="G494" s="37"/>
      <c r="H494" s="57"/>
      <c r="I494" s="128"/>
      <c r="J494" s="129"/>
      <c r="K494" s="130"/>
      <c r="L494" s="128"/>
      <c r="M494" s="130"/>
      <c r="N494" s="46"/>
      <c r="O494" s="38"/>
      <c r="P494" s="126"/>
      <c r="Q494" s="127"/>
      <c r="R494" s="37"/>
      <c r="S494" s="39"/>
      <c r="T494" s="39"/>
      <c r="U494" s="39"/>
      <c r="V494" s="39"/>
      <c r="W494" s="39"/>
      <c r="X494" s="39"/>
    </row>
    <row r="495" spans="1:24" ht="38.65" hidden="1" customHeight="1">
      <c r="A495" s="23"/>
      <c r="B495" s="34">
        <f t="shared" si="7"/>
        <v>490</v>
      </c>
      <c r="C495" s="35"/>
      <c r="D495" s="35"/>
      <c r="E495" s="36"/>
      <c r="F495" s="37"/>
      <c r="G495" s="37"/>
      <c r="H495" s="57"/>
      <c r="I495" s="128"/>
      <c r="J495" s="129"/>
      <c r="K495" s="130"/>
      <c r="L495" s="128"/>
      <c r="M495" s="130"/>
      <c r="N495" s="46"/>
      <c r="O495" s="38"/>
      <c r="P495" s="126"/>
      <c r="Q495" s="127"/>
      <c r="R495" s="37"/>
      <c r="S495" s="39"/>
      <c r="T495" s="39"/>
      <c r="U495" s="39"/>
      <c r="V495" s="39"/>
      <c r="W495" s="39"/>
      <c r="X495" s="39"/>
    </row>
    <row r="496" spans="1:24" ht="38.65" hidden="1" customHeight="1">
      <c r="A496" s="23"/>
      <c r="B496" s="34">
        <f t="shared" si="7"/>
        <v>491</v>
      </c>
      <c r="C496" s="35"/>
      <c r="D496" s="35"/>
      <c r="E496" s="36"/>
      <c r="F496" s="37"/>
      <c r="G496" s="37"/>
      <c r="H496" s="57"/>
      <c r="I496" s="128"/>
      <c r="J496" s="129"/>
      <c r="K496" s="130"/>
      <c r="L496" s="128"/>
      <c r="M496" s="130"/>
      <c r="N496" s="46"/>
      <c r="O496" s="38"/>
      <c r="P496" s="126"/>
      <c r="Q496" s="127"/>
      <c r="R496" s="37"/>
      <c r="S496" s="39"/>
      <c r="T496" s="39"/>
      <c r="U496" s="39"/>
      <c r="V496" s="39"/>
      <c r="W496" s="39"/>
      <c r="X496" s="39"/>
    </row>
    <row r="497" spans="1:24" ht="38.65" hidden="1" customHeight="1">
      <c r="A497" s="23"/>
      <c r="B497" s="34">
        <f t="shared" si="7"/>
        <v>492</v>
      </c>
      <c r="C497" s="35"/>
      <c r="D497" s="35"/>
      <c r="E497" s="36"/>
      <c r="F497" s="37"/>
      <c r="G497" s="37"/>
      <c r="H497" s="57"/>
      <c r="I497" s="128"/>
      <c r="J497" s="129"/>
      <c r="K497" s="130"/>
      <c r="L497" s="128"/>
      <c r="M497" s="130"/>
      <c r="N497" s="46"/>
      <c r="O497" s="38"/>
      <c r="P497" s="126"/>
      <c r="Q497" s="127"/>
      <c r="R497" s="37"/>
      <c r="S497" s="39"/>
      <c r="T497" s="39"/>
      <c r="U497" s="39"/>
      <c r="V497" s="39"/>
      <c r="W497" s="39"/>
      <c r="X497" s="39"/>
    </row>
    <row r="498" spans="1:24" ht="38.65" hidden="1" customHeight="1">
      <c r="A498" s="23"/>
      <c r="B498" s="34">
        <f t="shared" si="7"/>
        <v>493</v>
      </c>
      <c r="C498" s="35"/>
      <c r="D498" s="35"/>
      <c r="E498" s="36"/>
      <c r="F498" s="37"/>
      <c r="G498" s="37"/>
      <c r="H498" s="57"/>
      <c r="I498" s="128"/>
      <c r="J498" s="129"/>
      <c r="K498" s="130"/>
      <c r="L498" s="128"/>
      <c r="M498" s="130"/>
      <c r="N498" s="46"/>
      <c r="O498" s="38"/>
      <c r="P498" s="126"/>
      <c r="Q498" s="127"/>
      <c r="R498" s="37"/>
      <c r="S498" s="39"/>
      <c r="T498" s="39"/>
      <c r="U498" s="39"/>
      <c r="V498" s="39"/>
      <c r="W498" s="39"/>
      <c r="X498" s="39"/>
    </row>
    <row r="499" spans="1:24" ht="38.65" hidden="1" customHeight="1">
      <c r="A499" s="23"/>
      <c r="B499" s="34">
        <f t="shared" si="7"/>
        <v>494</v>
      </c>
      <c r="C499" s="35"/>
      <c r="D499" s="35"/>
      <c r="E499" s="36"/>
      <c r="F499" s="37"/>
      <c r="G499" s="37"/>
      <c r="H499" s="57"/>
      <c r="I499" s="128"/>
      <c r="J499" s="129"/>
      <c r="K499" s="130"/>
      <c r="L499" s="128"/>
      <c r="M499" s="130"/>
      <c r="N499" s="46"/>
      <c r="O499" s="38"/>
      <c r="P499" s="126"/>
      <c r="Q499" s="127"/>
      <c r="R499" s="37"/>
      <c r="S499" s="39"/>
      <c r="T499" s="39"/>
      <c r="U499" s="39"/>
      <c r="V499" s="39"/>
      <c r="W499" s="39"/>
      <c r="X499" s="39"/>
    </row>
    <row r="500" spans="1:24" ht="38.65" hidden="1" customHeight="1">
      <c r="A500" s="23"/>
      <c r="B500" s="34">
        <f t="shared" si="7"/>
        <v>495</v>
      </c>
      <c r="C500" s="35"/>
      <c r="D500" s="35"/>
      <c r="E500" s="36"/>
      <c r="F500" s="37"/>
      <c r="G500" s="37"/>
      <c r="H500" s="57"/>
      <c r="I500" s="128"/>
      <c r="J500" s="129"/>
      <c r="K500" s="130"/>
      <c r="L500" s="128"/>
      <c r="M500" s="130"/>
      <c r="N500" s="46"/>
      <c r="O500" s="38"/>
      <c r="P500" s="126"/>
      <c r="Q500" s="127"/>
      <c r="R500" s="37"/>
      <c r="S500" s="39"/>
      <c r="T500" s="39"/>
      <c r="U500" s="39"/>
      <c r="V500" s="39"/>
      <c r="W500" s="39"/>
      <c r="X500" s="39"/>
    </row>
    <row r="501" spans="1:24" ht="38.65" hidden="1" customHeight="1">
      <c r="A501" s="23"/>
      <c r="B501" s="34">
        <f t="shared" si="7"/>
        <v>496</v>
      </c>
      <c r="C501" s="35"/>
      <c r="D501" s="35"/>
      <c r="E501" s="36"/>
      <c r="F501" s="37"/>
      <c r="G501" s="37"/>
      <c r="H501" s="57"/>
      <c r="I501" s="128"/>
      <c r="J501" s="129"/>
      <c r="K501" s="130"/>
      <c r="L501" s="128"/>
      <c r="M501" s="130"/>
      <c r="N501" s="46"/>
      <c r="O501" s="38"/>
      <c r="P501" s="126"/>
      <c r="Q501" s="127"/>
      <c r="R501" s="37"/>
      <c r="S501" s="39"/>
      <c r="T501" s="39"/>
      <c r="U501" s="39"/>
      <c r="V501" s="39"/>
      <c r="W501" s="39"/>
      <c r="X501" s="39"/>
    </row>
    <row r="502" spans="1:24" ht="38.65" hidden="1" customHeight="1">
      <c r="A502" s="23"/>
      <c r="B502" s="34">
        <f t="shared" si="7"/>
        <v>497</v>
      </c>
      <c r="C502" s="35"/>
      <c r="D502" s="35"/>
      <c r="E502" s="36"/>
      <c r="F502" s="37"/>
      <c r="G502" s="37"/>
      <c r="H502" s="57"/>
      <c r="I502" s="128"/>
      <c r="J502" s="129"/>
      <c r="K502" s="130"/>
      <c r="L502" s="128"/>
      <c r="M502" s="130"/>
      <c r="N502" s="46"/>
      <c r="O502" s="38"/>
      <c r="P502" s="126"/>
      <c r="Q502" s="127"/>
      <c r="R502" s="37"/>
      <c r="S502" s="39"/>
      <c r="T502" s="39"/>
      <c r="U502" s="39"/>
      <c r="V502" s="39"/>
      <c r="W502" s="39"/>
      <c r="X502" s="39"/>
    </row>
    <row r="503" spans="1:24" ht="38.65" hidden="1" customHeight="1">
      <c r="A503" s="23"/>
      <c r="B503" s="34">
        <f t="shared" si="7"/>
        <v>498</v>
      </c>
      <c r="C503" s="35"/>
      <c r="D503" s="35"/>
      <c r="E503" s="36"/>
      <c r="F503" s="37"/>
      <c r="G503" s="37"/>
      <c r="H503" s="57"/>
      <c r="I503" s="128"/>
      <c r="J503" s="129"/>
      <c r="K503" s="130"/>
      <c r="L503" s="128"/>
      <c r="M503" s="130"/>
      <c r="N503" s="46"/>
      <c r="O503" s="38"/>
      <c r="P503" s="126"/>
      <c r="Q503" s="127"/>
      <c r="R503" s="37"/>
      <c r="S503" s="39"/>
      <c r="T503" s="39"/>
      <c r="U503" s="39"/>
      <c r="V503" s="39"/>
      <c r="W503" s="39"/>
      <c r="X503" s="39"/>
    </row>
    <row r="504" spans="1:24" ht="38.65" hidden="1" customHeight="1">
      <c r="A504" s="23"/>
      <c r="B504" s="34">
        <f t="shared" si="7"/>
        <v>499</v>
      </c>
      <c r="C504" s="35"/>
      <c r="D504" s="35"/>
      <c r="E504" s="36"/>
      <c r="F504" s="37"/>
      <c r="G504" s="37"/>
      <c r="H504" s="57"/>
      <c r="I504" s="128"/>
      <c r="J504" s="129"/>
      <c r="K504" s="130"/>
      <c r="L504" s="128"/>
      <c r="M504" s="130"/>
      <c r="N504" s="46"/>
      <c r="O504" s="38"/>
      <c r="P504" s="126"/>
      <c r="Q504" s="127"/>
      <c r="R504" s="37"/>
      <c r="S504" s="39"/>
      <c r="T504" s="39"/>
      <c r="U504" s="39"/>
      <c r="V504" s="39"/>
      <c r="W504" s="39"/>
      <c r="X504" s="39"/>
    </row>
    <row r="505" spans="1:24" ht="38.65" hidden="1" customHeight="1">
      <c r="A505" s="23"/>
      <c r="B505" s="34">
        <f t="shared" si="7"/>
        <v>500</v>
      </c>
      <c r="C505" s="35"/>
      <c r="D505" s="35"/>
      <c r="E505" s="36"/>
      <c r="F505" s="37"/>
      <c r="G505" s="37"/>
      <c r="H505" s="57"/>
      <c r="I505" s="128"/>
      <c r="J505" s="129"/>
      <c r="K505" s="130"/>
      <c r="L505" s="128"/>
      <c r="M505" s="130"/>
      <c r="N505" s="46"/>
      <c r="O505" s="38"/>
      <c r="P505" s="126"/>
      <c r="Q505" s="127"/>
      <c r="R505" s="37"/>
      <c r="S505" s="39"/>
      <c r="T505" s="39"/>
      <c r="U505" s="39"/>
      <c r="V505" s="39"/>
      <c r="W505" s="39"/>
      <c r="X505" s="39"/>
    </row>
    <row r="506" spans="1:24" ht="38.65" hidden="1" customHeight="1">
      <c r="A506" s="23"/>
      <c r="B506" s="34">
        <f t="shared" si="7"/>
        <v>501</v>
      </c>
      <c r="C506" s="35"/>
      <c r="D506" s="35"/>
      <c r="E506" s="36"/>
      <c r="F506" s="37"/>
      <c r="G506" s="37"/>
      <c r="H506" s="57"/>
      <c r="I506" s="128"/>
      <c r="J506" s="129"/>
      <c r="K506" s="130"/>
      <c r="L506" s="128"/>
      <c r="M506" s="130"/>
      <c r="N506" s="46"/>
      <c r="O506" s="38"/>
      <c r="P506" s="126"/>
      <c r="Q506" s="127"/>
      <c r="R506" s="37"/>
      <c r="S506" s="39"/>
      <c r="T506" s="39"/>
      <c r="U506" s="39"/>
      <c r="V506" s="39"/>
      <c r="W506" s="39"/>
      <c r="X506" s="39"/>
    </row>
    <row r="507" spans="1:24" ht="38.65" hidden="1" customHeight="1">
      <c r="A507" s="23"/>
      <c r="B507" s="34">
        <f t="shared" si="7"/>
        <v>502</v>
      </c>
      <c r="C507" s="35"/>
      <c r="D507" s="35"/>
      <c r="E507" s="36"/>
      <c r="F507" s="37"/>
      <c r="G507" s="37"/>
      <c r="H507" s="57"/>
      <c r="I507" s="128"/>
      <c r="J507" s="129"/>
      <c r="K507" s="130"/>
      <c r="L507" s="128"/>
      <c r="M507" s="130"/>
      <c r="N507" s="46"/>
      <c r="O507" s="38"/>
      <c r="P507" s="126"/>
      <c r="Q507" s="127"/>
      <c r="R507" s="37"/>
      <c r="S507" s="39"/>
      <c r="T507" s="39"/>
      <c r="U507" s="39"/>
      <c r="V507" s="39"/>
      <c r="W507" s="39"/>
      <c r="X507" s="39"/>
    </row>
    <row r="508" spans="1:24" ht="38.65" hidden="1" customHeight="1">
      <c r="A508" s="23"/>
      <c r="B508" s="34">
        <f t="shared" si="7"/>
        <v>503</v>
      </c>
      <c r="C508" s="35"/>
      <c r="D508" s="35"/>
      <c r="E508" s="36"/>
      <c r="F508" s="37"/>
      <c r="G508" s="37"/>
      <c r="H508" s="57"/>
      <c r="I508" s="128"/>
      <c r="J508" s="129"/>
      <c r="K508" s="130"/>
      <c r="L508" s="128"/>
      <c r="M508" s="130"/>
      <c r="N508" s="46"/>
      <c r="O508" s="38"/>
      <c r="P508" s="126"/>
      <c r="Q508" s="127"/>
      <c r="R508" s="37"/>
      <c r="S508" s="39"/>
      <c r="T508" s="39"/>
      <c r="U508" s="39"/>
      <c r="V508" s="39"/>
      <c r="W508" s="39"/>
      <c r="X508" s="39"/>
    </row>
    <row r="509" spans="1:24" ht="38.65" hidden="1" customHeight="1">
      <c r="A509" s="23"/>
      <c r="B509" s="34">
        <f t="shared" si="7"/>
        <v>504</v>
      </c>
      <c r="C509" s="35"/>
      <c r="D509" s="35"/>
      <c r="E509" s="36"/>
      <c r="F509" s="37"/>
      <c r="G509" s="37"/>
      <c r="H509" s="57"/>
      <c r="I509" s="128"/>
      <c r="J509" s="129"/>
      <c r="K509" s="130"/>
      <c r="L509" s="128"/>
      <c r="M509" s="130"/>
      <c r="N509" s="46"/>
      <c r="O509" s="38"/>
      <c r="P509" s="126"/>
      <c r="Q509" s="127"/>
      <c r="R509" s="37"/>
      <c r="S509" s="39"/>
      <c r="T509" s="39"/>
      <c r="U509" s="39"/>
      <c r="V509" s="39"/>
      <c r="W509" s="39"/>
      <c r="X509" s="39"/>
    </row>
    <row r="510" spans="1:24" ht="38.65" hidden="1" customHeight="1">
      <c r="A510" s="23"/>
      <c r="B510" s="34">
        <f t="shared" si="7"/>
        <v>505</v>
      </c>
      <c r="C510" s="35"/>
      <c r="D510" s="35"/>
      <c r="E510" s="36"/>
      <c r="F510" s="37"/>
      <c r="G510" s="37"/>
      <c r="H510" s="57"/>
      <c r="I510" s="128"/>
      <c r="J510" s="129"/>
      <c r="K510" s="130"/>
      <c r="L510" s="128"/>
      <c r="M510" s="130"/>
      <c r="N510" s="46"/>
      <c r="O510" s="38"/>
      <c r="P510" s="126"/>
      <c r="Q510" s="127"/>
      <c r="R510" s="37"/>
      <c r="S510" s="39"/>
      <c r="T510" s="39"/>
      <c r="U510" s="39"/>
      <c r="V510" s="39"/>
      <c r="W510" s="39"/>
      <c r="X510" s="39"/>
    </row>
    <row r="511" spans="1:24" ht="38.65" hidden="1" customHeight="1">
      <c r="A511" s="23"/>
      <c r="B511" s="34">
        <f t="shared" si="7"/>
        <v>506</v>
      </c>
      <c r="C511" s="35"/>
      <c r="D511" s="35"/>
      <c r="E511" s="36"/>
      <c r="F511" s="37"/>
      <c r="G511" s="37"/>
      <c r="H511" s="57"/>
      <c r="I511" s="128"/>
      <c r="J511" s="129"/>
      <c r="K511" s="130"/>
      <c r="L511" s="128"/>
      <c r="M511" s="130"/>
      <c r="N511" s="46"/>
      <c r="O511" s="38"/>
      <c r="P511" s="126"/>
      <c r="Q511" s="127"/>
      <c r="R511" s="37"/>
      <c r="S511" s="39"/>
      <c r="T511" s="39"/>
      <c r="U511" s="39"/>
      <c r="V511" s="39"/>
      <c r="W511" s="39"/>
      <c r="X511" s="39"/>
    </row>
    <row r="512" spans="1:24" ht="38.65" hidden="1" customHeight="1">
      <c r="A512" s="23"/>
      <c r="B512" s="34">
        <f t="shared" si="7"/>
        <v>507</v>
      </c>
      <c r="C512" s="35"/>
      <c r="D512" s="35"/>
      <c r="E512" s="36"/>
      <c r="F512" s="37"/>
      <c r="G512" s="37"/>
      <c r="H512" s="57"/>
      <c r="I512" s="128"/>
      <c r="J512" s="129"/>
      <c r="K512" s="130"/>
      <c r="L512" s="128"/>
      <c r="M512" s="130"/>
      <c r="N512" s="46"/>
      <c r="O512" s="38"/>
      <c r="P512" s="126"/>
      <c r="Q512" s="127"/>
      <c r="R512" s="37"/>
      <c r="S512" s="39"/>
      <c r="T512" s="39"/>
      <c r="U512" s="39"/>
      <c r="V512" s="39"/>
      <c r="W512" s="39"/>
      <c r="X512" s="39"/>
    </row>
    <row r="513" spans="1:24" ht="38.65" hidden="1" customHeight="1">
      <c r="A513" s="23"/>
      <c r="B513" s="34">
        <f t="shared" si="7"/>
        <v>508</v>
      </c>
      <c r="C513" s="35"/>
      <c r="D513" s="35"/>
      <c r="E513" s="36"/>
      <c r="F513" s="37"/>
      <c r="G513" s="37"/>
      <c r="H513" s="57"/>
      <c r="I513" s="128"/>
      <c r="J513" s="129"/>
      <c r="K513" s="130"/>
      <c r="L513" s="128"/>
      <c r="M513" s="130"/>
      <c r="N513" s="46"/>
      <c r="O513" s="38"/>
      <c r="P513" s="126"/>
      <c r="Q513" s="127"/>
      <c r="R513" s="37"/>
      <c r="S513" s="39"/>
      <c r="T513" s="39"/>
      <c r="U513" s="39"/>
      <c r="V513" s="39"/>
      <c r="W513" s="39"/>
      <c r="X513" s="39"/>
    </row>
    <row r="514" spans="1:24" ht="38.65" hidden="1" customHeight="1">
      <c r="A514" s="23"/>
      <c r="B514" s="34">
        <f t="shared" si="7"/>
        <v>509</v>
      </c>
      <c r="C514" s="35"/>
      <c r="D514" s="35"/>
      <c r="E514" s="36"/>
      <c r="F514" s="37"/>
      <c r="G514" s="37"/>
      <c r="H514" s="57"/>
      <c r="I514" s="128"/>
      <c r="J514" s="129"/>
      <c r="K514" s="130"/>
      <c r="L514" s="128"/>
      <c r="M514" s="130"/>
      <c r="N514" s="46"/>
      <c r="O514" s="38"/>
      <c r="P514" s="126"/>
      <c r="Q514" s="127"/>
      <c r="R514" s="37"/>
      <c r="S514" s="39"/>
      <c r="T514" s="39"/>
      <c r="U514" s="39"/>
      <c r="V514" s="39"/>
      <c r="W514" s="39"/>
      <c r="X514" s="39"/>
    </row>
    <row r="515" spans="1:24" ht="38.65" hidden="1" customHeight="1">
      <c r="A515" s="23"/>
      <c r="B515" s="34">
        <f t="shared" si="7"/>
        <v>510</v>
      </c>
      <c r="C515" s="35"/>
      <c r="D515" s="35"/>
      <c r="E515" s="36"/>
      <c r="F515" s="37"/>
      <c r="G515" s="37"/>
      <c r="H515" s="57"/>
      <c r="I515" s="128"/>
      <c r="J515" s="129"/>
      <c r="K515" s="130"/>
      <c r="L515" s="128"/>
      <c r="M515" s="130"/>
      <c r="N515" s="46"/>
      <c r="O515" s="38"/>
      <c r="P515" s="126"/>
      <c r="Q515" s="127"/>
      <c r="R515" s="37"/>
      <c r="S515" s="39"/>
      <c r="T515" s="39"/>
      <c r="U515" s="39"/>
      <c r="V515" s="39"/>
      <c r="W515" s="39"/>
      <c r="X515" s="39"/>
    </row>
    <row r="516" spans="1:24" ht="38.65" hidden="1" customHeight="1">
      <c r="A516" s="23"/>
      <c r="B516" s="34">
        <f t="shared" si="7"/>
        <v>511</v>
      </c>
      <c r="C516" s="35"/>
      <c r="D516" s="35"/>
      <c r="E516" s="36"/>
      <c r="F516" s="37"/>
      <c r="G516" s="37"/>
      <c r="H516" s="57"/>
      <c r="I516" s="128"/>
      <c r="J516" s="129"/>
      <c r="K516" s="130"/>
      <c r="L516" s="128"/>
      <c r="M516" s="130"/>
      <c r="N516" s="46"/>
      <c r="O516" s="38"/>
      <c r="P516" s="126"/>
      <c r="Q516" s="127"/>
      <c r="R516" s="37"/>
      <c r="S516" s="39"/>
      <c r="T516" s="39"/>
      <c r="U516" s="39"/>
      <c r="V516" s="39"/>
      <c r="W516" s="39"/>
      <c r="X516" s="39"/>
    </row>
    <row r="517" spans="1:24" ht="38.65" hidden="1" customHeight="1">
      <c r="A517" s="23"/>
      <c r="B517" s="34">
        <f t="shared" si="7"/>
        <v>512</v>
      </c>
      <c r="C517" s="35"/>
      <c r="D517" s="35"/>
      <c r="E517" s="36"/>
      <c r="F517" s="37"/>
      <c r="G517" s="37"/>
      <c r="H517" s="57"/>
      <c r="I517" s="128"/>
      <c r="J517" s="129"/>
      <c r="K517" s="130"/>
      <c r="L517" s="128"/>
      <c r="M517" s="130"/>
      <c r="N517" s="46"/>
      <c r="O517" s="38"/>
      <c r="P517" s="126"/>
      <c r="Q517" s="127"/>
      <c r="R517" s="37"/>
      <c r="S517" s="39"/>
      <c r="T517" s="39"/>
      <c r="U517" s="39"/>
      <c r="V517" s="39"/>
      <c r="W517" s="39"/>
      <c r="X517" s="39"/>
    </row>
    <row r="518" spans="1:24" ht="38.65" hidden="1" customHeight="1">
      <c r="A518" s="23"/>
      <c r="B518" s="34">
        <f t="shared" si="7"/>
        <v>513</v>
      </c>
      <c r="C518" s="35"/>
      <c r="D518" s="35"/>
      <c r="E518" s="36"/>
      <c r="F518" s="37"/>
      <c r="G518" s="37"/>
      <c r="H518" s="57"/>
      <c r="I518" s="128"/>
      <c r="J518" s="129"/>
      <c r="K518" s="130"/>
      <c r="L518" s="128"/>
      <c r="M518" s="130"/>
      <c r="N518" s="46"/>
      <c r="O518" s="38"/>
      <c r="P518" s="126"/>
      <c r="Q518" s="127"/>
      <c r="R518" s="37"/>
      <c r="S518" s="39"/>
      <c r="T518" s="39"/>
      <c r="U518" s="39"/>
      <c r="V518" s="39"/>
      <c r="W518" s="39"/>
      <c r="X518" s="39"/>
    </row>
    <row r="519" spans="1:24" ht="38.65" hidden="1" customHeight="1">
      <c r="A519" s="23"/>
      <c r="B519" s="34">
        <f t="shared" si="7"/>
        <v>514</v>
      </c>
      <c r="C519" s="35"/>
      <c r="D519" s="35"/>
      <c r="E519" s="36"/>
      <c r="F519" s="37"/>
      <c r="G519" s="37"/>
      <c r="H519" s="57"/>
      <c r="I519" s="128"/>
      <c r="J519" s="129"/>
      <c r="K519" s="130"/>
      <c r="L519" s="128"/>
      <c r="M519" s="130"/>
      <c r="N519" s="46"/>
      <c r="O519" s="38"/>
      <c r="P519" s="126"/>
      <c r="Q519" s="127"/>
      <c r="R519" s="37"/>
      <c r="S519" s="39"/>
      <c r="T519" s="39"/>
      <c r="U519" s="39"/>
      <c r="V519" s="39"/>
      <c r="W519" s="39"/>
      <c r="X519" s="39"/>
    </row>
    <row r="520" spans="1:24" ht="38.65" hidden="1" customHeight="1">
      <c r="A520" s="23"/>
      <c r="B520" s="34">
        <f t="shared" si="7"/>
        <v>515</v>
      </c>
      <c r="C520" s="35"/>
      <c r="D520" s="35"/>
      <c r="E520" s="36"/>
      <c r="F520" s="37"/>
      <c r="G520" s="37"/>
      <c r="H520" s="57"/>
      <c r="I520" s="128"/>
      <c r="J520" s="129"/>
      <c r="K520" s="130"/>
      <c r="L520" s="128"/>
      <c r="M520" s="130"/>
      <c r="N520" s="46"/>
      <c r="O520" s="38"/>
      <c r="P520" s="126"/>
      <c r="Q520" s="127"/>
      <c r="R520" s="37"/>
      <c r="S520" s="39"/>
      <c r="T520" s="39"/>
      <c r="U520" s="39"/>
      <c r="V520" s="39"/>
      <c r="W520" s="39"/>
      <c r="X520" s="39"/>
    </row>
    <row r="521" spans="1:24" ht="38.65" hidden="1" customHeight="1">
      <c r="A521" s="23"/>
      <c r="B521" s="34">
        <f t="shared" si="7"/>
        <v>516</v>
      </c>
      <c r="C521" s="35"/>
      <c r="D521" s="35"/>
      <c r="E521" s="36"/>
      <c r="F521" s="37"/>
      <c r="G521" s="37"/>
      <c r="H521" s="57"/>
      <c r="I521" s="128"/>
      <c r="J521" s="129"/>
      <c r="K521" s="130"/>
      <c r="L521" s="128"/>
      <c r="M521" s="130"/>
      <c r="N521" s="46"/>
      <c r="O521" s="38"/>
      <c r="P521" s="126"/>
      <c r="Q521" s="127"/>
      <c r="R521" s="37"/>
      <c r="S521" s="39"/>
      <c r="T521" s="39"/>
      <c r="U521" s="39"/>
      <c r="V521" s="39"/>
      <c r="W521" s="39"/>
      <c r="X521" s="39"/>
    </row>
    <row r="522" spans="1:24" ht="38.65" hidden="1" customHeight="1">
      <c r="A522" s="23"/>
      <c r="B522" s="34">
        <f t="shared" si="7"/>
        <v>517</v>
      </c>
      <c r="C522" s="35"/>
      <c r="D522" s="35"/>
      <c r="E522" s="36"/>
      <c r="F522" s="37"/>
      <c r="G522" s="37"/>
      <c r="H522" s="57"/>
      <c r="I522" s="128"/>
      <c r="J522" s="129"/>
      <c r="K522" s="130"/>
      <c r="L522" s="128"/>
      <c r="M522" s="130"/>
      <c r="N522" s="46"/>
      <c r="O522" s="38"/>
      <c r="P522" s="126"/>
      <c r="Q522" s="127"/>
      <c r="R522" s="37"/>
      <c r="S522" s="39"/>
      <c r="T522" s="39"/>
      <c r="U522" s="39"/>
      <c r="V522" s="39"/>
      <c r="W522" s="39"/>
      <c r="X522" s="39"/>
    </row>
    <row r="523" spans="1:24" ht="38.65" hidden="1" customHeight="1">
      <c r="A523" s="23"/>
      <c r="B523" s="34">
        <f t="shared" si="7"/>
        <v>518</v>
      </c>
      <c r="C523" s="35"/>
      <c r="D523" s="35"/>
      <c r="E523" s="36"/>
      <c r="F523" s="37"/>
      <c r="G523" s="37"/>
      <c r="H523" s="57"/>
      <c r="I523" s="128"/>
      <c r="J523" s="129"/>
      <c r="K523" s="130"/>
      <c r="L523" s="128"/>
      <c r="M523" s="130"/>
      <c r="N523" s="46"/>
      <c r="O523" s="38"/>
      <c r="P523" s="126"/>
      <c r="Q523" s="127"/>
      <c r="R523" s="37"/>
      <c r="S523" s="39"/>
      <c r="T523" s="39"/>
      <c r="U523" s="39"/>
      <c r="V523" s="39"/>
      <c r="W523" s="39"/>
      <c r="X523" s="39"/>
    </row>
    <row r="524" spans="1:24" ht="38.65" hidden="1" customHeight="1">
      <c r="A524" s="23"/>
      <c r="B524" s="34">
        <f t="shared" ref="B524:B587" si="8">ROW()-5</f>
        <v>519</v>
      </c>
      <c r="C524" s="35"/>
      <c r="D524" s="35"/>
      <c r="E524" s="36"/>
      <c r="F524" s="37"/>
      <c r="G524" s="37"/>
      <c r="H524" s="57"/>
      <c r="I524" s="128"/>
      <c r="J524" s="129"/>
      <c r="K524" s="130"/>
      <c r="L524" s="128"/>
      <c r="M524" s="130"/>
      <c r="N524" s="46"/>
      <c r="O524" s="38"/>
      <c r="P524" s="126"/>
      <c r="Q524" s="127"/>
      <c r="R524" s="37"/>
      <c r="S524" s="39"/>
      <c r="T524" s="39"/>
      <c r="U524" s="39"/>
      <c r="V524" s="39"/>
      <c r="W524" s="39"/>
      <c r="X524" s="39"/>
    </row>
    <row r="525" spans="1:24" ht="38.65" hidden="1" customHeight="1">
      <c r="A525" s="23"/>
      <c r="B525" s="34">
        <f t="shared" si="8"/>
        <v>520</v>
      </c>
      <c r="C525" s="35"/>
      <c r="D525" s="35"/>
      <c r="E525" s="36"/>
      <c r="F525" s="37"/>
      <c r="G525" s="37"/>
      <c r="H525" s="57"/>
      <c r="I525" s="128"/>
      <c r="J525" s="129"/>
      <c r="K525" s="130"/>
      <c r="L525" s="128"/>
      <c r="M525" s="130"/>
      <c r="N525" s="46"/>
      <c r="O525" s="38"/>
      <c r="P525" s="126"/>
      <c r="Q525" s="127"/>
      <c r="R525" s="37"/>
      <c r="S525" s="39"/>
      <c r="T525" s="39"/>
      <c r="U525" s="39"/>
      <c r="V525" s="39"/>
      <c r="W525" s="39"/>
      <c r="X525" s="39"/>
    </row>
    <row r="526" spans="1:24" ht="38.65" hidden="1" customHeight="1">
      <c r="A526" s="23"/>
      <c r="B526" s="34">
        <f t="shared" si="8"/>
        <v>521</v>
      </c>
      <c r="C526" s="35"/>
      <c r="D526" s="35"/>
      <c r="E526" s="36"/>
      <c r="F526" s="37"/>
      <c r="G526" s="37"/>
      <c r="H526" s="57"/>
      <c r="I526" s="128"/>
      <c r="J526" s="129"/>
      <c r="K526" s="130"/>
      <c r="L526" s="128"/>
      <c r="M526" s="130"/>
      <c r="N526" s="46"/>
      <c r="O526" s="38"/>
      <c r="P526" s="126"/>
      <c r="Q526" s="127"/>
      <c r="R526" s="37"/>
      <c r="S526" s="39"/>
      <c r="T526" s="39"/>
      <c r="U526" s="39"/>
      <c r="V526" s="39"/>
      <c r="W526" s="39"/>
      <c r="X526" s="39"/>
    </row>
    <row r="527" spans="1:24" ht="38.65" hidden="1" customHeight="1">
      <c r="A527" s="23"/>
      <c r="B527" s="34">
        <f t="shared" si="8"/>
        <v>522</v>
      </c>
      <c r="C527" s="35"/>
      <c r="D527" s="35"/>
      <c r="E527" s="36"/>
      <c r="F527" s="37"/>
      <c r="G527" s="37"/>
      <c r="H527" s="57"/>
      <c r="I527" s="128"/>
      <c r="J527" s="129"/>
      <c r="K527" s="130"/>
      <c r="L527" s="128"/>
      <c r="M527" s="130"/>
      <c r="N527" s="46"/>
      <c r="O527" s="38"/>
      <c r="P527" s="126"/>
      <c r="Q527" s="127"/>
      <c r="R527" s="37"/>
      <c r="S527" s="39"/>
      <c r="T527" s="39"/>
      <c r="U527" s="39"/>
      <c r="V527" s="39"/>
      <c r="W527" s="39"/>
      <c r="X527" s="39"/>
    </row>
    <row r="528" spans="1:24" ht="38.65" hidden="1" customHeight="1">
      <c r="A528" s="23"/>
      <c r="B528" s="34">
        <f t="shared" si="8"/>
        <v>523</v>
      </c>
      <c r="C528" s="35"/>
      <c r="D528" s="35"/>
      <c r="E528" s="36"/>
      <c r="F528" s="37"/>
      <c r="G528" s="37"/>
      <c r="H528" s="57"/>
      <c r="I528" s="128"/>
      <c r="J528" s="129"/>
      <c r="K528" s="130"/>
      <c r="L528" s="128"/>
      <c r="M528" s="130"/>
      <c r="N528" s="46"/>
      <c r="O528" s="38"/>
      <c r="P528" s="126"/>
      <c r="Q528" s="127"/>
      <c r="R528" s="37"/>
      <c r="S528" s="39"/>
      <c r="T528" s="39"/>
      <c r="U528" s="39"/>
      <c r="V528" s="39"/>
      <c r="W528" s="39"/>
      <c r="X528" s="39"/>
    </row>
    <row r="529" spans="1:24" ht="38.65" hidden="1" customHeight="1">
      <c r="A529" s="23"/>
      <c r="B529" s="34">
        <f t="shared" si="8"/>
        <v>524</v>
      </c>
      <c r="C529" s="35"/>
      <c r="D529" s="35"/>
      <c r="E529" s="36"/>
      <c r="F529" s="37"/>
      <c r="G529" s="37"/>
      <c r="H529" s="57"/>
      <c r="I529" s="128"/>
      <c r="J529" s="129"/>
      <c r="K529" s="130"/>
      <c r="L529" s="128"/>
      <c r="M529" s="130"/>
      <c r="N529" s="46"/>
      <c r="O529" s="38"/>
      <c r="P529" s="126"/>
      <c r="Q529" s="127"/>
      <c r="R529" s="37"/>
      <c r="S529" s="39"/>
      <c r="T529" s="39"/>
      <c r="U529" s="39"/>
      <c r="V529" s="39"/>
      <c r="W529" s="39"/>
      <c r="X529" s="39"/>
    </row>
    <row r="530" spans="1:24" ht="38.65" hidden="1" customHeight="1">
      <c r="A530" s="23"/>
      <c r="B530" s="34">
        <f t="shared" si="8"/>
        <v>525</v>
      </c>
      <c r="C530" s="35"/>
      <c r="D530" s="35"/>
      <c r="E530" s="36"/>
      <c r="F530" s="37"/>
      <c r="G530" s="37"/>
      <c r="H530" s="57"/>
      <c r="I530" s="128"/>
      <c r="J530" s="129"/>
      <c r="K530" s="130"/>
      <c r="L530" s="128"/>
      <c r="M530" s="130"/>
      <c r="N530" s="46"/>
      <c r="O530" s="38"/>
      <c r="P530" s="126"/>
      <c r="Q530" s="127"/>
      <c r="R530" s="37"/>
      <c r="S530" s="39"/>
      <c r="T530" s="39"/>
      <c r="U530" s="39"/>
      <c r="V530" s="39"/>
      <c r="W530" s="39"/>
      <c r="X530" s="39"/>
    </row>
    <row r="531" spans="1:24" ht="38.65" hidden="1" customHeight="1">
      <c r="A531" s="23"/>
      <c r="B531" s="34">
        <f t="shared" si="8"/>
        <v>526</v>
      </c>
      <c r="C531" s="35"/>
      <c r="D531" s="35"/>
      <c r="E531" s="36"/>
      <c r="F531" s="37"/>
      <c r="G531" s="37"/>
      <c r="H531" s="57"/>
      <c r="I531" s="128"/>
      <c r="J531" s="129"/>
      <c r="K531" s="130"/>
      <c r="L531" s="128"/>
      <c r="M531" s="130"/>
      <c r="N531" s="46"/>
      <c r="O531" s="38"/>
      <c r="P531" s="126"/>
      <c r="Q531" s="127"/>
      <c r="R531" s="37"/>
      <c r="S531" s="39"/>
      <c r="T531" s="39"/>
      <c r="U531" s="39"/>
      <c r="V531" s="39"/>
      <c r="W531" s="39"/>
      <c r="X531" s="39"/>
    </row>
    <row r="532" spans="1:24" ht="38.65" hidden="1" customHeight="1">
      <c r="A532" s="23"/>
      <c r="B532" s="34">
        <f t="shared" si="8"/>
        <v>527</v>
      </c>
      <c r="C532" s="35"/>
      <c r="D532" s="35"/>
      <c r="E532" s="36"/>
      <c r="F532" s="37"/>
      <c r="G532" s="37"/>
      <c r="H532" s="57"/>
      <c r="I532" s="128"/>
      <c r="J532" s="129"/>
      <c r="K532" s="130"/>
      <c r="L532" s="128"/>
      <c r="M532" s="130"/>
      <c r="N532" s="46"/>
      <c r="O532" s="38"/>
      <c r="P532" s="126"/>
      <c r="Q532" s="127"/>
      <c r="R532" s="37"/>
      <c r="S532" s="39"/>
      <c r="T532" s="39"/>
      <c r="U532" s="39"/>
      <c r="V532" s="39"/>
      <c r="W532" s="39"/>
      <c r="X532" s="39"/>
    </row>
    <row r="533" spans="1:24" ht="38.65" hidden="1" customHeight="1">
      <c r="A533" s="23"/>
      <c r="B533" s="34">
        <f t="shared" si="8"/>
        <v>528</v>
      </c>
      <c r="C533" s="35"/>
      <c r="D533" s="35"/>
      <c r="E533" s="36"/>
      <c r="F533" s="37"/>
      <c r="G533" s="37"/>
      <c r="H533" s="57"/>
      <c r="I533" s="128"/>
      <c r="J533" s="129"/>
      <c r="K533" s="130"/>
      <c r="L533" s="128"/>
      <c r="M533" s="130"/>
      <c r="N533" s="46"/>
      <c r="O533" s="38"/>
      <c r="P533" s="126"/>
      <c r="Q533" s="127"/>
      <c r="R533" s="37"/>
      <c r="S533" s="39"/>
      <c r="T533" s="39"/>
      <c r="U533" s="39"/>
      <c r="V533" s="39"/>
      <c r="W533" s="39"/>
      <c r="X533" s="39"/>
    </row>
    <row r="534" spans="1:24" ht="38.65" hidden="1" customHeight="1">
      <c r="A534" s="23"/>
      <c r="B534" s="34">
        <f t="shared" si="8"/>
        <v>529</v>
      </c>
      <c r="C534" s="35"/>
      <c r="D534" s="35"/>
      <c r="E534" s="36"/>
      <c r="F534" s="37"/>
      <c r="G534" s="37"/>
      <c r="H534" s="57"/>
      <c r="I534" s="128"/>
      <c r="J534" s="129"/>
      <c r="K534" s="130"/>
      <c r="L534" s="128"/>
      <c r="M534" s="130"/>
      <c r="N534" s="46"/>
      <c r="O534" s="38"/>
      <c r="P534" s="126"/>
      <c r="Q534" s="127"/>
      <c r="R534" s="37"/>
      <c r="S534" s="39"/>
      <c r="T534" s="39"/>
      <c r="U534" s="39"/>
      <c r="V534" s="39"/>
      <c r="W534" s="39"/>
      <c r="X534" s="39"/>
    </row>
    <row r="535" spans="1:24" ht="38.65" hidden="1" customHeight="1">
      <c r="A535" s="23"/>
      <c r="B535" s="34">
        <f t="shared" si="8"/>
        <v>530</v>
      </c>
      <c r="C535" s="35"/>
      <c r="D535" s="35"/>
      <c r="E535" s="36"/>
      <c r="F535" s="37"/>
      <c r="G535" s="37"/>
      <c r="H535" s="57"/>
      <c r="I535" s="128"/>
      <c r="J535" s="129"/>
      <c r="K535" s="130"/>
      <c r="L535" s="128"/>
      <c r="M535" s="130"/>
      <c r="N535" s="46"/>
      <c r="O535" s="38"/>
      <c r="P535" s="126"/>
      <c r="Q535" s="127"/>
      <c r="R535" s="37"/>
      <c r="S535" s="39"/>
      <c r="T535" s="39"/>
      <c r="U535" s="39"/>
      <c r="V535" s="39"/>
      <c r="W535" s="39"/>
      <c r="X535" s="39"/>
    </row>
    <row r="536" spans="1:24" ht="38.65" hidden="1" customHeight="1">
      <c r="A536" s="23"/>
      <c r="B536" s="34">
        <f t="shared" si="8"/>
        <v>531</v>
      </c>
      <c r="C536" s="35"/>
      <c r="D536" s="35"/>
      <c r="E536" s="36"/>
      <c r="F536" s="37"/>
      <c r="G536" s="37"/>
      <c r="H536" s="57"/>
      <c r="I536" s="128"/>
      <c r="J536" s="129"/>
      <c r="K536" s="130"/>
      <c r="L536" s="128"/>
      <c r="M536" s="130"/>
      <c r="N536" s="46"/>
      <c r="O536" s="38"/>
      <c r="P536" s="126"/>
      <c r="Q536" s="127"/>
      <c r="R536" s="37"/>
      <c r="S536" s="39"/>
      <c r="T536" s="39"/>
      <c r="U536" s="39"/>
      <c r="V536" s="39"/>
      <c r="W536" s="39"/>
      <c r="X536" s="39"/>
    </row>
    <row r="537" spans="1:24" ht="38.65" hidden="1" customHeight="1">
      <c r="A537" s="23"/>
      <c r="B537" s="34">
        <f t="shared" si="8"/>
        <v>532</v>
      </c>
      <c r="C537" s="35"/>
      <c r="D537" s="35"/>
      <c r="E537" s="36"/>
      <c r="F537" s="37"/>
      <c r="G537" s="37"/>
      <c r="H537" s="57"/>
      <c r="I537" s="128"/>
      <c r="J537" s="129"/>
      <c r="K537" s="130"/>
      <c r="L537" s="128"/>
      <c r="M537" s="130"/>
      <c r="N537" s="46"/>
      <c r="O537" s="38"/>
      <c r="P537" s="126"/>
      <c r="Q537" s="127"/>
      <c r="R537" s="37"/>
      <c r="S537" s="39"/>
      <c r="T537" s="39"/>
      <c r="U537" s="39"/>
      <c r="V537" s="39"/>
      <c r="W537" s="39"/>
      <c r="X537" s="39"/>
    </row>
    <row r="538" spans="1:24" ht="38.65" hidden="1" customHeight="1">
      <c r="A538" s="23"/>
      <c r="B538" s="34">
        <f t="shared" si="8"/>
        <v>533</v>
      </c>
      <c r="C538" s="35"/>
      <c r="D538" s="35"/>
      <c r="E538" s="36"/>
      <c r="F538" s="37"/>
      <c r="G538" s="37"/>
      <c r="H538" s="57"/>
      <c r="I538" s="128"/>
      <c r="J538" s="129"/>
      <c r="K538" s="130"/>
      <c r="L538" s="128"/>
      <c r="M538" s="130"/>
      <c r="N538" s="46"/>
      <c r="O538" s="38"/>
      <c r="P538" s="126"/>
      <c r="Q538" s="127"/>
      <c r="R538" s="37"/>
      <c r="S538" s="39"/>
      <c r="T538" s="39"/>
      <c r="U538" s="39"/>
      <c r="V538" s="39"/>
      <c r="W538" s="39"/>
      <c r="X538" s="39"/>
    </row>
    <row r="539" spans="1:24" ht="38.65" hidden="1" customHeight="1">
      <c r="A539" s="23"/>
      <c r="B539" s="34">
        <f t="shared" si="8"/>
        <v>534</v>
      </c>
      <c r="C539" s="35"/>
      <c r="D539" s="35"/>
      <c r="E539" s="36"/>
      <c r="F539" s="37"/>
      <c r="G539" s="37"/>
      <c r="H539" s="57"/>
      <c r="I539" s="128"/>
      <c r="J539" s="129"/>
      <c r="K539" s="130"/>
      <c r="L539" s="128"/>
      <c r="M539" s="130"/>
      <c r="N539" s="46"/>
      <c r="O539" s="38"/>
      <c r="P539" s="126"/>
      <c r="Q539" s="127"/>
      <c r="R539" s="37"/>
      <c r="S539" s="39"/>
      <c r="T539" s="39"/>
      <c r="U539" s="39"/>
      <c r="V539" s="39"/>
      <c r="W539" s="39"/>
      <c r="X539" s="39"/>
    </row>
    <row r="540" spans="1:24" ht="38.65" hidden="1" customHeight="1">
      <c r="A540" s="23"/>
      <c r="B540" s="34">
        <f t="shared" si="8"/>
        <v>535</v>
      </c>
      <c r="C540" s="35"/>
      <c r="D540" s="35"/>
      <c r="E540" s="36"/>
      <c r="F540" s="37"/>
      <c r="G540" s="37"/>
      <c r="H540" s="57"/>
      <c r="I540" s="128"/>
      <c r="J540" s="129"/>
      <c r="K540" s="130"/>
      <c r="L540" s="128"/>
      <c r="M540" s="130"/>
      <c r="N540" s="46"/>
      <c r="O540" s="38"/>
      <c r="P540" s="126"/>
      <c r="Q540" s="127"/>
      <c r="R540" s="37"/>
      <c r="S540" s="39"/>
      <c r="T540" s="39"/>
      <c r="U540" s="39"/>
      <c r="V540" s="39"/>
      <c r="W540" s="39"/>
      <c r="X540" s="39"/>
    </row>
    <row r="541" spans="1:24" ht="38.65" hidden="1" customHeight="1">
      <c r="A541" s="23"/>
      <c r="B541" s="34">
        <f t="shared" si="8"/>
        <v>536</v>
      </c>
      <c r="C541" s="35"/>
      <c r="D541" s="35"/>
      <c r="E541" s="36"/>
      <c r="F541" s="37"/>
      <c r="G541" s="37"/>
      <c r="H541" s="57"/>
      <c r="I541" s="128"/>
      <c r="J541" s="129"/>
      <c r="K541" s="130"/>
      <c r="L541" s="128"/>
      <c r="M541" s="130"/>
      <c r="N541" s="46"/>
      <c r="O541" s="38"/>
      <c r="P541" s="126"/>
      <c r="Q541" s="127"/>
      <c r="R541" s="37"/>
      <c r="S541" s="39"/>
      <c r="T541" s="39"/>
      <c r="U541" s="39"/>
      <c r="V541" s="39"/>
      <c r="W541" s="39"/>
      <c r="X541" s="39"/>
    </row>
    <row r="542" spans="1:24" ht="38.65" hidden="1" customHeight="1">
      <c r="A542" s="23"/>
      <c r="B542" s="34">
        <f t="shared" si="8"/>
        <v>537</v>
      </c>
      <c r="C542" s="35"/>
      <c r="D542" s="35"/>
      <c r="E542" s="36"/>
      <c r="F542" s="37"/>
      <c r="G542" s="37"/>
      <c r="H542" s="57"/>
      <c r="I542" s="128"/>
      <c r="J542" s="129"/>
      <c r="K542" s="130"/>
      <c r="L542" s="128"/>
      <c r="M542" s="130"/>
      <c r="N542" s="46"/>
      <c r="O542" s="38"/>
      <c r="P542" s="126"/>
      <c r="Q542" s="127"/>
      <c r="R542" s="37"/>
      <c r="S542" s="39"/>
      <c r="T542" s="39"/>
      <c r="U542" s="39"/>
      <c r="V542" s="39"/>
      <c r="W542" s="39"/>
      <c r="X542" s="39"/>
    </row>
    <row r="543" spans="1:24" ht="38.65" hidden="1" customHeight="1">
      <c r="A543" s="23"/>
      <c r="B543" s="34">
        <f t="shared" si="8"/>
        <v>538</v>
      </c>
      <c r="C543" s="35"/>
      <c r="D543" s="35"/>
      <c r="E543" s="36"/>
      <c r="F543" s="37"/>
      <c r="G543" s="37"/>
      <c r="H543" s="57"/>
      <c r="I543" s="128"/>
      <c r="J543" s="129"/>
      <c r="K543" s="130"/>
      <c r="L543" s="128"/>
      <c r="M543" s="130"/>
      <c r="N543" s="46"/>
      <c r="O543" s="38"/>
      <c r="P543" s="126"/>
      <c r="Q543" s="127"/>
      <c r="R543" s="37"/>
      <c r="S543" s="39"/>
      <c r="T543" s="39"/>
      <c r="U543" s="39"/>
      <c r="V543" s="39"/>
      <c r="W543" s="39"/>
      <c r="X543" s="39"/>
    </row>
    <row r="544" spans="1:24" ht="38.65" hidden="1" customHeight="1">
      <c r="A544" s="23"/>
      <c r="B544" s="34">
        <f t="shared" si="8"/>
        <v>539</v>
      </c>
      <c r="C544" s="35"/>
      <c r="D544" s="35"/>
      <c r="E544" s="36"/>
      <c r="F544" s="37"/>
      <c r="G544" s="37"/>
      <c r="H544" s="57"/>
      <c r="I544" s="128"/>
      <c r="J544" s="129"/>
      <c r="K544" s="130"/>
      <c r="L544" s="128"/>
      <c r="M544" s="130"/>
      <c r="N544" s="46"/>
      <c r="O544" s="38"/>
      <c r="P544" s="126"/>
      <c r="Q544" s="127"/>
      <c r="R544" s="37"/>
      <c r="S544" s="39"/>
      <c r="T544" s="39"/>
      <c r="U544" s="39"/>
      <c r="V544" s="39"/>
      <c r="W544" s="39"/>
      <c r="X544" s="39"/>
    </row>
    <row r="545" spans="1:24" ht="38.65" hidden="1" customHeight="1">
      <c r="A545" s="23"/>
      <c r="B545" s="34">
        <f t="shared" si="8"/>
        <v>540</v>
      </c>
      <c r="C545" s="35"/>
      <c r="D545" s="35"/>
      <c r="E545" s="36"/>
      <c r="F545" s="37"/>
      <c r="G545" s="37"/>
      <c r="H545" s="57"/>
      <c r="I545" s="128"/>
      <c r="J545" s="129"/>
      <c r="K545" s="130"/>
      <c r="L545" s="128"/>
      <c r="M545" s="130"/>
      <c r="N545" s="46"/>
      <c r="O545" s="38"/>
      <c r="P545" s="126"/>
      <c r="Q545" s="127"/>
      <c r="R545" s="37"/>
      <c r="S545" s="39"/>
      <c r="T545" s="39"/>
      <c r="U545" s="39"/>
      <c r="V545" s="39"/>
      <c r="W545" s="39"/>
      <c r="X545" s="39"/>
    </row>
    <row r="546" spans="1:24" ht="38.65" hidden="1" customHeight="1">
      <c r="A546" s="23"/>
      <c r="B546" s="34">
        <f t="shared" si="8"/>
        <v>541</v>
      </c>
      <c r="C546" s="35"/>
      <c r="D546" s="35"/>
      <c r="E546" s="36"/>
      <c r="F546" s="37"/>
      <c r="G546" s="37"/>
      <c r="H546" s="57"/>
      <c r="I546" s="128"/>
      <c r="J546" s="129"/>
      <c r="K546" s="130"/>
      <c r="L546" s="128"/>
      <c r="M546" s="130"/>
      <c r="N546" s="46"/>
      <c r="O546" s="38"/>
      <c r="P546" s="126"/>
      <c r="Q546" s="127"/>
      <c r="R546" s="37"/>
      <c r="S546" s="39"/>
      <c r="T546" s="39"/>
      <c r="U546" s="39"/>
      <c r="V546" s="39"/>
      <c r="W546" s="39"/>
      <c r="X546" s="39"/>
    </row>
    <row r="547" spans="1:24" ht="38.65" hidden="1" customHeight="1">
      <c r="A547" s="23"/>
      <c r="B547" s="34">
        <f t="shared" si="8"/>
        <v>542</v>
      </c>
      <c r="C547" s="35"/>
      <c r="D547" s="35"/>
      <c r="E547" s="36"/>
      <c r="F547" s="37"/>
      <c r="G547" s="37"/>
      <c r="H547" s="57"/>
      <c r="I547" s="128"/>
      <c r="J547" s="129"/>
      <c r="K547" s="130"/>
      <c r="L547" s="128"/>
      <c r="M547" s="130"/>
      <c r="N547" s="46"/>
      <c r="O547" s="38"/>
      <c r="P547" s="126"/>
      <c r="Q547" s="127"/>
      <c r="R547" s="37"/>
      <c r="S547" s="39"/>
      <c r="T547" s="39"/>
      <c r="U547" s="39"/>
      <c r="V547" s="39"/>
      <c r="W547" s="39"/>
      <c r="X547" s="39"/>
    </row>
    <row r="548" spans="1:24" ht="38.65" hidden="1" customHeight="1">
      <c r="A548" s="23"/>
      <c r="B548" s="34">
        <f t="shared" si="8"/>
        <v>543</v>
      </c>
      <c r="C548" s="35"/>
      <c r="D548" s="35"/>
      <c r="E548" s="36"/>
      <c r="F548" s="37"/>
      <c r="G548" s="37"/>
      <c r="H548" s="57"/>
      <c r="I548" s="128"/>
      <c r="J548" s="129"/>
      <c r="K548" s="130"/>
      <c r="L548" s="128"/>
      <c r="M548" s="130"/>
      <c r="N548" s="46"/>
      <c r="O548" s="38"/>
      <c r="P548" s="126"/>
      <c r="Q548" s="127"/>
      <c r="R548" s="37"/>
      <c r="S548" s="39"/>
      <c r="T548" s="39"/>
      <c r="U548" s="39"/>
      <c r="V548" s="39"/>
      <c r="W548" s="39"/>
      <c r="X548" s="39"/>
    </row>
    <row r="549" spans="1:24" ht="38.65" hidden="1" customHeight="1">
      <c r="A549" s="23"/>
      <c r="B549" s="34">
        <f t="shared" si="8"/>
        <v>544</v>
      </c>
      <c r="C549" s="35"/>
      <c r="D549" s="35"/>
      <c r="E549" s="36"/>
      <c r="F549" s="37"/>
      <c r="G549" s="37"/>
      <c r="H549" s="57"/>
      <c r="I549" s="128"/>
      <c r="J549" s="129"/>
      <c r="K549" s="130"/>
      <c r="L549" s="128"/>
      <c r="M549" s="130"/>
      <c r="N549" s="46"/>
      <c r="O549" s="38"/>
      <c r="P549" s="126"/>
      <c r="Q549" s="127"/>
      <c r="R549" s="37"/>
      <c r="S549" s="39"/>
      <c r="T549" s="39"/>
      <c r="U549" s="39"/>
      <c r="V549" s="39"/>
      <c r="W549" s="39"/>
      <c r="X549" s="39"/>
    </row>
    <row r="550" spans="1:24" ht="38.65" hidden="1" customHeight="1">
      <c r="A550" s="23"/>
      <c r="B550" s="34">
        <f t="shared" si="8"/>
        <v>545</v>
      </c>
      <c r="C550" s="35"/>
      <c r="D550" s="35"/>
      <c r="E550" s="36"/>
      <c r="F550" s="37"/>
      <c r="G550" s="37"/>
      <c r="H550" s="57"/>
      <c r="I550" s="128"/>
      <c r="J550" s="129"/>
      <c r="K550" s="130"/>
      <c r="L550" s="128"/>
      <c r="M550" s="130"/>
      <c r="N550" s="46"/>
      <c r="O550" s="38"/>
      <c r="P550" s="126"/>
      <c r="Q550" s="127"/>
      <c r="R550" s="37"/>
      <c r="S550" s="39"/>
      <c r="T550" s="39"/>
      <c r="U550" s="39"/>
      <c r="V550" s="39"/>
      <c r="W550" s="39"/>
      <c r="X550" s="39"/>
    </row>
    <row r="551" spans="1:24" ht="38.65" hidden="1" customHeight="1">
      <c r="A551" s="23"/>
      <c r="B551" s="34">
        <f t="shared" si="8"/>
        <v>546</v>
      </c>
      <c r="C551" s="35"/>
      <c r="D551" s="35"/>
      <c r="E551" s="36"/>
      <c r="F551" s="37"/>
      <c r="G551" s="37"/>
      <c r="H551" s="57"/>
      <c r="I551" s="128"/>
      <c r="J551" s="129"/>
      <c r="K551" s="130"/>
      <c r="L551" s="128"/>
      <c r="M551" s="130"/>
      <c r="N551" s="46"/>
      <c r="O551" s="38"/>
      <c r="P551" s="126"/>
      <c r="Q551" s="127"/>
      <c r="R551" s="37"/>
      <c r="S551" s="39"/>
      <c r="T551" s="39"/>
      <c r="U551" s="39"/>
      <c r="V551" s="39"/>
      <c r="W551" s="39"/>
      <c r="X551" s="39"/>
    </row>
    <row r="552" spans="1:24" ht="38.65" hidden="1" customHeight="1">
      <c r="A552" s="23"/>
      <c r="B552" s="34">
        <f t="shared" si="8"/>
        <v>547</v>
      </c>
      <c r="C552" s="35"/>
      <c r="D552" s="35"/>
      <c r="E552" s="36"/>
      <c r="F552" s="37"/>
      <c r="G552" s="37"/>
      <c r="H552" s="57"/>
      <c r="I552" s="128"/>
      <c r="J552" s="129"/>
      <c r="K552" s="130"/>
      <c r="L552" s="128"/>
      <c r="M552" s="130"/>
      <c r="N552" s="46"/>
      <c r="O552" s="38"/>
      <c r="P552" s="126"/>
      <c r="Q552" s="127"/>
      <c r="R552" s="37"/>
      <c r="S552" s="39"/>
      <c r="T552" s="39"/>
      <c r="U552" s="39"/>
      <c r="V552" s="39"/>
      <c r="W552" s="39"/>
      <c r="X552" s="39"/>
    </row>
    <row r="553" spans="1:24" ht="38.65" hidden="1" customHeight="1">
      <c r="A553" s="23"/>
      <c r="B553" s="34">
        <f t="shared" si="8"/>
        <v>548</v>
      </c>
      <c r="C553" s="35"/>
      <c r="D553" s="35"/>
      <c r="E553" s="36"/>
      <c r="F553" s="37"/>
      <c r="G553" s="37"/>
      <c r="H553" s="57"/>
      <c r="I553" s="128"/>
      <c r="J553" s="129"/>
      <c r="K553" s="130"/>
      <c r="L553" s="128"/>
      <c r="M553" s="130"/>
      <c r="N553" s="46"/>
      <c r="O553" s="38"/>
      <c r="P553" s="126"/>
      <c r="Q553" s="127"/>
      <c r="R553" s="37"/>
      <c r="S553" s="39"/>
      <c r="T553" s="39"/>
      <c r="U553" s="39"/>
      <c r="V553" s="39"/>
      <c r="W553" s="39"/>
      <c r="X553" s="39"/>
    </row>
    <row r="554" spans="1:24" ht="38.65" hidden="1" customHeight="1">
      <c r="A554" s="23"/>
      <c r="B554" s="34">
        <f t="shared" si="8"/>
        <v>549</v>
      </c>
      <c r="C554" s="35"/>
      <c r="D554" s="35"/>
      <c r="E554" s="36"/>
      <c r="F554" s="37"/>
      <c r="G554" s="37"/>
      <c r="H554" s="57"/>
      <c r="I554" s="128"/>
      <c r="J554" s="129"/>
      <c r="K554" s="130"/>
      <c r="L554" s="128"/>
      <c r="M554" s="130"/>
      <c r="N554" s="46"/>
      <c r="O554" s="38"/>
      <c r="P554" s="126"/>
      <c r="Q554" s="127"/>
      <c r="R554" s="37"/>
      <c r="S554" s="39"/>
      <c r="T554" s="39"/>
      <c r="U554" s="39"/>
      <c r="V554" s="39"/>
      <c r="W554" s="39"/>
      <c r="X554" s="39"/>
    </row>
    <row r="555" spans="1:24" ht="38.65" hidden="1" customHeight="1">
      <c r="A555" s="23"/>
      <c r="B555" s="34">
        <f t="shared" si="8"/>
        <v>550</v>
      </c>
      <c r="C555" s="35"/>
      <c r="D555" s="35"/>
      <c r="E555" s="36"/>
      <c r="F555" s="37"/>
      <c r="G555" s="37"/>
      <c r="H555" s="57"/>
      <c r="I555" s="128"/>
      <c r="J555" s="129"/>
      <c r="K555" s="130"/>
      <c r="L555" s="128"/>
      <c r="M555" s="130"/>
      <c r="N555" s="46"/>
      <c r="O555" s="38"/>
      <c r="P555" s="126"/>
      <c r="Q555" s="127"/>
      <c r="R555" s="37"/>
      <c r="S555" s="39"/>
      <c r="T555" s="39"/>
      <c r="U555" s="39"/>
      <c r="V555" s="39"/>
      <c r="W555" s="39"/>
      <c r="X555" s="39"/>
    </row>
    <row r="556" spans="1:24" ht="38.65" hidden="1" customHeight="1">
      <c r="A556" s="23"/>
      <c r="B556" s="34">
        <f t="shared" si="8"/>
        <v>551</v>
      </c>
      <c r="C556" s="35"/>
      <c r="D556" s="35"/>
      <c r="E556" s="36"/>
      <c r="F556" s="37"/>
      <c r="G556" s="37"/>
      <c r="H556" s="57"/>
      <c r="I556" s="128"/>
      <c r="J556" s="129"/>
      <c r="K556" s="130"/>
      <c r="L556" s="128"/>
      <c r="M556" s="130"/>
      <c r="N556" s="46"/>
      <c r="O556" s="38"/>
      <c r="P556" s="126"/>
      <c r="Q556" s="127"/>
      <c r="R556" s="37"/>
      <c r="S556" s="39"/>
      <c r="T556" s="39"/>
      <c r="U556" s="39"/>
      <c r="V556" s="39"/>
      <c r="W556" s="39"/>
      <c r="X556" s="39"/>
    </row>
    <row r="557" spans="1:24" ht="38.65" hidden="1" customHeight="1">
      <c r="A557" s="23"/>
      <c r="B557" s="34">
        <f t="shared" si="8"/>
        <v>552</v>
      </c>
      <c r="C557" s="35"/>
      <c r="D557" s="35"/>
      <c r="E557" s="36"/>
      <c r="F557" s="37"/>
      <c r="G557" s="37"/>
      <c r="H557" s="57"/>
      <c r="I557" s="128"/>
      <c r="J557" s="129"/>
      <c r="K557" s="130"/>
      <c r="L557" s="128"/>
      <c r="M557" s="130"/>
      <c r="N557" s="46"/>
      <c r="O557" s="38"/>
      <c r="P557" s="126"/>
      <c r="Q557" s="127"/>
      <c r="R557" s="37"/>
      <c r="S557" s="39"/>
      <c r="T557" s="39"/>
      <c r="U557" s="39"/>
      <c r="V557" s="39"/>
      <c r="W557" s="39"/>
      <c r="X557" s="39"/>
    </row>
    <row r="558" spans="1:24" ht="38.65" hidden="1" customHeight="1">
      <c r="A558" s="23"/>
      <c r="B558" s="34">
        <f t="shared" si="8"/>
        <v>553</v>
      </c>
      <c r="C558" s="35"/>
      <c r="D558" s="35"/>
      <c r="E558" s="36"/>
      <c r="F558" s="37"/>
      <c r="G558" s="37"/>
      <c r="H558" s="57"/>
      <c r="I558" s="128"/>
      <c r="J558" s="129"/>
      <c r="K558" s="130"/>
      <c r="L558" s="128"/>
      <c r="M558" s="130"/>
      <c r="N558" s="46"/>
      <c r="O558" s="38"/>
      <c r="P558" s="126"/>
      <c r="Q558" s="127"/>
      <c r="R558" s="37"/>
      <c r="S558" s="39"/>
      <c r="T558" s="39"/>
      <c r="U558" s="39"/>
      <c r="V558" s="39"/>
      <c r="W558" s="39"/>
      <c r="X558" s="39"/>
    </row>
    <row r="559" spans="1:24" ht="38.65" hidden="1" customHeight="1">
      <c r="A559" s="23"/>
      <c r="B559" s="34">
        <f t="shared" si="8"/>
        <v>554</v>
      </c>
      <c r="C559" s="35"/>
      <c r="D559" s="35"/>
      <c r="E559" s="36"/>
      <c r="F559" s="37"/>
      <c r="G559" s="37"/>
      <c r="H559" s="57"/>
      <c r="I559" s="128"/>
      <c r="J559" s="129"/>
      <c r="K559" s="130"/>
      <c r="L559" s="128"/>
      <c r="M559" s="130"/>
      <c r="N559" s="46"/>
      <c r="O559" s="38"/>
      <c r="P559" s="126"/>
      <c r="Q559" s="127"/>
      <c r="R559" s="37"/>
      <c r="S559" s="39"/>
      <c r="T559" s="39"/>
      <c r="U559" s="39"/>
      <c r="V559" s="39"/>
      <c r="W559" s="39"/>
      <c r="X559" s="39"/>
    </row>
    <row r="560" spans="1:24" ht="38.65" hidden="1" customHeight="1">
      <c r="A560" s="23"/>
      <c r="B560" s="34">
        <f t="shared" si="8"/>
        <v>555</v>
      </c>
      <c r="C560" s="35"/>
      <c r="D560" s="35"/>
      <c r="E560" s="36"/>
      <c r="F560" s="37"/>
      <c r="G560" s="37"/>
      <c r="H560" s="57"/>
      <c r="I560" s="128"/>
      <c r="J560" s="129"/>
      <c r="K560" s="130"/>
      <c r="L560" s="128"/>
      <c r="M560" s="130"/>
      <c r="N560" s="46"/>
      <c r="O560" s="38"/>
      <c r="P560" s="126"/>
      <c r="Q560" s="127"/>
      <c r="R560" s="37"/>
      <c r="S560" s="39"/>
      <c r="T560" s="39"/>
      <c r="U560" s="39"/>
      <c r="V560" s="39"/>
      <c r="W560" s="39"/>
      <c r="X560" s="39"/>
    </row>
    <row r="561" spans="1:24" ht="38.65" hidden="1" customHeight="1">
      <c r="A561" s="23"/>
      <c r="B561" s="34">
        <f t="shared" si="8"/>
        <v>556</v>
      </c>
      <c r="C561" s="35"/>
      <c r="D561" s="35"/>
      <c r="E561" s="36"/>
      <c r="F561" s="37"/>
      <c r="G561" s="37"/>
      <c r="H561" s="57"/>
      <c r="I561" s="128"/>
      <c r="J561" s="129"/>
      <c r="K561" s="130"/>
      <c r="L561" s="128"/>
      <c r="M561" s="130"/>
      <c r="N561" s="46"/>
      <c r="O561" s="38"/>
      <c r="P561" s="126"/>
      <c r="Q561" s="127"/>
      <c r="R561" s="37"/>
      <c r="S561" s="39"/>
      <c r="T561" s="39"/>
      <c r="U561" s="39"/>
      <c r="V561" s="39"/>
      <c r="W561" s="39"/>
      <c r="X561" s="39"/>
    </row>
    <row r="562" spans="1:24" ht="38.65" hidden="1" customHeight="1">
      <c r="A562" s="23"/>
      <c r="B562" s="34">
        <f t="shared" si="8"/>
        <v>557</v>
      </c>
      <c r="C562" s="35"/>
      <c r="D562" s="35"/>
      <c r="E562" s="36"/>
      <c r="F562" s="37"/>
      <c r="G562" s="37"/>
      <c r="H562" s="57"/>
      <c r="I562" s="128"/>
      <c r="J562" s="129"/>
      <c r="K562" s="130"/>
      <c r="L562" s="128"/>
      <c r="M562" s="130"/>
      <c r="N562" s="46"/>
      <c r="O562" s="38"/>
      <c r="P562" s="126"/>
      <c r="Q562" s="127"/>
      <c r="R562" s="37"/>
      <c r="S562" s="39"/>
      <c r="T562" s="39"/>
      <c r="U562" s="39"/>
      <c r="V562" s="39"/>
      <c r="W562" s="39"/>
      <c r="X562" s="39"/>
    </row>
    <row r="563" spans="1:24" ht="38.65" hidden="1" customHeight="1">
      <c r="A563" s="23"/>
      <c r="B563" s="34">
        <f t="shared" si="8"/>
        <v>558</v>
      </c>
      <c r="C563" s="35"/>
      <c r="D563" s="35"/>
      <c r="E563" s="36"/>
      <c r="F563" s="37"/>
      <c r="G563" s="37"/>
      <c r="H563" s="57"/>
      <c r="I563" s="128"/>
      <c r="J563" s="129"/>
      <c r="K563" s="130"/>
      <c r="L563" s="128"/>
      <c r="M563" s="130"/>
      <c r="N563" s="46"/>
      <c r="O563" s="38"/>
      <c r="P563" s="126"/>
      <c r="Q563" s="127"/>
      <c r="R563" s="37"/>
      <c r="S563" s="39"/>
      <c r="T563" s="39"/>
      <c r="U563" s="39"/>
      <c r="V563" s="39"/>
      <c r="W563" s="39"/>
      <c r="X563" s="39"/>
    </row>
    <row r="564" spans="1:24" ht="38.65" hidden="1" customHeight="1">
      <c r="A564" s="23"/>
      <c r="B564" s="34">
        <f t="shared" si="8"/>
        <v>559</v>
      </c>
      <c r="C564" s="35"/>
      <c r="D564" s="35"/>
      <c r="E564" s="36"/>
      <c r="F564" s="37"/>
      <c r="G564" s="37"/>
      <c r="H564" s="57"/>
      <c r="I564" s="128"/>
      <c r="J564" s="129"/>
      <c r="K564" s="130"/>
      <c r="L564" s="128"/>
      <c r="M564" s="130"/>
      <c r="N564" s="46"/>
      <c r="O564" s="38"/>
      <c r="P564" s="126"/>
      <c r="Q564" s="127"/>
      <c r="R564" s="37"/>
      <c r="S564" s="39"/>
      <c r="T564" s="39"/>
      <c r="U564" s="39"/>
      <c r="V564" s="39"/>
      <c r="W564" s="39"/>
      <c r="X564" s="39"/>
    </row>
    <row r="565" spans="1:24" ht="38.65" hidden="1" customHeight="1">
      <c r="A565" s="23"/>
      <c r="B565" s="34">
        <f t="shared" si="8"/>
        <v>560</v>
      </c>
      <c r="C565" s="35"/>
      <c r="D565" s="35"/>
      <c r="E565" s="36"/>
      <c r="F565" s="37"/>
      <c r="G565" s="37"/>
      <c r="H565" s="57"/>
      <c r="I565" s="128"/>
      <c r="J565" s="129"/>
      <c r="K565" s="130"/>
      <c r="L565" s="128"/>
      <c r="M565" s="130"/>
      <c r="N565" s="46"/>
      <c r="O565" s="38"/>
      <c r="P565" s="126"/>
      <c r="Q565" s="127"/>
      <c r="R565" s="37"/>
      <c r="S565" s="39"/>
      <c r="T565" s="39"/>
      <c r="U565" s="39"/>
      <c r="V565" s="39"/>
      <c r="W565" s="39"/>
      <c r="X565" s="39"/>
    </row>
    <row r="566" spans="1:24" ht="38.65" hidden="1" customHeight="1">
      <c r="A566" s="23"/>
      <c r="B566" s="34">
        <f t="shared" si="8"/>
        <v>561</v>
      </c>
      <c r="C566" s="35"/>
      <c r="D566" s="35"/>
      <c r="E566" s="36"/>
      <c r="F566" s="37"/>
      <c r="G566" s="37"/>
      <c r="H566" s="57"/>
      <c r="I566" s="128"/>
      <c r="J566" s="129"/>
      <c r="K566" s="130"/>
      <c r="L566" s="128"/>
      <c r="M566" s="130"/>
      <c r="N566" s="46"/>
      <c r="O566" s="38"/>
      <c r="P566" s="126"/>
      <c r="Q566" s="127"/>
      <c r="R566" s="37"/>
      <c r="S566" s="39"/>
      <c r="T566" s="39"/>
      <c r="U566" s="39"/>
      <c r="V566" s="39"/>
      <c r="W566" s="39"/>
      <c r="X566" s="39"/>
    </row>
    <row r="567" spans="1:24" ht="38.65" hidden="1" customHeight="1">
      <c r="A567" s="23"/>
      <c r="B567" s="34">
        <f t="shared" si="8"/>
        <v>562</v>
      </c>
      <c r="C567" s="35"/>
      <c r="D567" s="35"/>
      <c r="E567" s="36"/>
      <c r="F567" s="37"/>
      <c r="G567" s="37"/>
      <c r="H567" s="57"/>
      <c r="I567" s="128"/>
      <c r="J567" s="129"/>
      <c r="K567" s="130"/>
      <c r="L567" s="128"/>
      <c r="M567" s="130"/>
      <c r="N567" s="46"/>
      <c r="O567" s="38"/>
      <c r="P567" s="126"/>
      <c r="Q567" s="127"/>
      <c r="R567" s="37"/>
      <c r="S567" s="39"/>
      <c r="T567" s="39"/>
      <c r="U567" s="39"/>
      <c r="V567" s="39"/>
      <c r="W567" s="39"/>
      <c r="X567" s="39"/>
    </row>
    <row r="568" spans="1:24" ht="38.65" hidden="1" customHeight="1">
      <c r="A568" s="23"/>
      <c r="B568" s="34">
        <f t="shared" si="8"/>
        <v>563</v>
      </c>
      <c r="C568" s="35"/>
      <c r="D568" s="35"/>
      <c r="E568" s="36"/>
      <c r="F568" s="37"/>
      <c r="G568" s="37"/>
      <c r="H568" s="57"/>
      <c r="I568" s="128"/>
      <c r="J568" s="129"/>
      <c r="K568" s="130"/>
      <c r="L568" s="128"/>
      <c r="M568" s="130"/>
      <c r="N568" s="46"/>
      <c r="O568" s="38"/>
      <c r="P568" s="126"/>
      <c r="Q568" s="127"/>
      <c r="R568" s="37"/>
      <c r="S568" s="39"/>
      <c r="T568" s="39"/>
      <c r="U568" s="39"/>
      <c r="V568" s="39"/>
      <c r="W568" s="39"/>
      <c r="X568" s="39"/>
    </row>
    <row r="569" spans="1:24" ht="38.65" hidden="1" customHeight="1">
      <c r="A569" s="23"/>
      <c r="B569" s="34">
        <f t="shared" si="8"/>
        <v>564</v>
      </c>
      <c r="C569" s="35"/>
      <c r="D569" s="35"/>
      <c r="E569" s="36"/>
      <c r="F569" s="37"/>
      <c r="G569" s="37"/>
      <c r="H569" s="57"/>
      <c r="I569" s="128"/>
      <c r="J569" s="129"/>
      <c r="K569" s="130"/>
      <c r="L569" s="128"/>
      <c r="M569" s="130"/>
      <c r="N569" s="46"/>
      <c r="O569" s="38"/>
      <c r="P569" s="126"/>
      <c r="Q569" s="127"/>
      <c r="R569" s="37"/>
      <c r="S569" s="39"/>
      <c r="T569" s="39"/>
      <c r="U569" s="39"/>
      <c r="V569" s="39"/>
      <c r="W569" s="39"/>
      <c r="X569" s="39"/>
    </row>
    <row r="570" spans="1:24" ht="38.65" hidden="1" customHeight="1">
      <c r="A570" s="23"/>
      <c r="B570" s="34">
        <f t="shared" si="8"/>
        <v>565</v>
      </c>
      <c r="C570" s="35"/>
      <c r="D570" s="35"/>
      <c r="E570" s="36"/>
      <c r="F570" s="37"/>
      <c r="G570" s="37"/>
      <c r="H570" s="57"/>
      <c r="I570" s="128"/>
      <c r="J570" s="129"/>
      <c r="K570" s="130"/>
      <c r="L570" s="128"/>
      <c r="M570" s="130"/>
      <c r="N570" s="46"/>
      <c r="O570" s="38"/>
      <c r="P570" s="126"/>
      <c r="Q570" s="127"/>
      <c r="R570" s="37"/>
      <c r="S570" s="39"/>
      <c r="T570" s="39"/>
      <c r="U570" s="39"/>
      <c r="V570" s="39"/>
      <c r="W570" s="39"/>
      <c r="X570" s="39"/>
    </row>
    <row r="571" spans="1:24" ht="38.65" hidden="1" customHeight="1">
      <c r="A571" s="23"/>
      <c r="B571" s="34">
        <f t="shared" si="8"/>
        <v>566</v>
      </c>
      <c r="C571" s="35"/>
      <c r="D571" s="35"/>
      <c r="E571" s="36"/>
      <c r="F571" s="37"/>
      <c r="G571" s="37"/>
      <c r="H571" s="57"/>
      <c r="I571" s="128"/>
      <c r="J571" s="129"/>
      <c r="K571" s="130"/>
      <c r="L571" s="128"/>
      <c r="M571" s="130"/>
      <c r="N571" s="46"/>
      <c r="O571" s="38"/>
      <c r="P571" s="126"/>
      <c r="Q571" s="127"/>
      <c r="R571" s="37"/>
      <c r="S571" s="39"/>
      <c r="T571" s="39"/>
      <c r="U571" s="39"/>
      <c r="V571" s="39"/>
      <c r="W571" s="39"/>
      <c r="X571" s="39"/>
    </row>
    <row r="572" spans="1:24" ht="38.65" hidden="1" customHeight="1">
      <c r="A572" s="23"/>
      <c r="B572" s="34">
        <f t="shared" si="8"/>
        <v>567</v>
      </c>
      <c r="C572" s="35"/>
      <c r="D572" s="35"/>
      <c r="E572" s="36"/>
      <c r="F572" s="37"/>
      <c r="G572" s="37"/>
      <c r="H572" s="57"/>
      <c r="I572" s="128"/>
      <c r="J572" s="129"/>
      <c r="K572" s="130"/>
      <c r="L572" s="128"/>
      <c r="M572" s="130"/>
      <c r="N572" s="46"/>
      <c r="O572" s="38"/>
      <c r="P572" s="126"/>
      <c r="Q572" s="127"/>
      <c r="R572" s="37"/>
      <c r="S572" s="39"/>
      <c r="T572" s="39"/>
      <c r="U572" s="39"/>
      <c r="V572" s="39"/>
      <c r="W572" s="39"/>
      <c r="X572" s="39"/>
    </row>
    <row r="573" spans="1:24" ht="38.65" hidden="1" customHeight="1">
      <c r="A573" s="23"/>
      <c r="B573" s="34">
        <f t="shared" si="8"/>
        <v>568</v>
      </c>
      <c r="C573" s="35"/>
      <c r="D573" s="35"/>
      <c r="E573" s="36"/>
      <c r="F573" s="37"/>
      <c r="G573" s="37"/>
      <c r="H573" s="57"/>
      <c r="I573" s="128"/>
      <c r="J573" s="129"/>
      <c r="K573" s="130"/>
      <c r="L573" s="128"/>
      <c r="M573" s="130"/>
      <c r="N573" s="46"/>
      <c r="O573" s="38"/>
      <c r="P573" s="126"/>
      <c r="Q573" s="127"/>
      <c r="R573" s="37"/>
      <c r="S573" s="39"/>
      <c r="T573" s="39"/>
      <c r="U573" s="39"/>
      <c r="V573" s="39"/>
      <c r="W573" s="39"/>
      <c r="X573" s="39"/>
    </row>
    <row r="574" spans="1:24" ht="38.65" hidden="1" customHeight="1">
      <c r="A574" s="23"/>
      <c r="B574" s="34">
        <f t="shared" si="8"/>
        <v>569</v>
      </c>
      <c r="C574" s="35"/>
      <c r="D574" s="35"/>
      <c r="E574" s="36"/>
      <c r="F574" s="37"/>
      <c r="G574" s="37"/>
      <c r="H574" s="57"/>
      <c r="I574" s="128"/>
      <c r="J574" s="129"/>
      <c r="K574" s="130"/>
      <c r="L574" s="128"/>
      <c r="M574" s="130"/>
      <c r="N574" s="46"/>
      <c r="O574" s="38"/>
      <c r="P574" s="126"/>
      <c r="Q574" s="127"/>
      <c r="R574" s="37"/>
      <c r="S574" s="39"/>
      <c r="T574" s="39"/>
      <c r="U574" s="39"/>
      <c r="V574" s="39"/>
      <c r="W574" s="39"/>
      <c r="X574" s="39"/>
    </row>
    <row r="575" spans="1:24" ht="38.65" hidden="1" customHeight="1">
      <c r="A575" s="23"/>
      <c r="B575" s="34">
        <f t="shared" si="8"/>
        <v>570</v>
      </c>
      <c r="C575" s="35"/>
      <c r="D575" s="35"/>
      <c r="E575" s="36"/>
      <c r="F575" s="37"/>
      <c r="G575" s="37"/>
      <c r="H575" s="57"/>
      <c r="I575" s="128"/>
      <c r="J575" s="129"/>
      <c r="K575" s="130"/>
      <c r="L575" s="128"/>
      <c r="M575" s="130"/>
      <c r="N575" s="46"/>
      <c r="O575" s="38"/>
      <c r="P575" s="126"/>
      <c r="Q575" s="127"/>
      <c r="R575" s="37"/>
      <c r="S575" s="39"/>
      <c r="T575" s="39"/>
      <c r="U575" s="39"/>
      <c r="V575" s="39"/>
      <c r="W575" s="39"/>
      <c r="X575" s="39"/>
    </row>
    <row r="576" spans="1:24" ht="38.65" hidden="1" customHeight="1">
      <c r="A576" s="23"/>
      <c r="B576" s="34">
        <f t="shared" si="8"/>
        <v>571</v>
      </c>
      <c r="C576" s="35"/>
      <c r="D576" s="35"/>
      <c r="E576" s="36"/>
      <c r="F576" s="37"/>
      <c r="G576" s="37"/>
      <c r="H576" s="57"/>
      <c r="I576" s="128"/>
      <c r="J576" s="129"/>
      <c r="K576" s="130"/>
      <c r="L576" s="128"/>
      <c r="M576" s="130"/>
      <c r="N576" s="46"/>
      <c r="O576" s="38"/>
      <c r="P576" s="126"/>
      <c r="Q576" s="127"/>
      <c r="R576" s="37"/>
      <c r="S576" s="39"/>
      <c r="T576" s="39"/>
      <c r="U576" s="39"/>
      <c r="V576" s="39"/>
      <c r="W576" s="39"/>
      <c r="X576" s="39"/>
    </row>
    <row r="577" spans="1:24" ht="38.65" hidden="1" customHeight="1">
      <c r="A577" s="23"/>
      <c r="B577" s="34">
        <f t="shared" si="8"/>
        <v>572</v>
      </c>
      <c r="C577" s="35"/>
      <c r="D577" s="35"/>
      <c r="E577" s="36"/>
      <c r="F577" s="37"/>
      <c r="G577" s="37"/>
      <c r="H577" s="57"/>
      <c r="I577" s="128"/>
      <c r="J577" s="129"/>
      <c r="K577" s="130"/>
      <c r="L577" s="128"/>
      <c r="M577" s="130"/>
      <c r="N577" s="46"/>
      <c r="O577" s="38"/>
      <c r="P577" s="126"/>
      <c r="Q577" s="127"/>
      <c r="R577" s="37"/>
      <c r="S577" s="39"/>
      <c r="T577" s="39"/>
      <c r="U577" s="39"/>
      <c r="V577" s="39"/>
      <c r="W577" s="39"/>
      <c r="X577" s="39"/>
    </row>
    <row r="578" spans="1:24" ht="38.65" hidden="1" customHeight="1">
      <c r="A578" s="23"/>
      <c r="B578" s="34">
        <f t="shared" si="8"/>
        <v>573</v>
      </c>
      <c r="C578" s="35"/>
      <c r="D578" s="35"/>
      <c r="E578" s="36"/>
      <c r="F578" s="37"/>
      <c r="G578" s="37"/>
      <c r="H578" s="57"/>
      <c r="I578" s="128"/>
      <c r="J578" s="129"/>
      <c r="K578" s="130"/>
      <c r="L578" s="128"/>
      <c r="M578" s="130"/>
      <c r="N578" s="46"/>
      <c r="O578" s="38"/>
      <c r="P578" s="126"/>
      <c r="Q578" s="127"/>
      <c r="R578" s="37"/>
      <c r="S578" s="39"/>
      <c r="T578" s="39"/>
      <c r="U578" s="39"/>
      <c r="V578" s="39"/>
      <c r="W578" s="39"/>
      <c r="X578" s="39"/>
    </row>
    <row r="579" spans="1:24" ht="38.65" hidden="1" customHeight="1">
      <c r="A579" s="23"/>
      <c r="B579" s="34">
        <f t="shared" si="8"/>
        <v>574</v>
      </c>
      <c r="C579" s="35"/>
      <c r="D579" s="35"/>
      <c r="E579" s="36"/>
      <c r="F579" s="37"/>
      <c r="G579" s="37"/>
      <c r="H579" s="57"/>
      <c r="I579" s="128"/>
      <c r="J579" s="129"/>
      <c r="K579" s="130"/>
      <c r="L579" s="128"/>
      <c r="M579" s="130"/>
      <c r="N579" s="46"/>
      <c r="O579" s="38"/>
      <c r="P579" s="126"/>
      <c r="Q579" s="127"/>
      <c r="R579" s="37"/>
      <c r="S579" s="39"/>
      <c r="T579" s="39"/>
      <c r="U579" s="39"/>
      <c r="V579" s="39"/>
      <c r="W579" s="39"/>
      <c r="X579" s="39"/>
    </row>
    <row r="580" spans="1:24" ht="38.65" hidden="1" customHeight="1">
      <c r="A580" s="23"/>
      <c r="B580" s="34">
        <f t="shared" si="8"/>
        <v>575</v>
      </c>
      <c r="C580" s="35"/>
      <c r="D580" s="35"/>
      <c r="E580" s="36"/>
      <c r="F580" s="37"/>
      <c r="G580" s="37"/>
      <c r="H580" s="57"/>
      <c r="I580" s="128"/>
      <c r="J580" s="129"/>
      <c r="K580" s="130"/>
      <c r="L580" s="128"/>
      <c r="M580" s="130"/>
      <c r="N580" s="46"/>
      <c r="O580" s="38"/>
      <c r="P580" s="126"/>
      <c r="Q580" s="127"/>
      <c r="R580" s="37"/>
      <c r="S580" s="39"/>
      <c r="T580" s="39"/>
      <c r="U580" s="39"/>
      <c r="V580" s="39"/>
      <c r="W580" s="39"/>
      <c r="X580" s="39"/>
    </row>
    <row r="581" spans="1:24" ht="38.65" hidden="1" customHeight="1">
      <c r="A581" s="23"/>
      <c r="B581" s="34">
        <f t="shared" si="8"/>
        <v>576</v>
      </c>
      <c r="C581" s="35"/>
      <c r="D581" s="35"/>
      <c r="E581" s="36"/>
      <c r="F581" s="37"/>
      <c r="G581" s="37"/>
      <c r="H581" s="57"/>
      <c r="I581" s="128"/>
      <c r="J581" s="129"/>
      <c r="K581" s="130"/>
      <c r="L581" s="128"/>
      <c r="M581" s="130"/>
      <c r="N581" s="46"/>
      <c r="O581" s="38"/>
      <c r="P581" s="126"/>
      <c r="Q581" s="127"/>
      <c r="R581" s="37"/>
      <c r="S581" s="39"/>
      <c r="T581" s="39"/>
      <c r="U581" s="39"/>
      <c r="V581" s="39"/>
      <c r="W581" s="39"/>
      <c r="X581" s="39"/>
    </row>
    <row r="582" spans="1:24" ht="38.65" hidden="1" customHeight="1">
      <c r="A582" s="23"/>
      <c r="B582" s="34">
        <f t="shared" si="8"/>
        <v>577</v>
      </c>
      <c r="C582" s="35"/>
      <c r="D582" s="35"/>
      <c r="E582" s="36"/>
      <c r="F582" s="37"/>
      <c r="G582" s="37"/>
      <c r="H582" s="57"/>
      <c r="I582" s="128"/>
      <c r="J582" s="129"/>
      <c r="K582" s="130"/>
      <c r="L582" s="128"/>
      <c r="M582" s="130"/>
      <c r="N582" s="46"/>
      <c r="O582" s="38"/>
      <c r="P582" s="126"/>
      <c r="Q582" s="127"/>
      <c r="R582" s="37"/>
      <c r="S582" s="39"/>
      <c r="T582" s="39"/>
      <c r="U582" s="39"/>
      <c r="V582" s="39"/>
      <c r="W582" s="39"/>
      <c r="X582" s="39"/>
    </row>
    <row r="583" spans="1:24" ht="38.65" hidden="1" customHeight="1">
      <c r="A583" s="23"/>
      <c r="B583" s="34">
        <f t="shared" si="8"/>
        <v>578</v>
      </c>
      <c r="C583" s="35"/>
      <c r="D583" s="35"/>
      <c r="E583" s="36"/>
      <c r="F583" s="37"/>
      <c r="G583" s="37"/>
      <c r="H583" s="57"/>
      <c r="I583" s="128"/>
      <c r="J583" s="129"/>
      <c r="K583" s="130"/>
      <c r="L583" s="128"/>
      <c r="M583" s="130"/>
      <c r="N583" s="46"/>
      <c r="O583" s="38"/>
      <c r="P583" s="126"/>
      <c r="Q583" s="127"/>
      <c r="R583" s="37"/>
      <c r="S583" s="39"/>
      <c r="T583" s="39"/>
      <c r="U583" s="39"/>
      <c r="V583" s="39"/>
      <c r="W583" s="39"/>
      <c r="X583" s="39"/>
    </row>
    <row r="584" spans="1:24" ht="38.65" hidden="1" customHeight="1">
      <c r="A584" s="23"/>
      <c r="B584" s="34">
        <f t="shared" si="8"/>
        <v>579</v>
      </c>
      <c r="C584" s="35"/>
      <c r="D584" s="35"/>
      <c r="E584" s="36"/>
      <c r="F584" s="37"/>
      <c r="G584" s="37"/>
      <c r="H584" s="57"/>
      <c r="I584" s="128"/>
      <c r="J584" s="129"/>
      <c r="K584" s="130"/>
      <c r="L584" s="128"/>
      <c r="M584" s="130"/>
      <c r="N584" s="46"/>
      <c r="O584" s="38"/>
      <c r="P584" s="126"/>
      <c r="Q584" s="127"/>
      <c r="R584" s="37"/>
      <c r="S584" s="39"/>
      <c r="T584" s="39"/>
      <c r="U584" s="39"/>
      <c r="V584" s="39"/>
      <c r="W584" s="39"/>
      <c r="X584" s="39"/>
    </row>
    <row r="585" spans="1:24" ht="38.65" hidden="1" customHeight="1">
      <c r="A585" s="23"/>
      <c r="B585" s="34">
        <f t="shared" si="8"/>
        <v>580</v>
      </c>
      <c r="C585" s="35"/>
      <c r="D585" s="35"/>
      <c r="E585" s="36"/>
      <c r="F585" s="37"/>
      <c r="G585" s="37"/>
      <c r="H585" s="57"/>
      <c r="I585" s="128"/>
      <c r="J585" s="129"/>
      <c r="K585" s="130"/>
      <c r="L585" s="128"/>
      <c r="M585" s="130"/>
      <c r="N585" s="46"/>
      <c r="O585" s="38"/>
      <c r="P585" s="126"/>
      <c r="Q585" s="127"/>
      <c r="R585" s="37"/>
      <c r="S585" s="39"/>
      <c r="T585" s="39"/>
      <c r="U585" s="39"/>
      <c r="V585" s="39"/>
      <c r="W585" s="39"/>
      <c r="X585" s="39"/>
    </row>
    <row r="586" spans="1:24" ht="38.65" hidden="1" customHeight="1">
      <c r="A586" s="23"/>
      <c r="B586" s="34">
        <f t="shared" si="8"/>
        <v>581</v>
      </c>
      <c r="C586" s="35"/>
      <c r="D586" s="35"/>
      <c r="E586" s="36"/>
      <c r="F586" s="37"/>
      <c r="G586" s="37"/>
      <c r="H586" s="57"/>
      <c r="I586" s="128"/>
      <c r="J586" s="129"/>
      <c r="K586" s="130"/>
      <c r="L586" s="128"/>
      <c r="M586" s="130"/>
      <c r="N586" s="46"/>
      <c r="O586" s="38"/>
      <c r="P586" s="126"/>
      <c r="Q586" s="127"/>
      <c r="R586" s="37"/>
      <c r="S586" s="39"/>
      <c r="T586" s="39"/>
      <c r="U586" s="39"/>
      <c r="V586" s="39"/>
      <c r="W586" s="39"/>
      <c r="X586" s="39"/>
    </row>
    <row r="587" spans="1:24" ht="38.65" hidden="1" customHeight="1">
      <c r="A587" s="23"/>
      <c r="B587" s="34">
        <f t="shared" si="8"/>
        <v>582</v>
      </c>
      <c r="C587" s="35"/>
      <c r="D587" s="35"/>
      <c r="E587" s="36"/>
      <c r="F587" s="37"/>
      <c r="G587" s="37"/>
      <c r="H587" s="57"/>
      <c r="I587" s="128"/>
      <c r="J587" s="129"/>
      <c r="K587" s="130"/>
      <c r="L587" s="128"/>
      <c r="M587" s="130"/>
      <c r="N587" s="46"/>
      <c r="O587" s="38"/>
      <c r="P587" s="126"/>
      <c r="Q587" s="127"/>
      <c r="R587" s="37"/>
      <c r="S587" s="39"/>
      <c r="T587" s="39"/>
      <c r="U587" s="39"/>
      <c r="V587" s="39"/>
      <c r="W587" s="39"/>
      <c r="X587" s="39"/>
    </row>
    <row r="588" spans="1:24" ht="38.65" hidden="1" customHeight="1">
      <c r="A588" s="23"/>
      <c r="B588" s="34">
        <f t="shared" ref="B588:B651" si="9">ROW()-5</f>
        <v>583</v>
      </c>
      <c r="C588" s="35"/>
      <c r="D588" s="35"/>
      <c r="E588" s="36"/>
      <c r="F588" s="37"/>
      <c r="G588" s="37"/>
      <c r="H588" s="57"/>
      <c r="I588" s="128"/>
      <c r="J588" s="129"/>
      <c r="K588" s="130"/>
      <c r="L588" s="128"/>
      <c r="M588" s="130"/>
      <c r="N588" s="46"/>
      <c r="O588" s="38"/>
      <c r="P588" s="126"/>
      <c r="Q588" s="127"/>
      <c r="R588" s="37"/>
      <c r="S588" s="39"/>
      <c r="T588" s="39"/>
      <c r="U588" s="39"/>
      <c r="V588" s="39"/>
      <c r="W588" s="39"/>
      <c r="X588" s="39"/>
    </row>
    <row r="589" spans="1:24" ht="38.65" hidden="1" customHeight="1">
      <c r="A589" s="23"/>
      <c r="B589" s="34">
        <f t="shared" si="9"/>
        <v>584</v>
      </c>
      <c r="C589" s="35"/>
      <c r="D589" s="35"/>
      <c r="E589" s="36"/>
      <c r="F589" s="37"/>
      <c r="G589" s="37"/>
      <c r="H589" s="57"/>
      <c r="I589" s="128"/>
      <c r="J589" s="129"/>
      <c r="K589" s="130"/>
      <c r="L589" s="128"/>
      <c r="M589" s="130"/>
      <c r="N589" s="46"/>
      <c r="O589" s="38"/>
      <c r="P589" s="126"/>
      <c r="Q589" s="127"/>
      <c r="R589" s="37"/>
      <c r="S589" s="39"/>
      <c r="T589" s="39"/>
      <c r="U589" s="39"/>
      <c r="V589" s="39"/>
      <c r="W589" s="39"/>
      <c r="X589" s="39"/>
    </row>
    <row r="590" spans="1:24" ht="38.65" hidden="1" customHeight="1">
      <c r="A590" s="23"/>
      <c r="B590" s="34">
        <f t="shared" si="9"/>
        <v>585</v>
      </c>
      <c r="C590" s="35"/>
      <c r="D590" s="35"/>
      <c r="E590" s="36"/>
      <c r="F590" s="37"/>
      <c r="G590" s="37"/>
      <c r="H590" s="57"/>
      <c r="I590" s="128"/>
      <c r="J590" s="129"/>
      <c r="K590" s="130"/>
      <c r="L590" s="128"/>
      <c r="M590" s="130"/>
      <c r="N590" s="46"/>
      <c r="O590" s="38"/>
      <c r="P590" s="126"/>
      <c r="Q590" s="127"/>
      <c r="R590" s="37"/>
      <c r="S590" s="39"/>
      <c r="T590" s="39"/>
      <c r="U590" s="39"/>
      <c r="V590" s="39"/>
      <c r="W590" s="39"/>
      <c r="X590" s="39"/>
    </row>
    <row r="591" spans="1:24" ht="38.65" hidden="1" customHeight="1">
      <c r="A591" s="23"/>
      <c r="B591" s="34">
        <f t="shared" si="9"/>
        <v>586</v>
      </c>
      <c r="C591" s="35"/>
      <c r="D591" s="35"/>
      <c r="E591" s="36"/>
      <c r="F591" s="37"/>
      <c r="G591" s="37"/>
      <c r="H591" s="57"/>
      <c r="I591" s="128"/>
      <c r="J591" s="129"/>
      <c r="K591" s="130"/>
      <c r="L591" s="128"/>
      <c r="M591" s="130"/>
      <c r="N591" s="46"/>
      <c r="O591" s="38"/>
      <c r="P591" s="126"/>
      <c r="Q591" s="127"/>
      <c r="R591" s="37"/>
      <c r="S591" s="39"/>
      <c r="T591" s="39"/>
      <c r="U591" s="39"/>
      <c r="V591" s="39"/>
      <c r="W591" s="39"/>
      <c r="X591" s="39"/>
    </row>
    <row r="592" spans="1:24" ht="38.65" hidden="1" customHeight="1">
      <c r="A592" s="23"/>
      <c r="B592" s="34">
        <f t="shared" si="9"/>
        <v>587</v>
      </c>
      <c r="C592" s="35"/>
      <c r="D592" s="35"/>
      <c r="E592" s="36"/>
      <c r="F592" s="37"/>
      <c r="G592" s="37"/>
      <c r="H592" s="57"/>
      <c r="I592" s="128"/>
      <c r="J592" s="129"/>
      <c r="K592" s="130"/>
      <c r="L592" s="128"/>
      <c r="M592" s="130"/>
      <c r="N592" s="46"/>
      <c r="O592" s="38"/>
      <c r="P592" s="126"/>
      <c r="Q592" s="127"/>
      <c r="R592" s="37"/>
      <c r="S592" s="39"/>
      <c r="T592" s="39"/>
      <c r="U592" s="39"/>
      <c r="V592" s="39"/>
      <c r="W592" s="39"/>
      <c r="X592" s="39"/>
    </row>
    <row r="593" spans="1:24" ht="38.65" hidden="1" customHeight="1">
      <c r="A593" s="23"/>
      <c r="B593" s="34">
        <f t="shared" si="9"/>
        <v>588</v>
      </c>
      <c r="C593" s="35"/>
      <c r="D593" s="35"/>
      <c r="E593" s="36"/>
      <c r="F593" s="37"/>
      <c r="G593" s="37"/>
      <c r="H593" s="57"/>
      <c r="I593" s="128"/>
      <c r="J593" s="129"/>
      <c r="K593" s="130"/>
      <c r="L593" s="128"/>
      <c r="M593" s="130"/>
      <c r="N593" s="46"/>
      <c r="O593" s="38"/>
      <c r="P593" s="126"/>
      <c r="Q593" s="127"/>
      <c r="R593" s="37"/>
      <c r="S593" s="39"/>
      <c r="T593" s="39"/>
      <c r="U593" s="39"/>
      <c r="V593" s="39"/>
      <c r="W593" s="39"/>
      <c r="X593" s="39"/>
    </row>
    <row r="594" spans="1:24" ht="38.65" hidden="1" customHeight="1">
      <c r="A594" s="23"/>
      <c r="B594" s="34">
        <f t="shared" si="9"/>
        <v>589</v>
      </c>
      <c r="C594" s="35"/>
      <c r="D594" s="35"/>
      <c r="E594" s="36"/>
      <c r="F594" s="37"/>
      <c r="G594" s="37"/>
      <c r="H594" s="57"/>
      <c r="I594" s="128"/>
      <c r="J594" s="129"/>
      <c r="K594" s="130"/>
      <c r="L594" s="128"/>
      <c r="M594" s="130"/>
      <c r="N594" s="46"/>
      <c r="O594" s="38"/>
      <c r="P594" s="126"/>
      <c r="Q594" s="127"/>
      <c r="R594" s="37"/>
      <c r="S594" s="39"/>
      <c r="T594" s="39"/>
      <c r="U594" s="39"/>
      <c r="V594" s="39"/>
      <c r="W594" s="39"/>
      <c r="X594" s="39"/>
    </row>
    <row r="595" spans="1:24" ht="38.65" hidden="1" customHeight="1">
      <c r="A595" s="23"/>
      <c r="B595" s="34">
        <f t="shared" si="9"/>
        <v>590</v>
      </c>
      <c r="C595" s="35"/>
      <c r="D595" s="35"/>
      <c r="E595" s="36"/>
      <c r="F595" s="37"/>
      <c r="G595" s="37"/>
      <c r="H595" s="57"/>
      <c r="I595" s="128"/>
      <c r="J595" s="129"/>
      <c r="K595" s="130"/>
      <c r="L595" s="128"/>
      <c r="M595" s="130"/>
      <c r="N595" s="46"/>
      <c r="O595" s="38"/>
      <c r="P595" s="126"/>
      <c r="Q595" s="127"/>
      <c r="R595" s="37"/>
      <c r="S595" s="39"/>
      <c r="T595" s="39"/>
      <c r="U595" s="39"/>
      <c r="V595" s="39"/>
      <c r="W595" s="39"/>
      <c r="X595" s="39"/>
    </row>
    <row r="596" spans="1:24" ht="38.65" hidden="1" customHeight="1">
      <c r="A596" s="23"/>
      <c r="B596" s="34">
        <f t="shared" si="9"/>
        <v>591</v>
      </c>
      <c r="C596" s="35"/>
      <c r="D596" s="35"/>
      <c r="E596" s="36"/>
      <c r="F596" s="37"/>
      <c r="G596" s="37"/>
      <c r="H596" s="57"/>
      <c r="I596" s="128"/>
      <c r="J596" s="129"/>
      <c r="K596" s="130"/>
      <c r="L596" s="128"/>
      <c r="M596" s="130"/>
      <c r="N596" s="46"/>
      <c r="O596" s="38"/>
      <c r="P596" s="126"/>
      <c r="Q596" s="127"/>
      <c r="R596" s="37"/>
      <c r="S596" s="39"/>
      <c r="T596" s="39"/>
      <c r="U596" s="39"/>
      <c r="V596" s="39"/>
      <c r="W596" s="39"/>
      <c r="X596" s="39"/>
    </row>
    <row r="597" spans="1:24" ht="38.65" hidden="1" customHeight="1">
      <c r="A597" s="23"/>
      <c r="B597" s="34">
        <f t="shared" si="9"/>
        <v>592</v>
      </c>
      <c r="C597" s="35"/>
      <c r="D597" s="35"/>
      <c r="E597" s="36"/>
      <c r="F597" s="37"/>
      <c r="G597" s="37"/>
      <c r="H597" s="57"/>
      <c r="I597" s="128"/>
      <c r="J597" s="129"/>
      <c r="K597" s="130"/>
      <c r="L597" s="128"/>
      <c r="M597" s="130"/>
      <c r="N597" s="46"/>
      <c r="O597" s="38"/>
      <c r="P597" s="126"/>
      <c r="Q597" s="127"/>
      <c r="R597" s="37"/>
      <c r="S597" s="39"/>
      <c r="T597" s="39"/>
      <c r="U597" s="39"/>
      <c r="V597" s="39"/>
      <c r="W597" s="39"/>
      <c r="X597" s="39"/>
    </row>
    <row r="598" spans="1:24" ht="38.65" hidden="1" customHeight="1">
      <c r="A598" s="23"/>
      <c r="B598" s="34">
        <f t="shared" si="9"/>
        <v>593</v>
      </c>
      <c r="C598" s="35"/>
      <c r="D598" s="35"/>
      <c r="E598" s="36"/>
      <c r="F598" s="37"/>
      <c r="G598" s="37"/>
      <c r="H598" s="57"/>
      <c r="I598" s="128"/>
      <c r="J598" s="129"/>
      <c r="K598" s="130"/>
      <c r="L598" s="128"/>
      <c r="M598" s="130"/>
      <c r="N598" s="46"/>
      <c r="O598" s="38"/>
      <c r="P598" s="126"/>
      <c r="Q598" s="127"/>
      <c r="R598" s="37"/>
      <c r="S598" s="39"/>
      <c r="T598" s="39"/>
      <c r="U598" s="39"/>
      <c r="V598" s="39"/>
      <c r="W598" s="39"/>
      <c r="X598" s="39"/>
    </row>
    <row r="599" spans="1:24" ht="38.65" hidden="1" customHeight="1">
      <c r="A599" s="23"/>
      <c r="B599" s="34">
        <f t="shared" si="9"/>
        <v>594</v>
      </c>
      <c r="C599" s="35"/>
      <c r="D599" s="35"/>
      <c r="E599" s="36"/>
      <c r="F599" s="37"/>
      <c r="G599" s="37"/>
      <c r="H599" s="57"/>
      <c r="I599" s="128"/>
      <c r="J599" s="129"/>
      <c r="K599" s="130"/>
      <c r="L599" s="128"/>
      <c r="M599" s="130"/>
      <c r="N599" s="46"/>
      <c r="O599" s="38"/>
      <c r="P599" s="126"/>
      <c r="Q599" s="127"/>
      <c r="R599" s="37"/>
      <c r="S599" s="39"/>
      <c r="T599" s="39"/>
      <c r="U599" s="39"/>
      <c r="V599" s="39"/>
      <c r="W599" s="39"/>
      <c r="X599" s="39"/>
    </row>
    <row r="600" spans="1:24" ht="38.65" hidden="1" customHeight="1">
      <c r="A600" s="23"/>
      <c r="B600" s="34">
        <f t="shared" si="9"/>
        <v>595</v>
      </c>
      <c r="C600" s="35"/>
      <c r="D600" s="35"/>
      <c r="E600" s="36"/>
      <c r="F600" s="37"/>
      <c r="G600" s="37"/>
      <c r="H600" s="57"/>
      <c r="I600" s="128"/>
      <c r="J600" s="129"/>
      <c r="K600" s="130"/>
      <c r="L600" s="128"/>
      <c r="M600" s="130"/>
      <c r="N600" s="46"/>
      <c r="O600" s="38"/>
      <c r="P600" s="126"/>
      <c r="Q600" s="127"/>
      <c r="R600" s="37"/>
      <c r="S600" s="39"/>
      <c r="T600" s="39"/>
      <c r="U600" s="39"/>
      <c r="V600" s="39"/>
      <c r="W600" s="39"/>
      <c r="X600" s="39"/>
    </row>
    <row r="601" spans="1:24" ht="38.65" hidden="1" customHeight="1">
      <c r="A601" s="23"/>
      <c r="B601" s="34">
        <f t="shared" si="9"/>
        <v>596</v>
      </c>
      <c r="C601" s="35"/>
      <c r="D601" s="35"/>
      <c r="E601" s="36"/>
      <c r="F601" s="37"/>
      <c r="G601" s="37"/>
      <c r="H601" s="57"/>
      <c r="I601" s="128"/>
      <c r="J601" s="129"/>
      <c r="K601" s="130"/>
      <c r="L601" s="128"/>
      <c r="M601" s="130"/>
      <c r="N601" s="46"/>
      <c r="O601" s="38"/>
      <c r="P601" s="126"/>
      <c r="Q601" s="127"/>
      <c r="R601" s="37"/>
      <c r="S601" s="39"/>
      <c r="T601" s="39"/>
      <c r="U601" s="39"/>
      <c r="V601" s="39"/>
      <c r="W601" s="39"/>
      <c r="X601" s="39"/>
    </row>
    <row r="602" spans="1:24" ht="38.65" hidden="1" customHeight="1">
      <c r="A602" s="23"/>
      <c r="B602" s="34">
        <f t="shared" si="9"/>
        <v>597</v>
      </c>
      <c r="C602" s="35"/>
      <c r="D602" s="35"/>
      <c r="E602" s="36"/>
      <c r="F602" s="37"/>
      <c r="G602" s="37"/>
      <c r="H602" s="57"/>
      <c r="I602" s="128"/>
      <c r="J602" s="129"/>
      <c r="K602" s="130"/>
      <c r="L602" s="128"/>
      <c r="M602" s="130"/>
      <c r="N602" s="46"/>
      <c r="O602" s="38"/>
      <c r="P602" s="126"/>
      <c r="Q602" s="127"/>
      <c r="R602" s="37"/>
      <c r="S602" s="39"/>
      <c r="T602" s="39"/>
      <c r="U602" s="39"/>
      <c r="V602" s="39"/>
      <c r="W602" s="39"/>
      <c r="X602" s="39"/>
    </row>
    <row r="603" spans="1:24" ht="38.65" hidden="1" customHeight="1">
      <c r="A603" s="23"/>
      <c r="B603" s="34">
        <f t="shared" si="9"/>
        <v>598</v>
      </c>
      <c r="C603" s="35"/>
      <c r="D603" s="35"/>
      <c r="E603" s="36"/>
      <c r="F603" s="37"/>
      <c r="G603" s="37"/>
      <c r="H603" s="57"/>
      <c r="I603" s="128"/>
      <c r="J603" s="129"/>
      <c r="K603" s="130"/>
      <c r="L603" s="128"/>
      <c r="M603" s="130"/>
      <c r="N603" s="46"/>
      <c r="O603" s="38"/>
      <c r="P603" s="126"/>
      <c r="Q603" s="127"/>
      <c r="R603" s="37"/>
      <c r="S603" s="39"/>
      <c r="T603" s="39"/>
      <c r="U603" s="39"/>
      <c r="V603" s="39"/>
      <c r="W603" s="39"/>
      <c r="X603" s="39"/>
    </row>
    <row r="604" spans="1:24" ht="38.65" hidden="1" customHeight="1">
      <c r="A604" s="23"/>
      <c r="B604" s="34">
        <f t="shared" si="9"/>
        <v>599</v>
      </c>
      <c r="C604" s="35"/>
      <c r="D604" s="35"/>
      <c r="E604" s="36"/>
      <c r="F604" s="37"/>
      <c r="G604" s="37"/>
      <c r="H604" s="57"/>
      <c r="I604" s="128"/>
      <c r="J604" s="129"/>
      <c r="K604" s="130"/>
      <c r="L604" s="128"/>
      <c r="M604" s="130"/>
      <c r="N604" s="46"/>
      <c r="O604" s="38"/>
      <c r="P604" s="126"/>
      <c r="Q604" s="127"/>
      <c r="R604" s="37"/>
      <c r="S604" s="39"/>
      <c r="T604" s="39"/>
      <c r="U604" s="39"/>
      <c r="V604" s="39"/>
      <c r="W604" s="39"/>
      <c r="X604" s="39"/>
    </row>
    <row r="605" spans="1:24" ht="38.65" hidden="1" customHeight="1">
      <c r="A605" s="23"/>
      <c r="B605" s="34">
        <f t="shared" si="9"/>
        <v>600</v>
      </c>
      <c r="C605" s="35"/>
      <c r="D605" s="35"/>
      <c r="E605" s="36"/>
      <c r="F605" s="37"/>
      <c r="G605" s="37"/>
      <c r="H605" s="57"/>
      <c r="I605" s="128"/>
      <c r="J605" s="129"/>
      <c r="K605" s="130"/>
      <c r="L605" s="128"/>
      <c r="M605" s="130"/>
      <c r="N605" s="46"/>
      <c r="O605" s="38"/>
      <c r="P605" s="126"/>
      <c r="Q605" s="127"/>
      <c r="R605" s="37"/>
      <c r="S605" s="39"/>
      <c r="T605" s="39"/>
      <c r="U605" s="39"/>
      <c r="V605" s="39"/>
      <c r="W605" s="39"/>
      <c r="X605" s="39"/>
    </row>
    <row r="606" spans="1:24" ht="38.65" hidden="1" customHeight="1">
      <c r="A606" s="23"/>
      <c r="B606" s="34">
        <f t="shared" si="9"/>
        <v>601</v>
      </c>
      <c r="C606" s="35"/>
      <c r="D606" s="35"/>
      <c r="E606" s="36"/>
      <c r="F606" s="37"/>
      <c r="G606" s="37"/>
      <c r="H606" s="57"/>
      <c r="I606" s="128"/>
      <c r="J606" s="129"/>
      <c r="K606" s="130"/>
      <c r="L606" s="128"/>
      <c r="M606" s="130"/>
      <c r="N606" s="46"/>
      <c r="O606" s="38"/>
      <c r="P606" s="126"/>
      <c r="Q606" s="127"/>
      <c r="R606" s="37"/>
      <c r="S606" s="39"/>
      <c r="T606" s="39"/>
      <c r="U606" s="39"/>
      <c r="V606" s="39"/>
      <c r="W606" s="39"/>
      <c r="X606" s="39"/>
    </row>
    <row r="607" spans="1:24" ht="38.65" hidden="1" customHeight="1">
      <c r="A607" s="23"/>
      <c r="B607" s="34">
        <f t="shared" si="9"/>
        <v>602</v>
      </c>
      <c r="C607" s="35"/>
      <c r="D607" s="35"/>
      <c r="E607" s="36"/>
      <c r="F607" s="37"/>
      <c r="G607" s="37"/>
      <c r="H607" s="57"/>
      <c r="I607" s="128"/>
      <c r="J607" s="129"/>
      <c r="K607" s="130"/>
      <c r="L607" s="128"/>
      <c r="M607" s="130"/>
      <c r="N607" s="46"/>
      <c r="O607" s="38"/>
      <c r="P607" s="126"/>
      <c r="Q607" s="127"/>
      <c r="R607" s="37"/>
      <c r="S607" s="39"/>
      <c r="T607" s="39"/>
      <c r="U607" s="39"/>
      <c r="V607" s="39"/>
      <c r="W607" s="39"/>
      <c r="X607" s="39"/>
    </row>
    <row r="608" spans="1:24" ht="38.65" hidden="1" customHeight="1">
      <c r="A608" s="23"/>
      <c r="B608" s="34">
        <f t="shared" si="9"/>
        <v>603</v>
      </c>
      <c r="C608" s="35"/>
      <c r="D608" s="35"/>
      <c r="E608" s="36"/>
      <c r="F608" s="37"/>
      <c r="G608" s="37"/>
      <c r="H608" s="57"/>
      <c r="I608" s="128"/>
      <c r="J608" s="129"/>
      <c r="K608" s="130"/>
      <c r="L608" s="128"/>
      <c r="M608" s="130"/>
      <c r="N608" s="46"/>
      <c r="O608" s="38"/>
      <c r="P608" s="126"/>
      <c r="Q608" s="127"/>
      <c r="R608" s="37"/>
      <c r="S608" s="39"/>
      <c r="T608" s="39"/>
      <c r="U608" s="39"/>
      <c r="V608" s="39"/>
      <c r="W608" s="39"/>
      <c r="X608" s="39"/>
    </row>
    <row r="609" spans="1:24" ht="38.65" hidden="1" customHeight="1">
      <c r="A609" s="23"/>
      <c r="B609" s="34">
        <f t="shared" si="9"/>
        <v>604</v>
      </c>
      <c r="C609" s="35"/>
      <c r="D609" s="35"/>
      <c r="E609" s="36"/>
      <c r="F609" s="37"/>
      <c r="G609" s="37"/>
      <c r="H609" s="57"/>
      <c r="I609" s="128"/>
      <c r="J609" s="129"/>
      <c r="K609" s="130"/>
      <c r="L609" s="128"/>
      <c r="M609" s="130"/>
      <c r="N609" s="46"/>
      <c r="O609" s="38"/>
      <c r="P609" s="126"/>
      <c r="Q609" s="127"/>
      <c r="R609" s="37"/>
      <c r="S609" s="39"/>
      <c r="T609" s="39"/>
      <c r="U609" s="39"/>
      <c r="V609" s="39"/>
      <c r="W609" s="39"/>
      <c r="X609" s="39"/>
    </row>
    <row r="610" spans="1:24" ht="38.65" hidden="1" customHeight="1">
      <c r="A610" s="23"/>
      <c r="B610" s="34">
        <f t="shared" si="9"/>
        <v>605</v>
      </c>
      <c r="C610" s="35"/>
      <c r="D610" s="35"/>
      <c r="E610" s="36"/>
      <c r="F610" s="37"/>
      <c r="G610" s="37"/>
      <c r="H610" s="57"/>
      <c r="I610" s="128"/>
      <c r="J610" s="129"/>
      <c r="K610" s="130"/>
      <c r="L610" s="128"/>
      <c r="M610" s="130"/>
      <c r="N610" s="46"/>
      <c r="O610" s="38"/>
      <c r="P610" s="126"/>
      <c r="Q610" s="127"/>
      <c r="R610" s="37"/>
      <c r="S610" s="39"/>
      <c r="T610" s="39"/>
      <c r="U610" s="39"/>
      <c r="V610" s="39"/>
      <c r="W610" s="39"/>
      <c r="X610" s="39"/>
    </row>
    <row r="611" spans="1:24" ht="38.65" hidden="1" customHeight="1">
      <c r="A611" s="23"/>
      <c r="B611" s="34">
        <f t="shared" si="9"/>
        <v>606</v>
      </c>
      <c r="C611" s="35"/>
      <c r="D611" s="35"/>
      <c r="E611" s="36"/>
      <c r="F611" s="37"/>
      <c r="G611" s="37"/>
      <c r="H611" s="57"/>
      <c r="I611" s="128"/>
      <c r="J611" s="129"/>
      <c r="K611" s="130"/>
      <c r="L611" s="128"/>
      <c r="M611" s="130"/>
      <c r="N611" s="46"/>
      <c r="O611" s="38"/>
      <c r="P611" s="126"/>
      <c r="Q611" s="127"/>
      <c r="R611" s="37"/>
      <c r="S611" s="39"/>
      <c r="T611" s="39"/>
      <c r="U611" s="39"/>
      <c r="V611" s="39"/>
      <c r="W611" s="39"/>
      <c r="X611" s="39"/>
    </row>
    <row r="612" spans="1:24" ht="38.65" hidden="1" customHeight="1">
      <c r="A612" s="23"/>
      <c r="B612" s="34">
        <f t="shared" si="9"/>
        <v>607</v>
      </c>
      <c r="C612" s="35"/>
      <c r="D612" s="35"/>
      <c r="E612" s="36"/>
      <c r="F612" s="37"/>
      <c r="G612" s="37"/>
      <c r="H612" s="57"/>
      <c r="I612" s="128"/>
      <c r="J612" s="129"/>
      <c r="K612" s="130"/>
      <c r="L612" s="128"/>
      <c r="M612" s="130"/>
      <c r="N612" s="46"/>
      <c r="O612" s="38"/>
      <c r="P612" s="126"/>
      <c r="Q612" s="127"/>
      <c r="R612" s="37"/>
      <c r="S612" s="39"/>
      <c r="T612" s="39"/>
      <c r="U612" s="39"/>
      <c r="V612" s="39"/>
      <c r="W612" s="39"/>
      <c r="X612" s="39"/>
    </row>
    <row r="613" spans="1:24" ht="38.65" hidden="1" customHeight="1">
      <c r="A613" s="23"/>
      <c r="B613" s="34">
        <f t="shared" si="9"/>
        <v>608</v>
      </c>
      <c r="C613" s="35"/>
      <c r="D613" s="35"/>
      <c r="E613" s="36"/>
      <c r="F613" s="37"/>
      <c r="G613" s="37"/>
      <c r="H613" s="57"/>
      <c r="I613" s="128"/>
      <c r="J613" s="129"/>
      <c r="K613" s="130"/>
      <c r="L613" s="128"/>
      <c r="M613" s="130"/>
      <c r="N613" s="46"/>
      <c r="O613" s="38"/>
      <c r="P613" s="126"/>
      <c r="Q613" s="127"/>
      <c r="R613" s="37"/>
      <c r="S613" s="39"/>
      <c r="T613" s="39"/>
      <c r="U613" s="39"/>
      <c r="V613" s="39"/>
      <c r="W613" s="39"/>
      <c r="X613" s="39"/>
    </row>
    <row r="614" spans="1:24" ht="38.65" hidden="1" customHeight="1">
      <c r="A614" s="23"/>
      <c r="B614" s="34">
        <f t="shared" si="9"/>
        <v>609</v>
      </c>
      <c r="C614" s="35"/>
      <c r="D614" s="35"/>
      <c r="E614" s="36"/>
      <c r="F614" s="37"/>
      <c r="G614" s="37"/>
      <c r="H614" s="57"/>
      <c r="I614" s="128"/>
      <c r="J614" s="129"/>
      <c r="K614" s="130"/>
      <c r="L614" s="128"/>
      <c r="M614" s="130"/>
      <c r="N614" s="46"/>
      <c r="O614" s="38"/>
      <c r="P614" s="126"/>
      <c r="Q614" s="127"/>
      <c r="R614" s="37"/>
      <c r="S614" s="39"/>
      <c r="T614" s="39"/>
      <c r="U614" s="39"/>
      <c r="V614" s="39"/>
      <c r="W614" s="39"/>
      <c r="X614" s="39"/>
    </row>
    <row r="615" spans="1:24" ht="38.65" hidden="1" customHeight="1">
      <c r="A615" s="23"/>
      <c r="B615" s="34">
        <f t="shared" si="9"/>
        <v>610</v>
      </c>
      <c r="C615" s="35"/>
      <c r="D615" s="35"/>
      <c r="E615" s="36"/>
      <c r="F615" s="37"/>
      <c r="G615" s="37"/>
      <c r="H615" s="57"/>
      <c r="I615" s="128"/>
      <c r="J615" s="129"/>
      <c r="K615" s="130"/>
      <c r="L615" s="128"/>
      <c r="M615" s="130"/>
      <c r="N615" s="46"/>
      <c r="O615" s="38"/>
      <c r="P615" s="126"/>
      <c r="Q615" s="127"/>
      <c r="R615" s="37"/>
      <c r="S615" s="39"/>
      <c r="T615" s="39"/>
      <c r="U615" s="39"/>
      <c r="V615" s="39"/>
      <c r="W615" s="39"/>
      <c r="X615" s="39"/>
    </row>
    <row r="616" spans="1:24" ht="38.65" hidden="1" customHeight="1">
      <c r="A616" s="23"/>
      <c r="B616" s="34">
        <f t="shared" si="9"/>
        <v>611</v>
      </c>
      <c r="C616" s="35"/>
      <c r="D616" s="35"/>
      <c r="E616" s="36"/>
      <c r="F616" s="37"/>
      <c r="G616" s="37"/>
      <c r="H616" s="57"/>
      <c r="I616" s="128"/>
      <c r="J616" s="129"/>
      <c r="K616" s="130"/>
      <c r="L616" s="128"/>
      <c r="M616" s="130"/>
      <c r="N616" s="46"/>
      <c r="O616" s="38"/>
      <c r="P616" s="126"/>
      <c r="Q616" s="127"/>
      <c r="R616" s="37"/>
      <c r="S616" s="39"/>
      <c r="T616" s="39"/>
      <c r="U616" s="39"/>
      <c r="V616" s="39"/>
      <c r="W616" s="39"/>
      <c r="X616" s="39"/>
    </row>
    <row r="617" spans="1:24" ht="38.65" hidden="1" customHeight="1">
      <c r="A617" s="23"/>
      <c r="B617" s="34">
        <f t="shared" si="9"/>
        <v>612</v>
      </c>
      <c r="C617" s="35"/>
      <c r="D617" s="35"/>
      <c r="E617" s="36"/>
      <c r="F617" s="37"/>
      <c r="G617" s="37"/>
      <c r="H617" s="57"/>
      <c r="I617" s="128"/>
      <c r="J617" s="129"/>
      <c r="K617" s="130"/>
      <c r="L617" s="128"/>
      <c r="M617" s="130"/>
      <c r="N617" s="46"/>
      <c r="O617" s="38"/>
      <c r="P617" s="126"/>
      <c r="Q617" s="127"/>
      <c r="R617" s="37"/>
      <c r="S617" s="39"/>
      <c r="T617" s="39"/>
      <c r="U617" s="39"/>
      <c r="V617" s="39"/>
      <c r="W617" s="39"/>
      <c r="X617" s="39"/>
    </row>
    <row r="618" spans="1:24" ht="38.65" hidden="1" customHeight="1">
      <c r="A618" s="23"/>
      <c r="B618" s="34">
        <f t="shared" si="9"/>
        <v>613</v>
      </c>
      <c r="C618" s="35"/>
      <c r="D618" s="35"/>
      <c r="E618" s="36"/>
      <c r="F618" s="37"/>
      <c r="G618" s="37"/>
      <c r="H618" s="57"/>
      <c r="I618" s="128"/>
      <c r="J618" s="129"/>
      <c r="K618" s="130"/>
      <c r="L618" s="128"/>
      <c r="M618" s="130"/>
      <c r="N618" s="46"/>
      <c r="O618" s="38"/>
      <c r="P618" s="126"/>
      <c r="Q618" s="127"/>
      <c r="R618" s="37"/>
      <c r="S618" s="39"/>
      <c r="T618" s="39"/>
      <c r="U618" s="39"/>
      <c r="V618" s="39"/>
      <c r="W618" s="39"/>
      <c r="X618" s="39"/>
    </row>
    <row r="619" spans="1:24" ht="38.65" hidden="1" customHeight="1">
      <c r="A619" s="23"/>
      <c r="B619" s="34">
        <f t="shared" si="9"/>
        <v>614</v>
      </c>
      <c r="C619" s="35"/>
      <c r="D619" s="35"/>
      <c r="E619" s="36"/>
      <c r="F619" s="37"/>
      <c r="G619" s="37"/>
      <c r="H619" s="57"/>
      <c r="I619" s="128"/>
      <c r="J619" s="129"/>
      <c r="K619" s="130"/>
      <c r="L619" s="128"/>
      <c r="M619" s="130"/>
      <c r="N619" s="46"/>
      <c r="O619" s="38"/>
      <c r="P619" s="126"/>
      <c r="Q619" s="127"/>
      <c r="R619" s="37"/>
      <c r="S619" s="39"/>
      <c r="T619" s="39"/>
      <c r="U619" s="39"/>
      <c r="V619" s="39"/>
      <c r="W619" s="39"/>
      <c r="X619" s="39"/>
    </row>
    <row r="620" spans="1:24" ht="38.65" hidden="1" customHeight="1">
      <c r="A620" s="23"/>
      <c r="B620" s="34">
        <f t="shared" si="9"/>
        <v>615</v>
      </c>
      <c r="C620" s="35"/>
      <c r="D620" s="35"/>
      <c r="E620" s="36"/>
      <c r="F620" s="37"/>
      <c r="G620" s="37"/>
      <c r="H620" s="57"/>
      <c r="I620" s="128"/>
      <c r="J620" s="129"/>
      <c r="K620" s="130"/>
      <c r="L620" s="128"/>
      <c r="M620" s="130"/>
      <c r="N620" s="46"/>
      <c r="O620" s="38"/>
      <c r="P620" s="126"/>
      <c r="Q620" s="127"/>
      <c r="R620" s="37"/>
      <c r="S620" s="39"/>
      <c r="T620" s="39"/>
      <c r="U620" s="39"/>
      <c r="V620" s="39"/>
      <c r="W620" s="39"/>
      <c r="X620" s="39"/>
    </row>
    <row r="621" spans="1:24" ht="38.65" hidden="1" customHeight="1">
      <c r="A621" s="23"/>
      <c r="B621" s="34">
        <f t="shared" si="9"/>
        <v>616</v>
      </c>
      <c r="C621" s="35"/>
      <c r="D621" s="35"/>
      <c r="E621" s="36"/>
      <c r="F621" s="37"/>
      <c r="G621" s="37"/>
      <c r="H621" s="57"/>
      <c r="I621" s="128"/>
      <c r="J621" s="129"/>
      <c r="K621" s="130"/>
      <c r="L621" s="128"/>
      <c r="M621" s="130"/>
      <c r="N621" s="46"/>
      <c r="O621" s="38"/>
      <c r="P621" s="126"/>
      <c r="Q621" s="127"/>
      <c r="R621" s="37"/>
      <c r="S621" s="39"/>
      <c r="T621" s="39"/>
      <c r="U621" s="39"/>
      <c r="V621" s="39"/>
      <c r="W621" s="39"/>
      <c r="X621" s="39"/>
    </row>
    <row r="622" spans="1:24" ht="38.65" hidden="1" customHeight="1">
      <c r="A622" s="23"/>
      <c r="B622" s="34">
        <f t="shared" si="9"/>
        <v>617</v>
      </c>
      <c r="C622" s="35"/>
      <c r="D622" s="35"/>
      <c r="E622" s="36"/>
      <c r="F622" s="37"/>
      <c r="G622" s="37"/>
      <c r="H622" s="57"/>
      <c r="I622" s="128"/>
      <c r="J622" s="129"/>
      <c r="K622" s="130"/>
      <c r="L622" s="128"/>
      <c r="M622" s="130"/>
      <c r="N622" s="46"/>
      <c r="O622" s="38"/>
      <c r="P622" s="126"/>
      <c r="Q622" s="127"/>
      <c r="R622" s="37"/>
      <c r="S622" s="39"/>
      <c r="T622" s="39"/>
      <c r="U622" s="39"/>
      <c r="V622" s="39"/>
      <c r="W622" s="39"/>
      <c r="X622" s="39"/>
    </row>
    <row r="623" spans="1:24" ht="38.65" hidden="1" customHeight="1">
      <c r="A623" s="23"/>
      <c r="B623" s="34">
        <f t="shared" si="9"/>
        <v>618</v>
      </c>
      <c r="C623" s="35"/>
      <c r="D623" s="35"/>
      <c r="E623" s="36"/>
      <c r="F623" s="37"/>
      <c r="G623" s="37"/>
      <c r="H623" s="57"/>
      <c r="I623" s="128"/>
      <c r="J623" s="129"/>
      <c r="K623" s="130"/>
      <c r="L623" s="128"/>
      <c r="M623" s="130"/>
      <c r="N623" s="46"/>
      <c r="O623" s="38"/>
      <c r="P623" s="126"/>
      <c r="Q623" s="127"/>
      <c r="R623" s="37"/>
      <c r="S623" s="39"/>
      <c r="T623" s="39"/>
      <c r="U623" s="39"/>
      <c r="V623" s="39"/>
      <c r="W623" s="39"/>
      <c r="X623" s="39"/>
    </row>
    <row r="624" spans="1:24" ht="38.65" hidden="1" customHeight="1">
      <c r="A624" s="23"/>
      <c r="B624" s="34">
        <f t="shared" si="9"/>
        <v>619</v>
      </c>
      <c r="C624" s="35"/>
      <c r="D624" s="35"/>
      <c r="E624" s="36"/>
      <c r="F624" s="37"/>
      <c r="G624" s="37"/>
      <c r="H624" s="57"/>
      <c r="I624" s="128"/>
      <c r="J624" s="129"/>
      <c r="K624" s="130"/>
      <c r="L624" s="128"/>
      <c r="M624" s="130"/>
      <c r="N624" s="46"/>
      <c r="O624" s="38"/>
      <c r="P624" s="126"/>
      <c r="Q624" s="127"/>
      <c r="R624" s="37"/>
      <c r="S624" s="39"/>
      <c r="T624" s="39"/>
      <c r="U624" s="39"/>
      <c r="V624" s="39"/>
      <c r="W624" s="39"/>
      <c r="X624" s="39"/>
    </row>
    <row r="625" spans="1:24" ht="38.65" hidden="1" customHeight="1">
      <c r="A625" s="23"/>
      <c r="B625" s="34">
        <f t="shared" si="9"/>
        <v>620</v>
      </c>
      <c r="C625" s="35"/>
      <c r="D625" s="35"/>
      <c r="E625" s="36"/>
      <c r="F625" s="37"/>
      <c r="G625" s="37"/>
      <c r="H625" s="57"/>
      <c r="I625" s="128"/>
      <c r="J625" s="129"/>
      <c r="K625" s="130"/>
      <c r="L625" s="128"/>
      <c r="M625" s="130"/>
      <c r="N625" s="46"/>
      <c r="O625" s="38"/>
      <c r="P625" s="126"/>
      <c r="Q625" s="127"/>
      <c r="R625" s="37"/>
      <c r="S625" s="39"/>
      <c r="T625" s="39"/>
      <c r="U625" s="39"/>
      <c r="V625" s="39"/>
      <c r="W625" s="39"/>
      <c r="X625" s="39"/>
    </row>
    <row r="626" spans="1:24" ht="38.65" hidden="1" customHeight="1">
      <c r="A626" s="23"/>
      <c r="B626" s="34">
        <f t="shared" si="9"/>
        <v>621</v>
      </c>
      <c r="C626" s="35"/>
      <c r="D626" s="35"/>
      <c r="E626" s="36"/>
      <c r="F626" s="37"/>
      <c r="G626" s="37"/>
      <c r="H626" s="57"/>
      <c r="I626" s="128"/>
      <c r="J626" s="129"/>
      <c r="K626" s="130"/>
      <c r="L626" s="128"/>
      <c r="M626" s="130"/>
      <c r="N626" s="46"/>
      <c r="O626" s="38"/>
      <c r="P626" s="126"/>
      <c r="Q626" s="127"/>
      <c r="R626" s="37"/>
      <c r="S626" s="39"/>
      <c r="T626" s="39"/>
      <c r="U626" s="39"/>
      <c r="V626" s="39"/>
      <c r="W626" s="39"/>
      <c r="X626" s="39"/>
    </row>
    <row r="627" spans="1:24" ht="38.65" hidden="1" customHeight="1">
      <c r="A627" s="23"/>
      <c r="B627" s="34">
        <f t="shared" si="9"/>
        <v>622</v>
      </c>
      <c r="C627" s="35"/>
      <c r="D627" s="35"/>
      <c r="E627" s="36"/>
      <c r="F627" s="37"/>
      <c r="G627" s="37"/>
      <c r="H627" s="57"/>
      <c r="I627" s="128"/>
      <c r="J627" s="129"/>
      <c r="K627" s="130"/>
      <c r="L627" s="128"/>
      <c r="M627" s="130"/>
      <c r="N627" s="46"/>
      <c r="O627" s="38"/>
      <c r="P627" s="126"/>
      <c r="Q627" s="127"/>
      <c r="R627" s="37"/>
      <c r="S627" s="39"/>
      <c r="T627" s="39"/>
      <c r="U627" s="39"/>
      <c r="V627" s="39"/>
      <c r="W627" s="39"/>
      <c r="X627" s="39"/>
    </row>
    <row r="628" spans="1:24" ht="38.65" hidden="1" customHeight="1">
      <c r="A628" s="23"/>
      <c r="B628" s="34">
        <f t="shared" si="9"/>
        <v>623</v>
      </c>
      <c r="C628" s="35"/>
      <c r="D628" s="35"/>
      <c r="E628" s="36"/>
      <c r="F628" s="37"/>
      <c r="G628" s="37"/>
      <c r="H628" s="57"/>
      <c r="I628" s="128"/>
      <c r="J628" s="129"/>
      <c r="K628" s="130"/>
      <c r="L628" s="128"/>
      <c r="M628" s="130"/>
      <c r="N628" s="46"/>
      <c r="O628" s="38"/>
      <c r="P628" s="126"/>
      <c r="Q628" s="127"/>
      <c r="R628" s="37"/>
      <c r="S628" s="39"/>
      <c r="T628" s="39"/>
      <c r="U628" s="39"/>
      <c r="V628" s="39"/>
      <c r="W628" s="39"/>
      <c r="X628" s="39"/>
    </row>
    <row r="629" spans="1:24" ht="38.65" hidden="1" customHeight="1">
      <c r="A629" s="23"/>
      <c r="B629" s="34">
        <f t="shared" si="9"/>
        <v>624</v>
      </c>
      <c r="C629" s="35"/>
      <c r="D629" s="35"/>
      <c r="E629" s="36"/>
      <c r="F629" s="37"/>
      <c r="G629" s="37"/>
      <c r="H629" s="57"/>
      <c r="I629" s="128"/>
      <c r="J629" s="129"/>
      <c r="K629" s="130"/>
      <c r="L629" s="128"/>
      <c r="M629" s="130"/>
      <c r="N629" s="46"/>
      <c r="O629" s="38"/>
      <c r="P629" s="126"/>
      <c r="Q629" s="127"/>
      <c r="R629" s="37"/>
      <c r="S629" s="39"/>
      <c r="T629" s="39"/>
      <c r="U629" s="39"/>
      <c r="V629" s="39"/>
      <c r="W629" s="39"/>
      <c r="X629" s="39"/>
    </row>
    <row r="630" spans="1:24" ht="38.65" hidden="1" customHeight="1">
      <c r="A630" s="23"/>
      <c r="B630" s="34">
        <f t="shared" si="9"/>
        <v>625</v>
      </c>
      <c r="C630" s="35"/>
      <c r="D630" s="35"/>
      <c r="E630" s="36"/>
      <c r="F630" s="37"/>
      <c r="G630" s="37"/>
      <c r="H630" s="57"/>
      <c r="I630" s="128"/>
      <c r="J630" s="129"/>
      <c r="K630" s="130"/>
      <c r="L630" s="128"/>
      <c r="M630" s="130"/>
      <c r="N630" s="46"/>
      <c r="O630" s="38"/>
      <c r="P630" s="126"/>
      <c r="Q630" s="127"/>
      <c r="R630" s="37"/>
      <c r="S630" s="39"/>
      <c r="T630" s="39"/>
      <c r="U630" s="39"/>
      <c r="V630" s="39"/>
      <c r="W630" s="39"/>
      <c r="X630" s="39"/>
    </row>
    <row r="631" spans="1:24" ht="38.65" hidden="1" customHeight="1">
      <c r="A631" s="23"/>
      <c r="B631" s="34">
        <f t="shared" si="9"/>
        <v>626</v>
      </c>
      <c r="C631" s="35"/>
      <c r="D631" s="35"/>
      <c r="E631" s="36"/>
      <c r="F631" s="37"/>
      <c r="G631" s="37"/>
      <c r="H631" s="57"/>
      <c r="I631" s="128"/>
      <c r="J631" s="129"/>
      <c r="K631" s="130"/>
      <c r="L631" s="128"/>
      <c r="M631" s="130"/>
      <c r="N631" s="46"/>
      <c r="O631" s="38"/>
      <c r="P631" s="126"/>
      <c r="Q631" s="127"/>
      <c r="R631" s="37"/>
      <c r="S631" s="39"/>
      <c r="T631" s="39"/>
      <c r="U631" s="39"/>
      <c r="V631" s="39"/>
      <c r="W631" s="39"/>
      <c r="X631" s="39"/>
    </row>
    <row r="632" spans="1:24" ht="38.65" hidden="1" customHeight="1">
      <c r="A632" s="23"/>
      <c r="B632" s="34">
        <f t="shared" si="9"/>
        <v>627</v>
      </c>
      <c r="C632" s="35"/>
      <c r="D632" s="35"/>
      <c r="E632" s="36"/>
      <c r="F632" s="37"/>
      <c r="G632" s="37"/>
      <c r="H632" s="57"/>
      <c r="I632" s="128"/>
      <c r="J632" s="129"/>
      <c r="K632" s="130"/>
      <c r="L632" s="128"/>
      <c r="M632" s="130"/>
      <c r="N632" s="46"/>
      <c r="O632" s="38"/>
      <c r="P632" s="126"/>
      <c r="Q632" s="127"/>
      <c r="R632" s="37"/>
      <c r="S632" s="39"/>
      <c r="T632" s="39"/>
      <c r="U632" s="39"/>
      <c r="V632" s="39"/>
      <c r="W632" s="39"/>
      <c r="X632" s="39"/>
    </row>
    <row r="633" spans="1:24" ht="38.65" hidden="1" customHeight="1">
      <c r="A633" s="23"/>
      <c r="B633" s="34">
        <f t="shared" si="9"/>
        <v>628</v>
      </c>
      <c r="C633" s="35"/>
      <c r="D633" s="35"/>
      <c r="E633" s="36"/>
      <c r="F633" s="37"/>
      <c r="G633" s="37"/>
      <c r="H633" s="57"/>
      <c r="I633" s="128"/>
      <c r="J633" s="129"/>
      <c r="K633" s="130"/>
      <c r="L633" s="128"/>
      <c r="M633" s="130"/>
      <c r="N633" s="46"/>
      <c r="O633" s="38"/>
      <c r="P633" s="126"/>
      <c r="Q633" s="127"/>
      <c r="R633" s="37"/>
      <c r="S633" s="39"/>
      <c r="T633" s="39"/>
      <c r="U633" s="39"/>
      <c r="V633" s="39"/>
      <c r="W633" s="39"/>
      <c r="X633" s="39"/>
    </row>
    <row r="634" spans="1:24" ht="38.65" hidden="1" customHeight="1">
      <c r="A634" s="23"/>
      <c r="B634" s="34">
        <f t="shared" si="9"/>
        <v>629</v>
      </c>
      <c r="C634" s="35"/>
      <c r="D634" s="35"/>
      <c r="E634" s="36"/>
      <c r="F634" s="37"/>
      <c r="G634" s="37"/>
      <c r="H634" s="57"/>
      <c r="I634" s="128"/>
      <c r="J634" s="129"/>
      <c r="K634" s="130"/>
      <c r="L634" s="128"/>
      <c r="M634" s="130"/>
      <c r="N634" s="46"/>
      <c r="O634" s="38"/>
      <c r="P634" s="126"/>
      <c r="Q634" s="127"/>
      <c r="R634" s="37"/>
      <c r="S634" s="39"/>
      <c r="T634" s="39"/>
      <c r="U634" s="39"/>
      <c r="V634" s="39"/>
      <c r="W634" s="39"/>
      <c r="X634" s="39"/>
    </row>
    <row r="635" spans="1:24" ht="38.65" hidden="1" customHeight="1">
      <c r="A635" s="23"/>
      <c r="B635" s="34">
        <f t="shared" si="9"/>
        <v>630</v>
      </c>
      <c r="C635" s="35"/>
      <c r="D635" s="35"/>
      <c r="E635" s="36"/>
      <c r="F635" s="37"/>
      <c r="G635" s="37"/>
      <c r="H635" s="57"/>
      <c r="I635" s="128"/>
      <c r="J635" s="129"/>
      <c r="K635" s="130"/>
      <c r="L635" s="128"/>
      <c r="M635" s="130"/>
      <c r="N635" s="46"/>
      <c r="O635" s="38"/>
      <c r="P635" s="126"/>
      <c r="Q635" s="127"/>
      <c r="R635" s="37"/>
      <c r="S635" s="39"/>
      <c r="T635" s="39"/>
      <c r="U635" s="39"/>
      <c r="V635" s="39"/>
      <c r="W635" s="39"/>
      <c r="X635" s="39"/>
    </row>
    <row r="636" spans="1:24" ht="38.65" hidden="1" customHeight="1">
      <c r="A636" s="23"/>
      <c r="B636" s="34">
        <f t="shared" si="9"/>
        <v>631</v>
      </c>
      <c r="C636" s="35"/>
      <c r="D636" s="35"/>
      <c r="E636" s="36"/>
      <c r="F636" s="37"/>
      <c r="G636" s="37"/>
      <c r="H636" s="57"/>
      <c r="I636" s="128"/>
      <c r="J636" s="129"/>
      <c r="K636" s="130"/>
      <c r="L636" s="128"/>
      <c r="M636" s="130"/>
      <c r="N636" s="46"/>
      <c r="O636" s="38"/>
      <c r="P636" s="126"/>
      <c r="Q636" s="127"/>
      <c r="R636" s="37"/>
      <c r="S636" s="39"/>
      <c r="T636" s="39"/>
      <c r="U636" s="39"/>
      <c r="V636" s="39"/>
      <c r="W636" s="39"/>
      <c r="X636" s="39"/>
    </row>
    <row r="637" spans="1:24" ht="38.65" hidden="1" customHeight="1">
      <c r="A637" s="23"/>
      <c r="B637" s="34">
        <f t="shared" si="9"/>
        <v>632</v>
      </c>
      <c r="C637" s="35"/>
      <c r="D637" s="35"/>
      <c r="E637" s="36"/>
      <c r="F637" s="37"/>
      <c r="G637" s="37"/>
      <c r="H637" s="57"/>
      <c r="I637" s="128"/>
      <c r="J637" s="129"/>
      <c r="K637" s="130"/>
      <c r="L637" s="128"/>
      <c r="M637" s="130"/>
      <c r="N637" s="46"/>
      <c r="O637" s="38"/>
      <c r="P637" s="126"/>
      <c r="Q637" s="127"/>
      <c r="R637" s="37"/>
      <c r="S637" s="39"/>
      <c r="T637" s="39"/>
      <c r="U637" s="39"/>
      <c r="V637" s="39"/>
      <c r="W637" s="39"/>
      <c r="X637" s="39"/>
    </row>
    <row r="638" spans="1:24" ht="38.65" hidden="1" customHeight="1">
      <c r="A638" s="23"/>
      <c r="B638" s="34">
        <f t="shared" si="9"/>
        <v>633</v>
      </c>
      <c r="C638" s="35"/>
      <c r="D638" s="35"/>
      <c r="E638" s="36"/>
      <c r="F638" s="37"/>
      <c r="G638" s="37"/>
      <c r="H638" s="57"/>
      <c r="I638" s="128"/>
      <c r="J638" s="129"/>
      <c r="K638" s="130"/>
      <c r="L638" s="128"/>
      <c r="M638" s="130"/>
      <c r="N638" s="46"/>
      <c r="O638" s="38"/>
      <c r="P638" s="126"/>
      <c r="Q638" s="127"/>
      <c r="R638" s="37"/>
      <c r="S638" s="39"/>
      <c r="T638" s="39"/>
      <c r="U638" s="39"/>
      <c r="V638" s="39"/>
      <c r="W638" s="39"/>
      <c r="X638" s="39"/>
    </row>
    <row r="639" spans="1:24" ht="38.65" hidden="1" customHeight="1">
      <c r="A639" s="23"/>
      <c r="B639" s="34">
        <f t="shared" si="9"/>
        <v>634</v>
      </c>
      <c r="C639" s="35"/>
      <c r="D639" s="35"/>
      <c r="E639" s="36"/>
      <c r="F639" s="37"/>
      <c r="G639" s="37"/>
      <c r="H639" s="57"/>
      <c r="I639" s="128"/>
      <c r="J639" s="129"/>
      <c r="K639" s="130"/>
      <c r="L639" s="128"/>
      <c r="M639" s="130"/>
      <c r="N639" s="46"/>
      <c r="O639" s="38"/>
      <c r="P639" s="126"/>
      <c r="Q639" s="127"/>
      <c r="R639" s="37"/>
      <c r="S639" s="39"/>
      <c r="T639" s="39"/>
      <c r="U639" s="39"/>
      <c r="V639" s="39"/>
      <c r="W639" s="39"/>
      <c r="X639" s="39"/>
    </row>
    <row r="640" spans="1:24" ht="38.65" hidden="1" customHeight="1">
      <c r="A640" s="23"/>
      <c r="B640" s="34">
        <f t="shared" si="9"/>
        <v>635</v>
      </c>
      <c r="C640" s="35"/>
      <c r="D640" s="35"/>
      <c r="E640" s="36"/>
      <c r="F640" s="37"/>
      <c r="G640" s="37"/>
      <c r="H640" s="57"/>
      <c r="I640" s="128"/>
      <c r="J640" s="129"/>
      <c r="K640" s="130"/>
      <c r="L640" s="128"/>
      <c r="M640" s="130"/>
      <c r="N640" s="46"/>
      <c r="O640" s="38"/>
      <c r="P640" s="126"/>
      <c r="Q640" s="127"/>
      <c r="R640" s="37"/>
      <c r="S640" s="39"/>
      <c r="T640" s="39"/>
      <c r="U640" s="39"/>
      <c r="V640" s="39"/>
      <c r="W640" s="39"/>
      <c r="X640" s="39"/>
    </row>
    <row r="641" spans="1:24" ht="38.65" hidden="1" customHeight="1">
      <c r="A641" s="23"/>
      <c r="B641" s="34">
        <f t="shared" si="9"/>
        <v>636</v>
      </c>
      <c r="C641" s="35"/>
      <c r="D641" s="35"/>
      <c r="E641" s="36"/>
      <c r="F641" s="37"/>
      <c r="G641" s="37"/>
      <c r="H641" s="57"/>
      <c r="I641" s="128"/>
      <c r="J641" s="129"/>
      <c r="K641" s="130"/>
      <c r="L641" s="128"/>
      <c r="M641" s="130"/>
      <c r="N641" s="46"/>
      <c r="O641" s="38"/>
      <c r="P641" s="126"/>
      <c r="Q641" s="127"/>
      <c r="R641" s="37"/>
      <c r="S641" s="39"/>
      <c r="T641" s="39"/>
      <c r="U641" s="39"/>
      <c r="V641" s="39"/>
      <c r="W641" s="39"/>
      <c r="X641" s="39"/>
    </row>
    <row r="642" spans="1:24" ht="38.65" hidden="1" customHeight="1">
      <c r="A642" s="23"/>
      <c r="B642" s="34">
        <f t="shared" si="9"/>
        <v>637</v>
      </c>
      <c r="C642" s="35"/>
      <c r="D642" s="35"/>
      <c r="E642" s="36"/>
      <c r="F642" s="37"/>
      <c r="G642" s="37"/>
      <c r="H642" s="57"/>
      <c r="I642" s="128"/>
      <c r="J642" s="129"/>
      <c r="K642" s="130"/>
      <c r="L642" s="128"/>
      <c r="M642" s="130"/>
      <c r="N642" s="46"/>
      <c r="O642" s="38"/>
      <c r="P642" s="126"/>
      <c r="Q642" s="127"/>
      <c r="R642" s="37"/>
      <c r="S642" s="39"/>
      <c r="T642" s="39"/>
      <c r="U642" s="39"/>
      <c r="V642" s="39"/>
      <c r="W642" s="39"/>
      <c r="X642" s="39"/>
    </row>
    <row r="643" spans="1:24" ht="38.65" hidden="1" customHeight="1">
      <c r="A643" s="23"/>
      <c r="B643" s="34">
        <f t="shared" si="9"/>
        <v>638</v>
      </c>
      <c r="C643" s="35"/>
      <c r="D643" s="35"/>
      <c r="E643" s="36"/>
      <c r="F643" s="37"/>
      <c r="G643" s="37"/>
      <c r="H643" s="57"/>
      <c r="I643" s="128"/>
      <c r="J643" s="129"/>
      <c r="K643" s="130"/>
      <c r="L643" s="128"/>
      <c r="M643" s="130"/>
      <c r="N643" s="46"/>
      <c r="O643" s="38"/>
      <c r="P643" s="126"/>
      <c r="Q643" s="127"/>
      <c r="R643" s="37"/>
      <c r="S643" s="39"/>
      <c r="T643" s="39"/>
      <c r="U643" s="39"/>
      <c r="V643" s="39"/>
      <c r="W643" s="39"/>
      <c r="X643" s="39"/>
    </row>
    <row r="644" spans="1:24" ht="38.65" hidden="1" customHeight="1">
      <c r="A644" s="23"/>
      <c r="B644" s="34">
        <f t="shared" si="9"/>
        <v>639</v>
      </c>
      <c r="C644" s="35"/>
      <c r="D644" s="35"/>
      <c r="E644" s="36"/>
      <c r="F644" s="37"/>
      <c r="G644" s="37"/>
      <c r="H644" s="57"/>
      <c r="I644" s="128"/>
      <c r="J644" s="129"/>
      <c r="K644" s="130"/>
      <c r="L644" s="128"/>
      <c r="M644" s="130"/>
      <c r="N644" s="46"/>
      <c r="O644" s="38"/>
      <c r="P644" s="126"/>
      <c r="Q644" s="127"/>
      <c r="R644" s="37"/>
      <c r="S644" s="39"/>
      <c r="T644" s="39"/>
      <c r="U644" s="39"/>
      <c r="V644" s="39"/>
      <c r="W644" s="39"/>
      <c r="X644" s="39"/>
    </row>
    <row r="645" spans="1:24" ht="38.65" hidden="1" customHeight="1">
      <c r="A645" s="23"/>
      <c r="B645" s="34">
        <f t="shared" si="9"/>
        <v>640</v>
      </c>
      <c r="C645" s="35"/>
      <c r="D645" s="35"/>
      <c r="E645" s="36"/>
      <c r="F645" s="37"/>
      <c r="G645" s="37"/>
      <c r="H645" s="57"/>
      <c r="I645" s="128"/>
      <c r="J645" s="129"/>
      <c r="K645" s="130"/>
      <c r="L645" s="128"/>
      <c r="M645" s="130"/>
      <c r="N645" s="46"/>
      <c r="O645" s="38"/>
      <c r="P645" s="126"/>
      <c r="Q645" s="127"/>
      <c r="R645" s="37"/>
      <c r="S645" s="39"/>
      <c r="T645" s="39"/>
      <c r="U645" s="39"/>
      <c r="V645" s="39"/>
      <c r="W645" s="39"/>
      <c r="X645" s="39"/>
    </row>
    <row r="646" spans="1:24" ht="38.65" hidden="1" customHeight="1">
      <c r="A646" s="23"/>
      <c r="B646" s="34">
        <f t="shared" si="9"/>
        <v>641</v>
      </c>
      <c r="C646" s="35"/>
      <c r="D646" s="35"/>
      <c r="E646" s="36"/>
      <c r="F646" s="37"/>
      <c r="G646" s="37"/>
      <c r="H646" s="57"/>
      <c r="I646" s="128"/>
      <c r="J646" s="129"/>
      <c r="K646" s="130"/>
      <c r="L646" s="128"/>
      <c r="M646" s="130"/>
      <c r="N646" s="46"/>
      <c r="O646" s="38"/>
      <c r="P646" s="126"/>
      <c r="Q646" s="127"/>
      <c r="R646" s="37"/>
      <c r="S646" s="39"/>
      <c r="T646" s="39"/>
      <c r="U646" s="39"/>
      <c r="V646" s="39"/>
      <c r="W646" s="39"/>
      <c r="X646" s="39"/>
    </row>
    <row r="647" spans="1:24" ht="38.65" hidden="1" customHeight="1">
      <c r="A647" s="23"/>
      <c r="B647" s="34">
        <f t="shared" si="9"/>
        <v>642</v>
      </c>
      <c r="C647" s="35"/>
      <c r="D647" s="35"/>
      <c r="E647" s="36"/>
      <c r="F647" s="37"/>
      <c r="G647" s="37"/>
      <c r="H647" s="57"/>
      <c r="I647" s="128"/>
      <c r="J647" s="129"/>
      <c r="K647" s="130"/>
      <c r="L647" s="128"/>
      <c r="M647" s="130"/>
      <c r="N647" s="46"/>
      <c r="O647" s="38"/>
      <c r="P647" s="126"/>
      <c r="Q647" s="127"/>
      <c r="R647" s="37"/>
      <c r="S647" s="39"/>
      <c r="T647" s="39"/>
      <c r="U647" s="39"/>
      <c r="V647" s="39"/>
      <c r="W647" s="39"/>
      <c r="X647" s="39"/>
    </row>
    <row r="648" spans="1:24" ht="38.65" hidden="1" customHeight="1">
      <c r="A648" s="23"/>
      <c r="B648" s="34">
        <f t="shared" si="9"/>
        <v>643</v>
      </c>
      <c r="C648" s="35"/>
      <c r="D648" s="35"/>
      <c r="E648" s="36"/>
      <c r="F648" s="37"/>
      <c r="G648" s="37"/>
      <c r="H648" s="57"/>
      <c r="I648" s="128"/>
      <c r="J648" s="129"/>
      <c r="K648" s="130"/>
      <c r="L648" s="128"/>
      <c r="M648" s="130"/>
      <c r="N648" s="46"/>
      <c r="O648" s="38"/>
      <c r="P648" s="126"/>
      <c r="Q648" s="127"/>
      <c r="R648" s="37"/>
      <c r="S648" s="39"/>
      <c r="T648" s="39"/>
      <c r="U648" s="39"/>
      <c r="V648" s="39"/>
      <c r="W648" s="39"/>
      <c r="X648" s="39"/>
    </row>
    <row r="649" spans="1:24" ht="38.65" hidden="1" customHeight="1">
      <c r="A649" s="23"/>
      <c r="B649" s="34">
        <f t="shared" si="9"/>
        <v>644</v>
      </c>
      <c r="C649" s="35"/>
      <c r="D649" s="35"/>
      <c r="E649" s="36"/>
      <c r="F649" s="37"/>
      <c r="G649" s="37"/>
      <c r="H649" s="57"/>
      <c r="I649" s="128"/>
      <c r="J649" s="129"/>
      <c r="K649" s="130"/>
      <c r="L649" s="128"/>
      <c r="M649" s="130"/>
      <c r="N649" s="46"/>
      <c r="O649" s="38"/>
      <c r="P649" s="126"/>
      <c r="Q649" s="127"/>
      <c r="R649" s="37"/>
      <c r="S649" s="39"/>
      <c r="T649" s="39"/>
      <c r="U649" s="39"/>
      <c r="V649" s="39"/>
      <c r="W649" s="39"/>
      <c r="X649" s="39"/>
    </row>
    <row r="650" spans="1:24" ht="38.65" hidden="1" customHeight="1">
      <c r="A650" s="23"/>
      <c r="B650" s="34">
        <f t="shared" si="9"/>
        <v>645</v>
      </c>
      <c r="C650" s="35"/>
      <c r="D650" s="35"/>
      <c r="E650" s="36"/>
      <c r="F650" s="37"/>
      <c r="G650" s="37"/>
      <c r="H650" s="57"/>
      <c r="I650" s="128"/>
      <c r="J650" s="129"/>
      <c r="K650" s="130"/>
      <c r="L650" s="128"/>
      <c r="M650" s="130"/>
      <c r="N650" s="46"/>
      <c r="O650" s="38"/>
      <c r="P650" s="126"/>
      <c r="Q650" s="127"/>
      <c r="R650" s="37"/>
      <c r="S650" s="39"/>
      <c r="T650" s="39"/>
      <c r="U650" s="39"/>
      <c r="V650" s="39"/>
      <c r="W650" s="39"/>
      <c r="X650" s="39"/>
    </row>
    <row r="651" spans="1:24" ht="38.65" hidden="1" customHeight="1">
      <c r="A651" s="23"/>
      <c r="B651" s="34">
        <f t="shared" si="9"/>
        <v>646</v>
      </c>
      <c r="C651" s="35"/>
      <c r="D651" s="35"/>
      <c r="E651" s="36"/>
      <c r="F651" s="37"/>
      <c r="G651" s="37"/>
      <c r="H651" s="57"/>
      <c r="I651" s="128"/>
      <c r="J651" s="129"/>
      <c r="K651" s="130"/>
      <c r="L651" s="128"/>
      <c r="M651" s="130"/>
      <c r="N651" s="46"/>
      <c r="O651" s="38"/>
      <c r="P651" s="126"/>
      <c r="Q651" s="127"/>
      <c r="R651" s="37"/>
      <c r="S651" s="39"/>
      <c r="T651" s="39"/>
      <c r="U651" s="39"/>
      <c r="V651" s="39"/>
      <c r="W651" s="39"/>
      <c r="X651" s="39"/>
    </row>
    <row r="652" spans="1:24" ht="38.65" hidden="1" customHeight="1">
      <c r="A652" s="23"/>
      <c r="B652" s="34">
        <f t="shared" ref="B652:B715" si="10">ROW()-5</f>
        <v>647</v>
      </c>
      <c r="C652" s="35"/>
      <c r="D652" s="35"/>
      <c r="E652" s="36"/>
      <c r="F652" s="37"/>
      <c r="G652" s="37"/>
      <c r="H652" s="57"/>
      <c r="I652" s="128"/>
      <c r="J652" s="129"/>
      <c r="K652" s="130"/>
      <c r="L652" s="128"/>
      <c r="M652" s="130"/>
      <c r="N652" s="46"/>
      <c r="O652" s="38"/>
      <c r="P652" s="126"/>
      <c r="Q652" s="127"/>
      <c r="R652" s="37"/>
      <c r="S652" s="39"/>
      <c r="T652" s="39"/>
      <c r="U652" s="39"/>
      <c r="V652" s="39"/>
      <c r="W652" s="39"/>
      <c r="X652" s="39"/>
    </row>
    <row r="653" spans="1:24" ht="38.65" hidden="1" customHeight="1">
      <c r="A653" s="23"/>
      <c r="B653" s="34">
        <f t="shared" si="10"/>
        <v>648</v>
      </c>
      <c r="C653" s="35"/>
      <c r="D653" s="35"/>
      <c r="E653" s="36"/>
      <c r="F653" s="37"/>
      <c r="G653" s="37"/>
      <c r="H653" s="57"/>
      <c r="I653" s="128"/>
      <c r="J653" s="129"/>
      <c r="K653" s="130"/>
      <c r="L653" s="128"/>
      <c r="M653" s="130"/>
      <c r="N653" s="46"/>
      <c r="O653" s="38"/>
      <c r="P653" s="126"/>
      <c r="Q653" s="127"/>
      <c r="R653" s="37"/>
      <c r="S653" s="39"/>
      <c r="T653" s="39"/>
      <c r="U653" s="39"/>
      <c r="V653" s="39"/>
      <c r="W653" s="39"/>
      <c r="X653" s="39"/>
    </row>
    <row r="654" spans="1:24" ht="38.65" hidden="1" customHeight="1">
      <c r="A654" s="23"/>
      <c r="B654" s="34">
        <f t="shared" si="10"/>
        <v>649</v>
      </c>
      <c r="C654" s="35"/>
      <c r="D654" s="35"/>
      <c r="E654" s="36"/>
      <c r="F654" s="37"/>
      <c r="G654" s="37"/>
      <c r="H654" s="57"/>
      <c r="I654" s="128"/>
      <c r="J654" s="129"/>
      <c r="K654" s="130"/>
      <c r="L654" s="128"/>
      <c r="M654" s="130"/>
      <c r="N654" s="46"/>
      <c r="O654" s="38"/>
      <c r="P654" s="126"/>
      <c r="Q654" s="127"/>
      <c r="R654" s="37"/>
      <c r="S654" s="39"/>
      <c r="T654" s="39"/>
      <c r="U654" s="39"/>
      <c r="V654" s="39"/>
      <c r="W654" s="39"/>
      <c r="X654" s="39"/>
    </row>
    <row r="655" spans="1:24" ht="38.65" hidden="1" customHeight="1">
      <c r="A655" s="23"/>
      <c r="B655" s="34">
        <f t="shared" si="10"/>
        <v>650</v>
      </c>
      <c r="C655" s="35"/>
      <c r="D655" s="35"/>
      <c r="E655" s="36"/>
      <c r="F655" s="37"/>
      <c r="G655" s="37"/>
      <c r="H655" s="57"/>
      <c r="I655" s="128"/>
      <c r="J655" s="129"/>
      <c r="K655" s="130"/>
      <c r="L655" s="128"/>
      <c r="M655" s="130"/>
      <c r="N655" s="46"/>
      <c r="O655" s="38"/>
      <c r="P655" s="126"/>
      <c r="Q655" s="127"/>
      <c r="R655" s="37"/>
      <c r="S655" s="39"/>
      <c r="T655" s="39"/>
      <c r="U655" s="39"/>
      <c r="V655" s="39"/>
      <c r="W655" s="39"/>
      <c r="X655" s="39"/>
    </row>
    <row r="656" spans="1:24" ht="38.65" hidden="1" customHeight="1">
      <c r="A656" s="23"/>
      <c r="B656" s="34">
        <f t="shared" si="10"/>
        <v>651</v>
      </c>
      <c r="C656" s="35"/>
      <c r="D656" s="35"/>
      <c r="E656" s="36"/>
      <c r="F656" s="37"/>
      <c r="G656" s="37"/>
      <c r="H656" s="57"/>
      <c r="I656" s="128"/>
      <c r="J656" s="129"/>
      <c r="K656" s="130"/>
      <c r="L656" s="128"/>
      <c r="M656" s="130"/>
      <c r="N656" s="46"/>
      <c r="O656" s="38"/>
      <c r="P656" s="126"/>
      <c r="Q656" s="127"/>
      <c r="R656" s="37"/>
      <c r="S656" s="39"/>
      <c r="T656" s="39"/>
      <c r="U656" s="39"/>
      <c r="V656" s="39"/>
      <c r="W656" s="39"/>
      <c r="X656" s="39"/>
    </row>
    <row r="657" spans="1:24" ht="38.65" hidden="1" customHeight="1">
      <c r="A657" s="23"/>
      <c r="B657" s="34">
        <f t="shared" si="10"/>
        <v>652</v>
      </c>
      <c r="C657" s="35"/>
      <c r="D657" s="35"/>
      <c r="E657" s="36"/>
      <c r="F657" s="37"/>
      <c r="G657" s="37"/>
      <c r="H657" s="57"/>
      <c r="I657" s="128"/>
      <c r="J657" s="129"/>
      <c r="K657" s="130"/>
      <c r="L657" s="128"/>
      <c r="M657" s="130"/>
      <c r="N657" s="46"/>
      <c r="O657" s="38"/>
      <c r="P657" s="126"/>
      <c r="Q657" s="127"/>
      <c r="R657" s="37"/>
      <c r="S657" s="39"/>
      <c r="T657" s="39"/>
      <c r="U657" s="39"/>
      <c r="V657" s="39"/>
      <c r="W657" s="39"/>
      <c r="X657" s="39"/>
    </row>
    <row r="658" spans="1:24" ht="38.65" hidden="1" customHeight="1">
      <c r="A658" s="23"/>
      <c r="B658" s="34">
        <f t="shared" si="10"/>
        <v>653</v>
      </c>
      <c r="C658" s="35"/>
      <c r="D658" s="35"/>
      <c r="E658" s="36"/>
      <c r="F658" s="37"/>
      <c r="G658" s="37"/>
      <c r="H658" s="57"/>
      <c r="I658" s="128"/>
      <c r="J658" s="129"/>
      <c r="K658" s="130"/>
      <c r="L658" s="128"/>
      <c r="M658" s="130"/>
      <c r="N658" s="46"/>
      <c r="O658" s="38"/>
      <c r="P658" s="126"/>
      <c r="Q658" s="127"/>
      <c r="R658" s="37"/>
      <c r="S658" s="39"/>
      <c r="T658" s="39"/>
      <c r="U658" s="39"/>
      <c r="V658" s="39"/>
      <c r="W658" s="39"/>
      <c r="X658" s="39"/>
    </row>
    <row r="659" spans="1:24" ht="38.65" hidden="1" customHeight="1">
      <c r="A659" s="23"/>
      <c r="B659" s="34">
        <f t="shared" si="10"/>
        <v>654</v>
      </c>
      <c r="C659" s="35"/>
      <c r="D659" s="35"/>
      <c r="E659" s="36"/>
      <c r="F659" s="37"/>
      <c r="G659" s="37"/>
      <c r="H659" s="57"/>
      <c r="I659" s="128"/>
      <c r="J659" s="129"/>
      <c r="K659" s="130"/>
      <c r="L659" s="128"/>
      <c r="M659" s="130"/>
      <c r="N659" s="46"/>
      <c r="O659" s="38"/>
      <c r="P659" s="126"/>
      <c r="Q659" s="127"/>
      <c r="R659" s="37"/>
      <c r="S659" s="39"/>
      <c r="T659" s="39"/>
      <c r="U659" s="39"/>
      <c r="V659" s="39"/>
      <c r="W659" s="39"/>
      <c r="X659" s="39"/>
    </row>
    <row r="660" spans="1:24" ht="38.65" hidden="1" customHeight="1">
      <c r="A660" s="23"/>
      <c r="B660" s="34">
        <f t="shared" si="10"/>
        <v>655</v>
      </c>
      <c r="C660" s="35"/>
      <c r="D660" s="35"/>
      <c r="E660" s="36"/>
      <c r="F660" s="37"/>
      <c r="G660" s="37"/>
      <c r="H660" s="57"/>
      <c r="I660" s="128"/>
      <c r="J660" s="129"/>
      <c r="K660" s="130"/>
      <c r="L660" s="128"/>
      <c r="M660" s="130"/>
      <c r="N660" s="46"/>
      <c r="O660" s="38"/>
      <c r="P660" s="126"/>
      <c r="Q660" s="127"/>
      <c r="R660" s="37"/>
      <c r="S660" s="39"/>
      <c r="T660" s="39"/>
      <c r="U660" s="39"/>
      <c r="V660" s="39"/>
      <c r="W660" s="39"/>
      <c r="X660" s="39"/>
    </row>
    <row r="661" spans="1:24" ht="38.65" hidden="1" customHeight="1">
      <c r="A661" s="23"/>
      <c r="B661" s="34">
        <f t="shared" si="10"/>
        <v>656</v>
      </c>
      <c r="C661" s="35"/>
      <c r="D661" s="35"/>
      <c r="E661" s="36"/>
      <c r="F661" s="37"/>
      <c r="G661" s="37"/>
      <c r="H661" s="57"/>
      <c r="I661" s="128"/>
      <c r="J661" s="129"/>
      <c r="K661" s="130"/>
      <c r="L661" s="128"/>
      <c r="M661" s="130"/>
      <c r="N661" s="46"/>
      <c r="O661" s="38"/>
      <c r="P661" s="126"/>
      <c r="Q661" s="127"/>
      <c r="R661" s="37"/>
      <c r="S661" s="39"/>
      <c r="T661" s="39"/>
      <c r="U661" s="39"/>
      <c r="V661" s="39"/>
      <c r="W661" s="39"/>
      <c r="X661" s="39"/>
    </row>
    <row r="662" spans="1:24" ht="38.65" hidden="1" customHeight="1">
      <c r="A662" s="23"/>
      <c r="B662" s="34">
        <f t="shared" si="10"/>
        <v>657</v>
      </c>
      <c r="C662" s="35"/>
      <c r="D662" s="35"/>
      <c r="E662" s="36"/>
      <c r="F662" s="37"/>
      <c r="G662" s="37"/>
      <c r="H662" s="57"/>
      <c r="I662" s="128"/>
      <c r="J662" s="129"/>
      <c r="K662" s="130"/>
      <c r="L662" s="128"/>
      <c r="M662" s="130"/>
      <c r="N662" s="46"/>
      <c r="O662" s="38"/>
      <c r="P662" s="126"/>
      <c r="Q662" s="127"/>
      <c r="R662" s="37"/>
      <c r="S662" s="39"/>
      <c r="T662" s="39"/>
      <c r="U662" s="39"/>
      <c r="V662" s="39"/>
      <c r="W662" s="39"/>
      <c r="X662" s="39"/>
    </row>
    <row r="663" spans="1:24" ht="38.65" hidden="1" customHeight="1">
      <c r="A663" s="23"/>
      <c r="B663" s="34">
        <f t="shared" si="10"/>
        <v>658</v>
      </c>
      <c r="C663" s="35"/>
      <c r="D663" s="35"/>
      <c r="E663" s="36"/>
      <c r="F663" s="37"/>
      <c r="G663" s="37"/>
      <c r="H663" s="57"/>
      <c r="I663" s="128"/>
      <c r="J663" s="129"/>
      <c r="K663" s="130"/>
      <c r="L663" s="128"/>
      <c r="M663" s="130"/>
      <c r="N663" s="46"/>
      <c r="O663" s="38"/>
      <c r="P663" s="126"/>
      <c r="Q663" s="127"/>
      <c r="R663" s="37"/>
      <c r="S663" s="39"/>
      <c r="T663" s="39"/>
      <c r="U663" s="39"/>
      <c r="V663" s="39"/>
      <c r="W663" s="39"/>
      <c r="X663" s="39"/>
    </row>
    <row r="664" spans="1:24" ht="38.65" hidden="1" customHeight="1">
      <c r="A664" s="23"/>
      <c r="B664" s="34">
        <f t="shared" si="10"/>
        <v>659</v>
      </c>
      <c r="C664" s="35"/>
      <c r="D664" s="35"/>
      <c r="E664" s="36"/>
      <c r="F664" s="37"/>
      <c r="G664" s="37"/>
      <c r="H664" s="57"/>
      <c r="I664" s="128"/>
      <c r="J664" s="129"/>
      <c r="K664" s="130"/>
      <c r="L664" s="128"/>
      <c r="M664" s="130"/>
      <c r="N664" s="46"/>
      <c r="O664" s="38"/>
      <c r="P664" s="126"/>
      <c r="Q664" s="127"/>
      <c r="R664" s="37"/>
      <c r="S664" s="39"/>
      <c r="T664" s="39"/>
      <c r="U664" s="39"/>
      <c r="V664" s="39"/>
      <c r="W664" s="39"/>
      <c r="X664" s="39"/>
    </row>
    <row r="665" spans="1:24" ht="38.65" hidden="1" customHeight="1">
      <c r="A665" s="23"/>
      <c r="B665" s="34">
        <f t="shared" si="10"/>
        <v>660</v>
      </c>
      <c r="C665" s="35"/>
      <c r="D665" s="35"/>
      <c r="E665" s="36"/>
      <c r="F665" s="37"/>
      <c r="G665" s="37"/>
      <c r="H665" s="57"/>
      <c r="I665" s="128"/>
      <c r="J665" s="129"/>
      <c r="K665" s="130"/>
      <c r="L665" s="128"/>
      <c r="M665" s="130"/>
      <c r="N665" s="46"/>
      <c r="O665" s="38"/>
      <c r="P665" s="126"/>
      <c r="Q665" s="127"/>
      <c r="R665" s="37"/>
      <c r="S665" s="39"/>
      <c r="T665" s="39"/>
      <c r="U665" s="39"/>
      <c r="V665" s="39"/>
      <c r="W665" s="39"/>
      <c r="X665" s="39"/>
    </row>
    <row r="666" spans="1:24" ht="38.65" hidden="1" customHeight="1">
      <c r="A666" s="23"/>
      <c r="B666" s="34">
        <f t="shared" si="10"/>
        <v>661</v>
      </c>
      <c r="C666" s="35"/>
      <c r="D666" s="35"/>
      <c r="E666" s="36"/>
      <c r="F666" s="37"/>
      <c r="G666" s="37"/>
      <c r="H666" s="57"/>
      <c r="I666" s="128"/>
      <c r="J666" s="129"/>
      <c r="K666" s="130"/>
      <c r="L666" s="128"/>
      <c r="M666" s="130"/>
      <c r="N666" s="46"/>
      <c r="O666" s="38"/>
      <c r="P666" s="126"/>
      <c r="Q666" s="127"/>
      <c r="R666" s="37"/>
      <c r="S666" s="39"/>
      <c r="T666" s="39"/>
      <c r="U666" s="39"/>
      <c r="V666" s="39"/>
      <c r="W666" s="39"/>
      <c r="X666" s="39"/>
    </row>
    <row r="667" spans="1:24" ht="38.65" hidden="1" customHeight="1">
      <c r="A667" s="23"/>
      <c r="B667" s="34">
        <f t="shared" si="10"/>
        <v>662</v>
      </c>
      <c r="C667" s="35"/>
      <c r="D667" s="35"/>
      <c r="E667" s="36"/>
      <c r="F667" s="37"/>
      <c r="G667" s="37"/>
      <c r="H667" s="57"/>
      <c r="I667" s="128"/>
      <c r="J667" s="129"/>
      <c r="K667" s="130"/>
      <c r="L667" s="128"/>
      <c r="M667" s="130"/>
      <c r="N667" s="46"/>
      <c r="O667" s="38"/>
      <c r="P667" s="126"/>
      <c r="Q667" s="127"/>
      <c r="R667" s="37"/>
      <c r="S667" s="39"/>
      <c r="T667" s="39"/>
      <c r="U667" s="39"/>
      <c r="V667" s="39"/>
      <c r="W667" s="39"/>
      <c r="X667" s="39"/>
    </row>
    <row r="668" spans="1:24" ht="38.65" hidden="1" customHeight="1">
      <c r="A668" s="23"/>
      <c r="B668" s="34">
        <f t="shared" si="10"/>
        <v>663</v>
      </c>
      <c r="C668" s="35"/>
      <c r="D668" s="35"/>
      <c r="E668" s="36"/>
      <c r="F668" s="37"/>
      <c r="G668" s="37"/>
      <c r="H668" s="57"/>
      <c r="I668" s="128"/>
      <c r="J668" s="129"/>
      <c r="K668" s="130"/>
      <c r="L668" s="128"/>
      <c r="M668" s="130"/>
      <c r="N668" s="46"/>
      <c r="O668" s="38"/>
      <c r="P668" s="126"/>
      <c r="Q668" s="127"/>
      <c r="R668" s="37"/>
      <c r="S668" s="39"/>
      <c r="T668" s="39"/>
      <c r="U668" s="39"/>
      <c r="V668" s="39"/>
      <c r="W668" s="39"/>
      <c r="X668" s="39"/>
    </row>
    <row r="669" spans="1:24" ht="38.65" hidden="1" customHeight="1">
      <c r="A669" s="23"/>
      <c r="B669" s="34">
        <f t="shared" si="10"/>
        <v>664</v>
      </c>
      <c r="C669" s="35"/>
      <c r="D669" s="35"/>
      <c r="E669" s="36"/>
      <c r="F669" s="37"/>
      <c r="G669" s="37"/>
      <c r="H669" s="57"/>
      <c r="I669" s="128"/>
      <c r="J669" s="129"/>
      <c r="K669" s="130"/>
      <c r="L669" s="128"/>
      <c r="M669" s="130"/>
      <c r="N669" s="46"/>
      <c r="O669" s="38"/>
      <c r="P669" s="126"/>
      <c r="Q669" s="127"/>
      <c r="R669" s="37"/>
      <c r="S669" s="39"/>
      <c r="T669" s="39"/>
      <c r="U669" s="39"/>
      <c r="V669" s="39"/>
      <c r="W669" s="39"/>
      <c r="X669" s="39"/>
    </row>
    <row r="670" spans="1:24" ht="38.65" hidden="1" customHeight="1">
      <c r="A670" s="23"/>
      <c r="B670" s="34">
        <f t="shared" si="10"/>
        <v>665</v>
      </c>
      <c r="C670" s="35"/>
      <c r="D670" s="35"/>
      <c r="E670" s="36"/>
      <c r="F670" s="37"/>
      <c r="G670" s="37"/>
      <c r="H670" s="57"/>
      <c r="I670" s="128"/>
      <c r="J670" s="129"/>
      <c r="K670" s="130"/>
      <c r="L670" s="128"/>
      <c r="M670" s="130"/>
      <c r="N670" s="46"/>
      <c r="O670" s="38"/>
      <c r="P670" s="126"/>
      <c r="Q670" s="127"/>
      <c r="R670" s="37"/>
      <c r="S670" s="39"/>
      <c r="T670" s="39"/>
      <c r="U670" s="39"/>
      <c r="V670" s="39"/>
      <c r="W670" s="39"/>
      <c r="X670" s="39"/>
    </row>
    <row r="671" spans="1:24" ht="38.65" hidden="1" customHeight="1">
      <c r="A671" s="23"/>
      <c r="B671" s="34">
        <f t="shared" si="10"/>
        <v>666</v>
      </c>
      <c r="C671" s="35"/>
      <c r="D671" s="35"/>
      <c r="E671" s="36"/>
      <c r="F671" s="37"/>
      <c r="G671" s="37"/>
      <c r="H671" s="57"/>
      <c r="I671" s="128"/>
      <c r="J671" s="129"/>
      <c r="K671" s="130"/>
      <c r="L671" s="128"/>
      <c r="M671" s="130"/>
      <c r="N671" s="46"/>
      <c r="O671" s="38"/>
      <c r="P671" s="126"/>
      <c r="Q671" s="127"/>
      <c r="R671" s="37"/>
      <c r="S671" s="39"/>
      <c r="T671" s="39"/>
      <c r="U671" s="39"/>
      <c r="V671" s="39"/>
      <c r="W671" s="39"/>
      <c r="X671" s="39"/>
    </row>
    <row r="672" spans="1:24" ht="38.65" hidden="1" customHeight="1">
      <c r="A672" s="23"/>
      <c r="B672" s="34">
        <f t="shared" si="10"/>
        <v>667</v>
      </c>
      <c r="C672" s="35"/>
      <c r="D672" s="35"/>
      <c r="E672" s="36"/>
      <c r="F672" s="37"/>
      <c r="G672" s="37"/>
      <c r="H672" s="57"/>
      <c r="I672" s="128"/>
      <c r="J672" s="129"/>
      <c r="K672" s="130"/>
      <c r="L672" s="128"/>
      <c r="M672" s="130"/>
      <c r="N672" s="46"/>
      <c r="O672" s="38"/>
      <c r="P672" s="126"/>
      <c r="Q672" s="127"/>
      <c r="R672" s="37"/>
      <c r="S672" s="39"/>
      <c r="T672" s="39"/>
      <c r="U672" s="39"/>
      <c r="V672" s="39"/>
      <c r="W672" s="39"/>
      <c r="X672" s="39"/>
    </row>
    <row r="673" spans="1:24" ht="38.65" hidden="1" customHeight="1">
      <c r="A673" s="23"/>
      <c r="B673" s="34">
        <f t="shared" si="10"/>
        <v>668</v>
      </c>
      <c r="C673" s="35"/>
      <c r="D673" s="35"/>
      <c r="E673" s="36"/>
      <c r="F673" s="37"/>
      <c r="G673" s="37"/>
      <c r="H673" s="57"/>
      <c r="I673" s="128"/>
      <c r="J673" s="129"/>
      <c r="K673" s="130"/>
      <c r="L673" s="128"/>
      <c r="M673" s="130"/>
      <c r="N673" s="46"/>
      <c r="O673" s="38"/>
      <c r="P673" s="126"/>
      <c r="Q673" s="127"/>
      <c r="R673" s="37"/>
      <c r="S673" s="39"/>
      <c r="T673" s="39"/>
      <c r="U673" s="39"/>
      <c r="V673" s="39"/>
      <c r="W673" s="39"/>
      <c r="X673" s="39"/>
    </row>
    <row r="674" spans="1:24" ht="38.65" hidden="1" customHeight="1">
      <c r="A674" s="23"/>
      <c r="B674" s="34">
        <f t="shared" si="10"/>
        <v>669</v>
      </c>
      <c r="C674" s="35"/>
      <c r="D674" s="35"/>
      <c r="E674" s="36"/>
      <c r="F674" s="37"/>
      <c r="G674" s="37"/>
      <c r="H674" s="57"/>
      <c r="I674" s="128"/>
      <c r="J674" s="129"/>
      <c r="K674" s="130"/>
      <c r="L674" s="128"/>
      <c r="M674" s="130"/>
      <c r="N674" s="46"/>
      <c r="O674" s="38"/>
      <c r="P674" s="126"/>
      <c r="Q674" s="127"/>
      <c r="R674" s="37"/>
      <c r="S674" s="39"/>
      <c r="T674" s="39"/>
      <c r="U674" s="39"/>
      <c r="V674" s="39"/>
      <c r="W674" s="39"/>
      <c r="X674" s="39"/>
    </row>
    <row r="675" spans="1:24" ht="38.65" hidden="1" customHeight="1">
      <c r="A675" s="23"/>
      <c r="B675" s="34">
        <f t="shared" si="10"/>
        <v>670</v>
      </c>
      <c r="C675" s="35"/>
      <c r="D675" s="35"/>
      <c r="E675" s="36"/>
      <c r="F675" s="37"/>
      <c r="G675" s="37"/>
      <c r="H675" s="57"/>
      <c r="I675" s="128"/>
      <c r="J675" s="129"/>
      <c r="K675" s="130"/>
      <c r="L675" s="128"/>
      <c r="M675" s="130"/>
      <c r="N675" s="46"/>
      <c r="O675" s="38"/>
      <c r="P675" s="126"/>
      <c r="Q675" s="127"/>
      <c r="R675" s="37"/>
      <c r="S675" s="39"/>
      <c r="T675" s="39"/>
      <c r="U675" s="39"/>
      <c r="V675" s="39"/>
      <c r="W675" s="39"/>
      <c r="X675" s="39"/>
    </row>
    <row r="676" spans="1:24" ht="38.65" hidden="1" customHeight="1">
      <c r="A676" s="23"/>
      <c r="B676" s="34">
        <f t="shared" si="10"/>
        <v>671</v>
      </c>
      <c r="C676" s="35"/>
      <c r="D676" s="35"/>
      <c r="E676" s="36"/>
      <c r="F676" s="37"/>
      <c r="G676" s="37"/>
      <c r="H676" s="57"/>
      <c r="I676" s="128"/>
      <c r="J676" s="129"/>
      <c r="K676" s="130"/>
      <c r="L676" s="128"/>
      <c r="M676" s="130"/>
      <c r="N676" s="46"/>
      <c r="O676" s="38"/>
      <c r="P676" s="126"/>
      <c r="Q676" s="127"/>
      <c r="R676" s="37"/>
      <c r="S676" s="39"/>
      <c r="T676" s="39"/>
      <c r="U676" s="39"/>
      <c r="V676" s="39"/>
      <c r="W676" s="39"/>
      <c r="X676" s="39"/>
    </row>
    <row r="677" spans="1:24" ht="38.65" hidden="1" customHeight="1">
      <c r="A677" s="23"/>
      <c r="B677" s="34">
        <f t="shared" si="10"/>
        <v>672</v>
      </c>
      <c r="C677" s="35"/>
      <c r="D677" s="35"/>
      <c r="E677" s="36"/>
      <c r="F677" s="37"/>
      <c r="G677" s="37"/>
      <c r="H677" s="57"/>
      <c r="I677" s="128"/>
      <c r="J677" s="129"/>
      <c r="K677" s="130"/>
      <c r="L677" s="128"/>
      <c r="M677" s="130"/>
      <c r="N677" s="46"/>
      <c r="O677" s="38"/>
      <c r="P677" s="126"/>
      <c r="Q677" s="127"/>
      <c r="R677" s="37"/>
      <c r="S677" s="39"/>
      <c r="T677" s="39"/>
      <c r="U677" s="39"/>
      <c r="V677" s="39"/>
      <c r="W677" s="39"/>
      <c r="X677" s="39"/>
    </row>
    <row r="678" spans="1:24" ht="38.65" hidden="1" customHeight="1">
      <c r="A678" s="23"/>
      <c r="B678" s="34">
        <f t="shared" si="10"/>
        <v>673</v>
      </c>
      <c r="C678" s="35"/>
      <c r="D678" s="35"/>
      <c r="E678" s="36"/>
      <c r="F678" s="37"/>
      <c r="G678" s="37"/>
      <c r="H678" s="57"/>
      <c r="I678" s="128"/>
      <c r="J678" s="129"/>
      <c r="K678" s="130"/>
      <c r="L678" s="128"/>
      <c r="M678" s="130"/>
      <c r="N678" s="46"/>
      <c r="O678" s="38"/>
      <c r="P678" s="126"/>
      <c r="Q678" s="127"/>
      <c r="R678" s="37"/>
      <c r="S678" s="39"/>
      <c r="T678" s="39"/>
      <c r="U678" s="39"/>
      <c r="V678" s="39"/>
      <c r="W678" s="39"/>
      <c r="X678" s="39"/>
    </row>
    <row r="679" spans="1:24" ht="38.65" hidden="1" customHeight="1">
      <c r="A679" s="23"/>
      <c r="B679" s="34">
        <f t="shared" si="10"/>
        <v>674</v>
      </c>
      <c r="C679" s="35"/>
      <c r="D679" s="35"/>
      <c r="E679" s="36"/>
      <c r="F679" s="37"/>
      <c r="G679" s="37"/>
      <c r="H679" s="57"/>
      <c r="I679" s="128"/>
      <c r="J679" s="129"/>
      <c r="K679" s="130"/>
      <c r="L679" s="128"/>
      <c r="M679" s="130"/>
      <c r="N679" s="46"/>
      <c r="O679" s="38"/>
      <c r="P679" s="126"/>
      <c r="Q679" s="127"/>
      <c r="R679" s="37"/>
      <c r="S679" s="39"/>
      <c r="T679" s="39"/>
      <c r="U679" s="39"/>
      <c r="V679" s="39"/>
      <c r="W679" s="39"/>
      <c r="X679" s="39"/>
    </row>
    <row r="680" spans="1:24" ht="38.65" hidden="1" customHeight="1">
      <c r="A680" s="23"/>
      <c r="B680" s="34">
        <f t="shared" si="10"/>
        <v>675</v>
      </c>
      <c r="C680" s="35"/>
      <c r="D680" s="35"/>
      <c r="E680" s="36"/>
      <c r="F680" s="37"/>
      <c r="G680" s="37"/>
      <c r="H680" s="57"/>
      <c r="I680" s="128"/>
      <c r="J680" s="129"/>
      <c r="K680" s="130"/>
      <c r="L680" s="128"/>
      <c r="M680" s="130"/>
      <c r="N680" s="46"/>
      <c r="O680" s="38"/>
      <c r="P680" s="126"/>
      <c r="Q680" s="127"/>
      <c r="R680" s="37"/>
      <c r="S680" s="39"/>
      <c r="T680" s="39"/>
      <c r="U680" s="39"/>
      <c r="V680" s="39"/>
      <c r="W680" s="39"/>
      <c r="X680" s="39"/>
    </row>
    <row r="681" spans="1:24" ht="38.65" hidden="1" customHeight="1">
      <c r="A681" s="23"/>
      <c r="B681" s="34">
        <f t="shared" si="10"/>
        <v>676</v>
      </c>
      <c r="C681" s="35"/>
      <c r="D681" s="35"/>
      <c r="E681" s="36"/>
      <c r="F681" s="37"/>
      <c r="G681" s="37"/>
      <c r="H681" s="57"/>
      <c r="I681" s="128"/>
      <c r="J681" s="129"/>
      <c r="K681" s="130"/>
      <c r="L681" s="128"/>
      <c r="M681" s="130"/>
      <c r="N681" s="46"/>
      <c r="O681" s="38"/>
      <c r="P681" s="126"/>
      <c r="Q681" s="127"/>
      <c r="R681" s="37"/>
      <c r="S681" s="39"/>
      <c r="T681" s="39"/>
      <c r="U681" s="39"/>
      <c r="V681" s="39"/>
      <c r="W681" s="39"/>
      <c r="X681" s="39"/>
    </row>
    <row r="682" spans="1:24" ht="38.65" hidden="1" customHeight="1">
      <c r="A682" s="23"/>
      <c r="B682" s="34">
        <f t="shared" si="10"/>
        <v>677</v>
      </c>
      <c r="C682" s="35"/>
      <c r="D682" s="35"/>
      <c r="E682" s="36"/>
      <c r="F682" s="37"/>
      <c r="G682" s="37"/>
      <c r="H682" s="57"/>
      <c r="I682" s="128"/>
      <c r="J682" s="129"/>
      <c r="K682" s="130"/>
      <c r="L682" s="128"/>
      <c r="M682" s="130"/>
      <c r="N682" s="46"/>
      <c r="O682" s="38"/>
      <c r="P682" s="126"/>
      <c r="Q682" s="127"/>
      <c r="R682" s="37"/>
      <c r="S682" s="39"/>
      <c r="T682" s="39"/>
      <c r="U682" s="39"/>
      <c r="V682" s="39"/>
      <c r="W682" s="39"/>
      <c r="X682" s="39"/>
    </row>
    <row r="683" spans="1:24" ht="38.65" hidden="1" customHeight="1">
      <c r="A683" s="23"/>
      <c r="B683" s="34">
        <f t="shared" si="10"/>
        <v>678</v>
      </c>
      <c r="C683" s="35"/>
      <c r="D683" s="35"/>
      <c r="E683" s="36"/>
      <c r="F683" s="37"/>
      <c r="G683" s="37"/>
      <c r="H683" s="57"/>
      <c r="I683" s="128"/>
      <c r="J683" s="129"/>
      <c r="K683" s="130"/>
      <c r="L683" s="128"/>
      <c r="M683" s="130"/>
      <c r="N683" s="46"/>
      <c r="O683" s="38"/>
      <c r="P683" s="126"/>
      <c r="Q683" s="127"/>
      <c r="R683" s="37"/>
      <c r="S683" s="39"/>
      <c r="T683" s="39"/>
      <c r="U683" s="39"/>
      <c r="V683" s="39"/>
      <c r="W683" s="39"/>
      <c r="X683" s="39"/>
    </row>
    <row r="684" spans="1:24" ht="38.65" hidden="1" customHeight="1">
      <c r="A684" s="23"/>
      <c r="B684" s="34">
        <f t="shared" si="10"/>
        <v>679</v>
      </c>
      <c r="C684" s="35"/>
      <c r="D684" s="35"/>
      <c r="E684" s="36"/>
      <c r="F684" s="37"/>
      <c r="G684" s="37"/>
      <c r="H684" s="57"/>
      <c r="I684" s="128"/>
      <c r="J684" s="129"/>
      <c r="K684" s="130"/>
      <c r="L684" s="128"/>
      <c r="M684" s="130"/>
      <c r="N684" s="46"/>
      <c r="O684" s="38"/>
      <c r="P684" s="126"/>
      <c r="Q684" s="127"/>
      <c r="R684" s="37"/>
      <c r="S684" s="39"/>
      <c r="T684" s="39"/>
      <c r="U684" s="39"/>
      <c r="V684" s="39"/>
      <c r="W684" s="39"/>
      <c r="X684" s="39"/>
    </row>
    <row r="685" spans="1:24" ht="38.65" hidden="1" customHeight="1">
      <c r="A685" s="23"/>
      <c r="B685" s="34">
        <f t="shared" si="10"/>
        <v>680</v>
      </c>
      <c r="C685" s="35"/>
      <c r="D685" s="35"/>
      <c r="E685" s="36"/>
      <c r="F685" s="37"/>
      <c r="G685" s="37"/>
      <c r="H685" s="57"/>
      <c r="I685" s="128"/>
      <c r="J685" s="129"/>
      <c r="K685" s="130"/>
      <c r="L685" s="128"/>
      <c r="M685" s="130"/>
      <c r="N685" s="46"/>
      <c r="O685" s="38"/>
      <c r="P685" s="126"/>
      <c r="Q685" s="127"/>
      <c r="R685" s="37"/>
      <c r="S685" s="39"/>
      <c r="T685" s="39"/>
      <c r="U685" s="39"/>
      <c r="V685" s="39"/>
      <c r="W685" s="39"/>
      <c r="X685" s="39"/>
    </row>
    <row r="686" spans="1:24" ht="38.65" hidden="1" customHeight="1">
      <c r="A686" s="23"/>
      <c r="B686" s="34">
        <f t="shared" si="10"/>
        <v>681</v>
      </c>
      <c r="C686" s="35"/>
      <c r="D686" s="35"/>
      <c r="E686" s="36"/>
      <c r="F686" s="37"/>
      <c r="G686" s="37"/>
      <c r="H686" s="57"/>
      <c r="I686" s="128"/>
      <c r="J686" s="129"/>
      <c r="K686" s="130"/>
      <c r="L686" s="128"/>
      <c r="M686" s="130"/>
      <c r="N686" s="46"/>
      <c r="O686" s="38"/>
      <c r="P686" s="126"/>
      <c r="Q686" s="127"/>
      <c r="R686" s="37"/>
      <c r="S686" s="39"/>
      <c r="T686" s="39"/>
      <c r="U686" s="39"/>
      <c r="V686" s="39"/>
      <c r="W686" s="39"/>
      <c r="X686" s="39"/>
    </row>
    <row r="687" spans="1:24" ht="38.65" hidden="1" customHeight="1">
      <c r="A687" s="23"/>
      <c r="B687" s="34">
        <f t="shared" si="10"/>
        <v>682</v>
      </c>
      <c r="C687" s="35"/>
      <c r="D687" s="35"/>
      <c r="E687" s="36"/>
      <c r="F687" s="37"/>
      <c r="G687" s="37"/>
      <c r="H687" s="57"/>
      <c r="I687" s="128"/>
      <c r="J687" s="129"/>
      <c r="K687" s="130"/>
      <c r="L687" s="128"/>
      <c r="M687" s="130"/>
      <c r="N687" s="46"/>
      <c r="O687" s="38"/>
      <c r="P687" s="126"/>
      <c r="Q687" s="127"/>
      <c r="R687" s="37"/>
      <c r="S687" s="39"/>
      <c r="T687" s="39"/>
      <c r="U687" s="39"/>
      <c r="V687" s="39"/>
      <c r="W687" s="39"/>
      <c r="X687" s="39"/>
    </row>
    <row r="688" spans="1:24" ht="38.65" hidden="1" customHeight="1">
      <c r="A688" s="23"/>
      <c r="B688" s="34">
        <f t="shared" si="10"/>
        <v>683</v>
      </c>
      <c r="C688" s="35"/>
      <c r="D688" s="35"/>
      <c r="E688" s="36"/>
      <c r="F688" s="37"/>
      <c r="G688" s="37"/>
      <c r="H688" s="57"/>
      <c r="I688" s="128"/>
      <c r="J688" s="129"/>
      <c r="K688" s="130"/>
      <c r="L688" s="128"/>
      <c r="M688" s="130"/>
      <c r="N688" s="46"/>
      <c r="O688" s="38"/>
      <c r="P688" s="126"/>
      <c r="Q688" s="127"/>
      <c r="R688" s="37"/>
      <c r="S688" s="39"/>
      <c r="T688" s="39"/>
      <c r="U688" s="39"/>
      <c r="V688" s="39"/>
      <c r="W688" s="39"/>
      <c r="X688" s="39"/>
    </row>
    <row r="689" spans="1:24" ht="38.65" hidden="1" customHeight="1">
      <c r="A689" s="23"/>
      <c r="B689" s="34">
        <f t="shared" si="10"/>
        <v>684</v>
      </c>
      <c r="C689" s="35"/>
      <c r="D689" s="35"/>
      <c r="E689" s="36"/>
      <c r="F689" s="37"/>
      <c r="G689" s="37"/>
      <c r="H689" s="57"/>
      <c r="I689" s="128"/>
      <c r="J689" s="129"/>
      <c r="K689" s="130"/>
      <c r="L689" s="128"/>
      <c r="M689" s="130"/>
      <c r="N689" s="46"/>
      <c r="O689" s="38"/>
      <c r="P689" s="126"/>
      <c r="Q689" s="127"/>
      <c r="R689" s="37"/>
      <c r="S689" s="39"/>
      <c r="T689" s="39"/>
      <c r="U689" s="39"/>
      <c r="V689" s="39"/>
      <c r="W689" s="39"/>
      <c r="X689" s="39"/>
    </row>
    <row r="690" spans="1:24" ht="38.65" hidden="1" customHeight="1">
      <c r="A690" s="23"/>
      <c r="B690" s="34">
        <f t="shared" si="10"/>
        <v>685</v>
      </c>
      <c r="C690" s="35"/>
      <c r="D690" s="35"/>
      <c r="E690" s="36"/>
      <c r="F690" s="37"/>
      <c r="G690" s="37"/>
      <c r="H690" s="57"/>
      <c r="I690" s="128"/>
      <c r="J690" s="129"/>
      <c r="K690" s="130"/>
      <c r="L690" s="128"/>
      <c r="M690" s="130"/>
      <c r="N690" s="46"/>
      <c r="O690" s="38"/>
      <c r="P690" s="126"/>
      <c r="Q690" s="127"/>
      <c r="R690" s="37"/>
      <c r="S690" s="39"/>
      <c r="T690" s="39"/>
      <c r="U690" s="39"/>
      <c r="V690" s="39"/>
      <c r="W690" s="39"/>
      <c r="X690" s="39"/>
    </row>
    <row r="691" spans="1:24" ht="38.65" hidden="1" customHeight="1">
      <c r="A691" s="23"/>
      <c r="B691" s="34">
        <f t="shared" si="10"/>
        <v>686</v>
      </c>
      <c r="C691" s="35"/>
      <c r="D691" s="35"/>
      <c r="E691" s="36"/>
      <c r="F691" s="37"/>
      <c r="G691" s="37"/>
      <c r="H691" s="57"/>
      <c r="I691" s="128"/>
      <c r="J691" s="129"/>
      <c r="K691" s="130"/>
      <c r="L691" s="128"/>
      <c r="M691" s="130"/>
      <c r="N691" s="46"/>
      <c r="O691" s="38"/>
      <c r="P691" s="126"/>
      <c r="Q691" s="127"/>
      <c r="R691" s="37"/>
      <c r="S691" s="39"/>
      <c r="T691" s="39"/>
      <c r="U691" s="39"/>
      <c r="V691" s="39"/>
      <c r="W691" s="39"/>
      <c r="X691" s="39"/>
    </row>
    <row r="692" spans="1:24" ht="38.65" hidden="1" customHeight="1">
      <c r="A692" s="23"/>
      <c r="B692" s="34">
        <f t="shared" si="10"/>
        <v>687</v>
      </c>
      <c r="C692" s="35"/>
      <c r="D692" s="35"/>
      <c r="E692" s="36"/>
      <c r="F692" s="37"/>
      <c r="G692" s="37"/>
      <c r="H692" s="57"/>
      <c r="I692" s="128"/>
      <c r="J692" s="129"/>
      <c r="K692" s="130"/>
      <c r="L692" s="128"/>
      <c r="M692" s="130"/>
      <c r="N692" s="46"/>
      <c r="O692" s="38"/>
      <c r="P692" s="126"/>
      <c r="Q692" s="127"/>
      <c r="R692" s="37"/>
      <c r="S692" s="39"/>
      <c r="T692" s="39"/>
      <c r="U692" s="39"/>
      <c r="V692" s="39"/>
      <c r="W692" s="39"/>
      <c r="X692" s="39"/>
    </row>
    <row r="693" spans="1:24" ht="38.65" hidden="1" customHeight="1">
      <c r="A693" s="23"/>
      <c r="B693" s="34">
        <f t="shared" si="10"/>
        <v>688</v>
      </c>
      <c r="C693" s="35"/>
      <c r="D693" s="35"/>
      <c r="E693" s="36"/>
      <c r="F693" s="37"/>
      <c r="G693" s="37"/>
      <c r="H693" s="57"/>
      <c r="I693" s="128"/>
      <c r="J693" s="129"/>
      <c r="K693" s="130"/>
      <c r="L693" s="128"/>
      <c r="M693" s="130"/>
      <c r="N693" s="46"/>
      <c r="O693" s="38"/>
      <c r="P693" s="126"/>
      <c r="Q693" s="127"/>
      <c r="R693" s="37"/>
      <c r="S693" s="39"/>
      <c r="T693" s="39"/>
      <c r="U693" s="39"/>
      <c r="V693" s="39"/>
      <c r="W693" s="39"/>
      <c r="X693" s="39"/>
    </row>
    <row r="694" spans="1:24" ht="38.65" hidden="1" customHeight="1">
      <c r="A694" s="23"/>
      <c r="B694" s="34">
        <f t="shared" si="10"/>
        <v>689</v>
      </c>
      <c r="C694" s="35"/>
      <c r="D694" s="35"/>
      <c r="E694" s="36"/>
      <c r="F694" s="37"/>
      <c r="G694" s="37"/>
      <c r="H694" s="57"/>
      <c r="I694" s="128"/>
      <c r="J694" s="129"/>
      <c r="K694" s="130"/>
      <c r="L694" s="128"/>
      <c r="M694" s="130"/>
      <c r="N694" s="46"/>
      <c r="O694" s="38"/>
      <c r="P694" s="126"/>
      <c r="Q694" s="127"/>
      <c r="R694" s="37"/>
      <c r="S694" s="39"/>
      <c r="T694" s="39"/>
      <c r="U694" s="39"/>
      <c r="V694" s="39"/>
      <c r="W694" s="39"/>
      <c r="X694" s="39"/>
    </row>
    <row r="695" spans="1:24" ht="38.65" hidden="1" customHeight="1">
      <c r="A695" s="23"/>
      <c r="B695" s="34">
        <f t="shared" si="10"/>
        <v>690</v>
      </c>
      <c r="C695" s="35"/>
      <c r="D695" s="35"/>
      <c r="E695" s="36"/>
      <c r="F695" s="37"/>
      <c r="G695" s="37"/>
      <c r="H695" s="57"/>
      <c r="I695" s="128"/>
      <c r="J695" s="129"/>
      <c r="K695" s="130"/>
      <c r="L695" s="128"/>
      <c r="M695" s="130"/>
      <c r="N695" s="46"/>
      <c r="O695" s="38"/>
      <c r="P695" s="126"/>
      <c r="Q695" s="127"/>
      <c r="R695" s="37"/>
      <c r="S695" s="39"/>
      <c r="T695" s="39"/>
      <c r="U695" s="39"/>
      <c r="V695" s="39"/>
      <c r="W695" s="39"/>
      <c r="X695" s="39"/>
    </row>
    <row r="696" spans="1:24" ht="38.65" hidden="1" customHeight="1">
      <c r="A696" s="23"/>
      <c r="B696" s="34">
        <f t="shared" si="10"/>
        <v>691</v>
      </c>
      <c r="C696" s="35"/>
      <c r="D696" s="35"/>
      <c r="E696" s="36"/>
      <c r="F696" s="37"/>
      <c r="G696" s="37"/>
      <c r="H696" s="57"/>
      <c r="I696" s="128"/>
      <c r="J696" s="129"/>
      <c r="K696" s="130"/>
      <c r="L696" s="128"/>
      <c r="M696" s="130"/>
      <c r="N696" s="46"/>
      <c r="O696" s="38"/>
      <c r="P696" s="126"/>
      <c r="Q696" s="127"/>
      <c r="R696" s="37"/>
      <c r="S696" s="39"/>
      <c r="T696" s="39"/>
      <c r="U696" s="39"/>
      <c r="V696" s="39"/>
      <c r="W696" s="39"/>
      <c r="X696" s="39"/>
    </row>
    <row r="697" spans="1:24" ht="38.65" hidden="1" customHeight="1">
      <c r="A697" s="23"/>
      <c r="B697" s="34">
        <f t="shared" si="10"/>
        <v>692</v>
      </c>
      <c r="C697" s="35"/>
      <c r="D697" s="35"/>
      <c r="E697" s="36"/>
      <c r="F697" s="37"/>
      <c r="G697" s="37"/>
      <c r="H697" s="57"/>
      <c r="I697" s="128"/>
      <c r="J697" s="129"/>
      <c r="K697" s="130"/>
      <c r="L697" s="128"/>
      <c r="M697" s="130"/>
      <c r="N697" s="46"/>
      <c r="O697" s="38"/>
      <c r="P697" s="126"/>
      <c r="Q697" s="127"/>
      <c r="R697" s="37"/>
      <c r="S697" s="39"/>
      <c r="T697" s="39"/>
      <c r="U697" s="39"/>
      <c r="V697" s="39"/>
      <c r="W697" s="39"/>
      <c r="X697" s="39"/>
    </row>
    <row r="698" spans="1:24" ht="38.65" hidden="1" customHeight="1">
      <c r="A698" s="23"/>
      <c r="B698" s="34">
        <f t="shared" si="10"/>
        <v>693</v>
      </c>
      <c r="C698" s="35"/>
      <c r="D698" s="35"/>
      <c r="E698" s="36"/>
      <c r="F698" s="37"/>
      <c r="G698" s="37"/>
      <c r="H698" s="57"/>
      <c r="I698" s="128"/>
      <c r="J698" s="129"/>
      <c r="K698" s="130"/>
      <c r="L698" s="128"/>
      <c r="M698" s="130"/>
      <c r="N698" s="46"/>
      <c r="O698" s="38"/>
      <c r="P698" s="126"/>
      <c r="Q698" s="127"/>
      <c r="R698" s="37"/>
      <c r="S698" s="39"/>
      <c r="T698" s="39"/>
      <c r="U698" s="39"/>
      <c r="V698" s="39"/>
      <c r="W698" s="39"/>
      <c r="X698" s="39"/>
    </row>
    <row r="699" spans="1:24" ht="38.65" hidden="1" customHeight="1">
      <c r="A699" s="23"/>
      <c r="B699" s="34">
        <f t="shared" si="10"/>
        <v>694</v>
      </c>
      <c r="C699" s="35"/>
      <c r="D699" s="35"/>
      <c r="E699" s="36"/>
      <c r="F699" s="37"/>
      <c r="G699" s="37"/>
      <c r="H699" s="57"/>
      <c r="I699" s="128"/>
      <c r="J699" s="129"/>
      <c r="K699" s="130"/>
      <c r="L699" s="128"/>
      <c r="M699" s="130"/>
      <c r="N699" s="46"/>
      <c r="O699" s="38"/>
      <c r="P699" s="126"/>
      <c r="Q699" s="127"/>
      <c r="R699" s="37"/>
      <c r="S699" s="39"/>
      <c r="T699" s="39"/>
      <c r="U699" s="39"/>
      <c r="V699" s="39"/>
      <c r="W699" s="39"/>
      <c r="X699" s="39"/>
    </row>
    <row r="700" spans="1:24" ht="38.65" hidden="1" customHeight="1">
      <c r="A700" s="23"/>
      <c r="B700" s="34">
        <f t="shared" si="10"/>
        <v>695</v>
      </c>
      <c r="C700" s="35"/>
      <c r="D700" s="35"/>
      <c r="E700" s="36"/>
      <c r="F700" s="37"/>
      <c r="G700" s="37"/>
      <c r="H700" s="57"/>
      <c r="I700" s="128"/>
      <c r="J700" s="129"/>
      <c r="K700" s="130"/>
      <c r="L700" s="128"/>
      <c r="M700" s="130"/>
      <c r="N700" s="46"/>
      <c r="O700" s="38"/>
      <c r="P700" s="126"/>
      <c r="Q700" s="127"/>
      <c r="R700" s="37"/>
      <c r="S700" s="39"/>
      <c r="T700" s="39"/>
      <c r="U700" s="39"/>
      <c r="V700" s="39"/>
      <c r="W700" s="39"/>
      <c r="X700" s="39"/>
    </row>
    <row r="701" spans="1:24" ht="38.65" hidden="1" customHeight="1">
      <c r="A701" s="23"/>
      <c r="B701" s="34">
        <f t="shared" si="10"/>
        <v>696</v>
      </c>
      <c r="C701" s="35"/>
      <c r="D701" s="35"/>
      <c r="E701" s="36"/>
      <c r="F701" s="37"/>
      <c r="G701" s="37"/>
      <c r="H701" s="57"/>
      <c r="I701" s="128"/>
      <c r="J701" s="129"/>
      <c r="K701" s="130"/>
      <c r="L701" s="128"/>
      <c r="M701" s="130"/>
      <c r="N701" s="46"/>
      <c r="O701" s="38"/>
      <c r="P701" s="126"/>
      <c r="Q701" s="127"/>
      <c r="R701" s="37"/>
      <c r="S701" s="39"/>
      <c r="T701" s="39"/>
      <c r="U701" s="39"/>
      <c r="V701" s="39"/>
      <c r="W701" s="39"/>
      <c r="X701" s="39"/>
    </row>
    <row r="702" spans="1:24" ht="38.65" hidden="1" customHeight="1">
      <c r="A702" s="23"/>
      <c r="B702" s="34">
        <f t="shared" si="10"/>
        <v>697</v>
      </c>
      <c r="C702" s="35"/>
      <c r="D702" s="35"/>
      <c r="E702" s="36"/>
      <c r="F702" s="37"/>
      <c r="G702" s="37"/>
      <c r="H702" s="57"/>
      <c r="I702" s="128"/>
      <c r="J702" s="129"/>
      <c r="K702" s="130"/>
      <c r="L702" s="128"/>
      <c r="M702" s="130"/>
      <c r="N702" s="46"/>
      <c r="O702" s="38"/>
      <c r="P702" s="126"/>
      <c r="Q702" s="127"/>
      <c r="R702" s="37"/>
      <c r="S702" s="39"/>
      <c r="T702" s="39"/>
      <c r="U702" s="39"/>
      <c r="V702" s="39"/>
      <c r="W702" s="39"/>
      <c r="X702" s="39"/>
    </row>
    <row r="703" spans="1:24" ht="38.65" hidden="1" customHeight="1">
      <c r="A703" s="23"/>
      <c r="B703" s="34">
        <f t="shared" si="10"/>
        <v>698</v>
      </c>
      <c r="C703" s="35"/>
      <c r="D703" s="35"/>
      <c r="E703" s="36"/>
      <c r="F703" s="37"/>
      <c r="G703" s="37"/>
      <c r="H703" s="57"/>
      <c r="I703" s="128"/>
      <c r="J703" s="129"/>
      <c r="K703" s="130"/>
      <c r="L703" s="128"/>
      <c r="M703" s="130"/>
      <c r="N703" s="46"/>
      <c r="O703" s="38"/>
      <c r="P703" s="126"/>
      <c r="Q703" s="127"/>
      <c r="R703" s="37"/>
      <c r="S703" s="39"/>
      <c r="T703" s="39"/>
      <c r="U703" s="39"/>
      <c r="V703" s="39"/>
      <c r="W703" s="39"/>
      <c r="X703" s="39"/>
    </row>
    <row r="704" spans="1:24" ht="38.65" hidden="1" customHeight="1">
      <c r="A704" s="23"/>
      <c r="B704" s="34">
        <f t="shared" si="10"/>
        <v>699</v>
      </c>
      <c r="C704" s="35"/>
      <c r="D704" s="35"/>
      <c r="E704" s="36"/>
      <c r="F704" s="37"/>
      <c r="G704" s="37"/>
      <c r="H704" s="57"/>
      <c r="I704" s="128"/>
      <c r="J704" s="129"/>
      <c r="K704" s="130"/>
      <c r="L704" s="128"/>
      <c r="M704" s="130"/>
      <c r="N704" s="46"/>
      <c r="O704" s="38"/>
      <c r="P704" s="126"/>
      <c r="Q704" s="127"/>
      <c r="R704" s="37"/>
      <c r="S704" s="39"/>
      <c r="T704" s="39"/>
      <c r="U704" s="39"/>
      <c r="V704" s="39"/>
      <c r="W704" s="39"/>
      <c r="X704" s="39"/>
    </row>
    <row r="705" spans="1:24" ht="38.65" hidden="1" customHeight="1">
      <c r="A705" s="23"/>
      <c r="B705" s="34">
        <f t="shared" si="10"/>
        <v>700</v>
      </c>
      <c r="C705" s="35"/>
      <c r="D705" s="35"/>
      <c r="E705" s="36"/>
      <c r="F705" s="37"/>
      <c r="G705" s="37"/>
      <c r="H705" s="57"/>
      <c r="I705" s="128"/>
      <c r="J705" s="129"/>
      <c r="K705" s="130"/>
      <c r="L705" s="128"/>
      <c r="M705" s="130"/>
      <c r="N705" s="46"/>
      <c r="O705" s="38"/>
      <c r="P705" s="126"/>
      <c r="Q705" s="127"/>
      <c r="R705" s="37"/>
      <c r="S705" s="39"/>
      <c r="T705" s="39"/>
      <c r="U705" s="39"/>
      <c r="V705" s="39"/>
      <c r="W705" s="39"/>
      <c r="X705" s="39"/>
    </row>
    <row r="706" spans="1:24" ht="38.65" hidden="1" customHeight="1">
      <c r="A706" s="23"/>
      <c r="B706" s="34">
        <f t="shared" si="10"/>
        <v>701</v>
      </c>
      <c r="C706" s="35"/>
      <c r="D706" s="35"/>
      <c r="E706" s="36"/>
      <c r="F706" s="37"/>
      <c r="G706" s="37"/>
      <c r="H706" s="57"/>
      <c r="I706" s="128"/>
      <c r="J706" s="129"/>
      <c r="K706" s="130"/>
      <c r="L706" s="128"/>
      <c r="M706" s="130"/>
      <c r="N706" s="46"/>
      <c r="O706" s="38"/>
      <c r="P706" s="126"/>
      <c r="Q706" s="127"/>
      <c r="R706" s="37"/>
      <c r="S706" s="39"/>
      <c r="T706" s="39"/>
      <c r="U706" s="39"/>
      <c r="V706" s="39"/>
      <c r="W706" s="39"/>
      <c r="X706" s="39"/>
    </row>
    <row r="707" spans="1:24" ht="38.65" hidden="1" customHeight="1">
      <c r="A707" s="23"/>
      <c r="B707" s="34">
        <f t="shared" si="10"/>
        <v>702</v>
      </c>
      <c r="C707" s="35"/>
      <c r="D707" s="35"/>
      <c r="E707" s="36"/>
      <c r="F707" s="37"/>
      <c r="G707" s="37"/>
      <c r="H707" s="57"/>
      <c r="I707" s="128"/>
      <c r="J707" s="129"/>
      <c r="K707" s="130"/>
      <c r="L707" s="128"/>
      <c r="M707" s="130"/>
      <c r="N707" s="46"/>
      <c r="O707" s="38"/>
      <c r="P707" s="126"/>
      <c r="Q707" s="127"/>
      <c r="R707" s="37"/>
      <c r="S707" s="39"/>
      <c r="T707" s="39"/>
      <c r="U707" s="39"/>
      <c r="V707" s="39"/>
      <c r="W707" s="39"/>
      <c r="X707" s="39"/>
    </row>
    <row r="708" spans="1:24" ht="38.65" hidden="1" customHeight="1">
      <c r="A708" s="23"/>
      <c r="B708" s="34">
        <f t="shared" si="10"/>
        <v>703</v>
      </c>
      <c r="C708" s="35"/>
      <c r="D708" s="35"/>
      <c r="E708" s="36"/>
      <c r="F708" s="37"/>
      <c r="G708" s="37"/>
      <c r="H708" s="57"/>
      <c r="I708" s="128"/>
      <c r="J708" s="129"/>
      <c r="K708" s="130"/>
      <c r="L708" s="128"/>
      <c r="M708" s="130"/>
      <c r="N708" s="46"/>
      <c r="O708" s="38"/>
      <c r="P708" s="126"/>
      <c r="Q708" s="127"/>
      <c r="R708" s="37"/>
      <c r="S708" s="39"/>
      <c r="T708" s="39"/>
      <c r="U708" s="39"/>
      <c r="V708" s="39"/>
      <c r="W708" s="39"/>
      <c r="X708" s="39"/>
    </row>
    <row r="709" spans="1:24" ht="38.65" hidden="1" customHeight="1">
      <c r="A709" s="23"/>
      <c r="B709" s="34">
        <f t="shared" si="10"/>
        <v>704</v>
      </c>
      <c r="C709" s="35"/>
      <c r="D709" s="35"/>
      <c r="E709" s="36"/>
      <c r="F709" s="37"/>
      <c r="G709" s="37"/>
      <c r="H709" s="57"/>
      <c r="I709" s="128"/>
      <c r="J709" s="129"/>
      <c r="K709" s="130"/>
      <c r="L709" s="128"/>
      <c r="M709" s="130"/>
      <c r="N709" s="46"/>
      <c r="O709" s="38"/>
      <c r="P709" s="126"/>
      <c r="Q709" s="127"/>
      <c r="R709" s="37"/>
      <c r="S709" s="39"/>
      <c r="T709" s="39"/>
      <c r="U709" s="39"/>
      <c r="V709" s="39"/>
      <c r="W709" s="39"/>
      <c r="X709" s="39"/>
    </row>
    <row r="710" spans="1:24" ht="38.65" hidden="1" customHeight="1">
      <c r="A710" s="23"/>
      <c r="B710" s="34">
        <f t="shared" si="10"/>
        <v>705</v>
      </c>
      <c r="C710" s="35"/>
      <c r="D710" s="35"/>
      <c r="E710" s="36"/>
      <c r="F710" s="37"/>
      <c r="G710" s="37"/>
      <c r="H710" s="57"/>
      <c r="I710" s="128"/>
      <c r="J710" s="129"/>
      <c r="K710" s="130"/>
      <c r="L710" s="128"/>
      <c r="M710" s="130"/>
      <c r="N710" s="46"/>
      <c r="O710" s="38"/>
      <c r="P710" s="126"/>
      <c r="Q710" s="127"/>
      <c r="R710" s="37"/>
      <c r="S710" s="39"/>
      <c r="T710" s="39"/>
      <c r="U710" s="39"/>
      <c r="V710" s="39"/>
      <c r="W710" s="39"/>
      <c r="X710" s="39"/>
    </row>
    <row r="711" spans="1:24" ht="38.65" hidden="1" customHeight="1">
      <c r="A711" s="23"/>
      <c r="B711" s="34">
        <f t="shared" si="10"/>
        <v>706</v>
      </c>
      <c r="C711" s="35"/>
      <c r="D711" s="35"/>
      <c r="E711" s="36"/>
      <c r="F711" s="37"/>
      <c r="G711" s="37"/>
      <c r="H711" s="57"/>
      <c r="I711" s="128"/>
      <c r="J711" s="129"/>
      <c r="K711" s="130"/>
      <c r="L711" s="128"/>
      <c r="M711" s="130"/>
      <c r="N711" s="46"/>
      <c r="O711" s="38"/>
      <c r="P711" s="126"/>
      <c r="Q711" s="127"/>
      <c r="R711" s="37"/>
      <c r="S711" s="39"/>
      <c r="T711" s="39"/>
      <c r="U711" s="39"/>
      <c r="V711" s="39"/>
      <c r="W711" s="39"/>
      <c r="X711" s="39"/>
    </row>
    <row r="712" spans="1:24" ht="38.65" hidden="1" customHeight="1">
      <c r="A712" s="23"/>
      <c r="B712" s="34">
        <f t="shared" si="10"/>
        <v>707</v>
      </c>
      <c r="C712" s="35"/>
      <c r="D712" s="35"/>
      <c r="E712" s="36"/>
      <c r="F712" s="37"/>
      <c r="G712" s="37"/>
      <c r="H712" s="57"/>
      <c r="I712" s="128"/>
      <c r="J712" s="129"/>
      <c r="K712" s="130"/>
      <c r="L712" s="128"/>
      <c r="M712" s="130"/>
      <c r="N712" s="46"/>
      <c r="O712" s="38"/>
      <c r="P712" s="126"/>
      <c r="Q712" s="127"/>
      <c r="R712" s="37"/>
      <c r="S712" s="39"/>
      <c r="T712" s="39"/>
      <c r="U712" s="39"/>
      <c r="V712" s="39"/>
      <c r="W712" s="39"/>
      <c r="X712" s="39"/>
    </row>
    <row r="713" spans="1:24" ht="38.65" hidden="1" customHeight="1">
      <c r="A713" s="23"/>
      <c r="B713" s="34">
        <f t="shared" si="10"/>
        <v>708</v>
      </c>
      <c r="C713" s="35"/>
      <c r="D713" s="35"/>
      <c r="E713" s="36"/>
      <c r="F713" s="37"/>
      <c r="G713" s="37"/>
      <c r="H713" s="57"/>
      <c r="I713" s="128"/>
      <c r="J713" s="129"/>
      <c r="K713" s="130"/>
      <c r="L713" s="128"/>
      <c r="M713" s="130"/>
      <c r="N713" s="46"/>
      <c r="O713" s="38"/>
      <c r="P713" s="126"/>
      <c r="Q713" s="127"/>
      <c r="R713" s="37"/>
      <c r="S713" s="39"/>
      <c r="T713" s="39"/>
      <c r="U713" s="39"/>
      <c r="V713" s="39"/>
      <c r="W713" s="39"/>
      <c r="X713" s="39"/>
    </row>
    <row r="714" spans="1:24" ht="38.65" hidden="1" customHeight="1">
      <c r="A714" s="23"/>
      <c r="B714" s="34">
        <f t="shared" si="10"/>
        <v>709</v>
      </c>
      <c r="C714" s="35"/>
      <c r="D714" s="35"/>
      <c r="E714" s="36"/>
      <c r="F714" s="37"/>
      <c r="G714" s="37"/>
      <c r="H714" s="57"/>
      <c r="I714" s="128"/>
      <c r="J714" s="129"/>
      <c r="K714" s="130"/>
      <c r="L714" s="128"/>
      <c r="M714" s="130"/>
      <c r="N714" s="46"/>
      <c r="O714" s="38"/>
      <c r="P714" s="126"/>
      <c r="Q714" s="127"/>
      <c r="R714" s="37"/>
      <c r="S714" s="39"/>
      <c r="T714" s="39"/>
      <c r="U714" s="39"/>
      <c r="V714" s="39"/>
      <c r="W714" s="39"/>
      <c r="X714" s="39"/>
    </row>
    <row r="715" spans="1:24" ht="38.65" hidden="1" customHeight="1">
      <c r="A715" s="23"/>
      <c r="B715" s="34">
        <f t="shared" si="10"/>
        <v>710</v>
      </c>
      <c r="C715" s="35"/>
      <c r="D715" s="35"/>
      <c r="E715" s="36"/>
      <c r="F715" s="37"/>
      <c r="G715" s="37"/>
      <c r="H715" s="57"/>
      <c r="I715" s="128"/>
      <c r="J715" s="129"/>
      <c r="K715" s="130"/>
      <c r="L715" s="128"/>
      <c r="M715" s="130"/>
      <c r="N715" s="46"/>
      <c r="O715" s="38"/>
      <c r="P715" s="126"/>
      <c r="Q715" s="127"/>
      <c r="R715" s="37"/>
      <c r="S715" s="39"/>
      <c r="T715" s="39"/>
      <c r="U715" s="39"/>
      <c r="V715" s="39"/>
      <c r="W715" s="39"/>
      <c r="X715" s="39"/>
    </row>
    <row r="716" spans="1:24" ht="38.65" hidden="1" customHeight="1">
      <c r="A716" s="23"/>
      <c r="B716" s="34">
        <f t="shared" ref="B716:B779" si="11">ROW()-5</f>
        <v>711</v>
      </c>
      <c r="C716" s="35"/>
      <c r="D716" s="35"/>
      <c r="E716" s="36"/>
      <c r="F716" s="37"/>
      <c r="G716" s="37"/>
      <c r="H716" s="57"/>
      <c r="I716" s="128"/>
      <c r="J716" s="129"/>
      <c r="K716" s="130"/>
      <c r="L716" s="128"/>
      <c r="M716" s="130"/>
      <c r="N716" s="46"/>
      <c r="O716" s="38"/>
      <c r="P716" s="126"/>
      <c r="Q716" s="127"/>
      <c r="R716" s="37"/>
      <c r="S716" s="39"/>
      <c r="T716" s="39"/>
      <c r="U716" s="39"/>
      <c r="V716" s="39"/>
      <c r="W716" s="39"/>
      <c r="X716" s="39"/>
    </row>
    <row r="717" spans="1:24" ht="38.65" hidden="1" customHeight="1">
      <c r="A717" s="23"/>
      <c r="B717" s="34">
        <f t="shared" si="11"/>
        <v>712</v>
      </c>
      <c r="C717" s="35"/>
      <c r="D717" s="35"/>
      <c r="E717" s="36"/>
      <c r="F717" s="37"/>
      <c r="G717" s="37"/>
      <c r="H717" s="57"/>
      <c r="I717" s="128"/>
      <c r="J717" s="129"/>
      <c r="K717" s="130"/>
      <c r="L717" s="128"/>
      <c r="M717" s="130"/>
      <c r="N717" s="46"/>
      <c r="O717" s="38"/>
      <c r="P717" s="126"/>
      <c r="Q717" s="127"/>
      <c r="R717" s="37"/>
      <c r="S717" s="39"/>
      <c r="T717" s="39"/>
      <c r="U717" s="39"/>
      <c r="V717" s="39"/>
      <c r="W717" s="39"/>
      <c r="X717" s="39"/>
    </row>
    <row r="718" spans="1:24" ht="38.65" hidden="1" customHeight="1">
      <c r="A718" s="23"/>
      <c r="B718" s="34">
        <f t="shared" si="11"/>
        <v>713</v>
      </c>
      <c r="C718" s="35"/>
      <c r="D718" s="35"/>
      <c r="E718" s="36"/>
      <c r="F718" s="37"/>
      <c r="G718" s="37"/>
      <c r="H718" s="57"/>
      <c r="I718" s="128"/>
      <c r="J718" s="129"/>
      <c r="K718" s="130"/>
      <c r="L718" s="128"/>
      <c r="M718" s="130"/>
      <c r="N718" s="46"/>
      <c r="O718" s="38"/>
      <c r="P718" s="126"/>
      <c r="Q718" s="127"/>
      <c r="R718" s="37"/>
      <c r="S718" s="39"/>
      <c r="T718" s="39"/>
      <c r="U718" s="39"/>
      <c r="V718" s="39"/>
      <c r="W718" s="39"/>
      <c r="X718" s="39"/>
    </row>
    <row r="719" spans="1:24" ht="38.65" hidden="1" customHeight="1">
      <c r="A719" s="23"/>
      <c r="B719" s="34">
        <f t="shared" si="11"/>
        <v>714</v>
      </c>
      <c r="C719" s="35"/>
      <c r="D719" s="35"/>
      <c r="E719" s="36"/>
      <c r="F719" s="37"/>
      <c r="G719" s="37"/>
      <c r="H719" s="57"/>
      <c r="I719" s="128"/>
      <c r="J719" s="129"/>
      <c r="K719" s="130"/>
      <c r="L719" s="128"/>
      <c r="M719" s="130"/>
      <c r="N719" s="46"/>
      <c r="O719" s="38"/>
      <c r="P719" s="126"/>
      <c r="Q719" s="127"/>
      <c r="R719" s="37"/>
      <c r="S719" s="39"/>
      <c r="T719" s="39"/>
      <c r="U719" s="39"/>
      <c r="V719" s="39"/>
      <c r="W719" s="39"/>
      <c r="X719" s="39"/>
    </row>
    <row r="720" spans="1:24" ht="38.65" hidden="1" customHeight="1">
      <c r="A720" s="23"/>
      <c r="B720" s="34">
        <f t="shared" si="11"/>
        <v>715</v>
      </c>
      <c r="C720" s="35"/>
      <c r="D720" s="35"/>
      <c r="E720" s="36"/>
      <c r="F720" s="37"/>
      <c r="G720" s="37"/>
      <c r="H720" s="57"/>
      <c r="I720" s="128"/>
      <c r="J720" s="129"/>
      <c r="K720" s="130"/>
      <c r="L720" s="128"/>
      <c r="M720" s="130"/>
      <c r="N720" s="46"/>
      <c r="O720" s="38"/>
      <c r="P720" s="126"/>
      <c r="Q720" s="127"/>
      <c r="R720" s="37"/>
      <c r="S720" s="39"/>
      <c r="T720" s="39"/>
      <c r="U720" s="39"/>
      <c r="V720" s="39"/>
      <c r="W720" s="39"/>
      <c r="X720" s="39"/>
    </row>
    <row r="721" spans="1:24" ht="38.65" hidden="1" customHeight="1">
      <c r="A721" s="23"/>
      <c r="B721" s="34">
        <f t="shared" si="11"/>
        <v>716</v>
      </c>
      <c r="C721" s="35"/>
      <c r="D721" s="35"/>
      <c r="E721" s="36"/>
      <c r="F721" s="37"/>
      <c r="G721" s="37"/>
      <c r="H721" s="57"/>
      <c r="I721" s="128"/>
      <c r="J721" s="129"/>
      <c r="K721" s="130"/>
      <c r="L721" s="128"/>
      <c r="M721" s="130"/>
      <c r="N721" s="46"/>
      <c r="O721" s="38"/>
      <c r="P721" s="126"/>
      <c r="Q721" s="127"/>
      <c r="R721" s="37"/>
      <c r="S721" s="39"/>
      <c r="T721" s="39"/>
      <c r="U721" s="39"/>
      <c r="V721" s="39"/>
      <c r="W721" s="39"/>
      <c r="X721" s="39"/>
    </row>
    <row r="722" spans="1:24" ht="38.65" hidden="1" customHeight="1">
      <c r="A722" s="23"/>
      <c r="B722" s="34">
        <f t="shared" si="11"/>
        <v>717</v>
      </c>
      <c r="C722" s="35"/>
      <c r="D722" s="35"/>
      <c r="E722" s="36"/>
      <c r="F722" s="37"/>
      <c r="G722" s="37"/>
      <c r="H722" s="57"/>
      <c r="I722" s="128"/>
      <c r="J722" s="129"/>
      <c r="K722" s="130"/>
      <c r="L722" s="128"/>
      <c r="M722" s="130"/>
      <c r="N722" s="46"/>
      <c r="O722" s="38"/>
      <c r="P722" s="126"/>
      <c r="Q722" s="127"/>
      <c r="R722" s="37"/>
      <c r="S722" s="39"/>
      <c r="T722" s="39"/>
      <c r="U722" s="39"/>
      <c r="V722" s="39"/>
      <c r="W722" s="39"/>
      <c r="X722" s="39"/>
    </row>
    <row r="723" spans="1:24" ht="38.65" hidden="1" customHeight="1">
      <c r="A723" s="23"/>
      <c r="B723" s="34">
        <f t="shared" si="11"/>
        <v>718</v>
      </c>
      <c r="C723" s="35"/>
      <c r="D723" s="35"/>
      <c r="E723" s="36"/>
      <c r="F723" s="37"/>
      <c r="G723" s="37"/>
      <c r="H723" s="57"/>
      <c r="I723" s="128"/>
      <c r="J723" s="129"/>
      <c r="K723" s="130"/>
      <c r="L723" s="128"/>
      <c r="M723" s="130"/>
      <c r="N723" s="46"/>
      <c r="O723" s="38"/>
      <c r="P723" s="126"/>
      <c r="Q723" s="127"/>
      <c r="R723" s="37"/>
      <c r="S723" s="39"/>
      <c r="T723" s="39"/>
      <c r="U723" s="39"/>
      <c r="V723" s="39"/>
      <c r="W723" s="39"/>
      <c r="X723" s="39"/>
    </row>
    <row r="724" spans="1:24" ht="38.65" hidden="1" customHeight="1">
      <c r="A724" s="23"/>
      <c r="B724" s="34">
        <f t="shared" si="11"/>
        <v>719</v>
      </c>
      <c r="C724" s="35"/>
      <c r="D724" s="35"/>
      <c r="E724" s="36"/>
      <c r="F724" s="37"/>
      <c r="G724" s="37"/>
      <c r="H724" s="57"/>
      <c r="I724" s="128"/>
      <c r="J724" s="129"/>
      <c r="K724" s="130"/>
      <c r="L724" s="128"/>
      <c r="M724" s="130"/>
      <c r="N724" s="46"/>
      <c r="O724" s="38"/>
      <c r="P724" s="126"/>
      <c r="Q724" s="127"/>
      <c r="R724" s="37"/>
      <c r="S724" s="39"/>
      <c r="T724" s="39"/>
      <c r="U724" s="39"/>
      <c r="V724" s="39"/>
      <c r="W724" s="39"/>
      <c r="X724" s="39"/>
    </row>
    <row r="725" spans="1:24" ht="38.65" hidden="1" customHeight="1">
      <c r="A725" s="23"/>
      <c r="B725" s="34">
        <f t="shared" si="11"/>
        <v>720</v>
      </c>
      <c r="C725" s="35"/>
      <c r="D725" s="35"/>
      <c r="E725" s="36"/>
      <c r="F725" s="37"/>
      <c r="G725" s="37"/>
      <c r="H725" s="57"/>
      <c r="I725" s="128"/>
      <c r="J725" s="129"/>
      <c r="K725" s="130"/>
      <c r="L725" s="128"/>
      <c r="M725" s="130"/>
      <c r="N725" s="46"/>
      <c r="O725" s="38"/>
      <c r="P725" s="126"/>
      <c r="Q725" s="127"/>
      <c r="R725" s="37"/>
      <c r="S725" s="39"/>
      <c r="T725" s="39"/>
      <c r="U725" s="39"/>
      <c r="V725" s="39"/>
      <c r="W725" s="39"/>
      <c r="X725" s="39"/>
    </row>
    <row r="726" spans="1:24" ht="38.65" hidden="1" customHeight="1">
      <c r="A726" s="23"/>
      <c r="B726" s="34">
        <f t="shared" si="11"/>
        <v>721</v>
      </c>
      <c r="C726" s="35"/>
      <c r="D726" s="35"/>
      <c r="E726" s="36"/>
      <c r="F726" s="37"/>
      <c r="G726" s="37"/>
      <c r="H726" s="57"/>
      <c r="I726" s="128"/>
      <c r="J726" s="129"/>
      <c r="K726" s="130"/>
      <c r="L726" s="128"/>
      <c r="M726" s="130"/>
      <c r="N726" s="46"/>
      <c r="O726" s="38"/>
      <c r="P726" s="126"/>
      <c r="Q726" s="127"/>
      <c r="R726" s="37"/>
      <c r="S726" s="39"/>
      <c r="T726" s="39"/>
      <c r="U726" s="39"/>
      <c r="V726" s="39"/>
      <c r="W726" s="39"/>
      <c r="X726" s="39"/>
    </row>
    <row r="727" spans="1:24" ht="38.65" hidden="1" customHeight="1">
      <c r="A727" s="23"/>
      <c r="B727" s="34">
        <f t="shared" si="11"/>
        <v>722</v>
      </c>
      <c r="C727" s="35"/>
      <c r="D727" s="35"/>
      <c r="E727" s="36"/>
      <c r="F727" s="37"/>
      <c r="G727" s="37"/>
      <c r="H727" s="57"/>
      <c r="I727" s="128"/>
      <c r="J727" s="129"/>
      <c r="K727" s="130"/>
      <c r="L727" s="128"/>
      <c r="M727" s="130"/>
      <c r="N727" s="46"/>
      <c r="O727" s="38"/>
      <c r="P727" s="126"/>
      <c r="Q727" s="127"/>
      <c r="R727" s="37"/>
      <c r="S727" s="39"/>
      <c r="T727" s="39"/>
      <c r="U727" s="39"/>
      <c r="V727" s="39"/>
      <c r="W727" s="39"/>
      <c r="X727" s="39"/>
    </row>
    <row r="728" spans="1:24" ht="38.65" hidden="1" customHeight="1">
      <c r="A728" s="23"/>
      <c r="B728" s="34">
        <f t="shared" si="11"/>
        <v>723</v>
      </c>
      <c r="C728" s="35"/>
      <c r="D728" s="35"/>
      <c r="E728" s="36"/>
      <c r="F728" s="37"/>
      <c r="G728" s="37"/>
      <c r="H728" s="57"/>
      <c r="I728" s="128"/>
      <c r="J728" s="129"/>
      <c r="K728" s="130"/>
      <c r="L728" s="128"/>
      <c r="M728" s="130"/>
      <c r="N728" s="46"/>
      <c r="O728" s="38"/>
      <c r="P728" s="126"/>
      <c r="Q728" s="127"/>
      <c r="R728" s="37"/>
      <c r="S728" s="39"/>
      <c r="T728" s="39"/>
      <c r="U728" s="39"/>
      <c r="V728" s="39"/>
      <c r="W728" s="39"/>
      <c r="X728" s="39"/>
    </row>
    <row r="729" spans="1:24" ht="38.65" hidden="1" customHeight="1">
      <c r="A729" s="23"/>
      <c r="B729" s="34">
        <f t="shared" si="11"/>
        <v>724</v>
      </c>
      <c r="C729" s="35"/>
      <c r="D729" s="35"/>
      <c r="E729" s="36"/>
      <c r="F729" s="37"/>
      <c r="G729" s="37"/>
      <c r="H729" s="57"/>
      <c r="I729" s="128"/>
      <c r="J729" s="129"/>
      <c r="K729" s="130"/>
      <c r="L729" s="128"/>
      <c r="M729" s="130"/>
      <c r="N729" s="46"/>
      <c r="O729" s="38"/>
      <c r="P729" s="126"/>
      <c r="Q729" s="127"/>
      <c r="R729" s="37"/>
      <c r="S729" s="39"/>
      <c r="T729" s="39"/>
      <c r="U729" s="39"/>
      <c r="V729" s="39"/>
      <c r="W729" s="39"/>
      <c r="X729" s="39"/>
    </row>
    <row r="730" spans="1:24" ht="38.65" hidden="1" customHeight="1">
      <c r="A730" s="23"/>
      <c r="B730" s="34">
        <f t="shared" si="11"/>
        <v>725</v>
      </c>
      <c r="C730" s="35"/>
      <c r="D730" s="35"/>
      <c r="E730" s="36"/>
      <c r="F730" s="37"/>
      <c r="G730" s="37"/>
      <c r="H730" s="57"/>
      <c r="I730" s="128"/>
      <c r="J730" s="129"/>
      <c r="K730" s="130"/>
      <c r="L730" s="128"/>
      <c r="M730" s="130"/>
      <c r="N730" s="46"/>
      <c r="O730" s="38"/>
      <c r="P730" s="126"/>
      <c r="Q730" s="127"/>
      <c r="R730" s="37"/>
      <c r="S730" s="39"/>
      <c r="T730" s="39"/>
      <c r="U730" s="39"/>
      <c r="V730" s="39"/>
      <c r="W730" s="39"/>
      <c r="X730" s="39"/>
    </row>
    <row r="731" spans="1:24" ht="38.65" hidden="1" customHeight="1">
      <c r="A731" s="23"/>
      <c r="B731" s="34">
        <f t="shared" si="11"/>
        <v>726</v>
      </c>
      <c r="C731" s="35"/>
      <c r="D731" s="35"/>
      <c r="E731" s="36"/>
      <c r="F731" s="37"/>
      <c r="G731" s="37"/>
      <c r="H731" s="57"/>
      <c r="I731" s="128"/>
      <c r="J731" s="129"/>
      <c r="K731" s="130"/>
      <c r="L731" s="128"/>
      <c r="M731" s="130"/>
      <c r="N731" s="46"/>
      <c r="O731" s="38"/>
      <c r="P731" s="126"/>
      <c r="Q731" s="127"/>
      <c r="R731" s="37"/>
      <c r="S731" s="39"/>
      <c r="T731" s="39"/>
      <c r="U731" s="39"/>
      <c r="V731" s="39"/>
      <c r="W731" s="39"/>
      <c r="X731" s="39"/>
    </row>
    <row r="732" spans="1:24" ht="38.65" hidden="1" customHeight="1">
      <c r="A732" s="23"/>
      <c r="B732" s="34">
        <f t="shared" si="11"/>
        <v>727</v>
      </c>
      <c r="C732" s="35"/>
      <c r="D732" s="35"/>
      <c r="E732" s="36"/>
      <c r="F732" s="37"/>
      <c r="G732" s="37"/>
      <c r="H732" s="57"/>
      <c r="I732" s="128"/>
      <c r="J732" s="129"/>
      <c r="K732" s="130"/>
      <c r="L732" s="128"/>
      <c r="M732" s="130"/>
      <c r="N732" s="46"/>
      <c r="O732" s="38"/>
      <c r="P732" s="126"/>
      <c r="Q732" s="127"/>
      <c r="R732" s="37"/>
      <c r="S732" s="39"/>
      <c r="T732" s="39"/>
      <c r="U732" s="39"/>
      <c r="V732" s="39"/>
      <c r="W732" s="39"/>
      <c r="X732" s="39"/>
    </row>
    <row r="733" spans="1:24" ht="38.65" hidden="1" customHeight="1">
      <c r="A733" s="23"/>
      <c r="B733" s="34">
        <f t="shared" si="11"/>
        <v>728</v>
      </c>
      <c r="C733" s="35"/>
      <c r="D733" s="35"/>
      <c r="E733" s="36"/>
      <c r="F733" s="37"/>
      <c r="G733" s="37"/>
      <c r="H733" s="57"/>
      <c r="I733" s="128"/>
      <c r="J733" s="129"/>
      <c r="K733" s="130"/>
      <c r="L733" s="128"/>
      <c r="M733" s="130"/>
      <c r="N733" s="46"/>
      <c r="O733" s="38"/>
      <c r="P733" s="126"/>
      <c r="Q733" s="127"/>
      <c r="R733" s="37"/>
      <c r="S733" s="39"/>
      <c r="T733" s="39"/>
      <c r="U733" s="39"/>
      <c r="V733" s="39"/>
      <c r="W733" s="39"/>
      <c r="X733" s="39"/>
    </row>
    <row r="734" spans="1:24" ht="38.65" hidden="1" customHeight="1">
      <c r="A734" s="23"/>
      <c r="B734" s="34">
        <f t="shared" si="11"/>
        <v>729</v>
      </c>
      <c r="C734" s="35"/>
      <c r="D734" s="35"/>
      <c r="E734" s="36"/>
      <c r="F734" s="37"/>
      <c r="G734" s="37"/>
      <c r="H734" s="57"/>
      <c r="I734" s="128"/>
      <c r="J734" s="129"/>
      <c r="K734" s="130"/>
      <c r="L734" s="128"/>
      <c r="M734" s="130"/>
      <c r="N734" s="46"/>
      <c r="O734" s="38"/>
      <c r="P734" s="126"/>
      <c r="Q734" s="127"/>
      <c r="R734" s="37"/>
      <c r="S734" s="39"/>
      <c r="T734" s="39"/>
      <c r="U734" s="39"/>
      <c r="V734" s="39"/>
      <c r="W734" s="39"/>
      <c r="X734" s="39"/>
    </row>
    <row r="735" spans="1:24" ht="38.65" hidden="1" customHeight="1">
      <c r="A735" s="23"/>
      <c r="B735" s="34">
        <f t="shared" si="11"/>
        <v>730</v>
      </c>
      <c r="C735" s="35"/>
      <c r="D735" s="35"/>
      <c r="E735" s="36"/>
      <c r="F735" s="37"/>
      <c r="G735" s="37"/>
      <c r="H735" s="57"/>
      <c r="I735" s="128"/>
      <c r="J735" s="129"/>
      <c r="K735" s="130"/>
      <c r="L735" s="128"/>
      <c r="M735" s="130"/>
      <c r="N735" s="46"/>
      <c r="O735" s="38"/>
      <c r="P735" s="126"/>
      <c r="Q735" s="127"/>
      <c r="R735" s="37"/>
      <c r="S735" s="39"/>
      <c r="T735" s="39"/>
      <c r="U735" s="39"/>
      <c r="V735" s="39"/>
      <c r="W735" s="39"/>
      <c r="X735" s="39"/>
    </row>
    <row r="736" spans="1:24" ht="38.65" hidden="1" customHeight="1">
      <c r="A736" s="23"/>
      <c r="B736" s="34">
        <f t="shared" si="11"/>
        <v>731</v>
      </c>
      <c r="C736" s="35"/>
      <c r="D736" s="35"/>
      <c r="E736" s="36"/>
      <c r="F736" s="37"/>
      <c r="G736" s="37"/>
      <c r="H736" s="57"/>
      <c r="I736" s="128"/>
      <c r="J736" s="129"/>
      <c r="K736" s="130"/>
      <c r="L736" s="128"/>
      <c r="M736" s="130"/>
      <c r="N736" s="46"/>
      <c r="O736" s="38"/>
      <c r="P736" s="126"/>
      <c r="Q736" s="127"/>
      <c r="R736" s="37"/>
      <c r="S736" s="39"/>
      <c r="T736" s="39"/>
      <c r="U736" s="39"/>
      <c r="V736" s="39"/>
      <c r="W736" s="39"/>
      <c r="X736" s="39"/>
    </row>
    <row r="737" spans="1:24" ht="38.65" hidden="1" customHeight="1">
      <c r="A737" s="23"/>
      <c r="B737" s="34">
        <f t="shared" si="11"/>
        <v>732</v>
      </c>
      <c r="C737" s="35"/>
      <c r="D737" s="35"/>
      <c r="E737" s="36"/>
      <c r="F737" s="37"/>
      <c r="G737" s="37"/>
      <c r="H737" s="57"/>
      <c r="I737" s="128"/>
      <c r="J737" s="129"/>
      <c r="K737" s="130"/>
      <c r="L737" s="128"/>
      <c r="M737" s="130"/>
      <c r="N737" s="46"/>
      <c r="O737" s="38"/>
      <c r="P737" s="126"/>
      <c r="Q737" s="127"/>
      <c r="R737" s="37"/>
      <c r="S737" s="39"/>
      <c r="T737" s="39"/>
      <c r="U737" s="39"/>
      <c r="V737" s="39"/>
      <c r="W737" s="39"/>
      <c r="X737" s="39"/>
    </row>
    <row r="738" spans="1:24" ht="38.65" hidden="1" customHeight="1">
      <c r="A738" s="23"/>
      <c r="B738" s="34">
        <f t="shared" si="11"/>
        <v>733</v>
      </c>
      <c r="C738" s="35"/>
      <c r="D738" s="35"/>
      <c r="E738" s="36"/>
      <c r="F738" s="37"/>
      <c r="G738" s="37"/>
      <c r="H738" s="57"/>
      <c r="I738" s="128"/>
      <c r="J738" s="129"/>
      <c r="K738" s="130"/>
      <c r="L738" s="128"/>
      <c r="M738" s="130"/>
      <c r="N738" s="46"/>
      <c r="O738" s="38"/>
      <c r="P738" s="126"/>
      <c r="Q738" s="127"/>
      <c r="R738" s="37"/>
      <c r="S738" s="39"/>
      <c r="T738" s="39"/>
      <c r="U738" s="39"/>
      <c r="V738" s="39"/>
      <c r="W738" s="39"/>
      <c r="X738" s="39"/>
    </row>
    <row r="739" spans="1:24" ht="38.65" hidden="1" customHeight="1">
      <c r="A739" s="23"/>
      <c r="B739" s="34">
        <f t="shared" si="11"/>
        <v>734</v>
      </c>
      <c r="C739" s="35"/>
      <c r="D739" s="35"/>
      <c r="E739" s="36"/>
      <c r="F739" s="37"/>
      <c r="G739" s="37"/>
      <c r="H739" s="57"/>
      <c r="I739" s="128"/>
      <c r="J739" s="129"/>
      <c r="K739" s="130"/>
      <c r="L739" s="128"/>
      <c r="M739" s="130"/>
      <c r="N739" s="46"/>
      <c r="O739" s="38"/>
      <c r="P739" s="126"/>
      <c r="Q739" s="127"/>
      <c r="R739" s="37"/>
      <c r="S739" s="39"/>
      <c r="T739" s="39"/>
      <c r="U739" s="39"/>
      <c r="V739" s="39"/>
      <c r="W739" s="39"/>
      <c r="X739" s="39"/>
    </row>
    <row r="740" spans="1:24" ht="38.65" hidden="1" customHeight="1">
      <c r="A740" s="23"/>
      <c r="B740" s="34">
        <f t="shared" si="11"/>
        <v>735</v>
      </c>
      <c r="C740" s="35"/>
      <c r="D740" s="35"/>
      <c r="E740" s="36"/>
      <c r="F740" s="37"/>
      <c r="G740" s="37"/>
      <c r="H740" s="57"/>
      <c r="I740" s="128"/>
      <c r="J740" s="129"/>
      <c r="K740" s="130"/>
      <c r="L740" s="128"/>
      <c r="M740" s="130"/>
      <c r="N740" s="46"/>
      <c r="O740" s="38"/>
      <c r="P740" s="126"/>
      <c r="Q740" s="127"/>
      <c r="R740" s="37"/>
      <c r="S740" s="39"/>
      <c r="T740" s="39"/>
      <c r="U740" s="39"/>
      <c r="V740" s="39"/>
      <c r="W740" s="39"/>
      <c r="X740" s="39"/>
    </row>
    <row r="741" spans="1:24" ht="38.65" hidden="1" customHeight="1">
      <c r="A741" s="23"/>
      <c r="B741" s="34">
        <f t="shared" si="11"/>
        <v>736</v>
      </c>
      <c r="C741" s="35"/>
      <c r="D741" s="35"/>
      <c r="E741" s="36"/>
      <c r="F741" s="37"/>
      <c r="G741" s="37"/>
      <c r="H741" s="57"/>
      <c r="I741" s="128"/>
      <c r="J741" s="129"/>
      <c r="K741" s="130"/>
      <c r="L741" s="128"/>
      <c r="M741" s="130"/>
      <c r="N741" s="46"/>
      <c r="O741" s="38"/>
      <c r="P741" s="126"/>
      <c r="Q741" s="127"/>
      <c r="R741" s="37"/>
      <c r="S741" s="39"/>
      <c r="T741" s="39"/>
      <c r="U741" s="39"/>
      <c r="V741" s="39"/>
      <c r="W741" s="39"/>
      <c r="X741" s="39"/>
    </row>
    <row r="742" spans="1:24" ht="38.65" hidden="1" customHeight="1">
      <c r="A742" s="23"/>
      <c r="B742" s="34">
        <f t="shared" si="11"/>
        <v>737</v>
      </c>
      <c r="C742" s="35"/>
      <c r="D742" s="35"/>
      <c r="E742" s="36"/>
      <c r="F742" s="37"/>
      <c r="G742" s="37"/>
      <c r="H742" s="57"/>
      <c r="I742" s="128"/>
      <c r="J742" s="129"/>
      <c r="K742" s="130"/>
      <c r="L742" s="128"/>
      <c r="M742" s="130"/>
      <c r="N742" s="46"/>
      <c r="O742" s="38"/>
      <c r="P742" s="126"/>
      <c r="Q742" s="127"/>
      <c r="R742" s="37"/>
      <c r="S742" s="39"/>
      <c r="T742" s="39"/>
      <c r="U742" s="39"/>
      <c r="V742" s="39"/>
      <c r="W742" s="39"/>
      <c r="X742" s="39"/>
    </row>
    <row r="743" spans="1:24" ht="38.65" hidden="1" customHeight="1">
      <c r="A743" s="23"/>
      <c r="B743" s="34">
        <f t="shared" si="11"/>
        <v>738</v>
      </c>
      <c r="C743" s="35"/>
      <c r="D743" s="35"/>
      <c r="E743" s="36"/>
      <c r="F743" s="37"/>
      <c r="G743" s="37"/>
      <c r="H743" s="57"/>
      <c r="I743" s="128"/>
      <c r="J743" s="129"/>
      <c r="K743" s="130"/>
      <c r="L743" s="128"/>
      <c r="M743" s="130"/>
      <c r="N743" s="46"/>
      <c r="O743" s="38"/>
      <c r="P743" s="126"/>
      <c r="Q743" s="127"/>
      <c r="R743" s="37"/>
      <c r="S743" s="39"/>
      <c r="T743" s="39"/>
      <c r="U743" s="39"/>
      <c r="V743" s="39"/>
      <c r="W743" s="39"/>
      <c r="X743" s="39"/>
    </row>
    <row r="744" spans="1:24" ht="38.65" hidden="1" customHeight="1">
      <c r="A744" s="23"/>
      <c r="B744" s="34">
        <f t="shared" si="11"/>
        <v>739</v>
      </c>
      <c r="C744" s="35"/>
      <c r="D744" s="35"/>
      <c r="E744" s="36"/>
      <c r="F744" s="37"/>
      <c r="G744" s="37"/>
      <c r="H744" s="57"/>
      <c r="I744" s="128"/>
      <c r="J744" s="129"/>
      <c r="K744" s="130"/>
      <c r="L744" s="128"/>
      <c r="M744" s="130"/>
      <c r="N744" s="46"/>
      <c r="O744" s="38"/>
      <c r="P744" s="126"/>
      <c r="Q744" s="127"/>
      <c r="R744" s="37"/>
      <c r="S744" s="39"/>
      <c r="T744" s="39"/>
      <c r="U744" s="39"/>
      <c r="V744" s="39"/>
      <c r="W744" s="39"/>
      <c r="X744" s="39"/>
    </row>
    <row r="745" spans="1:24" ht="38.65" hidden="1" customHeight="1">
      <c r="A745" s="23"/>
      <c r="B745" s="34">
        <f t="shared" si="11"/>
        <v>740</v>
      </c>
      <c r="C745" s="35"/>
      <c r="D745" s="35"/>
      <c r="E745" s="36"/>
      <c r="F745" s="37"/>
      <c r="G745" s="37"/>
      <c r="H745" s="57"/>
      <c r="I745" s="128"/>
      <c r="J745" s="129"/>
      <c r="K745" s="130"/>
      <c r="L745" s="128"/>
      <c r="M745" s="130"/>
      <c r="N745" s="46"/>
      <c r="O745" s="38"/>
      <c r="P745" s="126"/>
      <c r="Q745" s="127"/>
      <c r="R745" s="37"/>
      <c r="S745" s="39"/>
      <c r="T745" s="39"/>
      <c r="U745" s="39"/>
      <c r="V745" s="39"/>
      <c r="W745" s="39"/>
      <c r="X745" s="39"/>
    </row>
    <row r="746" spans="1:24" ht="38.65" hidden="1" customHeight="1">
      <c r="A746" s="23"/>
      <c r="B746" s="34">
        <f t="shared" si="11"/>
        <v>741</v>
      </c>
      <c r="C746" s="35"/>
      <c r="D746" s="35"/>
      <c r="E746" s="36"/>
      <c r="F746" s="37"/>
      <c r="G746" s="37"/>
      <c r="H746" s="57"/>
      <c r="I746" s="128"/>
      <c r="J746" s="129"/>
      <c r="K746" s="130"/>
      <c r="L746" s="128"/>
      <c r="M746" s="130"/>
      <c r="N746" s="46"/>
      <c r="O746" s="38"/>
      <c r="P746" s="126"/>
      <c r="Q746" s="127"/>
      <c r="R746" s="37"/>
      <c r="S746" s="39"/>
      <c r="T746" s="39"/>
      <c r="U746" s="39"/>
      <c r="V746" s="39"/>
      <c r="W746" s="39"/>
      <c r="X746" s="39"/>
    </row>
    <row r="747" spans="1:24" ht="38.65" hidden="1" customHeight="1">
      <c r="A747" s="23"/>
      <c r="B747" s="34">
        <f t="shared" si="11"/>
        <v>742</v>
      </c>
      <c r="C747" s="35"/>
      <c r="D747" s="35"/>
      <c r="E747" s="36"/>
      <c r="F747" s="37"/>
      <c r="G747" s="37"/>
      <c r="H747" s="57"/>
      <c r="I747" s="128"/>
      <c r="J747" s="129"/>
      <c r="K747" s="130"/>
      <c r="L747" s="128"/>
      <c r="M747" s="130"/>
      <c r="N747" s="46"/>
      <c r="O747" s="38"/>
      <c r="P747" s="126"/>
      <c r="Q747" s="127"/>
      <c r="R747" s="37"/>
      <c r="S747" s="39"/>
      <c r="T747" s="39"/>
      <c r="U747" s="39"/>
      <c r="V747" s="39"/>
      <c r="W747" s="39"/>
      <c r="X747" s="39"/>
    </row>
    <row r="748" spans="1:24" ht="38.65" hidden="1" customHeight="1">
      <c r="A748" s="23"/>
      <c r="B748" s="34">
        <f t="shared" si="11"/>
        <v>743</v>
      </c>
      <c r="C748" s="35"/>
      <c r="D748" s="35"/>
      <c r="E748" s="36"/>
      <c r="F748" s="37"/>
      <c r="G748" s="37"/>
      <c r="H748" s="57"/>
      <c r="I748" s="128"/>
      <c r="J748" s="129"/>
      <c r="K748" s="130"/>
      <c r="L748" s="128"/>
      <c r="M748" s="130"/>
      <c r="N748" s="46"/>
      <c r="O748" s="38"/>
      <c r="P748" s="126"/>
      <c r="Q748" s="127"/>
      <c r="R748" s="37"/>
      <c r="S748" s="39"/>
      <c r="T748" s="39"/>
      <c r="U748" s="39"/>
      <c r="V748" s="39"/>
      <c r="W748" s="39"/>
      <c r="X748" s="39"/>
    </row>
    <row r="749" spans="1:24" ht="38.65" hidden="1" customHeight="1">
      <c r="A749" s="23"/>
      <c r="B749" s="34">
        <f t="shared" si="11"/>
        <v>744</v>
      </c>
      <c r="C749" s="35"/>
      <c r="D749" s="35"/>
      <c r="E749" s="36"/>
      <c r="F749" s="37"/>
      <c r="G749" s="37"/>
      <c r="H749" s="57"/>
      <c r="I749" s="128"/>
      <c r="J749" s="129"/>
      <c r="K749" s="130"/>
      <c r="L749" s="128"/>
      <c r="M749" s="130"/>
      <c r="N749" s="46"/>
      <c r="O749" s="38"/>
      <c r="P749" s="126"/>
      <c r="Q749" s="127"/>
      <c r="R749" s="37"/>
      <c r="S749" s="39"/>
      <c r="T749" s="39"/>
      <c r="U749" s="39"/>
      <c r="V749" s="39"/>
      <c r="W749" s="39"/>
      <c r="X749" s="39"/>
    </row>
    <row r="750" spans="1:24" ht="38.65" hidden="1" customHeight="1">
      <c r="A750" s="23"/>
      <c r="B750" s="34">
        <f t="shared" si="11"/>
        <v>745</v>
      </c>
      <c r="C750" s="35"/>
      <c r="D750" s="35"/>
      <c r="E750" s="36"/>
      <c r="F750" s="37"/>
      <c r="G750" s="37"/>
      <c r="H750" s="57"/>
      <c r="I750" s="128"/>
      <c r="J750" s="129"/>
      <c r="K750" s="130"/>
      <c r="L750" s="128"/>
      <c r="M750" s="130"/>
      <c r="N750" s="46"/>
      <c r="O750" s="38"/>
      <c r="P750" s="126"/>
      <c r="Q750" s="127"/>
      <c r="R750" s="37"/>
      <c r="S750" s="39"/>
      <c r="T750" s="39"/>
      <c r="U750" s="39"/>
      <c r="V750" s="39"/>
      <c r="W750" s="39"/>
      <c r="X750" s="39"/>
    </row>
    <row r="751" spans="1:24" ht="38.65" hidden="1" customHeight="1">
      <c r="A751" s="23"/>
      <c r="B751" s="34">
        <f t="shared" si="11"/>
        <v>746</v>
      </c>
      <c r="C751" s="35"/>
      <c r="D751" s="35"/>
      <c r="E751" s="36"/>
      <c r="F751" s="37"/>
      <c r="G751" s="37"/>
      <c r="H751" s="57"/>
      <c r="I751" s="128"/>
      <c r="J751" s="129"/>
      <c r="K751" s="130"/>
      <c r="L751" s="128"/>
      <c r="M751" s="130"/>
      <c r="N751" s="46"/>
      <c r="O751" s="38"/>
      <c r="P751" s="126"/>
      <c r="Q751" s="127"/>
      <c r="R751" s="37"/>
      <c r="S751" s="39"/>
      <c r="T751" s="39"/>
      <c r="U751" s="39"/>
      <c r="V751" s="39"/>
      <c r="W751" s="39"/>
      <c r="X751" s="39"/>
    </row>
    <row r="752" spans="1:24" ht="38.65" hidden="1" customHeight="1">
      <c r="A752" s="23"/>
      <c r="B752" s="34">
        <f t="shared" si="11"/>
        <v>747</v>
      </c>
      <c r="C752" s="35"/>
      <c r="D752" s="35"/>
      <c r="E752" s="36"/>
      <c r="F752" s="37"/>
      <c r="G752" s="37"/>
      <c r="H752" s="57"/>
      <c r="I752" s="128"/>
      <c r="J752" s="129"/>
      <c r="K752" s="130"/>
      <c r="L752" s="128"/>
      <c r="M752" s="130"/>
      <c r="N752" s="46"/>
      <c r="O752" s="38"/>
      <c r="P752" s="126"/>
      <c r="Q752" s="127"/>
      <c r="R752" s="37"/>
      <c r="S752" s="39"/>
      <c r="T752" s="39"/>
      <c r="U752" s="39"/>
      <c r="V752" s="39"/>
      <c r="W752" s="39"/>
      <c r="X752" s="39"/>
    </row>
    <row r="753" spans="1:24" ht="38.65" hidden="1" customHeight="1">
      <c r="A753" s="23"/>
      <c r="B753" s="34">
        <f t="shared" si="11"/>
        <v>748</v>
      </c>
      <c r="C753" s="35"/>
      <c r="D753" s="35"/>
      <c r="E753" s="36"/>
      <c r="F753" s="37"/>
      <c r="G753" s="37"/>
      <c r="H753" s="57"/>
      <c r="I753" s="128"/>
      <c r="J753" s="129"/>
      <c r="K753" s="130"/>
      <c r="L753" s="128"/>
      <c r="M753" s="130"/>
      <c r="N753" s="46"/>
      <c r="O753" s="38"/>
      <c r="P753" s="126"/>
      <c r="Q753" s="127"/>
      <c r="R753" s="37"/>
      <c r="S753" s="39"/>
      <c r="T753" s="39"/>
      <c r="U753" s="39"/>
      <c r="V753" s="39"/>
      <c r="W753" s="39"/>
      <c r="X753" s="39"/>
    </row>
    <row r="754" spans="1:24" ht="38.65" hidden="1" customHeight="1">
      <c r="A754" s="23"/>
      <c r="B754" s="34">
        <f t="shared" si="11"/>
        <v>749</v>
      </c>
      <c r="C754" s="35"/>
      <c r="D754" s="35"/>
      <c r="E754" s="36"/>
      <c r="F754" s="37"/>
      <c r="G754" s="37"/>
      <c r="H754" s="57"/>
      <c r="I754" s="128"/>
      <c r="J754" s="129"/>
      <c r="K754" s="130"/>
      <c r="L754" s="128"/>
      <c r="M754" s="130"/>
      <c r="N754" s="46"/>
      <c r="O754" s="38"/>
      <c r="P754" s="126"/>
      <c r="Q754" s="127"/>
      <c r="R754" s="37"/>
      <c r="S754" s="39"/>
      <c r="T754" s="39"/>
      <c r="U754" s="39"/>
      <c r="V754" s="39"/>
      <c r="W754" s="39"/>
      <c r="X754" s="39"/>
    </row>
    <row r="755" spans="1:24" ht="38.65" hidden="1" customHeight="1">
      <c r="A755" s="23"/>
      <c r="B755" s="34">
        <f t="shared" si="11"/>
        <v>750</v>
      </c>
      <c r="C755" s="35"/>
      <c r="D755" s="35"/>
      <c r="E755" s="36"/>
      <c r="F755" s="37"/>
      <c r="G755" s="37"/>
      <c r="H755" s="57"/>
      <c r="I755" s="128"/>
      <c r="J755" s="129"/>
      <c r="K755" s="130"/>
      <c r="L755" s="128"/>
      <c r="M755" s="130"/>
      <c r="N755" s="46"/>
      <c r="O755" s="38"/>
      <c r="P755" s="126"/>
      <c r="Q755" s="127"/>
      <c r="R755" s="37"/>
      <c r="S755" s="39"/>
      <c r="T755" s="39"/>
      <c r="U755" s="39"/>
      <c r="V755" s="39"/>
      <c r="W755" s="39"/>
      <c r="X755" s="39"/>
    </row>
    <row r="756" spans="1:24" ht="38.65" hidden="1" customHeight="1">
      <c r="A756" s="23"/>
      <c r="B756" s="34">
        <f t="shared" si="11"/>
        <v>751</v>
      </c>
      <c r="C756" s="35"/>
      <c r="D756" s="35"/>
      <c r="E756" s="36"/>
      <c r="F756" s="37"/>
      <c r="G756" s="37"/>
      <c r="H756" s="57"/>
      <c r="I756" s="128"/>
      <c r="J756" s="129"/>
      <c r="K756" s="130"/>
      <c r="L756" s="128"/>
      <c r="M756" s="130"/>
      <c r="N756" s="46"/>
      <c r="O756" s="38"/>
      <c r="P756" s="126"/>
      <c r="Q756" s="127"/>
      <c r="R756" s="37"/>
      <c r="S756" s="39"/>
      <c r="T756" s="39"/>
      <c r="U756" s="39"/>
      <c r="V756" s="39"/>
      <c r="W756" s="39"/>
      <c r="X756" s="39"/>
    </row>
    <row r="757" spans="1:24" ht="38.65" hidden="1" customHeight="1">
      <c r="A757" s="23"/>
      <c r="B757" s="34">
        <f t="shared" si="11"/>
        <v>752</v>
      </c>
      <c r="C757" s="35"/>
      <c r="D757" s="35"/>
      <c r="E757" s="36"/>
      <c r="F757" s="37"/>
      <c r="G757" s="37"/>
      <c r="H757" s="57"/>
      <c r="I757" s="128"/>
      <c r="J757" s="129"/>
      <c r="K757" s="130"/>
      <c r="L757" s="128"/>
      <c r="M757" s="130"/>
      <c r="N757" s="46"/>
      <c r="O757" s="38"/>
      <c r="P757" s="126"/>
      <c r="Q757" s="127"/>
      <c r="R757" s="37"/>
      <c r="S757" s="39"/>
      <c r="T757" s="39"/>
      <c r="U757" s="39"/>
      <c r="V757" s="39"/>
      <c r="W757" s="39"/>
      <c r="X757" s="39"/>
    </row>
    <row r="758" spans="1:24" ht="38.65" hidden="1" customHeight="1">
      <c r="A758" s="23"/>
      <c r="B758" s="34">
        <f t="shared" si="11"/>
        <v>753</v>
      </c>
      <c r="C758" s="35"/>
      <c r="D758" s="35"/>
      <c r="E758" s="36"/>
      <c r="F758" s="37"/>
      <c r="G758" s="37"/>
      <c r="H758" s="57"/>
      <c r="I758" s="128"/>
      <c r="J758" s="129"/>
      <c r="K758" s="130"/>
      <c r="L758" s="128"/>
      <c r="M758" s="130"/>
      <c r="N758" s="46"/>
      <c r="O758" s="38"/>
      <c r="P758" s="126"/>
      <c r="Q758" s="127"/>
      <c r="R758" s="37"/>
      <c r="S758" s="39"/>
      <c r="T758" s="39"/>
      <c r="U758" s="39"/>
      <c r="V758" s="39"/>
      <c r="W758" s="39"/>
      <c r="X758" s="39"/>
    </row>
    <row r="759" spans="1:24" ht="38.65" hidden="1" customHeight="1">
      <c r="A759" s="23"/>
      <c r="B759" s="34">
        <f t="shared" si="11"/>
        <v>754</v>
      </c>
      <c r="C759" s="35"/>
      <c r="D759" s="35"/>
      <c r="E759" s="36"/>
      <c r="F759" s="37"/>
      <c r="G759" s="37"/>
      <c r="H759" s="57"/>
      <c r="I759" s="128"/>
      <c r="J759" s="129"/>
      <c r="K759" s="130"/>
      <c r="L759" s="128"/>
      <c r="M759" s="130"/>
      <c r="N759" s="46"/>
      <c r="O759" s="38"/>
      <c r="P759" s="126"/>
      <c r="Q759" s="127"/>
      <c r="R759" s="37"/>
      <c r="S759" s="39"/>
      <c r="T759" s="39"/>
      <c r="U759" s="39"/>
      <c r="V759" s="39"/>
      <c r="W759" s="39"/>
      <c r="X759" s="39"/>
    </row>
    <row r="760" spans="1:24" ht="38.65" hidden="1" customHeight="1">
      <c r="A760" s="23"/>
      <c r="B760" s="34">
        <f t="shared" si="11"/>
        <v>755</v>
      </c>
      <c r="C760" s="35"/>
      <c r="D760" s="35"/>
      <c r="E760" s="36"/>
      <c r="F760" s="37"/>
      <c r="G760" s="37"/>
      <c r="H760" s="57"/>
      <c r="I760" s="128"/>
      <c r="J760" s="129"/>
      <c r="K760" s="130"/>
      <c r="L760" s="128"/>
      <c r="M760" s="130"/>
      <c r="N760" s="46"/>
      <c r="O760" s="38"/>
      <c r="P760" s="126"/>
      <c r="Q760" s="127"/>
      <c r="R760" s="37"/>
      <c r="S760" s="39"/>
      <c r="T760" s="39"/>
      <c r="U760" s="39"/>
      <c r="V760" s="39"/>
      <c r="W760" s="39"/>
      <c r="X760" s="39"/>
    </row>
    <row r="761" spans="1:24" ht="38.65" hidden="1" customHeight="1">
      <c r="A761" s="23"/>
      <c r="B761" s="34">
        <f t="shared" si="11"/>
        <v>756</v>
      </c>
      <c r="C761" s="35"/>
      <c r="D761" s="35"/>
      <c r="E761" s="36"/>
      <c r="F761" s="37"/>
      <c r="G761" s="37"/>
      <c r="H761" s="57"/>
      <c r="I761" s="128"/>
      <c r="J761" s="129"/>
      <c r="K761" s="130"/>
      <c r="L761" s="128"/>
      <c r="M761" s="130"/>
      <c r="N761" s="46"/>
      <c r="O761" s="38"/>
      <c r="P761" s="126"/>
      <c r="Q761" s="127"/>
      <c r="R761" s="37"/>
      <c r="S761" s="39"/>
      <c r="T761" s="39"/>
      <c r="U761" s="39"/>
      <c r="V761" s="39"/>
      <c r="W761" s="39"/>
      <c r="X761" s="39"/>
    </row>
    <row r="762" spans="1:24" ht="38.65" hidden="1" customHeight="1">
      <c r="A762" s="23"/>
      <c r="B762" s="34">
        <f t="shared" si="11"/>
        <v>757</v>
      </c>
      <c r="C762" s="35"/>
      <c r="D762" s="35"/>
      <c r="E762" s="36"/>
      <c r="F762" s="37"/>
      <c r="G762" s="37"/>
      <c r="H762" s="57"/>
      <c r="I762" s="128"/>
      <c r="J762" s="129"/>
      <c r="K762" s="130"/>
      <c r="L762" s="128"/>
      <c r="M762" s="130"/>
      <c r="N762" s="46"/>
      <c r="O762" s="38"/>
      <c r="P762" s="126"/>
      <c r="Q762" s="127"/>
      <c r="R762" s="37"/>
      <c r="S762" s="39"/>
      <c r="T762" s="39"/>
      <c r="U762" s="39"/>
      <c r="V762" s="39"/>
      <c r="W762" s="39"/>
      <c r="X762" s="39"/>
    </row>
    <row r="763" spans="1:24" ht="38.65" hidden="1" customHeight="1">
      <c r="A763" s="23"/>
      <c r="B763" s="34">
        <f t="shared" si="11"/>
        <v>758</v>
      </c>
      <c r="C763" s="35"/>
      <c r="D763" s="35"/>
      <c r="E763" s="36"/>
      <c r="F763" s="37"/>
      <c r="G763" s="37"/>
      <c r="H763" s="57"/>
      <c r="I763" s="128"/>
      <c r="J763" s="129"/>
      <c r="K763" s="130"/>
      <c r="L763" s="128"/>
      <c r="M763" s="130"/>
      <c r="N763" s="46"/>
      <c r="O763" s="38"/>
      <c r="P763" s="126"/>
      <c r="Q763" s="127"/>
      <c r="R763" s="37"/>
      <c r="S763" s="39"/>
      <c r="T763" s="39"/>
      <c r="U763" s="39"/>
      <c r="V763" s="39"/>
      <c r="W763" s="39"/>
      <c r="X763" s="39"/>
    </row>
    <row r="764" spans="1:24" ht="38.65" hidden="1" customHeight="1">
      <c r="A764" s="23"/>
      <c r="B764" s="34">
        <f t="shared" si="11"/>
        <v>759</v>
      </c>
      <c r="C764" s="35"/>
      <c r="D764" s="35"/>
      <c r="E764" s="36"/>
      <c r="F764" s="37"/>
      <c r="G764" s="37"/>
      <c r="H764" s="57"/>
      <c r="I764" s="128"/>
      <c r="J764" s="129"/>
      <c r="K764" s="130"/>
      <c r="L764" s="128"/>
      <c r="M764" s="130"/>
      <c r="N764" s="46"/>
      <c r="O764" s="38"/>
      <c r="P764" s="126"/>
      <c r="Q764" s="127"/>
      <c r="R764" s="37"/>
      <c r="S764" s="39"/>
      <c r="T764" s="39"/>
      <c r="U764" s="39"/>
      <c r="V764" s="39"/>
      <c r="W764" s="39"/>
      <c r="X764" s="39"/>
    </row>
    <row r="765" spans="1:24" ht="38.65" hidden="1" customHeight="1">
      <c r="A765" s="23"/>
      <c r="B765" s="34">
        <f t="shared" si="11"/>
        <v>760</v>
      </c>
      <c r="C765" s="35"/>
      <c r="D765" s="35"/>
      <c r="E765" s="36"/>
      <c r="F765" s="37"/>
      <c r="G765" s="37"/>
      <c r="H765" s="57"/>
      <c r="I765" s="128"/>
      <c r="J765" s="129"/>
      <c r="K765" s="130"/>
      <c r="L765" s="128"/>
      <c r="M765" s="130"/>
      <c r="N765" s="46"/>
      <c r="O765" s="38"/>
      <c r="P765" s="126"/>
      <c r="Q765" s="127"/>
      <c r="R765" s="37"/>
      <c r="S765" s="39"/>
      <c r="T765" s="39"/>
      <c r="U765" s="39"/>
      <c r="V765" s="39"/>
      <c r="W765" s="39"/>
      <c r="X765" s="39"/>
    </row>
    <row r="766" spans="1:24" ht="38.65" hidden="1" customHeight="1">
      <c r="A766" s="23"/>
      <c r="B766" s="34">
        <f t="shared" si="11"/>
        <v>761</v>
      </c>
      <c r="C766" s="35"/>
      <c r="D766" s="35"/>
      <c r="E766" s="36"/>
      <c r="F766" s="37"/>
      <c r="G766" s="37"/>
      <c r="H766" s="57"/>
      <c r="I766" s="128"/>
      <c r="J766" s="129"/>
      <c r="K766" s="130"/>
      <c r="L766" s="128"/>
      <c r="M766" s="130"/>
      <c r="N766" s="46"/>
      <c r="O766" s="38"/>
      <c r="P766" s="126"/>
      <c r="Q766" s="127"/>
      <c r="R766" s="37"/>
      <c r="S766" s="39"/>
      <c r="T766" s="39"/>
      <c r="U766" s="39"/>
      <c r="V766" s="39"/>
      <c r="W766" s="39"/>
      <c r="X766" s="39"/>
    </row>
    <row r="767" spans="1:24" ht="38.65" hidden="1" customHeight="1">
      <c r="A767" s="23"/>
      <c r="B767" s="34">
        <f t="shared" si="11"/>
        <v>762</v>
      </c>
      <c r="C767" s="35"/>
      <c r="D767" s="35"/>
      <c r="E767" s="36"/>
      <c r="F767" s="37"/>
      <c r="G767" s="37"/>
      <c r="H767" s="57"/>
      <c r="I767" s="128"/>
      <c r="J767" s="129"/>
      <c r="K767" s="130"/>
      <c r="L767" s="128"/>
      <c r="M767" s="130"/>
      <c r="N767" s="46"/>
      <c r="O767" s="38"/>
      <c r="P767" s="126"/>
      <c r="Q767" s="127"/>
      <c r="R767" s="37"/>
      <c r="S767" s="39"/>
      <c r="T767" s="39"/>
      <c r="U767" s="39"/>
      <c r="V767" s="39"/>
      <c r="W767" s="39"/>
      <c r="X767" s="39"/>
    </row>
    <row r="768" spans="1:24" ht="38.65" hidden="1" customHeight="1">
      <c r="A768" s="23"/>
      <c r="B768" s="34">
        <f t="shared" si="11"/>
        <v>763</v>
      </c>
      <c r="C768" s="35"/>
      <c r="D768" s="35"/>
      <c r="E768" s="36"/>
      <c r="F768" s="37"/>
      <c r="G768" s="37"/>
      <c r="H768" s="57"/>
      <c r="I768" s="128"/>
      <c r="J768" s="129"/>
      <c r="K768" s="130"/>
      <c r="L768" s="128"/>
      <c r="M768" s="130"/>
      <c r="N768" s="46"/>
      <c r="O768" s="38"/>
      <c r="P768" s="126"/>
      <c r="Q768" s="127"/>
      <c r="R768" s="37"/>
      <c r="S768" s="39"/>
      <c r="T768" s="39"/>
      <c r="U768" s="39"/>
      <c r="V768" s="39"/>
      <c r="W768" s="39"/>
      <c r="X768" s="39"/>
    </row>
    <row r="769" spans="1:24" ht="38.65" hidden="1" customHeight="1">
      <c r="A769" s="23"/>
      <c r="B769" s="34">
        <f t="shared" si="11"/>
        <v>764</v>
      </c>
      <c r="C769" s="35"/>
      <c r="D769" s="35"/>
      <c r="E769" s="36"/>
      <c r="F769" s="37"/>
      <c r="G769" s="37"/>
      <c r="H769" s="57"/>
      <c r="I769" s="128"/>
      <c r="J769" s="129"/>
      <c r="K769" s="130"/>
      <c r="L769" s="128"/>
      <c r="M769" s="130"/>
      <c r="N769" s="46"/>
      <c r="O769" s="38"/>
      <c r="P769" s="126"/>
      <c r="Q769" s="127"/>
      <c r="R769" s="37"/>
      <c r="S769" s="39"/>
      <c r="T769" s="39"/>
      <c r="U769" s="39"/>
      <c r="V769" s="39"/>
      <c r="W769" s="39"/>
      <c r="X769" s="39"/>
    </row>
    <row r="770" spans="1:24" ht="38.65" hidden="1" customHeight="1">
      <c r="A770" s="23"/>
      <c r="B770" s="34">
        <f t="shared" si="11"/>
        <v>765</v>
      </c>
      <c r="C770" s="35"/>
      <c r="D770" s="35"/>
      <c r="E770" s="36"/>
      <c r="F770" s="37"/>
      <c r="G770" s="37"/>
      <c r="H770" s="57"/>
      <c r="I770" s="128"/>
      <c r="J770" s="129"/>
      <c r="K770" s="130"/>
      <c r="L770" s="128"/>
      <c r="M770" s="130"/>
      <c r="N770" s="46"/>
      <c r="O770" s="38"/>
      <c r="P770" s="126"/>
      <c r="Q770" s="127"/>
      <c r="R770" s="37"/>
      <c r="S770" s="39"/>
      <c r="T770" s="39"/>
      <c r="U770" s="39"/>
      <c r="V770" s="39"/>
      <c r="W770" s="39"/>
      <c r="X770" s="39"/>
    </row>
    <row r="771" spans="1:24" ht="38.65" hidden="1" customHeight="1">
      <c r="A771" s="23"/>
      <c r="B771" s="34">
        <f t="shared" si="11"/>
        <v>766</v>
      </c>
      <c r="C771" s="35"/>
      <c r="D771" s="35"/>
      <c r="E771" s="36"/>
      <c r="F771" s="37"/>
      <c r="G771" s="37"/>
      <c r="H771" s="57"/>
      <c r="I771" s="128"/>
      <c r="J771" s="129"/>
      <c r="K771" s="130"/>
      <c r="L771" s="128"/>
      <c r="M771" s="130"/>
      <c r="N771" s="46"/>
      <c r="O771" s="38"/>
      <c r="P771" s="126"/>
      <c r="Q771" s="127"/>
      <c r="R771" s="37"/>
      <c r="S771" s="39"/>
      <c r="T771" s="39"/>
      <c r="U771" s="39"/>
      <c r="V771" s="39"/>
      <c r="W771" s="39"/>
      <c r="X771" s="39"/>
    </row>
    <row r="772" spans="1:24" ht="38.65" hidden="1" customHeight="1">
      <c r="A772" s="23"/>
      <c r="B772" s="34">
        <f t="shared" si="11"/>
        <v>767</v>
      </c>
      <c r="C772" s="35"/>
      <c r="D772" s="35"/>
      <c r="E772" s="36"/>
      <c r="F772" s="37"/>
      <c r="G772" s="37"/>
      <c r="H772" s="57"/>
      <c r="I772" s="128"/>
      <c r="J772" s="129"/>
      <c r="K772" s="130"/>
      <c r="L772" s="128"/>
      <c r="M772" s="130"/>
      <c r="N772" s="46"/>
      <c r="O772" s="38"/>
      <c r="P772" s="126"/>
      <c r="Q772" s="127"/>
      <c r="R772" s="37"/>
      <c r="S772" s="39"/>
      <c r="T772" s="39"/>
      <c r="U772" s="39"/>
      <c r="V772" s="39"/>
      <c r="W772" s="39"/>
      <c r="X772" s="39"/>
    </row>
    <row r="773" spans="1:24" ht="38.65" hidden="1" customHeight="1">
      <c r="A773" s="23"/>
      <c r="B773" s="34">
        <f t="shared" si="11"/>
        <v>768</v>
      </c>
      <c r="C773" s="35"/>
      <c r="D773" s="35"/>
      <c r="E773" s="36"/>
      <c r="F773" s="37"/>
      <c r="G773" s="37"/>
      <c r="H773" s="57"/>
      <c r="I773" s="128"/>
      <c r="J773" s="129"/>
      <c r="K773" s="130"/>
      <c r="L773" s="128"/>
      <c r="M773" s="130"/>
      <c r="N773" s="46"/>
      <c r="O773" s="38"/>
      <c r="P773" s="126"/>
      <c r="Q773" s="127"/>
      <c r="R773" s="37"/>
      <c r="S773" s="39"/>
      <c r="T773" s="39"/>
      <c r="U773" s="39"/>
      <c r="V773" s="39"/>
      <c r="W773" s="39"/>
      <c r="X773" s="39"/>
    </row>
    <row r="774" spans="1:24" ht="38.65" hidden="1" customHeight="1">
      <c r="A774" s="23"/>
      <c r="B774" s="34">
        <f t="shared" si="11"/>
        <v>769</v>
      </c>
      <c r="C774" s="35"/>
      <c r="D774" s="35"/>
      <c r="E774" s="36"/>
      <c r="F774" s="37"/>
      <c r="G774" s="37"/>
      <c r="H774" s="57"/>
      <c r="I774" s="128"/>
      <c r="J774" s="129"/>
      <c r="K774" s="130"/>
      <c r="L774" s="128"/>
      <c r="M774" s="130"/>
      <c r="N774" s="46"/>
      <c r="O774" s="38"/>
      <c r="P774" s="126"/>
      <c r="Q774" s="127"/>
      <c r="R774" s="37"/>
      <c r="S774" s="39"/>
      <c r="T774" s="39"/>
      <c r="U774" s="39"/>
      <c r="V774" s="39"/>
      <c r="W774" s="39"/>
      <c r="X774" s="39"/>
    </row>
    <row r="775" spans="1:24" ht="38.65" hidden="1" customHeight="1">
      <c r="A775" s="23"/>
      <c r="B775" s="34">
        <f t="shared" si="11"/>
        <v>770</v>
      </c>
      <c r="C775" s="35"/>
      <c r="D775" s="35"/>
      <c r="E775" s="36"/>
      <c r="F775" s="37"/>
      <c r="G775" s="37"/>
      <c r="H775" s="57"/>
      <c r="I775" s="128"/>
      <c r="J775" s="129"/>
      <c r="K775" s="130"/>
      <c r="L775" s="128"/>
      <c r="M775" s="130"/>
      <c r="N775" s="46"/>
      <c r="O775" s="38"/>
      <c r="P775" s="126"/>
      <c r="Q775" s="127"/>
      <c r="R775" s="37"/>
      <c r="S775" s="39"/>
      <c r="T775" s="39"/>
      <c r="U775" s="39"/>
      <c r="V775" s="39"/>
      <c r="W775" s="39"/>
      <c r="X775" s="39"/>
    </row>
    <row r="776" spans="1:24" ht="38.65" hidden="1" customHeight="1">
      <c r="A776" s="23"/>
      <c r="B776" s="34">
        <f t="shared" si="11"/>
        <v>771</v>
      </c>
      <c r="C776" s="35"/>
      <c r="D776" s="35"/>
      <c r="E776" s="36"/>
      <c r="F776" s="37"/>
      <c r="G776" s="37"/>
      <c r="H776" s="57"/>
      <c r="I776" s="128"/>
      <c r="J776" s="129"/>
      <c r="K776" s="130"/>
      <c r="L776" s="128"/>
      <c r="M776" s="130"/>
      <c r="N776" s="46"/>
      <c r="O776" s="38"/>
      <c r="P776" s="126"/>
      <c r="Q776" s="127"/>
      <c r="R776" s="37"/>
      <c r="S776" s="39"/>
      <c r="T776" s="39"/>
      <c r="U776" s="39"/>
      <c r="V776" s="39"/>
      <c r="W776" s="39"/>
      <c r="X776" s="39"/>
    </row>
    <row r="777" spans="1:24" ht="38.65" hidden="1" customHeight="1">
      <c r="A777" s="23"/>
      <c r="B777" s="34">
        <f t="shared" si="11"/>
        <v>772</v>
      </c>
      <c r="C777" s="35"/>
      <c r="D777" s="35"/>
      <c r="E777" s="36"/>
      <c r="F777" s="37"/>
      <c r="G777" s="37"/>
      <c r="H777" s="57"/>
      <c r="I777" s="128"/>
      <c r="J777" s="129"/>
      <c r="K777" s="130"/>
      <c r="L777" s="128"/>
      <c r="M777" s="130"/>
      <c r="N777" s="46"/>
      <c r="O777" s="38"/>
      <c r="P777" s="126"/>
      <c r="Q777" s="127"/>
      <c r="R777" s="37"/>
      <c r="S777" s="39"/>
      <c r="T777" s="39"/>
      <c r="U777" s="39"/>
      <c r="V777" s="39"/>
      <c r="W777" s="39"/>
      <c r="X777" s="39"/>
    </row>
    <row r="778" spans="1:24" ht="38.65" hidden="1" customHeight="1">
      <c r="A778" s="23"/>
      <c r="B778" s="34">
        <f t="shared" si="11"/>
        <v>773</v>
      </c>
      <c r="C778" s="35"/>
      <c r="D778" s="35"/>
      <c r="E778" s="36"/>
      <c r="F778" s="37"/>
      <c r="G778" s="37"/>
      <c r="H778" s="57"/>
      <c r="I778" s="128"/>
      <c r="J778" s="129"/>
      <c r="K778" s="130"/>
      <c r="L778" s="128"/>
      <c r="M778" s="130"/>
      <c r="N778" s="46"/>
      <c r="O778" s="38"/>
      <c r="P778" s="126"/>
      <c r="Q778" s="127"/>
      <c r="R778" s="37"/>
      <c r="S778" s="39"/>
      <c r="T778" s="39"/>
      <c r="U778" s="39"/>
      <c r="V778" s="39"/>
      <c r="W778" s="39"/>
      <c r="X778" s="39"/>
    </row>
    <row r="779" spans="1:24" ht="38.65" hidden="1" customHeight="1">
      <c r="A779" s="23"/>
      <c r="B779" s="34">
        <f t="shared" si="11"/>
        <v>774</v>
      </c>
      <c r="C779" s="35"/>
      <c r="D779" s="35"/>
      <c r="E779" s="36"/>
      <c r="F779" s="37"/>
      <c r="G779" s="37"/>
      <c r="H779" s="57"/>
      <c r="I779" s="128"/>
      <c r="J779" s="129"/>
      <c r="K779" s="130"/>
      <c r="L779" s="128"/>
      <c r="M779" s="130"/>
      <c r="N779" s="46"/>
      <c r="O779" s="38"/>
      <c r="P779" s="126"/>
      <c r="Q779" s="127"/>
      <c r="R779" s="37"/>
      <c r="S779" s="39"/>
      <c r="T779" s="39"/>
      <c r="U779" s="39"/>
      <c r="V779" s="39"/>
      <c r="W779" s="39"/>
      <c r="X779" s="39"/>
    </row>
    <row r="780" spans="1:24" ht="38.65" hidden="1" customHeight="1">
      <c r="A780" s="23"/>
      <c r="B780" s="34">
        <f t="shared" ref="B780:B832" si="12">ROW()-5</f>
        <v>775</v>
      </c>
      <c r="C780" s="35"/>
      <c r="D780" s="35"/>
      <c r="E780" s="36"/>
      <c r="F780" s="37"/>
      <c r="G780" s="37"/>
      <c r="H780" s="57"/>
      <c r="I780" s="128"/>
      <c r="J780" s="129"/>
      <c r="K780" s="130"/>
      <c r="L780" s="128"/>
      <c r="M780" s="130"/>
      <c r="N780" s="46"/>
      <c r="O780" s="38"/>
      <c r="P780" s="126"/>
      <c r="Q780" s="127"/>
      <c r="R780" s="37"/>
      <c r="S780" s="39"/>
      <c r="T780" s="39"/>
      <c r="U780" s="39"/>
      <c r="V780" s="39"/>
      <c r="W780" s="39"/>
      <c r="X780" s="39"/>
    </row>
    <row r="781" spans="1:24" ht="38.65" hidden="1" customHeight="1">
      <c r="A781" s="23"/>
      <c r="B781" s="34">
        <f t="shared" si="12"/>
        <v>776</v>
      </c>
      <c r="C781" s="35"/>
      <c r="D781" s="35"/>
      <c r="E781" s="36"/>
      <c r="F781" s="37"/>
      <c r="G781" s="37"/>
      <c r="H781" s="57"/>
      <c r="I781" s="128"/>
      <c r="J781" s="129"/>
      <c r="K781" s="130"/>
      <c r="L781" s="128"/>
      <c r="M781" s="130"/>
      <c r="N781" s="46"/>
      <c r="O781" s="38"/>
      <c r="P781" s="126"/>
      <c r="Q781" s="127"/>
      <c r="R781" s="37"/>
      <c r="S781" s="39"/>
      <c r="T781" s="39"/>
      <c r="U781" s="39"/>
      <c r="V781" s="39"/>
      <c r="W781" s="39"/>
      <c r="X781" s="39"/>
    </row>
    <row r="782" spans="1:24" ht="38.65" hidden="1" customHeight="1">
      <c r="A782" s="23"/>
      <c r="B782" s="34">
        <f t="shared" si="12"/>
        <v>777</v>
      </c>
      <c r="C782" s="35"/>
      <c r="D782" s="35"/>
      <c r="E782" s="36"/>
      <c r="F782" s="37"/>
      <c r="G782" s="37"/>
      <c r="H782" s="57"/>
      <c r="I782" s="128"/>
      <c r="J782" s="129"/>
      <c r="K782" s="130"/>
      <c r="L782" s="128"/>
      <c r="M782" s="130"/>
      <c r="N782" s="46"/>
      <c r="O782" s="38"/>
      <c r="P782" s="126"/>
      <c r="Q782" s="127"/>
      <c r="R782" s="37"/>
      <c r="S782" s="39"/>
      <c r="T782" s="39"/>
      <c r="U782" s="39"/>
      <c r="V782" s="39"/>
      <c r="W782" s="39"/>
      <c r="X782" s="39"/>
    </row>
    <row r="783" spans="1:24" ht="38.65" hidden="1" customHeight="1">
      <c r="A783" s="23"/>
      <c r="B783" s="34">
        <f t="shared" si="12"/>
        <v>778</v>
      </c>
      <c r="C783" s="35"/>
      <c r="D783" s="35"/>
      <c r="E783" s="36"/>
      <c r="F783" s="37"/>
      <c r="G783" s="37"/>
      <c r="H783" s="57"/>
      <c r="I783" s="128"/>
      <c r="J783" s="129"/>
      <c r="K783" s="130"/>
      <c r="L783" s="128"/>
      <c r="M783" s="130"/>
      <c r="N783" s="46"/>
      <c r="O783" s="38"/>
      <c r="P783" s="126"/>
      <c r="Q783" s="127"/>
      <c r="R783" s="37"/>
      <c r="S783" s="39"/>
      <c r="T783" s="39"/>
      <c r="U783" s="39"/>
      <c r="V783" s="39"/>
      <c r="W783" s="39"/>
      <c r="X783" s="39"/>
    </row>
    <row r="784" spans="1:24" ht="38.65" hidden="1" customHeight="1">
      <c r="A784" s="23"/>
      <c r="B784" s="34">
        <f t="shared" si="12"/>
        <v>779</v>
      </c>
      <c r="C784" s="35"/>
      <c r="D784" s="35"/>
      <c r="E784" s="36"/>
      <c r="F784" s="37"/>
      <c r="G784" s="37"/>
      <c r="H784" s="57"/>
      <c r="I784" s="128"/>
      <c r="J784" s="129"/>
      <c r="K784" s="130"/>
      <c r="L784" s="128"/>
      <c r="M784" s="130"/>
      <c r="N784" s="46"/>
      <c r="O784" s="38"/>
      <c r="P784" s="126"/>
      <c r="Q784" s="127"/>
      <c r="R784" s="37"/>
      <c r="S784" s="39"/>
      <c r="T784" s="39"/>
      <c r="U784" s="39"/>
      <c r="V784" s="39"/>
      <c r="W784" s="39"/>
      <c r="X784" s="39"/>
    </row>
    <row r="785" spans="1:24" ht="38.65" hidden="1" customHeight="1">
      <c r="A785" s="23"/>
      <c r="B785" s="34">
        <f t="shared" si="12"/>
        <v>780</v>
      </c>
      <c r="C785" s="35"/>
      <c r="D785" s="35"/>
      <c r="E785" s="36"/>
      <c r="F785" s="37"/>
      <c r="G785" s="37"/>
      <c r="H785" s="57"/>
      <c r="I785" s="128"/>
      <c r="J785" s="129"/>
      <c r="K785" s="130"/>
      <c r="L785" s="128"/>
      <c r="M785" s="130"/>
      <c r="N785" s="46"/>
      <c r="O785" s="38"/>
      <c r="P785" s="126"/>
      <c r="Q785" s="127"/>
      <c r="R785" s="37"/>
      <c r="S785" s="39"/>
      <c r="T785" s="39"/>
      <c r="U785" s="39"/>
      <c r="V785" s="39"/>
      <c r="W785" s="39"/>
      <c r="X785" s="39"/>
    </row>
    <row r="786" spans="1:24" ht="38.65" hidden="1" customHeight="1">
      <c r="A786" s="23"/>
      <c r="B786" s="34">
        <f t="shared" si="12"/>
        <v>781</v>
      </c>
      <c r="C786" s="35"/>
      <c r="D786" s="35"/>
      <c r="E786" s="36"/>
      <c r="F786" s="37"/>
      <c r="G786" s="37"/>
      <c r="H786" s="57"/>
      <c r="I786" s="128"/>
      <c r="J786" s="129"/>
      <c r="K786" s="130"/>
      <c r="L786" s="128"/>
      <c r="M786" s="130"/>
      <c r="N786" s="46"/>
      <c r="O786" s="38"/>
      <c r="P786" s="126"/>
      <c r="Q786" s="127"/>
      <c r="R786" s="37"/>
      <c r="S786" s="39"/>
      <c r="T786" s="39"/>
      <c r="U786" s="39"/>
      <c r="V786" s="39"/>
      <c r="W786" s="39"/>
      <c r="X786" s="39"/>
    </row>
    <row r="787" spans="1:24" ht="38.65" hidden="1" customHeight="1">
      <c r="A787" s="23"/>
      <c r="B787" s="34">
        <f t="shared" si="12"/>
        <v>782</v>
      </c>
      <c r="C787" s="35"/>
      <c r="D787" s="35"/>
      <c r="E787" s="36"/>
      <c r="F787" s="37"/>
      <c r="G787" s="37"/>
      <c r="H787" s="57"/>
      <c r="I787" s="128"/>
      <c r="J787" s="129"/>
      <c r="K787" s="130"/>
      <c r="L787" s="128"/>
      <c r="M787" s="130"/>
      <c r="N787" s="46"/>
      <c r="O787" s="38"/>
      <c r="P787" s="126"/>
      <c r="Q787" s="127"/>
      <c r="R787" s="37"/>
      <c r="S787" s="39"/>
      <c r="T787" s="39"/>
      <c r="U787" s="39"/>
      <c r="V787" s="39"/>
      <c r="W787" s="39"/>
      <c r="X787" s="39"/>
    </row>
    <row r="788" spans="1:24" ht="38.65" hidden="1" customHeight="1">
      <c r="A788" s="23"/>
      <c r="B788" s="34">
        <f t="shared" si="12"/>
        <v>783</v>
      </c>
      <c r="C788" s="35"/>
      <c r="D788" s="35"/>
      <c r="E788" s="36"/>
      <c r="F788" s="37"/>
      <c r="G788" s="37"/>
      <c r="H788" s="57"/>
      <c r="I788" s="128"/>
      <c r="J788" s="129"/>
      <c r="K788" s="130"/>
      <c r="L788" s="128"/>
      <c r="M788" s="130"/>
      <c r="N788" s="46"/>
      <c r="O788" s="38"/>
      <c r="P788" s="126"/>
      <c r="Q788" s="127"/>
      <c r="R788" s="37"/>
      <c r="S788" s="39"/>
      <c r="T788" s="39"/>
      <c r="U788" s="39"/>
      <c r="V788" s="39"/>
      <c r="W788" s="39"/>
      <c r="X788" s="39"/>
    </row>
    <row r="789" spans="1:24" ht="38.65" hidden="1" customHeight="1">
      <c r="A789" s="23"/>
      <c r="B789" s="34">
        <f t="shared" si="12"/>
        <v>784</v>
      </c>
      <c r="C789" s="35"/>
      <c r="D789" s="35"/>
      <c r="E789" s="36"/>
      <c r="F789" s="37"/>
      <c r="G789" s="37"/>
      <c r="H789" s="57"/>
      <c r="I789" s="128"/>
      <c r="J789" s="129"/>
      <c r="K789" s="130"/>
      <c r="L789" s="128"/>
      <c r="M789" s="130"/>
      <c r="N789" s="46"/>
      <c r="O789" s="38"/>
      <c r="P789" s="126"/>
      <c r="Q789" s="127"/>
      <c r="R789" s="37"/>
      <c r="S789" s="39"/>
      <c r="T789" s="39"/>
      <c r="U789" s="39"/>
      <c r="V789" s="39"/>
      <c r="W789" s="39"/>
      <c r="X789" s="39"/>
    </row>
    <row r="790" spans="1:24" ht="38.65" hidden="1" customHeight="1">
      <c r="A790" s="23"/>
      <c r="B790" s="34">
        <f t="shared" si="12"/>
        <v>785</v>
      </c>
      <c r="C790" s="35"/>
      <c r="D790" s="35"/>
      <c r="E790" s="36"/>
      <c r="F790" s="37"/>
      <c r="G790" s="37"/>
      <c r="H790" s="57"/>
      <c r="I790" s="128"/>
      <c r="J790" s="129"/>
      <c r="K790" s="130"/>
      <c r="L790" s="128"/>
      <c r="M790" s="130"/>
      <c r="N790" s="46"/>
      <c r="O790" s="38"/>
      <c r="P790" s="126"/>
      <c r="Q790" s="127"/>
      <c r="R790" s="37"/>
      <c r="S790" s="39"/>
      <c r="T790" s="39"/>
      <c r="U790" s="39"/>
      <c r="V790" s="39"/>
      <c r="W790" s="39"/>
      <c r="X790" s="39"/>
    </row>
    <row r="791" spans="1:24" ht="38.65" hidden="1" customHeight="1">
      <c r="A791" s="23"/>
      <c r="B791" s="34">
        <f t="shared" si="12"/>
        <v>786</v>
      </c>
      <c r="C791" s="35"/>
      <c r="D791" s="35"/>
      <c r="E791" s="36"/>
      <c r="F791" s="37"/>
      <c r="G791" s="37"/>
      <c r="H791" s="57"/>
      <c r="I791" s="128"/>
      <c r="J791" s="129"/>
      <c r="K791" s="130"/>
      <c r="L791" s="128"/>
      <c r="M791" s="130"/>
      <c r="N791" s="46"/>
      <c r="O791" s="38"/>
      <c r="P791" s="126"/>
      <c r="Q791" s="127"/>
      <c r="R791" s="37"/>
      <c r="S791" s="39"/>
      <c r="T791" s="39"/>
      <c r="U791" s="39"/>
      <c r="V791" s="39"/>
      <c r="W791" s="39"/>
      <c r="X791" s="39"/>
    </row>
    <row r="792" spans="1:24" ht="38.65" hidden="1" customHeight="1">
      <c r="A792" s="23"/>
      <c r="B792" s="34">
        <f t="shared" si="12"/>
        <v>787</v>
      </c>
      <c r="C792" s="35"/>
      <c r="D792" s="35"/>
      <c r="E792" s="36"/>
      <c r="F792" s="37"/>
      <c r="G792" s="37"/>
      <c r="H792" s="57"/>
      <c r="I792" s="128"/>
      <c r="J792" s="129"/>
      <c r="K792" s="130"/>
      <c r="L792" s="128"/>
      <c r="M792" s="130"/>
      <c r="N792" s="46"/>
      <c r="O792" s="38"/>
      <c r="P792" s="126"/>
      <c r="Q792" s="127"/>
      <c r="R792" s="37"/>
      <c r="S792" s="39"/>
      <c r="T792" s="39"/>
      <c r="U792" s="39"/>
      <c r="V792" s="39"/>
      <c r="W792" s="39"/>
      <c r="X792" s="39"/>
    </row>
    <row r="793" spans="1:24" ht="38.65" hidden="1" customHeight="1">
      <c r="A793" s="23"/>
      <c r="B793" s="34">
        <f t="shared" si="12"/>
        <v>788</v>
      </c>
      <c r="C793" s="35"/>
      <c r="D793" s="35"/>
      <c r="E793" s="36"/>
      <c r="F793" s="37"/>
      <c r="G793" s="37"/>
      <c r="H793" s="57"/>
      <c r="I793" s="128"/>
      <c r="J793" s="129"/>
      <c r="K793" s="130"/>
      <c r="L793" s="128"/>
      <c r="M793" s="130"/>
      <c r="N793" s="46"/>
      <c r="O793" s="38"/>
      <c r="P793" s="126"/>
      <c r="Q793" s="127"/>
      <c r="R793" s="37"/>
      <c r="S793" s="39"/>
      <c r="T793" s="39"/>
      <c r="U793" s="39"/>
      <c r="V793" s="39"/>
      <c r="W793" s="39"/>
      <c r="X793" s="39"/>
    </row>
    <row r="794" spans="1:24" ht="38.65" hidden="1" customHeight="1">
      <c r="A794" s="23"/>
      <c r="B794" s="34">
        <f t="shared" si="12"/>
        <v>789</v>
      </c>
      <c r="C794" s="35"/>
      <c r="D794" s="35"/>
      <c r="E794" s="36"/>
      <c r="F794" s="37"/>
      <c r="G794" s="37"/>
      <c r="H794" s="57"/>
      <c r="I794" s="128"/>
      <c r="J794" s="129"/>
      <c r="K794" s="130"/>
      <c r="L794" s="128"/>
      <c r="M794" s="130"/>
      <c r="N794" s="46"/>
      <c r="O794" s="38"/>
      <c r="P794" s="126"/>
      <c r="Q794" s="127"/>
      <c r="R794" s="37"/>
      <c r="S794" s="39"/>
      <c r="T794" s="39"/>
      <c r="U794" s="39"/>
      <c r="V794" s="39"/>
      <c r="W794" s="39"/>
      <c r="X794" s="39"/>
    </row>
    <row r="795" spans="1:24" ht="38.65" hidden="1" customHeight="1">
      <c r="A795" s="23"/>
      <c r="B795" s="34">
        <f t="shared" si="12"/>
        <v>790</v>
      </c>
      <c r="C795" s="35"/>
      <c r="D795" s="35"/>
      <c r="E795" s="36"/>
      <c r="F795" s="37"/>
      <c r="G795" s="37"/>
      <c r="H795" s="57"/>
      <c r="I795" s="128"/>
      <c r="J795" s="129"/>
      <c r="K795" s="130"/>
      <c r="L795" s="128"/>
      <c r="M795" s="130"/>
      <c r="N795" s="46"/>
      <c r="O795" s="38"/>
      <c r="P795" s="126"/>
      <c r="Q795" s="127"/>
      <c r="R795" s="37"/>
      <c r="S795" s="39"/>
      <c r="T795" s="39"/>
      <c r="U795" s="39"/>
      <c r="V795" s="39"/>
      <c r="W795" s="39"/>
      <c r="X795" s="39"/>
    </row>
    <row r="796" spans="1:24" ht="38.65" hidden="1" customHeight="1">
      <c r="A796" s="23"/>
      <c r="B796" s="34">
        <f t="shared" si="12"/>
        <v>791</v>
      </c>
      <c r="C796" s="35"/>
      <c r="D796" s="35"/>
      <c r="E796" s="36"/>
      <c r="F796" s="37"/>
      <c r="G796" s="37"/>
      <c r="H796" s="57"/>
      <c r="I796" s="128"/>
      <c r="J796" s="129"/>
      <c r="K796" s="130"/>
      <c r="L796" s="128"/>
      <c r="M796" s="130"/>
      <c r="N796" s="46"/>
      <c r="O796" s="38"/>
      <c r="P796" s="126"/>
      <c r="Q796" s="127"/>
      <c r="R796" s="37"/>
      <c r="S796" s="39"/>
      <c r="T796" s="39"/>
      <c r="U796" s="39"/>
      <c r="V796" s="39"/>
      <c r="W796" s="39"/>
      <c r="X796" s="39"/>
    </row>
    <row r="797" spans="1:24" ht="38.65" hidden="1" customHeight="1">
      <c r="A797" s="23"/>
      <c r="B797" s="34">
        <f t="shared" si="12"/>
        <v>792</v>
      </c>
      <c r="C797" s="35"/>
      <c r="D797" s="35"/>
      <c r="E797" s="36"/>
      <c r="F797" s="37"/>
      <c r="G797" s="37"/>
      <c r="H797" s="57"/>
      <c r="I797" s="128"/>
      <c r="J797" s="129"/>
      <c r="K797" s="130"/>
      <c r="L797" s="128"/>
      <c r="M797" s="130"/>
      <c r="N797" s="46"/>
      <c r="O797" s="38"/>
      <c r="P797" s="126"/>
      <c r="Q797" s="127"/>
      <c r="R797" s="37"/>
      <c r="S797" s="39"/>
      <c r="T797" s="39"/>
      <c r="U797" s="39"/>
      <c r="V797" s="39"/>
      <c r="W797" s="39"/>
      <c r="X797" s="39"/>
    </row>
    <row r="798" spans="1:24" ht="38.65" hidden="1" customHeight="1">
      <c r="A798" s="23"/>
      <c r="B798" s="34">
        <f t="shared" si="12"/>
        <v>793</v>
      </c>
      <c r="C798" s="35"/>
      <c r="D798" s="35"/>
      <c r="E798" s="36"/>
      <c r="F798" s="37"/>
      <c r="G798" s="37"/>
      <c r="H798" s="57"/>
      <c r="I798" s="128"/>
      <c r="J798" s="129"/>
      <c r="K798" s="130"/>
      <c r="L798" s="128"/>
      <c r="M798" s="130"/>
      <c r="N798" s="46"/>
      <c r="O798" s="38"/>
      <c r="P798" s="126"/>
      <c r="Q798" s="127"/>
      <c r="R798" s="37"/>
      <c r="S798" s="39"/>
      <c r="T798" s="39"/>
      <c r="U798" s="39"/>
      <c r="V798" s="39"/>
      <c r="W798" s="39"/>
      <c r="X798" s="39"/>
    </row>
    <row r="799" spans="1:24" ht="38.65" hidden="1" customHeight="1">
      <c r="A799" s="23"/>
      <c r="B799" s="34">
        <f t="shared" si="12"/>
        <v>794</v>
      </c>
      <c r="C799" s="35"/>
      <c r="D799" s="35"/>
      <c r="E799" s="36"/>
      <c r="F799" s="37"/>
      <c r="G799" s="37"/>
      <c r="H799" s="57"/>
      <c r="I799" s="128"/>
      <c r="J799" s="129"/>
      <c r="K799" s="130"/>
      <c r="L799" s="128"/>
      <c r="M799" s="130"/>
      <c r="N799" s="46"/>
      <c r="O799" s="38"/>
      <c r="P799" s="126"/>
      <c r="Q799" s="127"/>
      <c r="R799" s="37"/>
      <c r="S799" s="39"/>
      <c r="T799" s="39"/>
      <c r="U799" s="39"/>
      <c r="V799" s="39"/>
      <c r="W799" s="39"/>
      <c r="X799" s="39"/>
    </row>
    <row r="800" spans="1:24" ht="38.65" hidden="1" customHeight="1">
      <c r="A800" s="23"/>
      <c r="B800" s="34">
        <f t="shared" si="12"/>
        <v>795</v>
      </c>
      <c r="C800" s="35"/>
      <c r="D800" s="35"/>
      <c r="E800" s="36"/>
      <c r="F800" s="37"/>
      <c r="G800" s="37"/>
      <c r="H800" s="57"/>
      <c r="I800" s="128"/>
      <c r="J800" s="129"/>
      <c r="K800" s="130"/>
      <c r="L800" s="128"/>
      <c r="M800" s="130"/>
      <c r="N800" s="46"/>
      <c r="O800" s="38"/>
      <c r="P800" s="126"/>
      <c r="Q800" s="127"/>
      <c r="R800" s="37"/>
      <c r="S800" s="39"/>
      <c r="T800" s="39"/>
      <c r="U800" s="39"/>
      <c r="V800" s="39"/>
      <c r="W800" s="39"/>
      <c r="X800" s="39"/>
    </row>
    <row r="801" spans="1:24" ht="38.65" hidden="1" customHeight="1">
      <c r="A801" s="23"/>
      <c r="B801" s="34">
        <f t="shared" si="12"/>
        <v>796</v>
      </c>
      <c r="C801" s="35"/>
      <c r="D801" s="35"/>
      <c r="E801" s="36"/>
      <c r="F801" s="37"/>
      <c r="G801" s="37"/>
      <c r="H801" s="57"/>
      <c r="I801" s="128"/>
      <c r="J801" s="129"/>
      <c r="K801" s="130"/>
      <c r="L801" s="128"/>
      <c r="M801" s="130"/>
      <c r="N801" s="46"/>
      <c r="O801" s="38"/>
      <c r="P801" s="126"/>
      <c r="Q801" s="127"/>
      <c r="R801" s="37"/>
      <c r="S801" s="39"/>
      <c r="T801" s="39"/>
      <c r="U801" s="39"/>
      <c r="V801" s="39"/>
      <c r="W801" s="39"/>
      <c r="X801" s="39"/>
    </row>
    <row r="802" spans="1:24" ht="38.65" hidden="1" customHeight="1">
      <c r="A802" s="23"/>
      <c r="B802" s="34">
        <f t="shared" si="12"/>
        <v>797</v>
      </c>
      <c r="C802" s="35"/>
      <c r="D802" s="35"/>
      <c r="E802" s="36"/>
      <c r="F802" s="37"/>
      <c r="G802" s="37"/>
      <c r="H802" s="57"/>
      <c r="I802" s="128"/>
      <c r="J802" s="129"/>
      <c r="K802" s="130"/>
      <c r="L802" s="128"/>
      <c r="M802" s="130"/>
      <c r="N802" s="46"/>
      <c r="O802" s="38"/>
      <c r="P802" s="126"/>
      <c r="Q802" s="127"/>
      <c r="R802" s="37"/>
      <c r="S802" s="39"/>
      <c r="T802" s="39"/>
      <c r="U802" s="39"/>
      <c r="V802" s="39"/>
      <c r="W802" s="39"/>
      <c r="X802" s="39"/>
    </row>
    <row r="803" spans="1:24" ht="38.65" hidden="1" customHeight="1">
      <c r="A803" s="23"/>
      <c r="B803" s="34">
        <f t="shared" si="12"/>
        <v>798</v>
      </c>
      <c r="C803" s="35"/>
      <c r="D803" s="35"/>
      <c r="E803" s="36"/>
      <c r="F803" s="37"/>
      <c r="G803" s="37"/>
      <c r="H803" s="57"/>
      <c r="I803" s="128"/>
      <c r="J803" s="129"/>
      <c r="K803" s="130"/>
      <c r="L803" s="128"/>
      <c r="M803" s="130"/>
      <c r="N803" s="46"/>
      <c r="O803" s="38"/>
      <c r="P803" s="126"/>
      <c r="Q803" s="127"/>
      <c r="R803" s="37"/>
      <c r="S803" s="39"/>
      <c r="T803" s="39"/>
      <c r="U803" s="39"/>
      <c r="V803" s="39"/>
      <c r="W803" s="39"/>
      <c r="X803" s="39"/>
    </row>
    <row r="804" spans="1:24" ht="38.65" hidden="1" customHeight="1">
      <c r="A804" s="23"/>
      <c r="B804" s="34">
        <f t="shared" si="12"/>
        <v>799</v>
      </c>
      <c r="C804" s="35"/>
      <c r="D804" s="35"/>
      <c r="E804" s="36"/>
      <c r="F804" s="37"/>
      <c r="G804" s="37"/>
      <c r="H804" s="57"/>
      <c r="I804" s="128"/>
      <c r="J804" s="129"/>
      <c r="K804" s="130"/>
      <c r="L804" s="128"/>
      <c r="M804" s="130"/>
      <c r="N804" s="46"/>
      <c r="O804" s="38"/>
      <c r="P804" s="126"/>
      <c r="Q804" s="127"/>
      <c r="R804" s="37"/>
      <c r="S804" s="39"/>
      <c r="T804" s="39"/>
      <c r="U804" s="39"/>
      <c r="V804" s="39"/>
      <c r="W804" s="39"/>
      <c r="X804" s="39"/>
    </row>
    <row r="805" spans="1:24" ht="38.65" hidden="1" customHeight="1">
      <c r="A805" s="23"/>
      <c r="B805" s="34">
        <f t="shared" si="12"/>
        <v>800</v>
      </c>
      <c r="C805" s="35"/>
      <c r="D805" s="35"/>
      <c r="E805" s="36"/>
      <c r="F805" s="37"/>
      <c r="G805" s="37"/>
      <c r="H805" s="57"/>
      <c r="I805" s="128"/>
      <c r="J805" s="129"/>
      <c r="K805" s="130"/>
      <c r="L805" s="128"/>
      <c r="M805" s="130"/>
      <c r="N805" s="46"/>
      <c r="O805" s="38"/>
      <c r="P805" s="126"/>
      <c r="Q805" s="127"/>
      <c r="R805" s="37"/>
      <c r="S805" s="39"/>
      <c r="T805" s="39"/>
      <c r="U805" s="39"/>
      <c r="V805" s="39"/>
      <c r="W805" s="39"/>
      <c r="X805" s="39"/>
    </row>
    <row r="806" spans="1:24" ht="38.65" hidden="1" customHeight="1">
      <c r="A806" s="23"/>
      <c r="B806" s="34">
        <f t="shared" si="12"/>
        <v>801</v>
      </c>
      <c r="C806" s="35"/>
      <c r="D806" s="35"/>
      <c r="E806" s="36"/>
      <c r="F806" s="37"/>
      <c r="G806" s="37"/>
      <c r="H806" s="57"/>
      <c r="I806" s="128"/>
      <c r="J806" s="129"/>
      <c r="K806" s="130"/>
      <c r="L806" s="128"/>
      <c r="M806" s="130"/>
      <c r="N806" s="46"/>
      <c r="O806" s="38"/>
      <c r="P806" s="126"/>
      <c r="Q806" s="127"/>
      <c r="R806" s="37"/>
      <c r="S806" s="39"/>
      <c r="T806" s="39"/>
      <c r="U806" s="39"/>
      <c r="V806" s="39"/>
      <c r="W806" s="39"/>
      <c r="X806" s="39"/>
    </row>
    <row r="807" spans="1:24" ht="38.65" hidden="1" customHeight="1">
      <c r="A807" s="23"/>
      <c r="B807" s="34">
        <f t="shared" si="12"/>
        <v>802</v>
      </c>
      <c r="C807" s="35"/>
      <c r="D807" s="35"/>
      <c r="E807" s="36"/>
      <c r="F807" s="37"/>
      <c r="G807" s="37"/>
      <c r="H807" s="57"/>
      <c r="I807" s="128"/>
      <c r="J807" s="129"/>
      <c r="K807" s="130"/>
      <c r="L807" s="128"/>
      <c r="M807" s="130"/>
      <c r="N807" s="46"/>
      <c r="O807" s="38"/>
      <c r="P807" s="126"/>
      <c r="Q807" s="127"/>
      <c r="R807" s="37"/>
      <c r="S807" s="39"/>
      <c r="T807" s="39"/>
      <c r="U807" s="39"/>
      <c r="V807" s="39"/>
      <c r="W807" s="39"/>
      <c r="X807" s="39"/>
    </row>
    <row r="808" spans="1:24" ht="38.65" hidden="1" customHeight="1">
      <c r="A808" s="23"/>
      <c r="B808" s="34">
        <f t="shared" si="12"/>
        <v>803</v>
      </c>
      <c r="C808" s="35"/>
      <c r="D808" s="35"/>
      <c r="E808" s="36"/>
      <c r="F808" s="37"/>
      <c r="G808" s="37"/>
      <c r="H808" s="57"/>
      <c r="I808" s="128"/>
      <c r="J808" s="129"/>
      <c r="K808" s="130"/>
      <c r="L808" s="128"/>
      <c r="M808" s="130"/>
      <c r="N808" s="46"/>
      <c r="O808" s="38"/>
      <c r="P808" s="126"/>
      <c r="Q808" s="127"/>
      <c r="R808" s="37"/>
      <c r="S808" s="39"/>
      <c r="T808" s="39"/>
      <c r="U808" s="39"/>
      <c r="V808" s="39"/>
      <c r="W808" s="39"/>
      <c r="X808" s="39"/>
    </row>
    <row r="809" spans="1:24" ht="38.65" hidden="1" customHeight="1">
      <c r="A809" s="23"/>
      <c r="B809" s="34">
        <f t="shared" si="12"/>
        <v>804</v>
      </c>
      <c r="C809" s="35"/>
      <c r="D809" s="35"/>
      <c r="E809" s="36"/>
      <c r="F809" s="37"/>
      <c r="G809" s="37"/>
      <c r="H809" s="57"/>
      <c r="I809" s="128"/>
      <c r="J809" s="129"/>
      <c r="K809" s="130"/>
      <c r="L809" s="128"/>
      <c r="M809" s="130"/>
      <c r="N809" s="46"/>
      <c r="O809" s="38"/>
      <c r="P809" s="126"/>
      <c r="Q809" s="127"/>
      <c r="R809" s="37"/>
      <c r="S809" s="39"/>
      <c r="T809" s="39"/>
      <c r="U809" s="39"/>
      <c r="V809" s="39"/>
      <c r="W809" s="39"/>
      <c r="X809" s="39"/>
    </row>
    <row r="810" spans="1:24" ht="38.65" hidden="1" customHeight="1">
      <c r="A810" s="23"/>
      <c r="B810" s="34">
        <f t="shared" si="12"/>
        <v>805</v>
      </c>
      <c r="C810" s="35"/>
      <c r="D810" s="35"/>
      <c r="E810" s="36"/>
      <c r="F810" s="37"/>
      <c r="G810" s="37"/>
      <c r="H810" s="57"/>
      <c r="I810" s="128"/>
      <c r="J810" s="129"/>
      <c r="K810" s="130"/>
      <c r="L810" s="128"/>
      <c r="M810" s="130"/>
      <c r="N810" s="46"/>
      <c r="O810" s="38"/>
      <c r="P810" s="126"/>
      <c r="Q810" s="127"/>
      <c r="R810" s="37"/>
      <c r="S810" s="39"/>
      <c r="T810" s="39"/>
      <c r="U810" s="39"/>
      <c r="V810" s="39"/>
      <c r="W810" s="39"/>
      <c r="X810" s="39"/>
    </row>
    <row r="811" spans="1:24" ht="38.65" hidden="1" customHeight="1">
      <c r="A811" s="23"/>
      <c r="B811" s="34">
        <f t="shared" si="12"/>
        <v>806</v>
      </c>
      <c r="C811" s="35"/>
      <c r="D811" s="35"/>
      <c r="E811" s="36"/>
      <c r="F811" s="37"/>
      <c r="G811" s="37"/>
      <c r="H811" s="57"/>
      <c r="I811" s="128"/>
      <c r="J811" s="129"/>
      <c r="K811" s="130"/>
      <c r="L811" s="128"/>
      <c r="M811" s="130"/>
      <c r="N811" s="46"/>
      <c r="O811" s="38"/>
      <c r="P811" s="126"/>
      <c r="Q811" s="127"/>
      <c r="R811" s="37"/>
      <c r="S811" s="39"/>
      <c r="T811" s="39"/>
      <c r="U811" s="39"/>
      <c r="V811" s="39"/>
      <c r="W811" s="39"/>
      <c r="X811" s="39"/>
    </row>
    <row r="812" spans="1:24" ht="38.65" hidden="1" customHeight="1">
      <c r="A812" s="23"/>
      <c r="B812" s="34">
        <f t="shared" si="12"/>
        <v>807</v>
      </c>
      <c r="C812" s="35"/>
      <c r="D812" s="35"/>
      <c r="E812" s="36"/>
      <c r="F812" s="37"/>
      <c r="G812" s="37"/>
      <c r="H812" s="57"/>
      <c r="I812" s="128"/>
      <c r="J812" s="129"/>
      <c r="K812" s="130"/>
      <c r="L812" s="128"/>
      <c r="M812" s="130"/>
      <c r="N812" s="46"/>
      <c r="O812" s="38"/>
      <c r="P812" s="126"/>
      <c r="Q812" s="127"/>
      <c r="R812" s="37"/>
      <c r="S812" s="39"/>
      <c r="T812" s="39"/>
      <c r="U812" s="39"/>
      <c r="V812" s="39"/>
      <c r="W812" s="39"/>
      <c r="X812" s="39"/>
    </row>
    <row r="813" spans="1:24" ht="38.65" hidden="1" customHeight="1">
      <c r="A813" s="23"/>
      <c r="B813" s="34">
        <f t="shared" si="12"/>
        <v>808</v>
      </c>
      <c r="C813" s="35"/>
      <c r="D813" s="35"/>
      <c r="E813" s="36"/>
      <c r="F813" s="37"/>
      <c r="G813" s="37"/>
      <c r="H813" s="57"/>
      <c r="I813" s="128"/>
      <c r="J813" s="129"/>
      <c r="K813" s="130"/>
      <c r="L813" s="128"/>
      <c r="M813" s="130"/>
      <c r="N813" s="46"/>
      <c r="O813" s="38"/>
      <c r="P813" s="126"/>
      <c r="Q813" s="127"/>
      <c r="R813" s="37"/>
      <c r="S813" s="39"/>
      <c r="T813" s="39"/>
      <c r="U813" s="39"/>
      <c r="V813" s="39"/>
      <c r="W813" s="39"/>
      <c r="X813" s="39"/>
    </row>
    <row r="814" spans="1:24" ht="38.65" hidden="1" customHeight="1">
      <c r="A814" s="23"/>
      <c r="B814" s="34">
        <f t="shared" si="12"/>
        <v>809</v>
      </c>
      <c r="C814" s="35"/>
      <c r="D814" s="35"/>
      <c r="E814" s="36"/>
      <c r="F814" s="37"/>
      <c r="G814" s="37"/>
      <c r="H814" s="57"/>
      <c r="I814" s="128"/>
      <c r="J814" s="129"/>
      <c r="K814" s="130"/>
      <c r="L814" s="128"/>
      <c r="M814" s="130"/>
      <c r="N814" s="46"/>
      <c r="O814" s="38"/>
      <c r="P814" s="126"/>
      <c r="Q814" s="127"/>
      <c r="R814" s="37"/>
      <c r="S814" s="39"/>
      <c r="T814" s="39"/>
      <c r="U814" s="39"/>
      <c r="V814" s="39"/>
      <c r="W814" s="39"/>
      <c r="X814" s="39"/>
    </row>
    <row r="815" spans="1:24" ht="38.65" hidden="1" customHeight="1">
      <c r="A815" s="23"/>
      <c r="B815" s="34">
        <f t="shared" si="12"/>
        <v>810</v>
      </c>
      <c r="C815" s="35"/>
      <c r="D815" s="35"/>
      <c r="E815" s="36"/>
      <c r="F815" s="37"/>
      <c r="G815" s="37"/>
      <c r="H815" s="57"/>
      <c r="I815" s="128"/>
      <c r="J815" s="129"/>
      <c r="K815" s="130"/>
      <c r="L815" s="128"/>
      <c r="M815" s="130"/>
      <c r="N815" s="46"/>
      <c r="O815" s="38"/>
      <c r="P815" s="126"/>
      <c r="Q815" s="127"/>
      <c r="R815" s="37"/>
      <c r="S815" s="39"/>
      <c r="T815" s="39"/>
      <c r="U815" s="39"/>
      <c r="V815" s="39"/>
      <c r="W815" s="39"/>
      <c r="X815" s="39"/>
    </row>
    <row r="816" spans="1:24" ht="38.65" hidden="1" customHeight="1">
      <c r="A816" s="23"/>
      <c r="B816" s="34">
        <f t="shared" si="12"/>
        <v>811</v>
      </c>
      <c r="C816" s="35"/>
      <c r="D816" s="35"/>
      <c r="E816" s="36"/>
      <c r="F816" s="37"/>
      <c r="G816" s="37"/>
      <c r="H816" s="57"/>
      <c r="I816" s="128"/>
      <c r="J816" s="129"/>
      <c r="K816" s="130"/>
      <c r="L816" s="128"/>
      <c r="M816" s="130"/>
      <c r="N816" s="46"/>
      <c r="O816" s="38"/>
      <c r="P816" s="126"/>
      <c r="Q816" s="127"/>
      <c r="R816" s="37"/>
      <c r="S816" s="39"/>
      <c r="T816" s="39"/>
      <c r="U816" s="39"/>
      <c r="V816" s="39"/>
      <c r="W816" s="39"/>
      <c r="X816" s="39"/>
    </row>
    <row r="817" spans="1:24" ht="38.65" hidden="1" customHeight="1">
      <c r="A817" s="23"/>
      <c r="B817" s="34">
        <f t="shared" si="12"/>
        <v>812</v>
      </c>
      <c r="C817" s="35"/>
      <c r="D817" s="35"/>
      <c r="E817" s="36"/>
      <c r="F817" s="37"/>
      <c r="G817" s="37"/>
      <c r="H817" s="57"/>
      <c r="I817" s="128"/>
      <c r="J817" s="129"/>
      <c r="K817" s="130"/>
      <c r="L817" s="128"/>
      <c r="M817" s="130"/>
      <c r="N817" s="46"/>
      <c r="O817" s="38"/>
      <c r="P817" s="126"/>
      <c r="Q817" s="127"/>
      <c r="R817" s="37"/>
      <c r="S817" s="39"/>
      <c r="T817" s="39"/>
      <c r="U817" s="39"/>
      <c r="V817" s="39"/>
      <c r="W817" s="39"/>
      <c r="X817" s="39"/>
    </row>
    <row r="818" spans="1:24" ht="38.65" hidden="1" customHeight="1">
      <c r="A818" s="23"/>
      <c r="B818" s="34">
        <f t="shared" si="12"/>
        <v>813</v>
      </c>
      <c r="C818" s="35"/>
      <c r="D818" s="35"/>
      <c r="E818" s="36"/>
      <c r="F818" s="37"/>
      <c r="G818" s="37"/>
      <c r="H818" s="57"/>
      <c r="I818" s="128"/>
      <c r="J818" s="129"/>
      <c r="K818" s="130"/>
      <c r="L818" s="128"/>
      <c r="M818" s="130"/>
      <c r="N818" s="46"/>
      <c r="O818" s="38"/>
      <c r="P818" s="126"/>
      <c r="Q818" s="127"/>
      <c r="R818" s="37"/>
      <c r="S818" s="39"/>
      <c r="T818" s="39"/>
      <c r="U818" s="39"/>
      <c r="V818" s="39"/>
      <c r="W818" s="39"/>
      <c r="X818" s="39"/>
    </row>
    <row r="819" spans="1:24" ht="38.65" hidden="1" customHeight="1">
      <c r="A819" s="23"/>
      <c r="B819" s="34">
        <f t="shared" si="12"/>
        <v>814</v>
      </c>
      <c r="C819" s="35"/>
      <c r="D819" s="35"/>
      <c r="E819" s="36"/>
      <c r="F819" s="37"/>
      <c r="G819" s="37"/>
      <c r="H819" s="57"/>
      <c r="I819" s="128"/>
      <c r="J819" s="129"/>
      <c r="K819" s="130"/>
      <c r="L819" s="128"/>
      <c r="M819" s="130"/>
      <c r="N819" s="46"/>
      <c r="O819" s="38"/>
      <c r="P819" s="126"/>
      <c r="Q819" s="127"/>
      <c r="R819" s="37"/>
      <c r="S819" s="39"/>
      <c r="T819" s="39"/>
      <c r="U819" s="39"/>
      <c r="V819" s="39"/>
      <c r="W819" s="39"/>
      <c r="X819" s="39"/>
    </row>
    <row r="820" spans="1:24" ht="38.65" hidden="1" customHeight="1">
      <c r="A820" s="23"/>
      <c r="B820" s="34">
        <f t="shared" si="12"/>
        <v>815</v>
      </c>
      <c r="C820" s="35"/>
      <c r="D820" s="35"/>
      <c r="E820" s="36"/>
      <c r="F820" s="37"/>
      <c r="G820" s="37"/>
      <c r="H820" s="57"/>
      <c r="I820" s="128"/>
      <c r="J820" s="129"/>
      <c r="K820" s="130"/>
      <c r="L820" s="128"/>
      <c r="M820" s="130"/>
      <c r="N820" s="46"/>
      <c r="O820" s="38"/>
      <c r="P820" s="126"/>
      <c r="Q820" s="127"/>
      <c r="R820" s="37"/>
      <c r="S820" s="39"/>
      <c r="T820" s="39"/>
      <c r="U820" s="39"/>
      <c r="V820" s="39"/>
      <c r="W820" s="39"/>
      <c r="X820" s="39"/>
    </row>
    <row r="821" spans="1:24" ht="38.65" hidden="1" customHeight="1">
      <c r="A821" s="23"/>
      <c r="B821" s="34">
        <f t="shared" si="12"/>
        <v>816</v>
      </c>
      <c r="C821" s="35"/>
      <c r="D821" s="35"/>
      <c r="E821" s="36"/>
      <c r="F821" s="37"/>
      <c r="G821" s="37"/>
      <c r="H821" s="57"/>
      <c r="I821" s="128"/>
      <c r="J821" s="129"/>
      <c r="K821" s="130"/>
      <c r="L821" s="128"/>
      <c r="M821" s="130"/>
      <c r="N821" s="46"/>
      <c r="O821" s="38"/>
      <c r="P821" s="126"/>
      <c r="Q821" s="127"/>
      <c r="R821" s="37"/>
      <c r="S821" s="39"/>
      <c r="T821" s="39"/>
      <c r="U821" s="39"/>
      <c r="V821" s="39"/>
      <c r="W821" s="39"/>
      <c r="X821" s="39"/>
    </row>
    <row r="822" spans="1:24" ht="38.65" hidden="1" customHeight="1">
      <c r="A822" s="23"/>
      <c r="B822" s="34">
        <f t="shared" si="12"/>
        <v>817</v>
      </c>
      <c r="C822" s="35"/>
      <c r="D822" s="35"/>
      <c r="E822" s="36"/>
      <c r="F822" s="37"/>
      <c r="G822" s="37"/>
      <c r="H822" s="57"/>
      <c r="I822" s="128"/>
      <c r="J822" s="129"/>
      <c r="K822" s="130"/>
      <c r="L822" s="128"/>
      <c r="M822" s="130"/>
      <c r="N822" s="46"/>
      <c r="O822" s="38"/>
      <c r="P822" s="126"/>
      <c r="Q822" s="127"/>
      <c r="R822" s="37"/>
      <c r="S822" s="39"/>
      <c r="T822" s="39"/>
      <c r="U822" s="39"/>
      <c r="V822" s="39"/>
      <c r="W822" s="39"/>
      <c r="X822" s="39"/>
    </row>
    <row r="823" spans="1:24" ht="38.65" hidden="1" customHeight="1">
      <c r="A823" s="23"/>
      <c r="B823" s="34">
        <f t="shared" si="12"/>
        <v>818</v>
      </c>
      <c r="C823" s="35"/>
      <c r="D823" s="35"/>
      <c r="E823" s="36"/>
      <c r="F823" s="37"/>
      <c r="G823" s="37"/>
      <c r="H823" s="57"/>
      <c r="I823" s="128"/>
      <c r="J823" s="129"/>
      <c r="K823" s="130"/>
      <c r="L823" s="128"/>
      <c r="M823" s="130"/>
      <c r="N823" s="46"/>
      <c r="O823" s="38"/>
      <c r="P823" s="126"/>
      <c r="Q823" s="127"/>
      <c r="R823" s="37"/>
      <c r="S823" s="39"/>
      <c r="T823" s="39"/>
      <c r="U823" s="39"/>
      <c r="V823" s="39"/>
      <c r="W823" s="39"/>
      <c r="X823" s="39"/>
    </row>
    <row r="824" spans="1:24" ht="38.65" hidden="1" customHeight="1">
      <c r="A824" s="23"/>
      <c r="B824" s="34">
        <f t="shared" si="12"/>
        <v>819</v>
      </c>
      <c r="C824" s="35"/>
      <c r="D824" s="35"/>
      <c r="E824" s="36"/>
      <c r="F824" s="37"/>
      <c r="G824" s="37"/>
      <c r="H824" s="57"/>
      <c r="I824" s="128"/>
      <c r="J824" s="129"/>
      <c r="K824" s="130"/>
      <c r="L824" s="128"/>
      <c r="M824" s="130"/>
      <c r="N824" s="46"/>
      <c r="O824" s="38"/>
      <c r="P824" s="126"/>
      <c r="Q824" s="127"/>
      <c r="R824" s="37"/>
      <c r="S824" s="39"/>
      <c r="T824" s="39"/>
      <c r="U824" s="39"/>
      <c r="V824" s="39"/>
      <c r="W824" s="39"/>
      <c r="X824" s="39"/>
    </row>
    <row r="825" spans="1:24" ht="38.65" hidden="1" customHeight="1">
      <c r="A825" s="23"/>
      <c r="B825" s="34">
        <f t="shared" si="12"/>
        <v>820</v>
      </c>
      <c r="C825" s="35"/>
      <c r="D825" s="35"/>
      <c r="E825" s="36"/>
      <c r="F825" s="37"/>
      <c r="G825" s="37"/>
      <c r="H825" s="57"/>
      <c r="I825" s="128"/>
      <c r="J825" s="129"/>
      <c r="K825" s="130"/>
      <c r="L825" s="128"/>
      <c r="M825" s="130"/>
      <c r="N825" s="46"/>
      <c r="O825" s="38"/>
      <c r="P825" s="126"/>
      <c r="Q825" s="127"/>
      <c r="R825" s="37"/>
      <c r="S825" s="39"/>
      <c r="T825" s="39"/>
      <c r="U825" s="39"/>
      <c r="V825" s="39"/>
      <c r="W825" s="39"/>
      <c r="X825" s="39"/>
    </row>
    <row r="826" spans="1:24" ht="38.65" hidden="1" customHeight="1">
      <c r="A826" s="23"/>
      <c r="B826" s="34">
        <f t="shared" si="12"/>
        <v>821</v>
      </c>
      <c r="C826" s="35"/>
      <c r="D826" s="35"/>
      <c r="E826" s="36"/>
      <c r="F826" s="37"/>
      <c r="G826" s="37"/>
      <c r="H826" s="57"/>
      <c r="I826" s="128"/>
      <c r="J826" s="129"/>
      <c r="K826" s="130"/>
      <c r="L826" s="128"/>
      <c r="M826" s="130"/>
      <c r="N826" s="46"/>
      <c r="O826" s="38"/>
      <c r="P826" s="126"/>
      <c r="Q826" s="127"/>
      <c r="R826" s="37"/>
      <c r="S826" s="39"/>
      <c r="T826" s="39"/>
      <c r="U826" s="39"/>
      <c r="V826" s="39"/>
      <c r="W826" s="39"/>
      <c r="X826" s="39"/>
    </row>
    <row r="827" spans="1:24" ht="38.65" hidden="1" customHeight="1">
      <c r="A827" s="23"/>
      <c r="B827" s="34">
        <f t="shared" si="12"/>
        <v>822</v>
      </c>
      <c r="C827" s="35"/>
      <c r="D827" s="35"/>
      <c r="E827" s="36"/>
      <c r="F827" s="37"/>
      <c r="G827" s="37"/>
      <c r="H827" s="57"/>
      <c r="I827" s="128"/>
      <c r="J827" s="129"/>
      <c r="K827" s="130"/>
      <c r="L827" s="128"/>
      <c r="M827" s="130"/>
      <c r="N827" s="46"/>
      <c r="O827" s="38"/>
      <c r="P827" s="126"/>
      <c r="Q827" s="127"/>
      <c r="R827" s="37"/>
      <c r="S827" s="39"/>
      <c r="T827" s="39"/>
      <c r="U827" s="39"/>
      <c r="V827" s="39"/>
      <c r="W827" s="39"/>
      <c r="X827" s="39"/>
    </row>
    <row r="828" spans="1:24" ht="38.65" hidden="1" customHeight="1">
      <c r="A828" s="23"/>
      <c r="B828" s="34">
        <f t="shared" si="12"/>
        <v>823</v>
      </c>
      <c r="C828" s="35"/>
      <c r="D828" s="35"/>
      <c r="E828" s="36"/>
      <c r="F828" s="37"/>
      <c r="G828" s="37"/>
      <c r="H828" s="57"/>
      <c r="I828" s="128"/>
      <c r="J828" s="129"/>
      <c r="K828" s="130"/>
      <c r="L828" s="128"/>
      <c r="M828" s="130"/>
      <c r="N828" s="46"/>
      <c r="O828" s="38"/>
      <c r="P828" s="126"/>
      <c r="Q828" s="127"/>
      <c r="R828" s="37"/>
      <c r="S828" s="39"/>
      <c r="T828" s="39"/>
      <c r="U828" s="39"/>
      <c r="V828" s="39"/>
      <c r="W828" s="39"/>
      <c r="X828" s="39"/>
    </row>
    <row r="829" spans="1:24" ht="38.65" hidden="1" customHeight="1">
      <c r="A829" s="23"/>
      <c r="B829" s="34">
        <f t="shared" si="12"/>
        <v>824</v>
      </c>
      <c r="C829" s="35"/>
      <c r="D829" s="35"/>
      <c r="E829" s="36"/>
      <c r="F829" s="37"/>
      <c r="G829" s="37"/>
      <c r="H829" s="57"/>
      <c r="I829" s="128"/>
      <c r="J829" s="129"/>
      <c r="K829" s="130"/>
      <c r="L829" s="128"/>
      <c r="M829" s="130"/>
      <c r="N829" s="46"/>
      <c r="O829" s="38"/>
      <c r="P829" s="126"/>
      <c r="Q829" s="127"/>
      <c r="R829" s="37"/>
      <c r="S829" s="39"/>
      <c r="T829" s="39"/>
      <c r="U829" s="39"/>
      <c r="V829" s="39"/>
      <c r="W829" s="39"/>
      <c r="X829" s="39"/>
    </row>
    <row r="830" spans="1:24" ht="38.65" hidden="1" customHeight="1">
      <c r="A830" s="23"/>
      <c r="B830" s="34">
        <f t="shared" si="12"/>
        <v>825</v>
      </c>
      <c r="C830" s="35"/>
      <c r="D830" s="35"/>
      <c r="E830" s="36"/>
      <c r="F830" s="37"/>
      <c r="G830" s="37"/>
      <c r="H830" s="57"/>
      <c r="I830" s="128"/>
      <c r="J830" s="129"/>
      <c r="K830" s="130"/>
      <c r="L830" s="128"/>
      <c r="M830" s="130"/>
      <c r="N830" s="46"/>
      <c r="O830" s="38"/>
      <c r="P830" s="126"/>
      <c r="Q830" s="127"/>
      <c r="R830" s="37"/>
      <c r="S830" s="39"/>
      <c r="T830" s="39"/>
      <c r="U830" s="39"/>
      <c r="V830" s="39"/>
      <c r="W830" s="39"/>
      <c r="X830" s="39"/>
    </row>
    <row r="831" spans="1:24" ht="38.65" hidden="1" customHeight="1">
      <c r="A831" s="23"/>
      <c r="B831" s="34">
        <f t="shared" si="12"/>
        <v>826</v>
      </c>
      <c r="C831" s="35"/>
      <c r="D831" s="35"/>
      <c r="E831" s="36"/>
      <c r="F831" s="37"/>
      <c r="G831" s="37"/>
      <c r="H831" s="57"/>
      <c r="I831" s="128"/>
      <c r="J831" s="129"/>
      <c r="K831" s="130"/>
      <c r="L831" s="128"/>
      <c r="M831" s="130"/>
      <c r="N831" s="46"/>
      <c r="O831" s="38"/>
      <c r="P831" s="126"/>
      <c r="Q831" s="127"/>
      <c r="R831" s="37"/>
      <c r="S831" s="39"/>
      <c r="T831" s="39"/>
      <c r="U831" s="39"/>
      <c r="V831" s="39"/>
      <c r="W831" s="39"/>
      <c r="X831" s="39"/>
    </row>
    <row r="832" spans="1:24" ht="38.65" hidden="1" customHeight="1">
      <c r="A832" s="23"/>
      <c r="B832" s="34">
        <f t="shared" si="12"/>
        <v>827</v>
      </c>
      <c r="C832" s="35"/>
      <c r="D832" s="35"/>
      <c r="E832" s="36"/>
      <c r="F832" s="37"/>
      <c r="G832" s="37"/>
      <c r="H832" s="57"/>
      <c r="I832" s="128"/>
      <c r="J832" s="129"/>
      <c r="K832" s="130"/>
      <c r="L832" s="128"/>
      <c r="M832" s="130"/>
      <c r="N832" s="46"/>
      <c r="O832" s="38"/>
      <c r="P832" s="126"/>
      <c r="Q832" s="127"/>
      <c r="R832" s="37"/>
      <c r="S832" s="39"/>
      <c r="T832" s="39"/>
      <c r="U832" s="39"/>
      <c r="V832" s="39"/>
      <c r="W832" s="39"/>
      <c r="X832" s="39"/>
    </row>
  </sheetData>
  <autoFilter ref="C5:X832" xr:uid="{00000000-0009-0000-0000-000003000000}">
    <filterColumn colId="0">
      <filters>
        <filter val="メニュー"/>
        <filter val="ログイン"/>
        <filter val="案件一覧"/>
        <filter val="案件台帳"/>
        <filter val="案件登録"/>
        <filter val="案件登録　物件一覧"/>
        <filter val="案件登録（先行作業内諾書）"/>
        <filter val="現場経費入力"/>
        <filter val="作業員一覧"/>
        <filter val="作業員登録"/>
        <filter val="社員登録"/>
        <filter val="社員登録後の初回ログイン"/>
        <filter val="従業員登録"/>
        <filter val="申請ルート作成画面"/>
        <filter val="請求書一覧"/>
        <filter val="請求書作成"/>
        <filter val="組織管理"/>
      </filters>
    </filterColumn>
    <filterColumn colId="1">
      <filters>
        <filter val="仕様変更"/>
        <filter val="不具合対応"/>
      </filters>
    </filterColumn>
    <filterColumn colId="6" showButton="0"/>
    <filterColumn colId="7" showButton="0"/>
    <filterColumn colId="9" showButton="0"/>
    <filterColumn colId="13" showButton="0"/>
    <filterColumn colId="19">
      <filters blank="1">
        <filter val="未対応"/>
      </filters>
    </filterColumn>
  </autoFilter>
  <mergeCells count="2492">
    <mergeCell ref="L22:M22"/>
    <mergeCell ref="I23:K23"/>
    <mergeCell ref="L23:M23"/>
    <mergeCell ref="I24:K24"/>
    <mergeCell ref="L24:M24"/>
    <mergeCell ref="R4:U4"/>
    <mergeCell ref="W4:X4"/>
    <mergeCell ref="V1:X1"/>
    <mergeCell ref="I40:K40"/>
    <mergeCell ref="L40:M40"/>
    <mergeCell ref="J1:L1"/>
    <mergeCell ref="L37:M37"/>
    <mergeCell ref="I38:K38"/>
    <mergeCell ref="L38:M38"/>
    <mergeCell ref="I39:K39"/>
    <mergeCell ref="L39:M39"/>
    <mergeCell ref="L34:M34"/>
    <mergeCell ref="I35:K35"/>
    <mergeCell ref="L35:M35"/>
    <mergeCell ref="I36:K36"/>
    <mergeCell ref="L36:M36"/>
    <mergeCell ref="L31:M31"/>
    <mergeCell ref="I32:K32"/>
    <mergeCell ref="L32:M32"/>
    <mergeCell ref="I33:K33"/>
    <mergeCell ref="L33:M33"/>
    <mergeCell ref="L28:M28"/>
    <mergeCell ref="I29:K29"/>
    <mergeCell ref="L29:M29"/>
    <mergeCell ref="O1:R1"/>
    <mergeCell ref="C4:M4"/>
    <mergeCell ref="I5:K5"/>
    <mergeCell ref="L5:M5"/>
    <mergeCell ref="L6:M6"/>
    <mergeCell ref="I6:K6"/>
    <mergeCell ref="I13:K13"/>
    <mergeCell ref="L13:M13"/>
    <mergeCell ref="I14:K14"/>
    <mergeCell ref="L14:M14"/>
    <mergeCell ref="L10:M10"/>
    <mergeCell ref="I11:K11"/>
    <mergeCell ref="L11:M11"/>
    <mergeCell ref="I12:K12"/>
    <mergeCell ref="L12:M12"/>
    <mergeCell ref="O4:Q4"/>
    <mergeCell ref="P10:Q10"/>
    <mergeCell ref="P11:Q11"/>
    <mergeCell ref="P5:Q5"/>
    <mergeCell ref="P6:Q6"/>
    <mergeCell ref="P7:Q7"/>
    <mergeCell ref="P8:Q8"/>
    <mergeCell ref="P12:Q12"/>
    <mergeCell ref="P13:Q13"/>
    <mergeCell ref="P14:Q14"/>
    <mergeCell ref="P9:Q9"/>
    <mergeCell ref="P31:Q31"/>
    <mergeCell ref="P32:Q32"/>
    <mergeCell ref="P33:Q33"/>
    <mergeCell ref="L7:M7"/>
    <mergeCell ref="I8:K8"/>
    <mergeCell ref="L8:M8"/>
    <mergeCell ref="I9:K9"/>
    <mergeCell ref="L9:M9"/>
    <mergeCell ref="I15:K15"/>
    <mergeCell ref="L15:M15"/>
    <mergeCell ref="I19:K19"/>
    <mergeCell ref="L19:M19"/>
    <mergeCell ref="I20:K20"/>
    <mergeCell ref="L20:M20"/>
    <mergeCell ref="I21:K21"/>
    <mergeCell ref="L21:M21"/>
    <mergeCell ref="I16:K16"/>
    <mergeCell ref="L16:M16"/>
    <mergeCell ref="I17:K17"/>
    <mergeCell ref="L17:M17"/>
    <mergeCell ref="I18:K18"/>
    <mergeCell ref="L18:M18"/>
    <mergeCell ref="L25:M25"/>
    <mergeCell ref="I26:K26"/>
    <mergeCell ref="I30:K30"/>
    <mergeCell ref="L30:M30"/>
    <mergeCell ref="I25:K25"/>
    <mergeCell ref="L26:M26"/>
    <mergeCell ref="I27:K27"/>
    <mergeCell ref="L27:M27"/>
    <mergeCell ref="P15:Q15"/>
    <mergeCell ref="I22:K22"/>
    <mergeCell ref="P16:Q16"/>
    <mergeCell ref="P17:Q17"/>
    <mergeCell ref="P18:Q18"/>
    <mergeCell ref="P19:Q19"/>
    <mergeCell ref="P20:Q20"/>
    <mergeCell ref="P25:Q25"/>
    <mergeCell ref="I41:K41"/>
    <mergeCell ref="L41:M41"/>
    <mergeCell ref="P41:Q41"/>
    <mergeCell ref="P26:Q26"/>
    <mergeCell ref="B4:B5"/>
    <mergeCell ref="I7:K7"/>
    <mergeCell ref="I10:K10"/>
    <mergeCell ref="P40:Q40"/>
    <mergeCell ref="P28:Q28"/>
    <mergeCell ref="I28:K28"/>
    <mergeCell ref="I31:K31"/>
    <mergeCell ref="I34:K34"/>
    <mergeCell ref="I37:K37"/>
    <mergeCell ref="P21:Q21"/>
    <mergeCell ref="P22:Q22"/>
    <mergeCell ref="P23:Q23"/>
    <mergeCell ref="P24:Q24"/>
    <mergeCell ref="P39:Q39"/>
    <mergeCell ref="P35:Q35"/>
    <mergeCell ref="P36:Q36"/>
    <mergeCell ref="P37:Q37"/>
    <mergeCell ref="P38:Q38"/>
    <mergeCell ref="P34:Q34"/>
    <mergeCell ref="P29:Q29"/>
    <mergeCell ref="P27:Q27"/>
    <mergeCell ref="P30:Q30"/>
    <mergeCell ref="I45:K45"/>
    <mergeCell ref="L45:M45"/>
    <mergeCell ref="P45:Q45"/>
    <mergeCell ref="I46:K46"/>
    <mergeCell ref="L46:M46"/>
    <mergeCell ref="P46:Q46"/>
    <mergeCell ref="I47:K47"/>
    <mergeCell ref="L47:M47"/>
    <mergeCell ref="P47:Q47"/>
    <mergeCell ref="I42:K42"/>
    <mergeCell ref="L42:M42"/>
    <mergeCell ref="P42:Q42"/>
    <mergeCell ref="I43:K43"/>
    <mergeCell ref="L43:M43"/>
    <mergeCell ref="P43:Q43"/>
    <mergeCell ref="I44:K44"/>
    <mergeCell ref="L44:M44"/>
    <mergeCell ref="P44:Q44"/>
    <mergeCell ref="I51:K51"/>
    <mergeCell ref="L51:M51"/>
    <mergeCell ref="P51:Q51"/>
    <mergeCell ref="I52:K52"/>
    <mergeCell ref="L52:M52"/>
    <mergeCell ref="P52:Q52"/>
    <mergeCell ref="I53:K53"/>
    <mergeCell ref="L53:M53"/>
    <mergeCell ref="P53:Q53"/>
    <mergeCell ref="I48:K48"/>
    <mergeCell ref="L48:M48"/>
    <mergeCell ref="P48:Q48"/>
    <mergeCell ref="I49:K49"/>
    <mergeCell ref="L49:M49"/>
    <mergeCell ref="P49:Q49"/>
    <mergeCell ref="I50:K50"/>
    <mergeCell ref="L50:M50"/>
    <mergeCell ref="P50:Q50"/>
    <mergeCell ref="I57:K57"/>
    <mergeCell ref="L57:M57"/>
    <mergeCell ref="P57:Q57"/>
    <mergeCell ref="I58:K58"/>
    <mergeCell ref="L58:M58"/>
    <mergeCell ref="P58:Q58"/>
    <mergeCell ref="I59:K59"/>
    <mergeCell ref="L59:M59"/>
    <mergeCell ref="P59:Q59"/>
    <mergeCell ref="I54:K54"/>
    <mergeCell ref="L54:M54"/>
    <mergeCell ref="P54:Q54"/>
    <mergeCell ref="I55:K55"/>
    <mergeCell ref="L55:M55"/>
    <mergeCell ref="P55:Q55"/>
    <mergeCell ref="I56:K56"/>
    <mergeCell ref="L56:M56"/>
    <mergeCell ref="P56:Q56"/>
    <mergeCell ref="I63:K63"/>
    <mergeCell ref="L63:M63"/>
    <mergeCell ref="P63:Q63"/>
    <mergeCell ref="I64:K64"/>
    <mergeCell ref="L64:M64"/>
    <mergeCell ref="P64:Q64"/>
    <mergeCell ref="I65:K65"/>
    <mergeCell ref="L65:M65"/>
    <mergeCell ref="P65:Q65"/>
    <mergeCell ref="I60:K60"/>
    <mergeCell ref="L60:M60"/>
    <mergeCell ref="P60:Q60"/>
    <mergeCell ref="I61:K61"/>
    <mergeCell ref="L61:M61"/>
    <mergeCell ref="P61:Q61"/>
    <mergeCell ref="I62:K62"/>
    <mergeCell ref="L62:M62"/>
    <mergeCell ref="P62:Q62"/>
    <mergeCell ref="I69:K69"/>
    <mergeCell ref="L69:M69"/>
    <mergeCell ref="P69:Q69"/>
    <mergeCell ref="I70:K70"/>
    <mergeCell ref="L70:M70"/>
    <mergeCell ref="P70:Q70"/>
    <mergeCell ref="I71:K71"/>
    <mergeCell ref="L71:M71"/>
    <mergeCell ref="P71:Q71"/>
    <mergeCell ref="I66:K66"/>
    <mergeCell ref="L66:M66"/>
    <mergeCell ref="P66:Q66"/>
    <mergeCell ref="I67:K67"/>
    <mergeCell ref="L67:M67"/>
    <mergeCell ref="P67:Q67"/>
    <mergeCell ref="I68:K68"/>
    <mergeCell ref="L68:M68"/>
    <mergeCell ref="P68:Q68"/>
    <mergeCell ref="I75:K75"/>
    <mergeCell ref="L75:M75"/>
    <mergeCell ref="P75:Q75"/>
    <mergeCell ref="I76:K76"/>
    <mergeCell ref="L76:M76"/>
    <mergeCell ref="P76:Q76"/>
    <mergeCell ref="I77:K77"/>
    <mergeCell ref="L77:M77"/>
    <mergeCell ref="P77:Q77"/>
    <mergeCell ref="I72:K72"/>
    <mergeCell ref="L72:M72"/>
    <mergeCell ref="P72:Q72"/>
    <mergeCell ref="I73:K73"/>
    <mergeCell ref="L73:M73"/>
    <mergeCell ref="P73:Q73"/>
    <mergeCell ref="I74:K74"/>
    <mergeCell ref="L74:M74"/>
    <mergeCell ref="P74:Q74"/>
    <mergeCell ref="I81:K81"/>
    <mergeCell ref="L81:M81"/>
    <mergeCell ref="P81:Q81"/>
    <mergeCell ref="I82:K82"/>
    <mergeCell ref="L82:M82"/>
    <mergeCell ref="P82:Q82"/>
    <mergeCell ref="I83:K83"/>
    <mergeCell ref="L83:M83"/>
    <mergeCell ref="P83:Q83"/>
    <mergeCell ref="I78:K78"/>
    <mergeCell ref="L78:M78"/>
    <mergeCell ref="P78:Q78"/>
    <mergeCell ref="I79:K79"/>
    <mergeCell ref="L79:M79"/>
    <mergeCell ref="P79:Q79"/>
    <mergeCell ref="I80:K80"/>
    <mergeCell ref="L80:M80"/>
    <mergeCell ref="P80:Q80"/>
    <mergeCell ref="I87:K87"/>
    <mergeCell ref="L87:M87"/>
    <mergeCell ref="P87:Q87"/>
    <mergeCell ref="I88:K88"/>
    <mergeCell ref="L88:M88"/>
    <mergeCell ref="P88:Q88"/>
    <mergeCell ref="I89:K89"/>
    <mergeCell ref="L89:M89"/>
    <mergeCell ref="P89:Q89"/>
    <mergeCell ref="I84:K84"/>
    <mergeCell ref="L84:M84"/>
    <mergeCell ref="P84:Q84"/>
    <mergeCell ref="I85:K85"/>
    <mergeCell ref="L85:M85"/>
    <mergeCell ref="P85:Q85"/>
    <mergeCell ref="I86:K86"/>
    <mergeCell ref="L86:M86"/>
    <mergeCell ref="P86:Q86"/>
    <mergeCell ref="I93:K93"/>
    <mergeCell ref="L93:M93"/>
    <mergeCell ref="P93:Q93"/>
    <mergeCell ref="I94:K94"/>
    <mergeCell ref="L94:M94"/>
    <mergeCell ref="P94:Q94"/>
    <mergeCell ref="I95:K95"/>
    <mergeCell ref="L95:M95"/>
    <mergeCell ref="P95:Q95"/>
    <mergeCell ref="I90:K90"/>
    <mergeCell ref="L90:M90"/>
    <mergeCell ref="P90:Q90"/>
    <mergeCell ref="I91:K91"/>
    <mergeCell ref="L91:M91"/>
    <mergeCell ref="P91:Q91"/>
    <mergeCell ref="I92:K92"/>
    <mergeCell ref="L92:M92"/>
    <mergeCell ref="P92:Q92"/>
    <mergeCell ref="I99:K99"/>
    <mergeCell ref="L99:M99"/>
    <mergeCell ref="P99:Q99"/>
    <mergeCell ref="I100:K100"/>
    <mergeCell ref="L100:M100"/>
    <mergeCell ref="P100:Q100"/>
    <mergeCell ref="I101:K101"/>
    <mergeCell ref="L101:M101"/>
    <mergeCell ref="P101:Q101"/>
    <mergeCell ref="I96:K96"/>
    <mergeCell ref="L96:M96"/>
    <mergeCell ref="P96:Q96"/>
    <mergeCell ref="I97:K97"/>
    <mergeCell ref="L97:M97"/>
    <mergeCell ref="P97:Q97"/>
    <mergeCell ref="I98:K98"/>
    <mergeCell ref="L98:M98"/>
    <mergeCell ref="P98:Q98"/>
    <mergeCell ref="I105:K105"/>
    <mergeCell ref="L105:M105"/>
    <mergeCell ref="P105:Q105"/>
    <mergeCell ref="I106:K106"/>
    <mergeCell ref="L106:M106"/>
    <mergeCell ref="P106:Q106"/>
    <mergeCell ref="I107:K107"/>
    <mergeCell ref="L107:M107"/>
    <mergeCell ref="P107:Q107"/>
    <mergeCell ref="I102:K102"/>
    <mergeCell ref="L102:M102"/>
    <mergeCell ref="P102:Q102"/>
    <mergeCell ref="I103:K103"/>
    <mergeCell ref="L103:M103"/>
    <mergeCell ref="P103:Q103"/>
    <mergeCell ref="I104:K104"/>
    <mergeCell ref="L104:M104"/>
    <mergeCell ref="P104:Q104"/>
    <mergeCell ref="I111:K111"/>
    <mergeCell ref="L111:M111"/>
    <mergeCell ref="P111:Q111"/>
    <mergeCell ref="I112:K112"/>
    <mergeCell ref="L112:M112"/>
    <mergeCell ref="P112:Q112"/>
    <mergeCell ref="I113:K113"/>
    <mergeCell ref="L113:M113"/>
    <mergeCell ref="P113:Q113"/>
    <mergeCell ref="I108:K108"/>
    <mergeCell ref="L108:M108"/>
    <mergeCell ref="P108:Q108"/>
    <mergeCell ref="I109:K109"/>
    <mergeCell ref="L109:M109"/>
    <mergeCell ref="P109:Q109"/>
    <mergeCell ref="I110:K110"/>
    <mergeCell ref="L110:M110"/>
    <mergeCell ref="P110:Q110"/>
    <mergeCell ref="I117:K117"/>
    <mergeCell ref="L117:M117"/>
    <mergeCell ref="P117:Q117"/>
    <mergeCell ref="I118:K118"/>
    <mergeCell ref="L118:M118"/>
    <mergeCell ref="P118:Q118"/>
    <mergeCell ref="I119:K119"/>
    <mergeCell ref="L119:M119"/>
    <mergeCell ref="P119:Q119"/>
    <mergeCell ref="I114:K114"/>
    <mergeCell ref="L114:M114"/>
    <mergeCell ref="P114:Q114"/>
    <mergeCell ref="I115:K115"/>
    <mergeCell ref="L115:M115"/>
    <mergeCell ref="P115:Q115"/>
    <mergeCell ref="I116:K116"/>
    <mergeCell ref="L116:M116"/>
    <mergeCell ref="P116:Q116"/>
    <mergeCell ref="I123:K123"/>
    <mergeCell ref="L123:M123"/>
    <mergeCell ref="P123:Q123"/>
    <mergeCell ref="I124:K124"/>
    <mergeCell ref="L124:M124"/>
    <mergeCell ref="P124:Q124"/>
    <mergeCell ref="I125:K125"/>
    <mergeCell ref="L125:M125"/>
    <mergeCell ref="P125:Q125"/>
    <mergeCell ref="I120:K120"/>
    <mergeCell ref="L120:M120"/>
    <mergeCell ref="P120:Q120"/>
    <mergeCell ref="I121:K121"/>
    <mergeCell ref="L121:M121"/>
    <mergeCell ref="P121:Q121"/>
    <mergeCell ref="I122:K122"/>
    <mergeCell ref="L122:M122"/>
    <mergeCell ref="P122:Q122"/>
    <mergeCell ref="I129:K129"/>
    <mergeCell ref="L129:M129"/>
    <mergeCell ref="P129:Q129"/>
    <mergeCell ref="I130:K130"/>
    <mergeCell ref="L130:M130"/>
    <mergeCell ref="P130:Q130"/>
    <mergeCell ref="I131:K131"/>
    <mergeCell ref="L131:M131"/>
    <mergeCell ref="P131:Q131"/>
    <mergeCell ref="I126:K126"/>
    <mergeCell ref="L126:M126"/>
    <mergeCell ref="P126:Q126"/>
    <mergeCell ref="I127:K127"/>
    <mergeCell ref="L127:M127"/>
    <mergeCell ref="P127:Q127"/>
    <mergeCell ref="I128:K128"/>
    <mergeCell ref="L128:M128"/>
    <mergeCell ref="P128:Q128"/>
    <mergeCell ref="I135:K135"/>
    <mergeCell ref="L135:M135"/>
    <mergeCell ref="P135:Q135"/>
    <mergeCell ref="I136:K136"/>
    <mergeCell ref="L136:M136"/>
    <mergeCell ref="P136:Q136"/>
    <mergeCell ref="I137:K137"/>
    <mergeCell ref="L137:M137"/>
    <mergeCell ref="P137:Q137"/>
    <mergeCell ref="I132:K132"/>
    <mergeCell ref="L132:M132"/>
    <mergeCell ref="P132:Q132"/>
    <mergeCell ref="I133:K133"/>
    <mergeCell ref="L133:M133"/>
    <mergeCell ref="P133:Q133"/>
    <mergeCell ref="I134:K134"/>
    <mergeCell ref="L134:M134"/>
    <mergeCell ref="P134:Q134"/>
    <mergeCell ref="I141:K141"/>
    <mergeCell ref="L141:M141"/>
    <mergeCell ref="P141:Q141"/>
    <mergeCell ref="I142:K142"/>
    <mergeCell ref="L142:M142"/>
    <mergeCell ref="P142:Q142"/>
    <mergeCell ref="I143:K143"/>
    <mergeCell ref="L143:M143"/>
    <mergeCell ref="P143:Q143"/>
    <mergeCell ref="I138:K138"/>
    <mergeCell ref="L138:M138"/>
    <mergeCell ref="P138:Q138"/>
    <mergeCell ref="I139:K139"/>
    <mergeCell ref="L139:M139"/>
    <mergeCell ref="P139:Q139"/>
    <mergeCell ref="I140:K140"/>
    <mergeCell ref="L140:M140"/>
    <mergeCell ref="P140:Q140"/>
    <mergeCell ref="I147:K147"/>
    <mergeCell ref="L147:M147"/>
    <mergeCell ref="P147:Q147"/>
    <mergeCell ref="I148:K148"/>
    <mergeCell ref="L148:M148"/>
    <mergeCell ref="P148:Q148"/>
    <mergeCell ref="I149:K149"/>
    <mergeCell ref="L149:M149"/>
    <mergeCell ref="P149:Q149"/>
    <mergeCell ref="I144:K144"/>
    <mergeCell ref="L144:M144"/>
    <mergeCell ref="P144:Q144"/>
    <mergeCell ref="I145:K145"/>
    <mergeCell ref="L145:M145"/>
    <mergeCell ref="P145:Q145"/>
    <mergeCell ref="I146:K146"/>
    <mergeCell ref="L146:M146"/>
    <mergeCell ref="P146:Q146"/>
    <mergeCell ref="I153:K153"/>
    <mergeCell ref="L153:M153"/>
    <mergeCell ref="P153:Q153"/>
    <mergeCell ref="I154:K154"/>
    <mergeCell ref="L154:M154"/>
    <mergeCell ref="P154:Q154"/>
    <mergeCell ref="I155:K155"/>
    <mergeCell ref="L155:M155"/>
    <mergeCell ref="P155:Q155"/>
    <mergeCell ref="I150:K150"/>
    <mergeCell ref="L150:M150"/>
    <mergeCell ref="P150:Q150"/>
    <mergeCell ref="I151:K151"/>
    <mergeCell ref="L151:M151"/>
    <mergeCell ref="P151:Q151"/>
    <mergeCell ref="I152:K152"/>
    <mergeCell ref="L152:M152"/>
    <mergeCell ref="P152:Q152"/>
    <mergeCell ref="I159:K159"/>
    <mergeCell ref="L159:M159"/>
    <mergeCell ref="P159:Q159"/>
    <mergeCell ref="I165:K165"/>
    <mergeCell ref="L165:M165"/>
    <mergeCell ref="P165:Q165"/>
    <mergeCell ref="I166:K166"/>
    <mergeCell ref="L166:M166"/>
    <mergeCell ref="P166:Q166"/>
    <mergeCell ref="I156:K156"/>
    <mergeCell ref="L156:M156"/>
    <mergeCell ref="P156:Q156"/>
    <mergeCell ref="I157:K157"/>
    <mergeCell ref="L157:M157"/>
    <mergeCell ref="P157:Q157"/>
    <mergeCell ref="I158:K158"/>
    <mergeCell ref="L158:M158"/>
    <mergeCell ref="P158:Q158"/>
    <mergeCell ref="I160:K160"/>
    <mergeCell ref="L160:M160"/>
    <mergeCell ref="P160:Q160"/>
    <mergeCell ref="I161:K161"/>
    <mergeCell ref="L161:M161"/>
    <mergeCell ref="P161:Q161"/>
    <mergeCell ref="I162:K162"/>
    <mergeCell ref="L162:M162"/>
    <mergeCell ref="P162:Q162"/>
    <mergeCell ref="I163:K163"/>
    <mergeCell ref="L163:M163"/>
    <mergeCell ref="P163:Q163"/>
    <mergeCell ref="I164:K164"/>
    <mergeCell ref="L164:M164"/>
    <mergeCell ref="I170:K170"/>
    <mergeCell ref="L170:M170"/>
    <mergeCell ref="P170:Q170"/>
    <mergeCell ref="I171:K171"/>
    <mergeCell ref="L171:M171"/>
    <mergeCell ref="P171:Q171"/>
    <mergeCell ref="I172:K172"/>
    <mergeCell ref="L172:M172"/>
    <mergeCell ref="P172:Q172"/>
    <mergeCell ref="I167:K167"/>
    <mergeCell ref="L167:M167"/>
    <mergeCell ref="P167:Q167"/>
    <mergeCell ref="I168:K168"/>
    <mergeCell ref="L168:M168"/>
    <mergeCell ref="P168:Q168"/>
    <mergeCell ref="I169:K169"/>
    <mergeCell ref="L169:M169"/>
    <mergeCell ref="P169:Q169"/>
    <mergeCell ref="I176:K176"/>
    <mergeCell ref="L176:M176"/>
    <mergeCell ref="P176:Q176"/>
    <mergeCell ref="I177:K177"/>
    <mergeCell ref="L177:M177"/>
    <mergeCell ref="P177:Q177"/>
    <mergeCell ref="I178:K178"/>
    <mergeCell ref="L178:M178"/>
    <mergeCell ref="P178:Q178"/>
    <mergeCell ref="I173:K173"/>
    <mergeCell ref="L173:M173"/>
    <mergeCell ref="P173:Q173"/>
    <mergeCell ref="I174:K174"/>
    <mergeCell ref="L174:M174"/>
    <mergeCell ref="P174:Q174"/>
    <mergeCell ref="I175:K175"/>
    <mergeCell ref="L175:M175"/>
    <mergeCell ref="P175:Q175"/>
    <mergeCell ref="I182:K182"/>
    <mergeCell ref="L182:M182"/>
    <mergeCell ref="P182:Q182"/>
    <mergeCell ref="I183:K183"/>
    <mergeCell ref="L183:M183"/>
    <mergeCell ref="P183:Q183"/>
    <mergeCell ref="I184:K184"/>
    <mergeCell ref="L184:M184"/>
    <mergeCell ref="P184:Q184"/>
    <mergeCell ref="I179:K179"/>
    <mergeCell ref="L179:M179"/>
    <mergeCell ref="P179:Q179"/>
    <mergeCell ref="I180:K180"/>
    <mergeCell ref="L180:M180"/>
    <mergeCell ref="P180:Q180"/>
    <mergeCell ref="I181:K181"/>
    <mergeCell ref="L181:M181"/>
    <mergeCell ref="P181:Q181"/>
    <mergeCell ref="I188:K188"/>
    <mergeCell ref="L188:M188"/>
    <mergeCell ref="P188:Q188"/>
    <mergeCell ref="I189:K189"/>
    <mergeCell ref="L189:M189"/>
    <mergeCell ref="P189:Q189"/>
    <mergeCell ref="I190:K190"/>
    <mergeCell ref="L190:M190"/>
    <mergeCell ref="P190:Q190"/>
    <mergeCell ref="I185:K185"/>
    <mergeCell ref="L185:M185"/>
    <mergeCell ref="P185:Q185"/>
    <mergeCell ref="I186:K186"/>
    <mergeCell ref="L186:M186"/>
    <mergeCell ref="P186:Q186"/>
    <mergeCell ref="I187:K187"/>
    <mergeCell ref="L187:M187"/>
    <mergeCell ref="P187:Q187"/>
    <mergeCell ref="I194:K194"/>
    <mergeCell ref="L194:M194"/>
    <mergeCell ref="P194:Q194"/>
    <mergeCell ref="I195:K195"/>
    <mergeCell ref="L195:M195"/>
    <mergeCell ref="P195:Q195"/>
    <mergeCell ref="I196:K196"/>
    <mergeCell ref="L196:M196"/>
    <mergeCell ref="P196:Q196"/>
    <mergeCell ref="I191:K191"/>
    <mergeCell ref="L191:M191"/>
    <mergeCell ref="P191:Q191"/>
    <mergeCell ref="I192:K192"/>
    <mergeCell ref="L192:M192"/>
    <mergeCell ref="P192:Q192"/>
    <mergeCell ref="I193:K193"/>
    <mergeCell ref="L193:M193"/>
    <mergeCell ref="P193:Q193"/>
    <mergeCell ref="I200:K200"/>
    <mergeCell ref="L200:M200"/>
    <mergeCell ref="P200:Q200"/>
    <mergeCell ref="I201:K201"/>
    <mergeCell ref="L201:M201"/>
    <mergeCell ref="P201:Q201"/>
    <mergeCell ref="I202:K202"/>
    <mergeCell ref="L202:M202"/>
    <mergeCell ref="P202:Q202"/>
    <mergeCell ref="I197:K197"/>
    <mergeCell ref="L197:M197"/>
    <mergeCell ref="P197:Q197"/>
    <mergeCell ref="I198:K198"/>
    <mergeCell ref="L198:M198"/>
    <mergeCell ref="P198:Q198"/>
    <mergeCell ref="I199:K199"/>
    <mergeCell ref="L199:M199"/>
    <mergeCell ref="P199:Q199"/>
    <mergeCell ref="I206:K206"/>
    <mergeCell ref="L206:M206"/>
    <mergeCell ref="P206:Q206"/>
    <mergeCell ref="I207:K207"/>
    <mergeCell ref="L207:M207"/>
    <mergeCell ref="P207:Q207"/>
    <mergeCell ref="I208:K208"/>
    <mergeCell ref="L208:M208"/>
    <mergeCell ref="P208:Q208"/>
    <mergeCell ref="I203:K203"/>
    <mergeCell ref="L203:M203"/>
    <mergeCell ref="P203:Q203"/>
    <mergeCell ref="I204:K204"/>
    <mergeCell ref="L204:M204"/>
    <mergeCell ref="P204:Q204"/>
    <mergeCell ref="I205:K205"/>
    <mergeCell ref="L205:M205"/>
    <mergeCell ref="P205:Q205"/>
    <mergeCell ref="I212:K212"/>
    <mergeCell ref="L212:M212"/>
    <mergeCell ref="P212:Q212"/>
    <mergeCell ref="I213:K213"/>
    <mergeCell ref="L213:M213"/>
    <mergeCell ref="P213:Q213"/>
    <mergeCell ref="I214:K214"/>
    <mergeCell ref="L214:M214"/>
    <mergeCell ref="P214:Q214"/>
    <mergeCell ref="I209:K209"/>
    <mergeCell ref="L209:M209"/>
    <mergeCell ref="P209:Q209"/>
    <mergeCell ref="I210:K210"/>
    <mergeCell ref="L210:M210"/>
    <mergeCell ref="P210:Q210"/>
    <mergeCell ref="I211:K211"/>
    <mergeCell ref="L211:M211"/>
    <mergeCell ref="P211:Q211"/>
    <mergeCell ref="I218:K218"/>
    <mergeCell ref="L218:M218"/>
    <mergeCell ref="P218:Q218"/>
    <mergeCell ref="I219:K219"/>
    <mergeCell ref="L219:M219"/>
    <mergeCell ref="P219:Q219"/>
    <mergeCell ref="I220:K220"/>
    <mergeCell ref="L220:M220"/>
    <mergeCell ref="P220:Q220"/>
    <mergeCell ref="I215:K215"/>
    <mergeCell ref="L215:M215"/>
    <mergeCell ref="P215:Q215"/>
    <mergeCell ref="I216:K216"/>
    <mergeCell ref="L216:M216"/>
    <mergeCell ref="P216:Q216"/>
    <mergeCell ref="I217:K217"/>
    <mergeCell ref="L217:M217"/>
    <mergeCell ref="P217:Q217"/>
    <mergeCell ref="I224:K224"/>
    <mergeCell ref="L224:M224"/>
    <mergeCell ref="P224:Q224"/>
    <mergeCell ref="I225:K225"/>
    <mergeCell ref="L225:M225"/>
    <mergeCell ref="P225:Q225"/>
    <mergeCell ref="I226:K226"/>
    <mergeCell ref="L226:M226"/>
    <mergeCell ref="P226:Q226"/>
    <mergeCell ref="I221:K221"/>
    <mergeCell ref="L221:M221"/>
    <mergeCell ref="P221:Q221"/>
    <mergeCell ref="I222:K222"/>
    <mergeCell ref="L222:M222"/>
    <mergeCell ref="P222:Q222"/>
    <mergeCell ref="I223:K223"/>
    <mergeCell ref="L223:M223"/>
    <mergeCell ref="P223:Q223"/>
    <mergeCell ref="I230:K230"/>
    <mergeCell ref="L230:M230"/>
    <mergeCell ref="P230:Q230"/>
    <mergeCell ref="I231:K231"/>
    <mergeCell ref="L231:M231"/>
    <mergeCell ref="P231:Q231"/>
    <mergeCell ref="I232:K232"/>
    <mergeCell ref="L232:M232"/>
    <mergeCell ref="P232:Q232"/>
    <mergeCell ref="I227:K227"/>
    <mergeCell ref="L227:M227"/>
    <mergeCell ref="P227:Q227"/>
    <mergeCell ref="I228:K228"/>
    <mergeCell ref="L228:M228"/>
    <mergeCell ref="P228:Q228"/>
    <mergeCell ref="I229:K229"/>
    <mergeCell ref="L229:M229"/>
    <mergeCell ref="P229:Q229"/>
    <mergeCell ref="I236:K236"/>
    <mergeCell ref="L236:M236"/>
    <mergeCell ref="P236:Q236"/>
    <mergeCell ref="I237:K237"/>
    <mergeCell ref="L237:M237"/>
    <mergeCell ref="P237:Q237"/>
    <mergeCell ref="I238:K238"/>
    <mergeCell ref="L238:M238"/>
    <mergeCell ref="P238:Q238"/>
    <mergeCell ref="I233:K233"/>
    <mergeCell ref="L233:M233"/>
    <mergeCell ref="P233:Q233"/>
    <mergeCell ref="I234:K234"/>
    <mergeCell ref="L234:M234"/>
    <mergeCell ref="P234:Q234"/>
    <mergeCell ref="I235:K235"/>
    <mergeCell ref="L235:M235"/>
    <mergeCell ref="P235:Q235"/>
    <mergeCell ref="I242:K242"/>
    <mergeCell ref="L242:M242"/>
    <mergeCell ref="P242:Q242"/>
    <mergeCell ref="I243:K243"/>
    <mergeCell ref="L243:M243"/>
    <mergeCell ref="P243:Q243"/>
    <mergeCell ref="I244:K244"/>
    <mergeCell ref="L244:M244"/>
    <mergeCell ref="P244:Q244"/>
    <mergeCell ref="I239:K239"/>
    <mergeCell ref="L239:M239"/>
    <mergeCell ref="P239:Q239"/>
    <mergeCell ref="I240:K240"/>
    <mergeCell ref="L240:M240"/>
    <mergeCell ref="P240:Q240"/>
    <mergeCell ref="I241:K241"/>
    <mergeCell ref="L241:M241"/>
    <mergeCell ref="P241:Q241"/>
    <mergeCell ref="I248:K248"/>
    <mergeCell ref="L248:M248"/>
    <mergeCell ref="P248:Q248"/>
    <mergeCell ref="I249:K249"/>
    <mergeCell ref="L249:M249"/>
    <mergeCell ref="P249:Q249"/>
    <mergeCell ref="I250:K250"/>
    <mergeCell ref="L250:M250"/>
    <mergeCell ref="P250:Q250"/>
    <mergeCell ref="I245:K245"/>
    <mergeCell ref="L245:M245"/>
    <mergeCell ref="P245:Q245"/>
    <mergeCell ref="I246:K246"/>
    <mergeCell ref="L246:M246"/>
    <mergeCell ref="P246:Q246"/>
    <mergeCell ref="I247:K247"/>
    <mergeCell ref="L247:M247"/>
    <mergeCell ref="P247:Q247"/>
    <mergeCell ref="I254:K254"/>
    <mergeCell ref="L254:M254"/>
    <mergeCell ref="P254:Q254"/>
    <mergeCell ref="I255:K255"/>
    <mergeCell ref="L255:M255"/>
    <mergeCell ref="P255:Q255"/>
    <mergeCell ref="I256:K256"/>
    <mergeCell ref="L256:M256"/>
    <mergeCell ref="P256:Q256"/>
    <mergeCell ref="I251:K251"/>
    <mergeCell ref="L251:M251"/>
    <mergeCell ref="P251:Q251"/>
    <mergeCell ref="I252:K252"/>
    <mergeCell ref="L252:M252"/>
    <mergeCell ref="P252:Q252"/>
    <mergeCell ref="I253:K253"/>
    <mergeCell ref="L253:M253"/>
    <mergeCell ref="P253:Q253"/>
    <mergeCell ref="I260:K260"/>
    <mergeCell ref="L260:M260"/>
    <mergeCell ref="P260:Q260"/>
    <mergeCell ref="I261:K261"/>
    <mergeCell ref="L261:M261"/>
    <mergeCell ref="P261:Q261"/>
    <mergeCell ref="I262:K262"/>
    <mergeCell ref="L262:M262"/>
    <mergeCell ref="P262:Q262"/>
    <mergeCell ref="I257:K257"/>
    <mergeCell ref="L257:M257"/>
    <mergeCell ref="P257:Q257"/>
    <mergeCell ref="I258:K258"/>
    <mergeCell ref="L258:M258"/>
    <mergeCell ref="P258:Q258"/>
    <mergeCell ref="I259:K259"/>
    <mergeCell ref="L259:M259"/>
    <mergeCell ref="P259:Q259"/>
    <mergeCell ref="I266:K266"/>
    <mergeCell ref="L266:M266"/>
    <mergeCell ref="P266:Q266"/>
    <mergeCell ref="I267:K267"/>
    <mergeCell ref="L267:M267"/>
    <mergeCell ref="P267:Q267"/>
    <mergeCell ref="I268:K268"/>
    <mergeCell ref="L268:M268"/>
    <mergeCell ref="P268:Q268"/>
    <mergeCell ref="I263:K263"/>
    <mergeCell ref="L263:M263"/>
    <mergeCell ref="P263:Q263"/>
    <mergeCell ref="I264:K264"/>
    <mergeCell ref="L264:M264"/>
    <mergeCell ref="P264:Q264"/>
    <mergeCell ref="I265:K265"/>
    <mergeCell ref="L265:M265"/>
    <mergeCell ref="P265:Q265"/>
    <mergeCell ref="I272:K272"/>
    <mergeCell ref="L272:M272"/>
    <mergeCell ref="P272:Q272"/>
    <mergeCell ref="I273:K273"/>
    <mergeCell ref="L273:M273"/>
    <mergeCell ref="P273:Q273"/>
    <mergeCell ref="I274:K274"/>
    <mergeCell ref="L274:M274"/>
    <mergeCell ref="P274:Q274"/>
    <mergeCell ref="I269:K269"/>
    <mergeCell ref="L269:M269"/>
    <mergeCell ref="P269:Q269"/>
    <mergeCell ref="I270:K270"/>
    <mergeCell ref="L270:M270"/>
    <mergeCell ref="P270:Q270"/>
    <mergeCell ref="I271:K271"/>
    <mergeCell ref="L271:M271"/>
    <mergeCell ref="P271:Q271"/>
    <mergeCell ref="I278:K278"/>
    <mergeCell ref="L278:M278"/>
    <mergeCell ref="P278:Q278"/>
    <mergeCell ref="I279:K279"/>
    <mergeCell ref="L279:M279"/>
    <mergeCell ref="P279:Q279"/>
    <mergeCell ref="I280:K280"/>
    <mergeCell ref="L280:M280"/>
    <mergeCell ref="P280:Q280"/>
    <mergeCell ref="I275:K275"/>
    <mergeCell ref="L275:M275"/>
    <mergeCell ref="P275:Q275"/>
    <mergeCell ref="I276:K276"/>
    <mergeCell ref="L276:M276"/>
    <mergeCell ref="P276:Q276"/>
    <mergeCell ref="I277:K277"/>
    <mergeCell ref="L277:M277"/>
    <mergeCell ref="P277:Q277"/>
    <mergeCell ref="I284:K284"/>
    <mergeCell ref="L284:M284"/>
    <mergeCell ref="P284:Q284"/>
    <mergeCell ref="I285:K285"/>
    <mergeCell ref="L285:M285"/>
    <mergeCell ref="P285:Q285"/>
    <mergeCell ref="I286:K286"/>
    <mergeCell ref="L286:M286"/>
    <mergeCell ref="P286:Q286"/>
    <mergeCell ref="I281:K281"/>
    <mergeCell ref="L281:M281"/>
    <mergeCell ref="P281:Q281"/>
    <mergeCell ref="I282:K282"/>
    <mergeCell ref="L282:M282"/>
    <mergeCell ref="P282:Q282"/>
    <mergeCell ref="I283:K283"/>
    <mergeCell ref="L283:M283"/>
    <mergeCell ref="P283:Q283"/>
    <mergeCell ref="I290:K290"/>
    <mergeCell ref="L290:M290"/>
    <mergeCell ref="P290:Q290"/>
    <mergeCell ref="I291:K291"/>
    <mergeCell ref="L291:M291"/>
    <mergeCell ref="P291:Q291"/>
    <mergeCell ref="I292:K292"/>
    <mergeCell ref="L292:M292"/>
    <mergeCell ref="P292:Q292"/>
    <mergeCell ref="I287:K287"/>
    <mergeCell ref="L287:M287"/>
    <mergeCell ref="P287:Q287"/>
    <mergeCell ref="I288:K288"/>
    <mergeCell ref="L288:M288"/>
    <mergeCell ref="P288:Q288"/>
    <mergeCell ref="I289:K289"/>
    <mergeCell ref="L289:M289"/>
    <mergeCell ref="P289:Q289"/>
    <mergeCell ref="I296:K296"/>
    <mergeCell ref="L296:M296"/>
    <mergeCell ref="P296:Q296"/>
    <mergeCell ref="I297:K297"/>
    <mergeCell ref="L297:M297"/>
    <mergeCell ref="P297:Q297"/>
    <mergeCell ref="I298:K298"/>
    <mergeCell ref="L298:M298"/>
    <mergeCell ref="P298:Q298"/>
    <mergeCell ref="I293:K293"/>
    <mergeCell ref="L293:M293"/>
    <mergeCell ref="P293:Q293"/>
    <mergeCell ref="I294:K294"/>
    <mergeCell ref="L294:M294"/>
    <mergeCell ref="P294:Q294"/>
    <mergeCell ref="I295:K295"/>
    <mergeCell ref="L295:M295"/>
    <mergeCell ref="P295:Q295"/>
    <mergeCell ref="I302:K302"/>
    <mergeCell ref="L302:M302"/>
    <mergeCell ref="P302:Q302"/>
    <mergeCell ref="I303:K303"/>
    <mergeCell ref="L303:M303"/>
    <mergeCell ref="P303:Q303"/>
    <mergeCell ref="I304:K304"/>
    <mergeCell ref="L304:M304"/>
    <mergeCell ref="P304:Q304"/>
    <mergeCell ref="I299:K299"/>
    <mergeCell ref="L299:M299"/>
    <mergeCell ref="P299:Q299"/>
    <mergeCell ref="I300:K300"/>
    <mergeCell ref="L300:M300"/>
    <mergeCell ref="P300:Q300"/>
    <mergeCell ref="I301:K301"/>
    <mergeCell ref="L301:M301"/>
    <mergeCell ref="P301:Q301"/>
    <mergeCell ref="I308:K308"/>
    <mergeCell ref="L308:M308"/>
    <mergeCell ref="P308:Q308"/>
    <mergeCell ref="I309:K309"/>
    <mergeCell ref="L309:M309"/>
    <mergeCell ref="P309:Q309"/>
    <mergeCell ref="I310:K310"/>
    <mergeCell ref="L310:M310"/>
    <mergeCell ref="P310:Q310"/>
    <mergeCell ref="I305:K305"/>
    <mergeCell ref="L305:M305"/>
    <mergeCell ref="P305:Q305"/>
    <mergeCell ref="I306:K306"/>
    <mergeCell ref="L306:M306"/>
    <mergeCell ref="P306:Q306"/>
    <mergeCell ref="I307:K307"/>
    <mergeCell ref="L307:M307"/>
    <mergeCell ref="P307:Q307"/>
    <mergeCell ref="I314:K314"/>
    <mergeCell ref="L314:M314"/>
    <mergeCell ref="P314:Q314"/>
    <mergeCell ref="I315:K315"/>
    <mergeCell ref="L315:M315"/>
    <mergeCell ref="P315:Q315"/>
    <mergeCell ref="I316:K316"/>
    <mergeCell ref="L316:M316"/>
    <mergeCell ref="P316:Q316"/>
    <mergeCell ref="I311:K311"/>
    <mergeCell ref="L311:M311"/>
    <mergeCell ref="P311:Q311"/>
    <mergeCell ref="I312:K312"/>
    <mergeCell ref="L312:M312"/>
    <mergeCell ref="P312:Q312"/>
    <mergeCell ref="I313:K313"/>
    <mergeCell ref="L313:M313"/>
    <mergeCell ref="P313:Q313"/>
    <mergeCell ref="I320:K320"/>
    <mergeCell ref="L320:M320"/>
    <mergeCell ref="P320:Q320"/>
    <mergeCell ref="I321:K321"/>
    <mergeCell ref="L321:M321"/>
    <mergeCell ref="P321:Q321"/>
    <mergeCell ref="I322:K322"/>
    <mergeCell ref="L322:M322"/>
    <mergeCell ref="P322:Q322"/>
    <mergeCell ref="I317:K317"/>
    <mergeCell ref="L317:M317"/>
    <mergeCell ref="P317:Q317"/>
    <mergeCell ref="I318:K318"/>
    <mergeCell ref="L318:M318"/>
    <mergeCell ref="P318:Q318"/>
    <mergeCell ref="I319:K319"/>
    <mergeCell ref="L319:M319"/>
    <mergeCell ref="P319:Q319"/>
    <mergeCell ref="I326:K326"/>
    <mergeCell ref="L326:M326"/>
    <mergeCell ref="P326:Q326"/>
    <mergeCell ref="I327:K327"/>
    <mergeCell ref="L327:M327"/>
    <mergeCell ref="P327:Q327"/>
    <mergeCell ref="I328:K328"/>
    <mergeCell ref="L328:M328"/>
    <mergeCell ref="P328:Q328"/>
    <mergeCell ref="I323:K323"/>
    <mergeCell ref="L323:M323"/>
    <mergeCell ref="P323:Q323"/>
    <mergeCell ref="I324:K324"/>
    <mergeCell ref="L324:M324"/>
    <mergeCell ref="P324:Q324"/>
    <mergeCell ref="I325:K325"/>
    <mergeCell ref="L325:M325"/>
    <mergeCell ref="P325:Q325"/>
    <mergeCell ref="I332:K332"/>
    <mergeCell ref="L332:M332"/>
    <mergeCell ref="P332:Q332"/>
    <mergeCell ref="I333:K333"/>
    <mergeCell ref="L333:M333"/>
    <mergeCell ref="P333:Q333"/>
    <mergeCell ref="I334:K334"/>
    <mergeCell ref="L334:M334"/>
    <mergeCell ref="P334:Q334"/>
    <mergeCell ref="I329:K329"/>
    <mergeCell ref="L329:M329"/>
    <mergeCell ref="P329:Q329"/>
    <mergeCell ref="I330:K330"/>
    <mergeCell ref="L330:M330"/>
    <mergeCell ref="P330:Q330"/>
    <mergeCell ref="I331:K331"/>
    <mergeCell ref="L331:M331"/>
    <mergeCell ref="P331:Q331"/>
    <mergeCell ref="I338:K338"/>
    <mergeCell ref="L338:M338"/>
    <mergeCell ref="P338:Q338"/>
    <mergeCell ref="I339:K339"/>
    <mergeCell ref="L339:M339"/>
    <mergeCell ref="P339:Q339"/>
    <mergeCell ref="I340:K340"/>
    <mergeCell ref="L340:M340"/>
    <mergeCell ref="P340:Q340"/>
    <mergeCell ref="I335:K335"/>
    <mergeCell ref="L335:M335"/>
    <mergeCell ref="P335:Q335"/>
    <mergeCell ref="I336:K336"/>
    <mergeCell ref="L336:M336"/>
    <mergeCell ref="P336:Q336"/>
    <mergeCell ref="I337:K337"/>
    <mergeCell ref="L337:M337"/>
    <mergeCell ref="P337:Q337"/>
    <mergeCell ref="I344:K344"/>
    <mergeCell ref="L344:M344"/>
    <mergeCell ref="P344:Q344"/>
    <mergeCell ref="I345:K345"/>
    <mergeCell ref="L345:M345"/>
    <mergeCell ref="P345:Q345"/>
    <mergeCell ref="I346:K346"/>
    <mergeCell ref="L346:M346"/>
    <mergeCell ref="P346:Q346"/>
    <mergeCell ref="I341:K341"/>
    <mergeCell ref="L341:M341"/>
    <mergeCell ref="P341:Q341"/>
    <mergeCell ref="I342:K342"/>
    <mergeCell ref="L342:M342"/>
    <mergeCell ref="P342:Q342"/>
    <mergeCell ref="I343:K343"/>
    <mergeCell ref="L343:M343"/>
    <mergeCell ref="P343:Q343"/>
    <mergeCell ref="I350:K350"/>
    <mergeCell ref="L350:M350"/>
    <mergeCell ref="P350:Q350"/>
    <mergeCell ref="I351:K351"/>
    <mergeCell ref="L351:M351"/>
    <mergeCell ref="P351:Q351"/>
    <mergeCell ref="I352:K352"/>
    <mergeCell ref="L352:M352"/>
    <mergeCell ref="P352:Q352"/>
    <mergeCell ref="I347:K347"/>
    <mergeCell ref="L347:M347"/>
    <mergeCell ref="P347:Q347"/>
    <mergeCell ref="I348:K348"/>
    <mergeCell ref="L348:M348"/>
    <mergeCell ref="P348:Q348"/>
    <mergeCell ref="I349:K349"/>
    <mergeCell ref="L349:M349"/>
    <mergeCell ref="P349:Q349"/>
    <mergeCell ref="I356:K356"/>
    <mergeCell ref="L356:M356"/>
    <mergeCell ref="P356:Q356"/>
    <mergeCell ref="I357:K357"/>
    <mergeCell ref="L357:M357"/>
    <mergeCell ref="P357:Q357"/>
    <mergeCell ref="I358:K358"/>
    <mergeCell ref="L358:M358"/>
    <mergeCell ref="P358:Q358"/>
    <mergeCell ref="I353:K353"/>
    <mergeCell ref="L353:M353"/>
    <mergeCell ref="P353:Q353"/>
    <mergeCell ref="I354:K354"/>
    <mergeCell ref="L354:M354"/>
    <mergeCell ref="P354:Q354"/>
    <mergeCell ref="I355:K355"/>
    <mergeCell ref="L355:M355"/>
    <mergeCell ref="P355:Q355"/>
    <mergeCell ref="I362:K362"/>
    <mergeCell ref="L362:M362"/>
    <mergeCell ref="P362:Q362"/>
    <mergeCell ref="I363:K363"/>
    <mergeCell ref="L363:M363"/>
    <mergeCell ref="P363:Q363"/>
    <mergeCell ref="I364:K364"/>
    <mergeCell ref="L364:M364"/>
    <mergeCell ref="P364:Q364"/>
    <mergeCell ref="I359:K359"/>
    <mergeCell ref="L359:M359"/>
    <mergeCell ref="P359:Q359"/>
    <mergeCell ref="I360:K360"/>
    <mergeCell ref="L360:M360"/>
    <mergeCell ref="P360:Q360"/>
    <mergeCell ref="I361:K361"/>
    <mergeCell ref="L361:M361"/>
    <mergeCell ref="P361:Q361"/>
    <mergeCell ref="I368:K368"/>
    <mergeCell ref="L368:M368"/>
    <mergeCell ref="P368:Q368"/>
    <mergeCell ref="I369:K369"/>
    <mergeCell ref="L369:M369"/>
    <mergeCell ref="P369:Q369"/>
    <mergeCell ref="I370:K370"/>
    <mergeCell ref="L370:M370"/>
    <mergeCell ref="P370:Q370"/>
    <mergeCell ref="I365:K365"/>
    <mergeCell ref="L365:M365"/>
    <mergeCell ref="P365:Q365"/>
    <mergeCell ref="I366:K366"/>
    <mergeCell ref="L366:M366"/>
    <mergeCell ref="P366:Q366"/>
    <mergeCell ref="I367:K367"/>
    <mergeCell ref="L367:M367"/>
    <mergeCell ref="P367:Q367"/>
    <mergeCell ref="I374:K374"/>
    <mergeCell ref="L374:M374"/>
    <mergeCell ref="P374:Q374"/>
    <mergeCell ref="I375:K375"/>
    <mergeCell ref="L375:M375"/>
    <mergeCell ref="P375:Q375"/>
    <mergeCell ref="I376:K376"/>
    <mergeCell ref="L376:M376"/>
    <mergeCell ref="P376:Q376"/>
    <mergeCell ref="I371:K371"/>
    <mergeCell ref="L371:M371"/>
    <mergeCell ref="P371:Q371"/>
    <mergeCell ref="I372:K372"/>
    <mergeCell ref="L372:M372"/>
    <mergeCell ref="P372:Q372"/>
    <mergeCell ref="I373:K373"/>
    <mergeCell ref="L373:M373"/>
    <mergeCell ref="P373:Q373"/>
    <mergeCell ref="I380:K380"/>
    <mergeCell ref="L380:M380"/>
    <mergeCell ref="P380:Q380"/>
    <mergeCell ref="I381:K381"/>
    <mergeCell ref="L381:M381"/>
    <mergeCell ref="P381:Q381"/>
    <mergeCell ref="I382:K382"/>
    <mergeCell ref="L382:M382"/>
    <mergeCell ref="P382:Q382"/>
    <mergeCell ref="I377:K377"/>
    <mergeCell ref="L377:M377"/>
    <mergeCell ref="P377:Q377"/>
    <mergeCell ref="I378:K378"/>
    <mergeCell ref="L378:M378"/>
    <mergeCell ref="P378:Q378"/>
    <mergeCell ref="I379:K379"/>
    <mergeCell ref="L379:M379"/>
    <mergeCell ref="P379:Q379"/>
    <mergeCell ref="I386:K386"/>
    <mergeCell ref="L386:M386"/>
    <mergeCell ref="P386:Q386"/>
    <mergeCell ref="I387:K387"/>
    <mergeCell ref="L387:M387"/>
    <mergeCell ref="P387:Q387"/>
    <mergeCell ref="I388:K388"/>
    <mergeCell ref="L388:M388"/>
    <mergeCell ref="P388:Q388"/>
    <mergeCell ref="I383:K383"/>
    <mergeCell ref="L383:M383"/>
    <mergeCell ref="P383:Q383"/>
    <mergeCell ref="I384:K384"/>
    <mergeCell ref="L384:M384"/>
    <mergeCell ref="P384:Q384"/>
    <mergeCell ref="I385:K385"/>
    <mergeCell ref="L385:M385"/>
    <mergeCell ref="P385:Q385"/>
    <mergeCell ref="I392:K392"/>
    <mergeCell ref="L392:M392"/>
    <mergeCell ref="P392:Q392"/>
    <mergeCell ref="I393:K393"/>
    <mergeCell ref="L393:M393"/>
    <mergeCell ref="P393:Q393"/>
    <mergeCell ref="I394:K394"/>
    <mergeCell ref="L394:M394"/>
    <mergeCell ref="P394:Q394"/>
    <mergeCell ref="I389:K389"/>
    <mergeCell ref="L389:M389"/>
    <mergeCell ref="P389:Q389"/>
    <mergeCell ref="I390:K390"/>
    <mergeCell ref="L390:M390"/>
    <mergeCell ref="P390:Q390"/>
    <mergeCell ref="I391:K391"/>
    <mergeCell ref="L391:M391"/>
    <mergeCell ref="P391:Q391"/>
    <mergeCell ref="I398:K398"/>
    <mergeCell ref="L398:M398"/>
    <mergeCell ref="P398:Q398"/>
    <mergeCell ref="I399:K399"/>
    <mergeCell ref="L399:M399"/>
    <mergeCell ref="P399:Q399"/>
    <mergeCell ref="I400:K400"/>
    <mergeCell ref="L400:M400"/>
    <mergeCell ref="P400:Q400"/>
    <mergeCell ref="I395:K395"/>
    <mergeCell ref="L395:M395"/>
    <mergeCell ref="P395:Q395"/>
    <mergeCell ref="I396:K396"/>
    <mergeCell ref="L396:M396"/>
    <mergeCell ref="P396:Q396"/>
    <mergeCell ref="I397:K397"/>
    <mergeCell ref="L397:M397"/>
    <mergeCell ref="P397:Q397"/>
    <mergeCell ref="I404:K404"/>
    <mergeCell ref="L404:M404"/>
    <mergeCell ref="P404:Q404"/>
    <mergeCell ref="I405:K405"/>
    <mergeCell ref="L405:M405"/>
    <mergeCell ref="P405:Q405"/>
    <mergeCell ref="I406:K406"/>
    <mergeCell ref="L406:M406"/>
    <mergeCell ref="P406:Q406"/>
    <mergeCell ref="I401:K401"/>
    <mergeCell ref="L401:M401"/>
    <mergeCell ref="P401:Q401"/>
    <mergeCell ref="I402:K402"/>
    <mergeCell ref="L402:M402"/>
    <mergeCell ref="P402:Q402"/>
    <mergeCell ref="I403:K403"/>
    <mergeCell ref="L403:M403"/>
    <mergeCell ref="P403:Q403"/>
    <mergeCell ref="I410:K410"/>
    <mergeCell ref="L410:M410"/>
    <mergeCell ref="P410:Q410"/>
    <mergeCell ref="I411:K411"/>
    <mergeCell ref="L411:M411"/>
    <mergeCell ref="P411:Q411"/>
    <mergeCell ref="I412:K412"/>
    <mergeCell ref="L412:M412"/>
    <mergeCell ref="P412:Q412"/>
    <mergeCell ref="I407:K407"/>
    <mergeCell ref="L407:M407"/>
    <mergeCell ref="P407:Q407"/>
    <mergeCell ref="I408:K408"/>
    <mergeCell ref="L408:M408"/>
    <mergeCell ref="P408:Q408"/>
    <mergeCell ref="I409:K409"/>
    <mergeCell ref="L409:M409"/>
    <mergeCell ref="P409:Q409"/>
    <mergeCell ref="I416:K416"/>
    <mergeCell ref="L416:M416"/>
    <mergeCell ref="P416:Q416"/>
    <mergeCell ref="I417:K417"/>
    <mergeCell ref="L417:M417"/>
    <mergeCell ref="P417:Q417"/>
    <mergeCell ref="I418:K418"/>
    <mergeCell ref="L418:M418"/>
    <mergeCell ref="P418:Q418"/>
    <mergeCell ref="I413:K413"/>
    <mergeCell ref="L413:M413"/>
    <mergeCell ref="P413:Q413"/>
    <mergeCell ref="I414:K414"/>
    <mergeCell ref="L414:M414"/>
    <mergeCell ref="P414:Q414"/>
    <mergeCell ref="I415:K415"/>
    <mergeCell ref="L415:M415"/>
    <mergeCell ref="P415:Q415"/>
    <mergeCell ref="I422:K422"/>
    <mergeCell ref="L422:M422"/>
    <mergeCell ref="P422:Q422"/>
    <mergeCell ref="I423:K423"/>
    <mergeCell ref="L423:M423"/>
    <mergeCell ref="P423:Q423"/>
    <mergeCell ref="I424:K424"/>
    <mergeCell ref="L424:M424"/>
    <mergeCell ref="P424:Q424"/>
    <mergeCell ref="I419:K419"/>
    <mergeCell ref="L419:M419"/>
    <mergeCell ref="P419:Q419"/>
    <mergeCell ref="I420:K420"/>
    <mergeCell ref="L420:M420"/>
    <mergeCell ref="P420:Q420"/>
    <mergeCell ref="I421:K421"/>
    <mergeCell ref="L421:M421"/>
    <mergeCell ref="P421:Q421"/>
    <mergeCell ref="I428:K428"/>
    <mergeCell ref="L428:M428"/>
    <mergeCell ref="P428:Q428"/>
    <mergeCell ref="I429:K429"/>
    <mergeCell ref="L429:M429"/>
    <mergeCell ref="P429:Q429"/>
    <mergeCell ref="I430:K430"/>
    <mergeCell ref="L430:M430"/>
    <mergeCell ref="P430:Q430"/>
    <mergeCell ref="I425:K425"/>
    <mergeCell ref="L425:M425"/>
    <mergeCell ref="P425:Q425"/>
    <mergeCell ref="I426:K426"/>
    <mergeCell ref="L426:M426"/>
    <mergeCell ref="P426:Q426"/>
    <mergeCell ref="I427:K427"/>
    <mergeCell ref="L427:M427"/>
    <mergeCell ref="P427:Q427"/>
    <mergeCell ref="I434:K434"/>
    <mergeCell ref="L434:M434"/>
    <mergeCell ref="P434:Q434"/>
    <mergeCell ref="I435:K435"/>
    <mergeCell ref="L435:M435"/>
    <mergeCell ref="P435:Q435"/>
    <mergeCell ref="I436:K436"/>
    <mergeCell ref="L436:M436"/>
    <mergeCell ref="P436:Q436"/>
    <mergeCell ref="I431:K431"/>
    <mergeCell ref="L431:M431"/>
    <mergeCell ref="P431:Q431"/>
    <mergeCell ref="I432:K432"/>
    <mergeCell ref="L432:M432"/>
    <mergeCell ref="P432:Q432"/>
    <mergeCell ref="I433:K433"/>
    <mergeCell ref="L433:M433"/>
    <mergeCell ref="P433:Q433"/>
    <mergeCell ref="I440:K440"/>
    <mergeCell ref="L440:M440"/>
    <mergeCell ref="P440:Q440"/>
    <mergeCell ref="I441:K441"/>
    <mergeCell ref="L441:M441"/>
    <mergeCell ref="P441:Q441"/>
    <mergeCell ref="I442:K442"/>
    <mergeCell ref="L442:M442"/>
    <mergeCell ref="P442:Q442"/>
    <mergeCell ref="I437:K437"/>
    <mergeCell ref="L437:M437"/>
    <mergeCell ref="P437:Q437"/>
    <mergeCell ref="I438:K438"/>
    <mergeCell ref="L438:M438"/>
    <mergeCell ref="P438:Q438"/>
    <mergeCell ref="I439:K439"/>
    <mergeCell ref="L439:M439"/>
    <mergeCell ref="P439:Q439"/>
    <mergeCell ref="I446:K446"/>
    <mergeCell ref="L446:M446"/>
    <mergeCell ref="P446:Q446"/>
    <mergeCell ref="I447:K447"/>
    <mergeCell ref="L447:M447"/>
    <mergeCell ref="P447:Q447"/>
    <mergeCell ref="I448:K448"/>
    <mergeCell ref="L448:M448"/>
    <mergeCell ref="P448:Q448"/>
    <mergeCell ref="I443:K443"/>
    <mergeCell ref="L443:M443"/>
    <mergeCell ref="P443:Q443"/>
    <mergeCell ref="I444:K444"/>
    <mergeCell ref="L444:M444"/>
    <mergeCell ref="P444:Q444"/>
    <mergeCell ref="I445:K445"/>
    <mergeCell ref="L445:M445"/>
    <mergeCell ref="P445:Q445"/>
    <mergeCell ref="I452:K452"/>
    <mergeCell ref="L452:M452"/>
    <mergeCell ref="P452:Q452"/>
    <mergeCell ref="I453:K453"/>
    <mergeCell ref="L453:M453"/>
    <mergeCell ref="P453:Q453"/>
    <mergeCell ref="I454:K454"/>
    <mergeCell ref="L454:M454"/>
    <mergeCell ref="P454:Q454"/>
    <mergeCell ref="I449:K449"/>
    <mergeCell ref="L449:M449"/>
    <mergeCell ref="P449:Q449"/>
    <mergeCell ref="I450:K450"/>
    <mergeCell ref="L450:M450"/>
    <mergeCell ref="P450:Q450"/>
    <mergeCell ref="I451:K451"/>
    <mergeCell ref="L451:M451"/>
    <mergeCell ref="P451:Q451"/>
    <mergeCell ref="I458:K458"/>
    <mergeCell ref="L458:M458"/>
    <mergeCell ref="P458:Q458"/>
    <mergeCell ref="I459:K459"/>
    <mergeCell ref="L459:M459"/>
    <mergeCell ref="P459:Q459"/>
    <mergeCell ref="I460:K460"/>
    <mergeCell ref="L460:M460"/>
    <mergeCell ref="P460:Q460"/>
    <mergeCell ref="I455:K455"/>
    <mergeCell ref="L455:M455"/>
    <mergeCell ref="P455:Q455"/>
    <mergeCell ref="I456:K456"/>
    <mergeCell ref="L456:M456"/>
    <mergeCell ref="P456:Q456"/>
    <mergeCell ref="I457:K457"/>
    <mergeCell ref="L457:M457"/>
    <mergeCell ref="P457:Q457"/>
    <mergeCell ref="I464:K464"/>
    <mergeCell ref="L464:M464"/>
    <mergeCell ref="P464:Q464"/>
    <mergeCell ref="I465:K465"/>
    <mergeCell ref="L465:M465"/>
    <mergeCell ref="P465:Q465"/>
    <mergeCell ref="I466:K466"/>
    <mergeCell ref="L466:M466"/>
    <mergeCell ref="P466:Q466"/>
    <mergeCell ref="I461:K461"/>
    <mergeCell ref="L461:M461"/>
    <mergeCell ref="P461:Q461"/>
    <mergeCell ref="I462:K462"/>
    <mergeCell ref="L462:M462"/>
    <mergeCell ref="P462:Q462"/>
    <mergeCell ref="I463:K463"/>
    <mergeCell ref="L463:M463"/>
    <mergeCell ref="P463:Q463"/>
    <mergeCell ref="I470:K470"/>
    <mergeCell ref="L470:M470"/>
    <mergeCell ref="P470:Q470"/>
    <mergeCell ref="I471:K471"/>
    <mergeCell ref="L471:M471"/>
    <mergeCell ref="P471:Q471"/>
    <mergeCell ref="I472:K472"/>
    <mergeCell ref="L472:M472"/>
    <mergeCell ref="P472:Q472"/>
    <mergeCell ref="I467:K467"/>
    <mergeCell ref="L467:M467"/>
    <mergeCell ref="P467:Q467"/>
    <mergeCell ref="I468:K468"/>
    <mergeCell ref="L468:M468"/>
    <mergeCell ref="P468:Q468"/>
    <mergeCell ref="I469:K469"/>
    <mergeCell ref="L469:M469"/>
    <mergeCell ref="P469:Q469"/>
    <mergeCell ref="I476:K476"/>
    <mergeCell ref="L476:M476"/>
    <mergeCell ref="P476:Q476"/>
    <mergeCell ref="I477:K477"/>
    <mergeCell ref="L477:M477"/>
    <mergeCell ref="P477:Q477"/>
    <mergeCell ref="I478:K478"/>
    <mergeCell ref="L478:M478"/>
    <mergeCell ref="P478:Q478"/>
    <mergeCell ref="I473:K473"/>
    <mergeCell ref="L473:M473"/>
    <mergeCell ref="P473:Q473"/>
    <mergeCell ref="I474:K474"/>
    <mergeCell ref="L474:M474"/>
    <mergeCell ref="P474:Q474"/>
    <mergeCell ref="I475:K475"/>
    <mergeCell ref="L475:M475"/>
    <mergeCell ref="P475:Q475"/>
    <mergeCell ref="I482:K482"/>
    <mergeCell ref="L482:M482"/>
    <mergeCell ref="P482:Q482"/>
    <mergeCell ref="I483:K483"/>
    <mergeCell ref="L483:M483"/>
    <mergeCell ref="P483:Q483"/>
    <mergeCell ref="I484:K484"/>
    <mergeCell ref="L484:M484"/>
    <mergeCell ref="P484:Q484"/>
    <mergeCell ref="I479:K479"/>
    <mergeCell ref="L479:M479"/>
    <mergeCell ref="P479:Q479"/>
    <mergeCell ref="I480:K480"/>
    <mergeCell ref="L480:M480"/>
    <mergeCell ref="P480:Q480"/>
    <mergeCell ref="I481:K481"/>
    <mergeCell ref="L481:M481"/>
    <mergeCell ref="P481:Q481"/>
    <mergeCell ref="I488:K488"/>
    <mergeCell ref="L488:M488"/>
    <mergeCell ref="P488:Q488"/>
    <mergeCell ref="I489:K489"/>
    <mergeCell ref="L489:M489"/>
    <mergeCell ref="P489:Q489"/>
    <mergeCell ref="I490:K490"/>
    <mergeCell ref="L490:M490"/>
    <mergeCell ref="P490:Q490"/>
    <mergeCell ref="I485:K485"/>
    <mergeCell ref="L485:M485"/>
    <mergeCell ref="P485:Q485"/>
    <mergeCell ref="I486:K486"/>
    <mergeCell ref="L486:M486"/>
    <mergeCell ref="P486:Q486"/>
    <mergeCell ref="I487:K487"/>
    <mergeCell ref="L487:M487"/>
    <mergeCell ref="P487:Q487"/>
    <mergeCell ref="I494:K494"/>
    <mergeCell ref="L494:M494"/>
    <mergeCell ref="P494:Q494"/>
    <mergeCell ref="I495:K495"/>
    <mergeCell ref="L495:M495"/>
    <mergeCell ref="P495:Q495"/>
    <mergeCell ref="I496:K496"/>
    <mergeCell ref="L496:M496"/>
    <mergeCell ref="P496:Q496"/>
    <mergeCell ref="I491:K491"/>
    <mergeCell ref="L491:M491"/>
    <mergeCell ref="P491:Q491"/>
    <mergeCell ref="I492:K492"/>
    <mergeCell ref="L492:M492"/>
    <mergeCell ref="P492:Q492"/>
    <mergeCell ref="I493:K493"/>
    <mergeCell ref="L493:M493"/>
    <mergeCell ref="P493:Q493"/>
    <mergeCell ref="I500:K500"/>
    <mergeCell ref="L500:M500"/>
    <mergeCell ref="P500:Q500"/>
    <mergeCell ref="I501:K501"/>
    <mergeCell ref="L501:M501"/>
    <mergeCell ref="P501:Q501"/>
    <mergeCell ref="I502:K502"/>
    <mergeCell ref="L502:M502"/>
    <mergeCell ref="P502:Q502"/>
    <mergeCell ref="I497:K497"/>
    <mergeCell ref="L497:M497"/>
    <mergeCell ref="P497:Q497"/>
    <mergeCell ref="I498:K498"/>
    <mergeCell ref="L498:M498"/>
    <mergeCell ref="P498:Q498"/>
    <mergeCell ref="I499:K499"/>
    <mergeCell ref="L499:M499"/>
    <mergeCell ref="P499:Q499"/>
    <mergeCell ref="I506:K506"/>
    <mergeCell ref="L506:M506"/>
    <mergeCell ref="P506:Q506"/>
    <mergeCell ref="I507:K507"/>
    <mergeCell ref="L507:M507"/>
    <mergeCell ref="P507:Q507"/>
    <mergeCell ref="I508:K508"/>
    <mergeCell ref="L508:M508"/>
    <mergeCell ref="P508:Q508"/>
    <mergeCell ref="I503:K503"/>
    <mergeCell ref="L503:M503"/>
    <mergeCell ref="P503:Q503"/>
    <mergeCell ref="I504:K504"/>
    <mergeCell ref="L504:M504"/>
    <mergeCell ref="P504:Q504"/>
    <mergeCell ref="I505:K505"/>
    <mergeCell ref="L505:M505"/>
    <mergeCell ref="P505:Q505"/>
    <mergeCell ref="I512:K512"/>
    <mergeCell ref="L512:M512"/>
    <mergeCell ref="P512:Q512"/>
    <mergeCell ref="I513:K513"/>
    <mergeCell ref="L513:M513"/>
    <mergeCell ref="P513:Q513"/>
    <mergeCell ref="I514:K514"/>
    <mergeCell ref="L514:M514"/>
    <mergeCell ref="P514:Q514"/>
    <mergeCell ref="I509:K509"/>
    <mergeCell ref="L509:M509"/>
    <mergeCell ref="P509:Q509"/>
    <mergeCell ref="I510:K510"/>
    <mergeCell ref="L510:M510"/>
    <mergeCell ref="P510:Q510"/>
    <mergeCell ref="I511:K511"/>
    <mergeCell ref="L511:M511"/>
    <mergeCell ref="P511:Q511"/>
    <mergeCell ref="I518:K518"/>
    <mergeCell ref="L518:M518"/>
    <mergeCell ref="P518:Q518"/>
    <mergeCell ref="I519:K519"/>
    <mergeCell ref="L519:M519"/>
    <mergeCell ref="P519:Q519"/>
    <mergeCell ref="I520:K520"/>
    <mergeCell ref="L520:M520"/>
    <mergeCell ref="P520:Q520"/>
    <mergeCell ref="I515:K515"/>
    <mergeCell ref="L515:M515"/>
    <mergeCell ref="P515:Q515"/>
    <mergeCell ref="I516:K516"/>
    <mergeCell ref="L516:M516"/>
    <mergeCell ref="P516:Q516"/>
    <mergeCell ref="I517:K517"/>
    <mergeCell ref="L517:M517"/>
    <mergeCell ref="P517:Q517"/>
    <mergeCell ref="I524:K524"/>
    <mergeCell ref="L524:M524"/>
    <mergeCell ref="P524:Q524"/>
    <mergeCell ref="I525:K525"/>
    <mergeCell ref="L525:M525"/>
    <mergeCell ref="P525:Q525"/>
    <mergeCell ref="I526:K526"/>
    <mergeCell ref="L526:M526"/>
    <mergeCell ref="P526:Q526"/>
    <mergeCell ref="I521:K521"/>
    <mergeCell ref="L521:M521"/>
    <mergeCell ref="P521:Q521"/>
    <mergeCell ref="I522:K522"/>
    <mergeCell ref="L522:M522"/>
    <mergeCell ref="P522:Q522"/>
    <mergeCell ref="I523:K523"/>
    <mergeCell ref="L523:M523"/>
    <mergeCell ref="P523:Q523"/>
    <mergeCell ref="I530:K530"/>
    <mergeCell ref="L530:M530"/>
    <mergeCell ref="P530:Q530"/>
    <mergeCell ref="I531:K531"/>
    <mergeCell ref="L531:M531"/>
    <mergeCell ref="P531:Q531"/>
    <mergeCell ref="I532:K532"/>
    <mergeCell ref="L532:M532"/>
    <mergeCell ref="P532:Q532"/>
    <mergeCell ref="I527:K527"/>
    <mergeCell ref="L527:M527"/>
    <mergeCell ref="P527:Q527"/>
    <mergeCell ref="I528:K528"/>
    <mergeCell ref="L528:M528"/>
    <mergeCell ref="P528:Q528"/>
    <mergeCell ref="I529:K529"/>
    <mergeCell ref="L529:M529"/>
    <mergeCell ref="P529:Q529"/>
    <mergeCell ref="I536:K536"/>
    <mergeCell ref="L536:M536"/>
    <mergeCell ref="P536:Q536"/>
    <mergeCell ref="I537:K537"/>
    <mergeCell ref="L537:M537"/>
    <mergeCell ref="P537:Q537"/>
    <mergeCell ref="I538:K538"/>
    <mergeCell ref="L538:M538"/>
    <mergeCell ref="P538:Q538"/>
    <mergeCell ref="I533:K533"/>
    <mergeCell ref="L533:M533"/>
    <mergeCell ref="P533:Q533"/>
    <mergeCell ref="I534:K534"/>
    <mergeCell ref="L534:M534"/>
    <mergeCell ref="P534:Q534"/>
    <mergeCell ref="I535:K535"/>
    <mergeCell ref="L535:M535"/>
    <mergeCell ref="P535:Q535"/>
    <mergeCell ref="I542:K542"/>
    <mergeCell ref="L542:M542"/>
    <mergeCell ref="P542:Q542"/>
    <mergeCell ref="I543:K543"/>
    <mergeCell ref="L543:M543"/>
    <mergeCell ref="P543:Q543"/>
    <mergeCell ref="I544:K544"/>
    <mergeCell ref="L544:M544"/>
    <mergeCell ref="P544:Q544"/>
    <mergeCell ref="I539:K539"/>
    <mergeCell ref="L539:M539"/>
    <mergeCell ref="P539:Q539"/>
    <mergeCell ref="I540:K540"/>
    <mergeCell ref="L540:M540"/>
    <mergeCell ref="P540:Q540"/>
    <mergeCell ref="I541:K541"/>
    <mergeCell ref="L541:M541"/>
    <mergeCell ref="P541:Q541"/>
    <mergeCell ref="I548:K548"/>
    <mergeCell ref="L548:M548"/>
    <mergeCell ref="P548:Q548"/>
    <mergeCell ref="I549:K549"/>
    <mergeCell ref="L549:M549"/>
    <mergeCell ref="P549:Q549"/>
    <mergeCell ref="I550:K550"/>
    <mergeCell ref="L550:M550"/>
    <mergeCell ref="P550:Q550"/>
    <mergeCell ref="I545:K545"/>
    <mergeCell ref="L545:M545"/>
    <mergeCell ref="P545:Q545"/>
    <mergeCell ref="I546:K546"/>
    <mergeCell ref="L546:M546"/>
    <mergeCell ref="P546:Q546"/>
    <mergeCell ref="I547:K547"/>
    <mergeCell ref="L547:M547"/>
    <mergeCell ref="P547:Q547"/>
    <mergeCell ref="I554:K554"/>
    <mergeCell ref="L554:M554"/>
    <mergeCell ref="P554:Q554"/>
    <mergeCell ref="I555:K555"/>
    <mergeCell ref="L555:M555"/>
    <mergeCell ref="P555:Q555"/>
    <mergeCell ref="I556:K556"/>
    <mergeCell ref="L556:M556"/>
    <mergeCell ref="P556:Q556"/>
    <mergeCell ref="I551:K551"/>
    <mergeCell ref="L551:M551"/>
    <mergeCell ref="P551:Q551"/>
    <mergeCell ref="I552:K552"/>
    <mergeCell ref="L552:M552"/>
    <mergeCell ref="P552:Q552"/>
    <mergeCell ref="I553:K553"/>
    <mergeCell ref="L553:M553"/>
    <mergeCell ref="P553:Q553"/>
    <mergeCell ref="I560:K560"/>
    <mergeCell ref="L560:M560"/>
    <mergeCell ref="P560:Q560"/>
    <mergeCell ref="I561:K561"/>
    <mergeCell ref="L561:M561"/>
    <mergeCell ref="P561:Q561"/>
    <mergeCell ref="I562:K562"/>
    <mergeCell ref="L562:M562"/>
    <mergeCell ref="P562:Q562"/>
    <mergeCell ref="I557:K557"/>
    <mergeCell ref="L557:M557"/>
    <mergeCell ref="P557:Q557"/>
    <mergeCell ref="I558:K558"/>
    <mergeCell ref="L558:M558"/>
    <mergeCell ref="P558:Q558"/>
    <mergeCell ref="I559:K559"/>
    <mergeCell ref="L559:M559"/>
    <mergeCell ref="P559:Q559"/>
    <mergeCell ref="I566:K566"/>
    <mergeCell ref="L566:M566"/>
    <mergeCell ref="P566:Q566"/>
    <mergeCell ref="I567:K567"/>
    <mergeCell ref="L567:M567"/>
    <mergeCell ref="P567:Q567"/>
    <mergeCell ref="I568:K568"/>
    <mergeCell ref="L568:M568"/>
    <mergeCell ref="P568:Q568"/>
    <mergeCell ref="I563:K563"/>
    <mergeCell ref="L563:M563"/>
    <mergeCell ref="P563:Q563"/>
    <mergeCell ref="I564:K564"/>
    <mergeCell ref="L564:M564"/>
    <mergeCell ref="P564:Q564"/>
    <mergeCell ref="I565:K565"/>
    <mergeCell ref="L565:M565"/>
    <mergeCell ref="P565:Q565"/>
    <mergeCell ref="I572:K572"/>
    <mergeCell ref="L572:M572"/>
    <mergeCell ref="P572:Q572"/>
    <mergeCell ref="I573:K573"/>
    <mergeCell ref="L573:M573"/>
    <mergeCell ref="P573:Q573"/>
    <mergeCell ref="I574:K574"/>
    <mergeCell ref="L574:M574"/>
    <mergeCell ref="P574:Q574"/>
    <mergeCell ref="I569:K569"/>
    <mergeCell ref="L569:M569"/>
    <mergeCell ref="P569:Q569"/>
    <mergeCell ref="I570:K570"/>
    <mergeCell ref="L570:M570"/>
    <mergeCell ref="P570:Q570"/>
    <mergeCell ref="I571:K571"/>
    <mergeCell ref="L571:M571"/>
    <mergeCell ref="P571:Q571"/>
    <mergeCell ref="I578:K578"/>
    <mergeCell ref="L578:M578"/>
    <mergeCell ref="P578:Q578"/>
    <mergeCell ref="I579:K579"/>
    <mergeCell ref="L579:M579"/>
    <mergeCell ref="P579:Q579"/>
    <mergeCell ref="I580:K580"/>
    <mergeCell ref="L580:M580"/>
    <mergeCell ref="P580:Q580"/>
    <mergeCell ref="I575:K575"/>
    <mergeCell ref="L575:M575"/>
    <mergeCell ref="P575:Q575"/>
    <mergeCell ref="I576:K576"/>
    <mergeCell ref="L576:M576"/>
    <mergeCell ref="P576:Q576"/>
    <mergeCell ref="I577:K577"/>
    <mergeCell ref="L577:M577"/>
    <mergeCell ref="P577:Q577"/>
    <mergeCell ref="I584:K584"/>
    <mergeCell ref="L584:M584"/>
    <mergeCell ref="P584:Q584"/>
    <mergeCell ref="I585:K585"/>
    <mergeCell ref="L585:M585"/>
    <mergeCell ref="P585:Q585"/>
    <mergeCell ref="I586:K586"/>
    <mergeCell ref="L586:M586"/>
    <mergeCell ref="P586:Q586"/>
    <mergeCell ref="I581:K581"/>
    <mergeCell ref="L581:M581"/>
    <mergeCell ref="P581:Q581"/>
    <mergeCell ref="I582:K582"/>
    <mergeCell ref="L582:M582"/>
    <mergeCell ref="P582:Q582"/>
    <mergeCell ref="I583:K583"/>
    <mergeCell ref="L583:M583"/>
    <mergeCell ref="P583:Q583"/>
    <mergeCell ref="I590:K590"/>
    <mergeCell ref="L590:M590"/>
    <mergeCell ref="P590:Q590"/>
    <mergeCell ref="I591:K591"/>
    <mergeCell ref="L591:M591"/>
    <mergeCell ref="P591:Q591"/>
    <mergeCell ref="I592:K592"/>
    <mergeCell ref="L592:M592"/>
    <mergeCell ref="P592:Q592"/>
    <mergeCell ref="I587:K587"/>
    <mergeCell ref="L587:M587"/>
    <mergeCell ref="P587:Q587"/>
    <mergeCell ref="I588:K588"/>
    <mergeCell ref="L588:M588"/>
    <mergeCell ref="P588:Q588"/>
    <mergeCell ref="I589:K589"/>
    <mergeCell ref="L589:M589"/>
    <mergeCell ref="P589:Q589"/>
    <mergeCell ref="I596:K596"/>
    <mergeCell ref="L596:M596"/>
    <mergeCell ref="P596:Q596"/>
    <mergeCell ref="I597:K597"/>
    <mergeCell ref="L597:M597"/>
    <mergeCell ref="P597:Q597"/>
    <mergeCell ref="I598:K598"/>
    <mergeCell ref="L598:M598"/>
    <mergeCell ref="P598:Q598"/>
    <mergeCell ref="I593:K593"/>
    <mergeCell ref="L593:M593"/>
    <mergeCell ref="P593:Q593"/>
    <mergeCell ref="I594:K594"/>
    <mergeCell ref="L594:M594"/>
    <mergeCell ref="P594:Q594"/>
    <mergeCell ref="I595:K595"/>
    <mergeCell ref="L595:M595"/>
    <mergeCell ref="P595:Q595"/>
    <mergeCell ref="I602:K602"/>
    <mergeCell ref="L602:M602"/>
    <mergeCell ref="P602:Q602"/>
    <mergeCell ref="I603:K603"/>
    <mergeCell ref="L603:M603"/>
    <mergeCell ref="P603:Q603"/>
    <mergeCell ref="I604:K604"/>
    <mergeCell ref="L604:M604"/>
    <mergeCell ref="P604:Q604"/>
    <mergeCell ref="I599:K599"/>
    <mergeCell ref="L599:M599"/>
    <mergeCell ref="P599:Q599"/>
    <mergeCell ref="I600:K600"/>
    <mergeCell ref="L600:M600"/>
    <mergeCell ref="P600:Q600"/>
    <mergeCell ref="I601:K601"/>
    <mergeCell ref="L601:M601"/>
    <mergeCell ref="P601:Q601"/>
    <mergeCell ref="I608:K608"/>
    <mergeCell ref="L608:M608"/>
    <mergeCell ref="P608:Q608"/>
    <mergeCell ref="I609:K609"/>
    <mergeCell ref="L609:M609"/>
    <mergeCell ref="P609:Q609"/>
    <mergeCell ref="I610:K610"/>
    <mergeCell ref="L610:M610"/>
    <mergeCell ref="P610:Q610"/>
    <mergeCell ref="I605:K605"/>
    <mergeCell ref="L605:M605"/>
    <mergeCell ref="P605:Q605"/>
    <mergeCell ref="I606:K606"/>
    <mergeCell ref="L606:M606"/>
    <mergeCell ref="P606:Q606"/>
    <mergeCell ref="I607:K607"/>
    <mergeCell ref="L607:M607"/>
    <mergeCell ref="P607:Q607"/>
    <mergeCell ref="I614:K614"/>
    <mergeCell ref="L614:M614"/>
    <mergeCell ref="P614:Q614"/>
    <mergeCell ref="I615:K615"/>
    <mergeCell ref="L615:M615"/>
    <mergeCell ref="P615:Q615"/>
    <mergeCell ref="I616:K616"/>
    <mergeCell ref="L616:M616"/>
    <mergeCell ref="P616:Q616"/>
    <mergeCell ref="I611:K611"/>
    <mergeCell ref="L611:M611"/>
    <mergeCell ref="P611:Q611"/>
    <mergeCell ref="I612:K612"/>
    <mergeCell ref="L612:M612"/>
    <mergeCell ref="P612:Q612"/>
    <mergeCell ref="I613:K613"/>
    <mergeCell ref="L613:M613"/>
    <mergeCell ref="P613:Q613"/>
    <mergeCell ref="I620:K620"/>
    <mergeCell ref="L620:M620"/>
    <mergeCell ref="P620:Q620"/>
    <mergeCell ref="I621:K621"/>
    <mergeCell ref="L621:M621"/>
    <mergeCell ref="P621:Q621"/>
    <mergeCell ref="I622:K622"/>
    <mergeCell ref="L622:M622"/>
    <mergeCell ref="P622:Q622"/>
    <mergeCell ref="I617:K617"/>
    <mergeCell ref="L617:M617"/>
    <mergeCell ref="P617:Q617"/>
    <mergeCell ref="I618:K618"/>
    <mergeCell ref="L618:M618"/>
    <mergeCell ref="P618:Q618"/>
    <mergeCell ref="I619:K619"/>
    <mergeCell ref="L619:M619"/>
    <mergeCell ref="P619:Q619"/>
    <mergeCell ref="I626:K626"/>
    <mergeCell ref="L626:M626"/>
    <mergeCell ref="P626:Q626"/>
    <mergeCell ref="I627:K627"/>
    <mergeCell ref="L627:M627"/>
    <mergeCell ref="P627:Q627"/>
    <mergeCell ref="I628:K628"/>
    <mergeCell ref="L628:M628"/>
    <mergeCell ref="P628:Q628"/>
    <mergeCell ref="I623:K623"/>
    <mergeCell ref="L623:M623"/>
    <mergeCell ref="P623:Q623"/>
    <mergeCell ref="I624:K624"/>
    <mergeCell ref="L624:M624"/>
    <mergeCell ref="P624:Q624"/>
    <mergeCell ref="I625:K625"/>
    <mergeCell ref="L625:M625"/>
    <mergeCell ref="P625:Q625"/>
    <mergeCell ref="I632:K632"/>
    <mergeCell ref="L632:M632"/>
    <mergeCell ref="P632:Q632"/>
    <mergeCell ref="I633:K633"/>
    <mergeCell ref="L633:M633"/>
    <mergeCell ref="P633:Q633"/>
    <mergeCell ref="I634:K634"/>
    <mergeCell ref="L634:M634"/>
    <mergeCell ref="P634:Q634"/>
    <mergeCell ref="I629:K629"/>
    <mergeCell ref="L629:M629"/>
    <mergeCell ref="P629:Q629"/>
    <mergeCell ref="I630:K630"/>
    <mergeCell ref="L630:M630"/>
    <mergeCell ref="P630:Q630"/>
    <mergeCell ref="I631:K631"/>
    <mergeCell ref="L631:M631"/>
    <mergeCell ref="P631:Q631"/>
    <mergeCell ref="I638:K638"/>
    <mergeCell ref="L638:M638"/>
    <mergeCell ref="P638:Q638"/>
    <mergeCell ref="I639:K639"/>
    <mergeCell ref="L639:M639"/>
    <mergeCell ref="P639:Q639"/>
    <mergeCell ref="I640:K640"/>
    <mergeCell ref="L640:M640"/>
    <mergeCell ref="P640:Q640"/>
    <mergeCell ref="I635:K635"/>
    <mergeCell ref="L635:M635"/>
    <mergeCell ref="P635:Q635"/>
    <mergeCell ref="I636:K636"/>
    <mergeCell ref="L636:M636"/>
    <mergeCell ref="P636:Q636"/>
    <mergeCell ref="I637:K637"/>
    <mergeCell ref="L637:M637"/>
    <mergeCell ref="P637:Q637"/>
    <mergeCell ref="I644:K644"/>
    <mergeCell ref="L644:M644"/>
    <mergeCell ref="P644:Q644"/>
    <mergeCell ref="I645:K645"/>
    <mergeCell ref="L645:M645"/>
    <mergeCell ref="P645:Q645"/>
    <mergeCell ref="I646:K646"/>
    <mergeCell ref="L646:M646"/>
    <mergeCell ref="P646:Q646"/>
    <mergeCell ref="I641:K641"/>
    <mergeCell ref="L641:M641"/>
    <mergeCell ref="P641:Q641"/>
    <mergeCell ref="I642:K642"/>
    <mergeCell ref="L642:M642"/>
    <mergeCell ref="P642:Q642"/>
    <mergeCell ref="I643:K643"/>
    <mergeCell ref="L643:M643"/>
    <mergeCell ref="P643:Q643"/>
    <mergeCell ref="I650:K650"/>
    <mergeCell ref="L650:M650"/>
    <mergeCell ref="P650:Q650"/>
    <mergeCell ref="I651:K651"/>
    <mergeCell ref="L651:M651"/>
    <mergeCell ref="P651:Q651"/>
    <mergeCell ref="I652:K652"/>
    <mergeCell ref="L652:M652"/>
    <mergeCell ref="P652:Q652"/>
    <mergeCell ref="I647:K647"/>
    <mergeCell ref="L647:M647"/>
    <mergeCell ref="P647:Q647"/>
    <mergeCell ref="I648:K648"/>
    <mergeCell ref="L648:M648"/>
    <mergeCell ref="P648:Q648"/>
    <mergeCell ref="I649:K649"/>
    <mergeCell ref="L649:M649"/>
    <mergeCell ref="P649:Q649"/>
    <mergeCell ref="I656:K656"/>
    <mergeCell ref="L656:M656"/>
    <mergeCell ref="P656:Q656"/>
    <mergeCell ref="I657:K657"/>
    <mergeCell ref="L657:M657"/>
    <mergeCell ref="P657:Q657"/>
    <mergeCell ref="I658:K658"/>
    <mergeCell ref="L658:M658"/>
    <mergeCell ref="P658:Q658"/>
    <mergeCell ref="I653:K653"/>
    <mergeCell ref="L653:M653"/>
    <mergeCell ref="P653:Q653"/>
    <mergeCell ref="I654:K654"/>
    <mergeCell ref="L654:M654"/>
    <mergeCell ref="P654:Q654"/>
    <mergeCell ref="I655:K655"/>
    <mergeCell ref="L655:M655"/>
    <mergeCell ref="P655:Q655"/>
    <mergeCell ref="I662:K662"/>
    <mergeCell ref="L662:M662"/>
    <mergeCell ref="P662:Q662"/>
    <mergeCell ref="I663:K663"/>
    <mergeCell ref="L663:M663"/>
    <mergeCell ref="P663:Q663"/>
    <mergeCell ref="I664:K664"/>
    <mergeCell ref="L664:M664"/>
    <mergeCell ref="P664:Q664"/>
    <mergeCell ref="I659:K659"/>
    <mergeCell ref="L659:M659"/>
    <mergeCell ref="P659:Q659"/>
    <mergeCell ref="I660:K660"/>
    <mergeCell ref="L660:M660"/>
    <mergeCell ref="P660:Q660"/>
    <mergeCell ref="I661:K661"/>
    <mergeCell ref="L661:M661"/>
    <mergeCell ref="P661:Q661"/>
    <mergeCell ref="I668:K668"/>
    <mergeCell ref="L668:M668"/>
    <mergeCell ref="P668:Q668"/>
    <mergeCell ref="I669:K669"/>
    <mergeCell ref="L669:M669"/>
    <mergeCell ref="P669:Q669"/>
    <mergeCell ref="I670:K670"/>
    <mergeCell ref="L670:M670"/>
    <mergeCell ref="P670:Q670"/>
    <mergeCell ref="I665:K665"/>
    <mergeCell ref="L665:M665"/>
    <mergeCell ref="P665:Q665"/>
    <mergeCell ref="I666:K666"/>
    <mergeCell ref="L666:M666"/>
    <mergeCell ref="P666:Q666"/>
    <mergeCell ref="I667:K667"/>
    <mergeCell ref="L667:M667"/>
    <mergeCell ref="P667:Q667"/>
    <mergeCell ref="I674:K674"/>
    <mergeCell ref="L674:M674"/>
    <mergeCell ref="P674:Q674"/>
    <mergeCell ref="I675:K675"/>
    <mergeCell ref="L675:M675"/>
    <mergeCell ref="P675:Q675"/>
    <mergeCell ref="I676:K676"/>
    <mergeCell ref="L676:M676"/>
    <mergeCell ref="P676:Q676"/>
    <mergeCell ref="I671:K671"/>
    <mergeCell ref="L671:M671"/>
    <mergeCell ref="P671:Q671"/>
    <mergeCell ref="I672:K672"/>
    <mergeCell ref="L672:M672"/>
    <mergeCell ref="P672:Q672"/>
    <mergeCell ref="I673:K673"/>
    <mergeCell ref="L673:M673"/>
    <mergeCell ref="P673:Q673"/>
    <mergeCell ref="I680:K680"/>
    <mergeCell ref="L680:M680"/>
    <mergeCell ref="P680:Q680"/>
    <mergeCell ref="I681:K681"/>
    <mergeCell ref="L681:M681"/>
    <mergeCell ref="P681:Q681"/>
    <mergeCell ref="I682:K682"/>
    <mergeCell ref="L682:M682"/>
    <mergeCell ref="P682:Q682"/>
    <mergeCell ref="I677:K677"/>
    <mergeCell ref="L677:M677"/>
    <mergeCell ref="P677:Q677"/>
    <mergeCell ref="I678:K678"/>
    <mergeCell ref="L678:M678"/>
    <mergeCell ref="P678:Q678"/>
    <mergeCell ref="I679:K679"/>
    <mergeCell ref="L679:M679"/>
    <mergeCell ref="P679:Q679"/>
    <mergeCell ref="I686:K686"/>
    <mergeCell ref="L686:M686"/>
    <mergeCell ref="P686:Q686"/>
    <mergeCell ref="I687:K687"/>
    <mergeCell ref="L687:M687"/>
    <mergeCell ref="P687:Q687"/>
    <mergeCell ref="I688:K688"/>
    <mergeCell ref="L688:M688"/>
    <mergeCell ref="P688:Q688"/>
    <mergeCell ref="I683:K683"/>
    <mergeCell ref="L683:M683"/>
    <mergeCell ref="P683:Q683"/>
    <mergeCell ref="I684:K684"/>
    <mergeCell ref="L684:M684"/>
    <mergeCell ref="P684:Q684"/>
    <mergeCell ref="I685:K685"/>
    <mergeCell ref="L685:M685"/>
    <mergeCell ref="P685:Q685"/>
    <mergeCell ref="I692:K692"/>
    <mergeCell ref="L692:M692"/>
    <mergeCell ref="P692:Q692"/>
    <mergeCell ref="I693:K693"/>
    <mergeCell ref="L693:M693"/>
    <mergeCell ref="P693:Q693"/>
    <mergeCell ref="I694:K694"/>
    <mergeCell ref="L694:M694"/>
    <mergeCell ref="P694:Q694"/>
    <mergeCell ref="I689:K689"/>
    <mergeCell ref="L689:M689"/>
    <mergeCell ref="P689:Q689"/>
    <mergeCell ref="I690:K690"/>
    <mergeCell ref="L690:M690"/>
    <mergeCell ref="P690:Q690"/>
    <mergeCell ref="I691:K691"/>
    <mergeCell ref="L691:M691"/>
    <mergeCell ref="P691:Q691"/>
    <mergeCell ref="I698:K698"/>
    <mergeCell ref="L698:M698"/>
    <mergeCell ref="P698:Q698"/>
    <mergeCell ref="I699:K699"/>
    <mergeCell ref="L699:M699"/>
    <mergeCell ref="P699:Q699"/>
    <mergeCell ref="I700:K700"/>
    <mergeCell ref="L700:M700"/>
    <mergeCell ref="P700:Q700"/>
    <mergeCell ref="I695:K695"/>
    <mergeCell ref="L695:M695"/>
    <mergeCell ref="P695:Q695"/>
    <mergeCell ref="I696:K696"/>
    <mergeCell ref="L696:M696"/>
    <mergeCell ref="P696:Q696"/>
    <mergeCell ref="I697:K697"/>
    <mergeCell ref="L697:M697"/>
    <mergeCell ref="P697:Q697"/>
    <mergeCell ref="I704:K704"/>
    <mergeCell ref="L704:M704"/>
    <mergeCell ref="P704:Q704"/>
    <mergeCell ref="I705:K705"/>
    <mergeCell ref="L705:M705"/>
    <mergeCell ref="P705:Q705"/>
    <mergeCell ref="I706:K706"/>
    <mergeCell ref="L706:M706"/>
    <mergeCell ref="P706:Q706"/>
    <mergeCell ref="I701:K701"/>
    <mergeCell ref="L701:M701"/>
    <mergeCell ref="P701:Q701"/>
    <mergeCell ref="I702:K702"/>
    <mergeCell ref="L702:M702"/>
    <mergeCell ref="P702:Q702"/>
    <mergeCell ref="I703:K703"/>
    <mergeCell ref="L703:M703"/>
    <mergeCell ref="P703:Q703"/>
    <mergeCell ref="I710:K710"/>
    <mergeCell ref="L710:M710"/>
    <mergeCell ref="P710:Q710"/>
    <mergeCell ref="I711:K711"/>
    <mergeCell ref="L711:M711"/>
    <mergeCell ref="P711:Q711"/>
    <mergeCell ref="I712:K712"/>
    <mergeCell ref="L712:M712"/>
    <mergeCell ref="P712:Q712"/>
    <mergeCell ref="I707:K707"/>
    <mergeCell ref="L707:M707"/>
    <mergeCell ref="P707:Q707"/>
    <mergeCell ref="I708:K708"/>
    <mergeCell ref="L708:M708"/>
    <mergeCell ref="P708:Q708"/>
    <mergeCell ref="I709:K709"/>
    <mergeCell ref="L709:M709"/>
    <mergeCell ref="P709:Q709"/>
    <mergeCell ref="I716:K716"/>
    <mergeCell ref="L716:M716"/>
    <mergeCell ref="P716:Q716"/>
    <mergeCell ref="I717:K717"/>
    <mergeCell ref="L717:M717"/>
    <mergeCell ref="P717:Q717"/>
    <mergeCell ref="I718:K718"/>
    <mergeCell ref="L718:M718"/>
    <mergeCell ref="P718:Q718"/>
    <mergeCell ref="I713:K713"/>
    <mergeCell ref="L713:M713"/>
    <mergeCell ref="P713:Q713"/>
    <mergeCell ref="I714:K714"/>
    <mergeCell ref="L714:M714"/>
    <mergeCell ref="P714:Q714"/>
    <mergeCell ref="I715:K715"/>
    <mergeCell ref="L715:M715"/>
    <mergeCell ref="P715:Q715"/>
    <mergeCell ref="I722:K722"/>
    <mergeCell ref="L722:M722"/>
    <mergeCell ref="P722:Q722"/>
    <mergeCell ref="I723:K723"/>
    <mergeCell ref="L723:M723"/>
    <mergeCell ref="P723:Q723"/>
    <mergeCell ref="I724:K724"/>
    <mergeCell ref="L724:M724"/>
    <mergeCell ref="P724:Q724"/>
    <mergeCell ref="I719:K719"/>
    <mergeCell ref="L719:M719"/>
    <mergeCell ref="P719:Q719"/>
    <mergeCell ref="I720:K720"/>
    <mergeCell ref="L720:M720"/>
    <mergeCell ref="P720:Q720"/>
    <mergeCell ref="I721:K721"/>
    <mergeCell ref="L721:M721"/>
    <mergeCell ref="P721:Q721"/>
    <mergeCell ref="I728:K728"/>
    <mergeCell ref="L728:M728"/>
    <mergeCell ref="P728:Q728"/>
    <mergeCell ref="I729:K729"/>
    <mergeCell ref="L729:M729"/>
    <mergeCell ref="P729:Q729"/>
    <mergeCell ref="I730:K730"/>
    <mergeCell ref="L730:M730"/>
    <mergeCell ref="P730:Q730"/>
    <mergeCell ref="I725:K725"/>
    <mergeCell ref="L725:M725"/>
    <mergeCell ref="P725:Q725"/>
    <mergeCell ref="I726:K726"/>
    <mergeCell ref="L726:M726"/>
    <mergeCell ref="P726:Q726"/>
    <mergeCell ref="I727:K727"/>
    <mergeCell ref="L727:M727"/>
    <mergeCell ref="P727:Q727"/>
    <mergeCell ref="I734:K734"/>
    <mergeCell ref="L734:M734"/>
    <mergeCell ref="P734:Q734"/>
    <mergeCell ref="I735:K735"/>
    <mergeCell ref="L735:M735"/>
    <mergeCell ref="P735:Q735"/>
    <mergeCell ref="I736:K736"/>
    <mergeCell ref="L736:M736"/>
    <mergeCell ref="P736:Q736"/>
    <mergeCell ref="I731:K731"/>
    <mergeCell ref="L731:M731"/>
    <mergeCell ref="P731:Q731"/>
    <mergeCell ref="I732:K732"/>
    <mergeCell ref="L732:M732"/>
    <mergeCell ref="P732:Q732"/>
    <mergeCell ref="I733:K733"/>
    <mergeCell ref="L733:M733"/>
    <mergeCell ref="P733:Q733"/>
    <mergeCell ref="I740:K740"/>
    <mergeCell ref="L740:M740"/>
    <mergeCell ref="P740:Q740"/>
    <mergeCell ref="I741:K741"/>
    <mergeCell ref="L741:M741"/>
    <mergeCell ref="P741:Q741"/>
    <mergeCell ref="I742:K742"/>
    <mergeCell ref="L742:M742"/>
    <mergeCell ref="P742:Q742"/>
    <mergeCell ref="I737:K737"/>
    <mergeCell ref="L737:M737"/>
    <mergeCell ref="P737:Q737"/>
    <mergeCell ref="I738:K738"/>
    <mergeCell ref="L738:M738"/>
    <mergeCell ref="P738:Q738"/>
    <mergeCell ref="I739:K739"/>
    <mergeCell ref="L739:M739"/>
    <mergeCell ref="P739:Q739"/>
    <mergeCell ref="I746:K746"/>
    <mergeCell ref="L746:M746"/>
    <mergeCell ref="P746:Q746"/>
    <mergeCell ref="I747:K747"/>
    <mergeCell ref="L747:M747"/>
    <mergeCell ref="P747:Q747"/>
    <mergeCell ref="I748:K748"/>
    <mergeCell ref="L748:M748"/>
    <mergeCell ref="P748:Q748"/>
    <mergeCell ref="I743:K743"/>
    <mergeCell ref="L743:M743"/>
    <mergeCell ref="P743:Q743"/>
    <mergeCell ref="I744:K744"/>
    <mergeCell ref="L744:M744"/>
    <mergeCell ref="P744:Q744"/>
    <mergeCell ref="I745:K745"/>
    <mergeCell ref="L745:M745"/>
    <mergeCell ref="P745:Q745"/>
    <mergeCell ref="I752:K752"/>
    <mergeCell ref="L752:M752"/>
    <mergeCell ref="P752:Q752"/>
    <mergeCell ref="I753:K753"/>
    <mergeCell ref="L753:M753"/>
    <mergeCell ref="P753:Q753"/>
    <mergeCell ref="I754:K754"/>
    <mergeCell ref="L754:M754"/>
    <mergeCell ref="P754:Q754"/>
    <mergeCell ref="I749:K749"/>
    <mergeCell ref="L749:M749"/>
    <mergeCell ref="P749:Q749"/>
    <mergeCell ref="I750:K750"/>
    <mergeCell ref="L750:M750"/>
    <mergeCell ref="P750:Q750"/>
    <mergeCell ref="I751:K751"/>
    <mergeCell ref="L751:M751"/>
    <mergeCell ref="P751:Q751"/>
    <mergeCell ref="I758:K758"/>
    <mergeCell ref="L758:M758"/>
    <mergeCell ref="P758:Q758"/>
    <mergeCell ref="I759:K759"/>
    <mergeCell ref="L759:M759"/>
    <mergeCell ref="P759:Q759"/>
    <mergeCell ref="I760:K760"/>
    <mergeCell ref="L760:M760"/>
    <mergeCell ref="P760:Q760"/>
    <mergeCell ref="I755:K755"/>
    <mergeCell ref="L755:M755"/>
    <mergeCell ref="P755:Q755"/>
    <mergeCell ref="I756:K756"/>
    <mergeCell ref="L756:M756"/>
    <mergeCell ref="P756:Q756"/>
    <mergeCell ref="I757:K757"/>
    <mergeCell ref="L757:M757"/>
    <mergeCell ref="P757:Q757"/>
    <mergeCell ref="I764:K764"/>
    <mergeCell ref="L764:M764"/>
    <mergeCell ref="P764:Q764"/>
    <mergeCell ref="I765:K765"/>
    <mergeCell ref="L765:M765"/>
    <mergeCell ref="P765:Q765"/>
    <mergeCell ref="I766:K766"/>
    <mergeCell ref="L766:M766"/>
    <mergeCell ref="P766:Q766"/>
    <mergeCell ref="I761:K761"/>
    <mergeCell ref="L761:M761"/>
    <mergeCell ref="P761:Q761"/>
    <mergeCell ref="I762:K762"/>
    <mergeCell ref="L762:M762"/>
    <mergeCell ref="P762:Q762"/>
    <mergeCell ref="I763:K763"/>
    <mergeCell ref="L763:M763"/>
    <mergeCell ref="P763:Q763"/>
    <mergeCell ref="I770:K770"/>
    <mergeCell ref="L770:M770"/>
    <mergeCell ref="P770:Q770"/>
    <mergeCell ref="I771:K771"/>
    <mergeCell ref="L771:M771"/>
    <mergeCell ref="P771:Q771"/>
    <mergeCell ref="I772:K772"/>
    <mergeCell ref="L772:M772"/>
    <mergeCell ref="P772:Q772"/>
    <mergeCell ref="I767:K767"/>
    <mergeCell ref="L767:M767"/>
    <mergeCell ref="P767:Q767"/>
    <mergeCell ref="I768:K768"/>
    <mergeCell ref="L768:M768"/>
    <mergeCell ref="P768:Q768"/>
    <mergeCell ref="I769:K769"/>
    <mergeCell ref="L769:M769"/>
    <mergeCell ref="P769:Q769"/>
    <mergeCell ref="I776:K776"/>
    <mergeCell ref="L776:M776"/>
    <mergeCell ref="P776:Q776"/>
    <mergeCell ref="I777:K777"/>
    <mergeCell ref="L777:M777"/>
    <mergeCell ref="P777:Q777"/>
    <mergeCell ref="I778:K778"/>
    <mergeCell ref="L778:M778"/>
    <mergeCell ref="P778:Q778"/>
    <mergeCell ref="I773:K773"/>
    <mergeCell ref="L773:M773"/>
    <mergeCell ref="P773:Q773"/>
    <mergeCell ref="I774:K774"/>
    <mergeCell ref="L774:M774"/>
    <mergeCell ref="P774:Q774"/>
    <mergeCell ref="I775:K775"/>
    <mergeCell ref="L775:M775"/>
    <mergeCell ref="P775:Q775"/>
    <mergeCell ref="I782:K782"/>
    <mergeCell ref="L782:M782"/>
    <mergeCell ref="P782:Q782"/>
    <mergeCell ref="I783:K783"/>
    <mergeCell ref="L783:M783"/>
    <mergeCell ref="P783:Q783"/>
    <mergeCell ref="I784:K784"/>
    <mergeCell ref="L784:M784"/>
    <mergeCell ref="P784:Q784"/>
    <mergeCell ref="I779:K779"/>
    <mergeCell ref="L779:M779"/>
    <mergeCell ref="P779:Q779"/>
    <mergeCell ref="I780:K780"/>
    <mergeCell ref="L780:M780"/>
    <mergeCell ref="P780:Q780"/>
    <mergeCell ref="I781:K781"/>
    <mergeCell ref="L781:M781"/>
    <mergeCell ref="P781:Q781"/>
    <mergeCell ref="I788:K788"/>
    <mergeCell ref="L788:M788"/>
    <mergeCell ref="P788:Q788"/>
    <mergeCell ref="I789:K789"/>
    <mergeCell ref="L789:M789"/>
    <mergeCell ref="P789:Q789"/>
    <mergeCell ref="I790:K790"/>
    <mergeCell ref="L790:M790"/>
    <mergeCell ref="P790:Q790"/>
    <mergeCell ref="I785:K785"/>
    <mergeCell ref="L785:M785"/>
    <mergeCell ref="P785:Q785"/>
    <mergeCell ref="I786:K786"/>
    <mergeCell ref="L786:M786"/>
    <mergeCell ref="P786:Q786"/>
    <mergeCell ref="I787:K787"/>
    <mergeCell ref="L787:M787"/>
    <mergeCell ref="P787:Q787"/>
    <mergeCell ref="I794:K794"/>
    <mergeCell ref="L794:M794"/>
    <mergeCell ref="P794:Q794"/>
    <mergeCell ref="I795:K795"/>
    <mergeCell ref="L795:M795"/>
    <mergeCell ref="P795:Q795"/>
    <mergeCell ref="I796:K796"/>
    <mergeCell ref="L796:M796"/>
    <mergeCell ref="P796:Q796"/>
    <mergeCell ref="I791:K791"/>
    <mergeCell ref="L791:M791"/>
    <mergeCell ref="P791:Q791"/>
    <mergeCell ref="I792:K792"/>
    <mergeCell ref="L792:M792"/>
    <mergeCell ref="P792:Q792"/>
    <mergeCell ref="I793:K793"/>
    <mergeCell ref="L793:M793"/>
    <mergeCell ref="P793:Q793"/>
    <mergeCell ref="I800:K800"/>
    <mergeCell ref="L800:M800"/>
    <mergeCell ref="P800:Q800"/>
    <mergeCell ref="I801:K801"/>
    <mergeCell ref="L801:M801"/>
    <mergeCell ref="P801:Q801"/>
    <mergeCell ref="I802:K802"/>
    <mergeCell ref="L802:M802"/>
    <mergeCell ref="P802:Q802"/>
    <mergeCell ref="I797:K797"/>
    <mergeCell ref="L797:M797"/>
    <mergeCell ref="P797:Q797"/>
    <mergeCell ref="I798:K798"/>
    <mergeCell ref="L798:M798"/>
    <mergeCell ref="P798:Q798"/>
    <mergeCell ref="I799:K799"/>
    <mergeCell ref="L799:M799"/>
    <mergeCell ref="P799:Q799"/>
    <mergeCell ref="I806:K806"/>
    <mergeCell ref="L806:M806"/>
    <mergeCell ref="P806:Q806"/>
    <mergeCell ref="I807:K807"/>
    <mergeCell ref="L807:M807"/>
    <mergeCell ref="P807:Q807"/>
    <mergeCell ref="I808:K808"/>
    <mergeCell ref="L808:M808"/>
    <mergeCell ref="P808:Q808"/>
    <mergeCell ref="I803:K803"/>
    <mergeCell ref="L803:M803"/>
    <mergeCell ref="P803:Q803"/>
    <mergeCell ref="I804:K804"/>
    <mergeCell ref="L804:M804"/>
    <mergeCell ref="P804:Q804"/>
    <mergeCell ref="I805:K805"/>
    <mergeCell ref="L805:M805"/>
    <mergeCell ref="P805:Q805"/>
    <mergeCell ref="I812:K812"/>
    <mergeCell ref="L812:M812"/>
    <mergeCell ref="P812:Q812"/>
    <mergeCell ref="I813:K813"/>
    <mergeCell ref="L813:M813"/>
    <mergeCell ref="P813:Q813"/>
    <mergeCell ref="I814:K814"/>
    <mergeCell ref="L814:M814"/>
    <mergeCell ref="P814:Q814"/>
    <mergeCell ref="I809:K809"/>
    <mergeCell ref="L809:M809"/>
    <mergeCell ref="P809:Q809"/>
    <mergeCell ref="I810:K810"/>
    <mergeCell ref="L810:M810"/>
    <mergeCell ref="P810:Q810"/>
    <mergeCell ref="I811:K811"/>
    <mergeCell ref="L811:M811"/>
    <mergeCell ref="P811:Q811"/>
    <mergeCell ref="L822:M822"/>
    <mergeCell ref="P822:Q822"/>
    <mergeCell ref="I823:K823"/>
    <mergeCell ref="L823:M823"/>
    <mergeCell ref="P823:Q823"/>
    <mergeCell ref="I818:K818"/>
    <mergeCell ref="L818:M818"/>
    <mergeCell ref="P818:Q818"/>
    <mergeCell ref="I819:K819"/>
    <mergeCell ref="L819:M819"/>
    <mergeCell ref="P819:Q819"/>
    <mergeCell ref="I820:K820"/>
    <mergeCell ref="L820:M820"/>
    <mergeCell ref="P820:Q820"/>
    <mergeCell ref="I815:K815"/>
    <mergeCell ref="L815:M815"/>
    <mergeCell ref="P815:Q815"/>
    <mergeCell ref="I816:K816"/>
    <mergeCell ref="L816:M816"/>
    <mergeCell ref="P816:Q816"/>
    <mergeCell ref="I817:K817"/>
    <mergeCell ref="L817:M817"/>
    <mergeCell ref="P817:Q817"/>
    <mergeCell ref="P164:Q164"/>
    <mergeCell ref="I830:K830"/>
    <mergeCell ref="L830:M830"/>
    <mergeCell ref="P830:Q830"/>
    <mergeCell ref="I831:K831"/>
    <mergeCell ref="L831:M831"/>
    <mergeCell ref="P831:Q831"/>
    <mergeCell ref="I832:K832"/>
    <mergeCell ref="L832:M832"/>
    <mergeCell ref="P832:Q832"/>
    <mergeCell ref="I827:K827"/>
    <mergeCell ref="L827:M827"/>
    <mergeCell ref="P827:Q827"/>
    <mergeCell ref="I828:K828"/>
    <mergeCell ref="L828:M828"/>
    <mergeCell ref="P828:Q828"/>
    <mergeCell ref="I829:K829"/>
    <mergeCell ref="L829:M829"/>
    <mergeCell ref="P829:Q829"/>
    <mergeCell ref="I824:K824"/>
    <mergeCell ref="L824:M824"/>
    <mergeCell ref="P824:Q824"/>
    <mergeCell ref="I825:K825"/>
    <mergeCell ref="L825:M825"/>
    <mergeCell ref="P825:Q825"/>
    <mergeCell ref="I826:K826"/>
    <mergeCell ref="L826:M826"/>
    <mergeCell ref="P826:Q826"/>
    <mergeCell ref="I821:K821"/>
    <mergeCell ref="L821:M821"/>
    <mergeCell ref="P821:Q821"/>
    <mergeCell ref="I822:K822"/>
  </mergeCells>
  <phoneticPr fontId="1"/>
  <dataValidations count="5">
    <dataValidation type="list" allowBlank="1" showInputMessage="1" showErrorMessage="1" sqref="G6:G832" xr:uid="{00000000-0002-0000-0300-000000000000}">
      <formula1>重要度</formula1>
    </dataValidation>
    <dataValidation type="list" allowBlank="1" showInputMessage="1" showErrorMessage="1" sqref="O6:O832" xr:uid="{00000000-0002-0000-0300-000001000000}">
      <formula1>根本原因</formula1>
    </dataValidation>
    <dataValidation type="list" allowBlank="1" showInputMessage="1" showErrorMessage="1" sqref="W6:W832 F6:F832" xr:uid="{00000000-0002-0000-0300-000002000000}">
      <formula1>起票者</formula1>
    </dataValidation>
    <dataValidation type="list" allowBlank="1" showInputMessage="1" showErrorMessage="1" sqref="V6:V832" xr:uid="{00000000-0002-0000-0300-000003000000}">
      <formula1>対応状況</formula1>
    </dataValidation>
    <dataValidation type="list" allowBlank="1" showInputMessage="1" showErrorMessage="1" sqref="D6:D832" xr:uid="{00000000-0002-0000-0300-000004000000}">
      <formula1>資料区分</formula1>
    </dataValidation>
  </dataValidations>
  <printOptions horizontalCentered="1"/>
  <pageMargins left="0.19685039370078741" right="0.19685039370078741" top="0.39370078740157483" bottom="0.39370078740157483" header="0.31496062992125984" footer="0.31496062992125984"/>
  <pageSetup paperSize="8" scale="47" fitToHeight="1000" orientation="landscape" horizontalDpi="300" verticalDpi="300" r:id="rId1"/>
  <headerFooter>
    <oddFooter>&amp;R&amp;P / &amp;N ページ</oddFooter>
  </headerFooter>
  <legacyDrawing r:id="rId2"/>
  <extLst>
    <ext xmlns:x14="http://schemas.microsoft.com/office/spreadsheetml/2009/9/main" uri="{CCE6A557-97BC-4b89-ADB6-D9C93CAAB3DF}">
      <x14:dataValidations xmlns:xm="http://schemas.microsoft.com/office/excel/2006/main" count="4">
        <x14:dataValidation type="list" allowBlank="1" showInputMessage="1" showErrorMessage="1" xr:uid="{00000000-0002-0000-0300-000005000000}">
          <x14:formula1>
            <xm:f>サマリー!$B$5:$B$82</xm:f>
          </x14:formula1>
          <xm:sqref>C35:C142 C6:C33 C172:C183 C191:C832</xm:sqref>
        </x14:dataValidation>
        <x14:dataValidation type="list" allowBlank="1" showInputMessage="1" showErrorMessage="1" xr:uid="{00000000-0002-0000-0300-000006000000}">
          <x14:formula1>
            <xm:f>選択リスト!$AK$2:$AK$4</xm:f>
          </x14:formula1>
          <xm:sqref>H6:H33 H35:H183 H191:H832</xm:sqref>
        </x14:dataValidation>
        <x14:dataValidation type="list" allowBlank="1" showInputMessage="1" showErrorMessage="1" xr:uid="{00000000-0002-0000-0300-000007000000}">
          <x14:formula1>
            <xm:f>[【結合テスト】品質管理_不具合管理表.xlsx]選択リスト!#REF!</xm:f>
          </x14:formula1>
          <xm:sqref>H184:H190</xm:sqref>
        </x14:dataValidation>
        <x14:dataValidation type="list" allowBlank="1" showInputMessage="1" showErrorMessage="1" xr:uid="{00000000-0002-0000-0300-000008000000}">
          <x14:formula1>
            <xm:f>[【結合テスト】品質管理_不具合管理表.xlsx]サマリー!#REF!</xm:f>
          </x14:formula1>
          <xm:sqref>C184:C190</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Y43"/>
  <sheetViews>
    <sheetView view="pageBreakPreview" topLeftCell="B1" zoomScale="70" zoomScaleNormal="85" zoomScaleSheetLayoutView="70" workbookViewId="0">
      <selection activeCell="J10" sqref="J10:K10"/>
    </sheetView>
  </sheetViews>
  <sheetFormatPr defaultColWidth="9" defaultRowHeight="18"/>
  <cols>
    <col min="1" max="1" width="2" style="29" customWidth="1"/>
    <col min="2" max="2" width="5" style="29" customWidth="1"/>
    <col min="3" max="3" width="28.5" style="29" customWidth="1"/>
    <col min="4" max="4" width="13.75" style="40" customWidth="1"/>
    <col min="5" max="6" width="13.75" style="41" customWidth="1"/>
    <col min="7" max="7" width="13.5" style="41" customWidth="1"/>
    <col min="8" max="9" width="22.125" style="40" customWidth="1"/>
    <col min="10" max="11" width="30.125" style="40" customWidth="1"/>
    <col min="12" max="15" width="16.625" style="40" customWidth="1"/>
    <col min="16" max="16" width="21.75" style="40" customWidth="1"/>
    <col min="17" max="17" width="18" style="40" customWidth="1"/>
    <col min="18" max="19" width="17" style="40" customWidth="1"/>
    <col min="20" max="20" width="17" style="41" customWidth="1"/>
    <col min="21" max="24" width="15.25" style="42" customWidth="1"/>
    <col min="25" max="25" width="3" style="29" customWidth="1"/>
    <col min="26" max="16384" width="9" style="29"/>
  </cols>
  <sheetData>
    <row r="1" spans="1:25" ht="36" customHeight="1">
      <c r="A1" s="23"/>
      <c r="B1" s="24" t="s">
        <v>130</v>
      </c>
      <c r="C1" s="23"/>
      <c r="D1" s="25"/>
      <c r="E1" s="26"/>
      <c r="F1" s="26"/>
      <c r="G1" s="50" t="s">
        <v>2</v>
      </c>
      <c r="H1" s="153" t="s">
        <v>131</v>
      </c>
      <c r="I1" s="154"/>
      <c r="J1" s="155"/>
      <c r="K1" s="50" t="s">
        <v>3</v>
      </c>
      <c r="L1" s="153" t="s">
        <v>132</v>
      </c>
      <c r="M1" s="154"/>
      <c r="N1" s="154"/>
      <c r="O1" s="155"/>
      <c r="P1" s="27" t="s">
        <v>1</v>
      </c>
      <c r="Q1" s="28"/>
      <c r="R1" s="27" t="s">
        <v>4</v>
      </c>
      <c r="S1" s="28"/>
      <c r="T1" s="26"/>
      <c r="U1" s="26"/>
      <c r="V1" s="26"/>
      <c r="W1" s="26"/>
      <c r="X1" s="23"/>
    </row>
    <row r="2" spans="1:25">
      <c r="A2" s="23"/>
      <c r="B2" s="23"/>
      <c r="C2" s="23"/>
      <c r="D2" s="25"/>
      <c r="E2" s="30"/>
      <c r="F2" s="30"/>
      <c r="G2" s="30"/>
      <c r="H2" s="25"/>
      <c r="I2" s="25"/>
      <c r="J2" s="25"/>
      <c r="K2" s="25"/>
      <c r="L2" s="25"/>
      <c r="M2" s="25"/>
      <c r="N2" s="25"/>
      <c r="O2" s="25"/>
      <c r="P2" s="25"/>
      <c r="Q2" s="25"/>
      <c r="R2" s="25"/>
      <c r="S2" s="25"/>
      <c r="T2" s="30"/>
      <c r="U2" s="26"/>
      <c r="V2" s="26"/>
      <c r="W2" s="26"/>
      <c r="X2" s="26"/>
      <c r="Y2" s="23"/>
    </row>
    <row r="3" spans="1:25" ht="19.149999999999999" customHeight="1">
      <c r="A3" s="23"/>
      <c r="B3" s="31" t="s">
        <v>136</v>
      </c>
      <c r="C3" s="23"/>
      <c r="D3" s="25"/>
      <c r="E3" s="30"/>
      <c r="F3" s="30"/>
      <c r="G3" s="30"/>
      <c r="H3" s="25"/>
      <c r="I3" s="25"/>
      <c r="J3" s="25"/>
      <c r="K3" s="25"/>
      <c r="L3" s="25"/>
      <c r="M3" s="25"/>
      <c r="N3" s="25"/>
      <c r="O3" s="25"/>
      <c r="P3" s="25"/>
      <c r="Q3" s="25"/>
      <c r="R3" s="25"/>
      <c r="S3" s="25"/>
      <c r="T3" s="30"/>
      <c r="U3" s="26"/>
      <c r="V3" s="26"/>
      <c r="W3" s="26"/>
      <c r="X3" s="26"/>
      <c r="Y3" s="23"/>
    </row>
    <row r="4" spans="1:25" ht="22.5" customHeight="1">
      <c r="A4" s="23"/>
      <c r="B4" s="144" t="s">
        <v>0</v>
      </c>
      <c r="C4" s="156" t="s">
        <v>25</v>
      </c>
      <c r="D4" s="149"/>
      <c r="E4" s="149"/>
      <c r="F4" s="149"/>
      <c r="G4" s="149"/>
      <c r="H4" s="149"/>
      <c r="I4" s="149"/>
      <c r="J4" s="149"/>
      <c r="K4" s="149"/>
      <c r="L4" s="148" t="s">
        <v>89</v>
      </c>
      <c r="M4" s="148"/>
      <c r="N4" s="148"/>
      <c r="O4" s="149" t="s">
        <v>15</v>
      </c>
      <c r="P4" s="149"/>
      <c r="Q4" s="149"/>
      <c r="R4" s="149"/>
      <c r="S4" s="149"/>
      <c r="T4" s="23"/>
      <c r="U4" s="29"/>
      <c r="V4" s="29"/>
      <c r="W4" s="29"/>
      <c r="X4" s="29"/>
    </row>
    <row r="5" spans="1:25" ht="35.1" customHeight="1">
      <c r="A5" s="23"/>
      <c r="B5" s="145"/>
      <c r="C5" s="32" t="s">
        <v>133</v>
      </c>
      <c r="D5" s="27" t="s">
        <v>26</v>
      </c>
      <c r="E5" s="27" t="s">
        <v>27</v>
      </c>
      <c r="F5" s="27" t="s">
        <v>28</v>
      </c>
      <c r="G5" s="146" t="s">
        <v>134</v>
      </c>
      <c r="H5" s="157"/>
      <c r="I5" s="147"/>
      <c r="J5" s="146" t="s">
        <v>135</v>
      </c>
      <c r="K5" s="147"/>
      <c r="L5" s="33" t="s">
        <v>88</v>
      </c>
      <c r="M5" s="146" t="s">
        <v>115</v>
      </c>
      <c r="N5" s="147"/>
      <c r="O5" s="27" t="s">
        <v>116</v>
      </c>
      <c r="P5" s="33" t="s">
        <v>118</v>
      </c>
      <c r="Q5" s="33" t="s">
        <v>119</v>
      </c>
      <c r="R5" s="33" t="s">
        <v>20</v>
      </c>
      <c r="S5" s="33" t="s">
        <v>19</v>
      </c>
      <c r="T5" s="23"/>
      <c r="U5" s="29"/>
      <c r="V5" s="29"/>
      <c r="W5" s="29"/>
      <c r="X5" s="29"/>
    </row>
    <row r="6" spans="1:25" ht="89.65" customHeight="1">
      <c r="A6" s="23"/>
      <c r="B6" s="34">
        <v>1</v>
      </c>
      <c r="C6" s="43" t="s">
        <v>141</v>
      </c>
      <c r="D6" s="44">
        <v>45898</v>
      </c>
      <c r="E6" s="45" t="s">
        <v>138</v>
      </c>
      <c r="F6" s="45" t="s">
        <v>31</v>
      </c>
      <c r="G6" s="128" t="s">
        <v>217</v>
      </c>
      <c r="H6" s="129"/>
      <c r="I6" s="130"/>
      <c r="J6" s="128" t="s">
        <v>218</v>
      </c>
      <c r="K6" s="130"/>
      <c r="L6" s="46" t="s">
        <v>103</v>
      </c>
      <c r="M6" s="128" t="s">
        <v>219</v>
      </c>
      <c r="N6" s="130"/>
      <c r="O6" s="45" t="s">
        <v>117</v>
      </c>
      <c r="P6" s="47" t="s">
        <v>220</v>
      </c>
      <c r="Q6" s="48">
        <v>45901</v>
      </c>
      <c r="R6" s="51">
        <v>45901</v>
      </c>
      <c r="S6" s="47" t="s">
        <v>122</v>
      </c>
      <c r="T6" s="23"/>
      <c r="U6" s="29"/>
      <c r="V6" s="29"/>
      <c r="W6" s="29"/>
      <c r="X6" s="29"/>
    </row>
    <row r="7" spans="1:25" ht="38.65" customHeight="1">
      <c r="A7" s="23"/>
      <c r="B7" s="34">
        <v>2</v>
      </c>
      <c r="C7" s="43"/>
      <c r="D7" s="49"/>
      <c r="E7" s="45"/>
      <c r="F7" s="45"/>
      <c r="G7" s="128"/>
      <c r="H7" s="129"/>
      <c r="I7" s="130"/>
      <c r="J7" s="128"/>
      <c r="K7" s="130"/>
      <c r="L7" s="46"/>
      <c r="M7" s="128"/>
      <c r="N7" s="130"/>
      <c r="O7" s="45"/>
      <c r="P7" s="47"/>
      <c r="Q7" s="48"/>
      <c r="R7" s="47"/>
      <c r="S7" s="47"/>
      <c r="T7" s="23"/>
      <c r="U7" s="29"/>
      <c r="V7" s="29"/>
      <c r="W7" s="29"/>
      <c r="X7" s="29"/>
    </row>
    <row r="8" spans="1:25" ht="38.65" customHeight="1">
      <c r="A8" s="23"/>
      <c r="B8" s="34">
        <v>3</v>
      </c>
      <c r="C8" s="43"/>
      <c r="D8" s="49"/>
      <c r="E8" s="45"/>
      <c r="F8" s="45"/>
      <c r="G8" s="128"/>
      <c r="H8" s="129"/>
      <c r="I8" s="130"/>
      <c r="J8" s="128"/>
      <c r="K8" s="130"/>
      <c r="L8" s="46"/>
      <c r="M8" s="128"/>
      <c r="N8" s="130"/>
      <c r="O8" s="45"/>
      <c r="P8" s="47"/>
      <c r="Q8" s="48"/>
      <c r="R8" s="47"/>
      <c r="S8" s="47"/>
      <c r="T8" s="23"/>
      <c r="U8" s="29"/>
      <c r="V8" s="29"/>
      <c r="W8" s="29"/>
      <c r="X8" s="29"/>
    </row>
    <row r="9" spans="1:25" ht="38.65" customHeight="1">
      <c r="A9" s="23"/>
      <c r="B9" s="34">
        <v>4</v>
      </c>
      <c r="C9" s="35"/>
      <c r="D9" s="36"/>
      <c r="E9" s="37"/>
      <c r="F9" s="37"/>
      <c r="G9" s="128"/>
      <c r="H9" s="129"/>
      <c r="I9" s="130"/>
      <c r="J9" s="128"/>
      <c r="K9" s="130"/>
      <c r="L9" s="38"/>
      <c r="M9" s="126"/>
      <c r="N9" s="127"/>
      <c r="O9" s="37"/>
      <c r="P9" s="39"/>
      <c r="Q9" s="39"/>
      <c r="R9" s="39"/>
      <c r="S9" s="39"/>
      <c r="T9" s="23"/>
      <c r="U9" s="29"/>
      <c r="V9" s="29"/>
      <c r="W9" s="29"/>
      <c r="X9" s="29"/>
    </row>
    <row r="10" spans="1:25" ht="38.65" customHeight="1">
      <c r="A10" s="23"/>
      <c r="B10" s="34">
        <v>5</v>
      </c>
      <c r="C10" s="35"/>
      <c r="D10" s="36"/>
      <c r="E10" s="37"/>
      <c r="F10" s="37"/>
      <c r="G10" s="128"/>
      <c r="H10" s="129"/>
      <c r="I10" s="130"/>
      <c r="J10" s="128"/>
      <c r="K10" s="130"/>
      <c r="L10" s="38"/>
      <c r="M10" s="126"/>
      <c r="N10" s="127"/>
      <c r="O10" s="37"/>
      <c r="P10" s="39"/>
      <c r="Q10" s="39"/>
      <c r="R10" s="39"/>
      <c r="S10" s="39"/>
      <c r="T10" s="23"/>
      <c r="U10" s="29"/>
      <c r="V10" s="29"/>
      <c r="W10" s="29"/>
      <c r="X10" s="29"/>
    </row>
    <row r="11" spans="1:25" ht="38.65" customHeight="1">
      <c r="A11" s="23"/>
      <c r="B11" s="34">
        <v>6</v>
      </c>
      <c r="C11" s="35"/>
      <c r="D11" s="36"/>
      <c r="E11" s="37"/>
      <c r="F11" s="37"/>
      <c r="G11" s="128"/>
      <c r="H11" s="129"/>
      <c r="I11" s="130"/>
      <c r="J11" s="128"/>
      <c r="K11" s="130"/>
      <c r="L11" s="38"/>
      <c r="M11" s="126"/>
      <c r="N11" s="127"/>
      <c r="O11" s="37"/>
      <c r="P11" s="39"/>
      <c r="Q11" s="39"/>
      <c r="R11" s="39"/>
      <c r="S11" s="39"/>
      <c r="T11" s="23"/>
      <c r="U11" s="29"/>
      <c r="V11" s="29"/>
      <c r="W11" s="29"/>
      <c r="X11" s="29"/>
    </row>
    <row r="12" spans="1:25" ht="38.65" customHeight="1">
      <c r="A12" s="23"/>
      <c r="B12" s="34">
        <v>7</v>
      </c>
      <c r="C12" s="35"/>
      <c r="D12" s="36"/>
      <c r="E12" s="37"/>
      <c r="F12" s="37"/>
      <c r="G12" s="128"/>
      <c r="H12" s="129"/>
      <c r="I12" s="130"/>
      <c r="J12" s="128"/>
      <c r="K12" s="130"/>
      <c r="L12" s="38"/>
      <c r="M12" s="126"/>
      <c r="N12" s="127"/>
      <c r="O12" s="37"/>
      <c r="P12" s="39"/>
      <c r="Q12" s="39"/>
      <c r="R12" s="39"/>
      <c r="S12" s="39"/>
      <c r="T12" s="23"/>
      <c r="U12" s="29"/>
      <c r="V12" s="29"/>
      <c r="W12" s="29"/>
      <c r="X12" s="29"/>
    </row>
    <row r="13" spans="1:25" ht="38.65" customHeight="1">
      <c r="A13" s="23"/>
      <c r="B13" s="34">
        <v>8</v>
      </c>
      <c r="C13" s="35"/>
      <c r="D13" s="36"/>
      <c r="E13" s="37"/>
      <c r="F13" s="37"/>
      <c r="G13" s="128"/>
      <c r="H13" s="129"/>
      <c r="I13" s="130"/>
      <c r="J13" s="128"/>
      <c r="K13" s="130"/>
      <c r="L13" s="38"/>
      <c r="M13" s="126"/>
      <c r="N13" s="127"/>
      <c r="O13" s="37"/>
      <c r="P13" s="39"/>
      <c r="Q13" s="39"/>
      <c r="R13" s="39"/>
      <c r="S13" s="39"/>
      <c r="T13" s="23"/>
      <c r="U13" s="29"/>
      <c r="V13" s="29"/>
      <c r="W13" s="29"/>
      <c r="X13" s="29"/>
    </row>
    <row r="14" spans="1:25" ht="38.65" customHeight="1">
      <c r="A14" s="23"/>
      <c r="B14" s="34">
        <v>9</v>
      </c>
      <c r="C14" s="35"/>
      <c r="D14" s="36"/>
      <c r="E14" s="37"/>
      <c r="F14" s="37"/>
      <c r="G14" s="128"/>
      <c r="H14" s="129"/>
      <c r="I14" s="130"/>
      <c r="J14" s="128"/>
      <c r="K14" s="130"/>
      <c r="L14" s="38"/>
      <c r="M14" s="126"/>
      <c r="N14" s="127"/>
      <c r="O14" s="37"/>
      <c r="P14" s="39"/>
      <c r="Q14" s="39"/>
      <c r="R14" s="39"/>
      <c r="S14" s="39"/>
      <c r="T14" s="23"/>
      <c r="U14" s="29"/>
      <c r="V14" s="29"/>
      <c r="W14" s="29"/>
      <c r="X14" s="29"/>
    </row>
    <row r="15" spans="1:25" ht="38.65" customHeight="1">
      <c r="A15" s="23"/>
      <c r="B15" s="34">
        <v>10</v>
      </c>
      <c r="C15" s="35"/>
      <c r="D15" s="36"/>
      <c r="E15" s="37"/>
      <c r="F15" s="37"/>
      <c r="G15" s="128"/>
      <c r="H15" s="129"/>
      <c r="I15" s="130"/>
      <c r="J15" s="128"/>
      <c r="K15" s="130"/>
      <c r="L15" s="38"/>
      <c r="M15" s="126"/>
      <c r="N15" s="127"/>
      <c r="O15" s="37"/>
      <c r="P15" s="39"/>
      <c r="Q15" s="39"/>
      <c r="R15" s="39"/>
      <c r="S15" s="39"/>
      <c r="T15" s="23"/>
      <c r="U15" s="29"/>
      <c r="V15" s="29"/>
      <c r="W15" s="29"/>
      <c r="X15" s="29"/>
    </row>
    <row r="16" spans="1:25" ht="38.65" customHeight="1">
      <c r="A16" s="23"/>
      <c r="B16" s="34">
        <v>11</v>
      </c>
      <c r="C16" s="35"/>
      <c r="D16" s="36"/>
      <c r="E16" s="37"/>
      <c r="F16" s="37"/>
      <c r="G16" s="128"/>
      <c r="H16" s="129"/>
      <c r="I16" s="130"/>
      <c r="J16" s="128"/>
      <c r="K16" s="130"/>
      <c r="L16" s="38"/>
      <c r="M16" s="126"/>
      <c r="N16" s="127"/>
      <c r="O16" s="37"/>
      <c r="P16" s="39"/>
      <c r="Q16" s="39"/>
      <c r="R16" s="39"/>
      <c r="S16" s="39"/>
      <c r="T16" s="23"/>
      <c r="U16" s="29"/>
      <c r="V16" s="29"/>
      <c r="W16" s="29"/>
      <c r="X16" s="29"/>
    </row>
    <row r="17" spans="1:24" ht="38.65" customHeight="1">
      <c r="A17" s="23"/>
      <c r="B17" s="34">
        <v>12</v>
      </c>
      <c r="C17" s="35"/>
      <c r="D17" s="36"/>
      <c r="E17" s="37"/>
      <c r="F17" s="37"/>
      <c r="G17" s="128"/>
      <c r="H17" s="129"/>
      <c r="I17" s="130"/>
      <c r="J17" s="128"/>
      <c r="K17" s="130"/>
      <c r="L17" s="38"/>
      <c r="M17" s="126"/>
      <c r="N17" s="127"/>
      <c r="O17" s="37"/>
      <c r="P17" s="39"/>
      <c r="Q17" s="39"/>
      <c r="R17" s="39"/>
      <c r="S17" s="39"/>
      <c r="T17" s="23"/>
      <c r="U17" s="29"/>
      <c r="V17" s="29"/>
      <c r="W17" s="29"/>
      <c r="X17" s="29"/>
    </row>
    <row r="18" spans="1:24" ht="38.65" customHeight="1">
      <c r="A18" s="23"/>
      <c r="B18" s="34">
        <v>13</v>
      </c>
      <c r="C18" s="35"/>
      <c r="D18" s="36"/>
      <c r="E18" s="37"/>
      <c r="F18" s="37"/>
      <c r="G18" s="128"/>
      <c r="H18" s="129"/>
      <c r="I18" s="130"/>
      <c r="J18" s="128"/>
      <c r="K18" s="130"/>
      <c r="L18" s="38"/>
      <c r="M18" s="126"/>
      <c r="N18" s="127"/>
      <c r="O18" s="37"/>
      <c r="P18" s="39"/>
      <c r="Q18" s="39"/>
      <c r="R18" s="39"/>
      <c r="S18" s="39"/>
      <c r="T18" s="23"/>
      <c r="U18" s="29"/>
      <c r="V18" s="29"/>
      <c r="W18" s="29"/>
      <c r="X18" s="29"/>
    </row>
    <row r="19" spans="1:24" ht="38.65" customHeight="1">
      <c r="A19" s="23"/>
      <c r="B19" s="34">
        <v>14</v>
      </c>
      <c r="C19" s="35"/>
      <c r="D19" s="36"/>
      <c r="E19" s="37"/>
      <c r="F19" s="37"/>
      <c r="G19" s="128"/>
      <c r="H19" s="129"/>
      <c r="I19" s="130"/>
      <c r="J19" s="128"/>
      <c r="K19" s="130"/>
      <c r="L19" s="38"/>
      <c r="M19" s="126"/>
      <c r="N19" s="127"/>
      <c r="O19" s="37"/>
      <c r="P19" s="39"/>
      <c r="Q19" s="39"/>
      <c r="R19" s="39"/>
      <c r="S19" s="39"/>
      <c r="T19" s="23"/>
      <c r="U19" s="29"/>
      <c r="V19" s="29"/>
      <c r="W19" s="29"/>
      <c r="X19" s="29"/>
    </row>
    <row r="20" spans="1:24" ht="38.65" customHeight="1">
      <c r="A20" s="23"/>
      <c r="B20" s="34">
        <v>15</v>
      </c>
      <c r="C20" s="35"/>
      <c r="D20" s="36"/>
      <c r="E20" s="37"/>
      <c r="F20" s="37"/>
      <c r="G20" s="128"/>
      <c r="H20" s="129"/>
      <c r="I20" s="130"/>
      <c r="J20" s="128"/>
      <c r="K20" s="130"/>
      <c r="L20" s="38"/>
      <c r="M20" s="126"/>
      <c r="N20" s="127"/>
      <c r="O20" s="37"/>
      <c r="P20" s="39"/>
      <c r="Q20" s="39"/>
      <c r="R20" s="39"/>
      <c r="S20" s="39"/>
      <c r="T20" s="23"/>
      <c r="U20" s="29"/>
      <c r="V20" s="29"/>
      <c r="W20" s="29"/>
      <c r="X20" s="29"/>
    </row>
    <row r="21" spans="1:24" ht="38.65" customHeight="1">
      <c r="A21" s="23"/>
      <c r="B21" s="34">
        <v>16</v>
      </c>
      <c r="C21" s="35"/>
      <c r="D21" s="36"/>
      <c r="E21" s="37"/>
      <c r="F21" s="37"/>
      <c r="G21" s="128"/>
      <c r="H21" s="129"/>
      <c r="I21" s="130"/>
      <c r="J21" s="128"/>
      <c r="K21" s="130"/>
      <c r="L21" s="38"/>
      <c r="M21" s="126"/>
      <c r="N21" s="127"/>
      <c r="O21" s="37"/>
      <c r="P21" s="39"/>
      <c r="Q21" s="39"/>
      <c r="R21" s="39"/>
      <c r="S21" s="39"/>
      <c r="T21" s="23"/>
      <c r="U21" s="29"/>
      <c r="V21" s="29"/>
      <c r="W21" s="29"/>
      <c r="X21" s="29"/>
    </row>
    <row r="22" spans="1:24" ht="38.65" customHeight="1">
      <c r="A22" s="23"/>
      <c r="B22" s="34">
        <v>17</v>
      </c>
      <c r="C22" s="35"/>
      <c r="D22" s="36"/>
      <c r="E22" s="37"/>
      <c r="F22" s="37"/>
      <c r="G22" s="128"/>
      <c r="H22" s="129"/>
      <c r="I22" s="130"/>
      <c r="J22" s="128"/>
      <c r="K22" s="130"/>
      <c r="L22" s="38"/>
      <c r="M22" s="126"/>
      <c r="N22" s="127"/>
      <c r="O22" s="37"/>
      <c r="P22" s="39"/>
      <c r="Q22" s="39"/>
      <c r="R22" s="39"/>
      <c r="S22" s="39"/>
      <c r="T22" s="23"/>
      <c r="U22" s="29"/>
      <c r="V22" s="29"/>
      <c r="W22" s="29"/>
      <c r="X22" s="29"/>
    </row>
    <row r="23" spans="1:24" ht="38.65" customHeight="1">
      <c r="A23" s="23"/>
      <c r="B23" s="34">
        <v>18</v>
      </c>
      <c r="C23" s="35"/>
      <c r="D23" s="36"/>
      <c r="E23" s="37"/>
      <c r="F23" s="37"/>
      <c r="G23" s="128"/>
      <c r="H23" s="129"/>
      <c r="I23" s="130"/>
      <c r="J23" s="128"/>
      <c r="K23" s="130"/>
      <c r="L23" s="38"/>
      <c r="M23" s="126"/>
      <c r="N23" s="127"/>
      <c r="O23" s="37"/>
      <c r="P23" s="39"/>
      <c r="Q23" s="39"/>
      <c r="R23" s="39"/>
      <c r="S23" s="39"/>
      <c r="T23" s="23"/>
      <c r="U23" s="29"/>
      <c r="V23" s="29"/>
      <c r="W23" s="29"/>
      <c r="X23" s="29"/>
    </row>
    <row r="24" spans="1:24" ht="38.65" customHeight="1">
      <c r="A24" s="23"/>
      <c r="B24" s="34">
        <v>19</v>
      </c>
      <c r="C24" s="35"/>
      <c r="D24" s="36"/>
      <c r="E24" s="37"/>
      <c r="F24" s="37"/>
      <c r="G24" s="128"/>
      <c r="H24" s="129"/>
      <c r="I24" s="130"/>
      <c r="J24" s="128"/>
      <c r="K24" s="130"/>
      <c r="L24" s="38"/>
      <c r="M24" s="126"/>
      <c r="N24" s="127"/>
      <c r="O24" s="37"/>
      <c r="P24" s="39"/>
      <c r="Q24" s="39"/>
      <c r="R24" s="39"/>
      <c r="S24" s="39"/>
      <c r="T24" s="23"/>
      <c r="U24" s="29"/>
      <c r="V24" s="29"/>
      <c r="W24" s="29"/>
      <c r="X24" s="29"/>
    </row>
    <row r="25" spans="1:24" ht="38.65" customHeight="1">
      <c r="A25" s="23"/>
      <c r="B25" s="34">
        <v>20</v>
      </c>
      <c r="C25" s="35"/>
      <c r="D25" s="36"/>
      <c r="E25" s="37"/>
      <c r="F25" s="37"/>
      <c r="G25" s="128"/>
      <c r="H25" s="129"/>
      <c r="I25" s="130"/>
      <c r="J25" s="128"/>
      <c r="K25" s="130"/>
      <c r="L25" s="38"/>
      <c r="M25" s="126"/>
      <c r="N25" s="127"/>
      <c r="O25" s="37"/>
      <c r="P25" s="39"/>
      <c r="Q25" s="39"/>
      <c r="R25" s="39"/>
      <c r="S25" s="39"/>
      <c r="T25" s="23"/>
      <c r="U25" s="29"/>
      <c r="V25" s="29"/>
      <c r="W25" s="29"/>
      <c r="X25" s="29"/>
    </row>
    <row r="26" spans="1:24" ht="38.65" customHeight="1">
      <c r="A26" s="23"/>
      <c r="B26" s="34">
        <v>21</v>
      </c>
      <c r="C26" s="35"/>
      <c r="D26" s="36"/>
      <c r="E26" s="37"/>
      <c r="F26" s="37"/>
      <c r="G26" s="128"/>
      <c r="H26" s="129"/>
      <c r="I26" s="130"/>
      <c r="J26" s="128"/>
      <c r="K26" s="130"/>
      <c r="L26" s="38"/>
      <c r="M26" s="126"/>
      <c r="N26" s="127"/>
      <c r="O26" s="37"/>
      <c r="P26" s="39"/>
      <c r="Q26" s="39"/>
      <c r="R26" s="39"/>
      <c r="S26" s="39"/>
      <c r="T26" s="23"/>
      <c r="U26" s="29"/>
      <c r="V26" s="29"/>
      <c r="W26" s="29"/>
      <c r="X26" s="29"/>
    </row>
    <row r="27" spans="1:24" ht="38.65" customHeight="1">
      <c r="A27" s="23"/>
      <c r="B27" s="34">
        <v>22</v>
      </c>
      <c r="C27" s="35"/>
      <c r="D27" s="36"/>
      <c r="E27" s="37"/>
      <c r="F27" s="37"/>
      <c r="G27" s="128"/>
      <c r="H27" s="129"/>
      <c r="I27" s="130"/>
      <c r="J27" s="128"/>
      <c r="K27" s="130"/>
      <c r="L27" s="38"/>
      <c r="M27" s="126"/>
      <c r="N27" s="127"/>
      <c r="O27" s="37"/>
      <c r="P27" s="39"/>
      <c r="Q27" s="39"/>
      <c r="R27" s="39"/>
      <c r="S27" s="39"/>
      <c r="T27" s="23"/>
      <c r="U27" s="29"/>
      <c r="V27" s="29"/>
      <c r="W27" s="29"/>
      <c r="X27" s="29"/>
    </row>
    <row r="28" spans="1:24" ht="38.65" customHeight="1">
      <c r="A28" s="23"/>
      <c r="B28" s="34">
        <v>23</v>
      </c>
      <c r="C28" s="35"/>
      <c r="D28" s="36"/>
      <c r="E28" s="37"/>
      <c r="F28" s="37"/>
      <c r="G28" s="128"/>
      <c r="H28" s="129"/>
      <c r="I28" s="130"/>
      <c r="J28" s="128"/>
      <c r="K28" s="130"/>
      <c r="L28" s="38"/>
      <c r="M28" s="126"/>
      <c r="N28" s="127"/>
      <c r="O28" s="37"/>
      <c r="P28" s="39"/>
      <c r="Q28" s="39"/>
      <c r="R28" s="39"/>
      <c r="S28" s="39"/>
      <c r="T28" s="23"/>
      <c r="U28" s="29"/>
      <c r="V28" s="29"/>
      <c r="W28" s="29"/>
      <c r="X28" s="29"/>
    </row>
    <row r="29" spans="1:24" ht="38.65" customHeight="1">
      <c r="A29" s="23"/>
      <c r="B29" s="34">
        <v>24</v>
      </c>
      <c r="C29" s="35"/>
      <c r="D29" s="36"/>
      <c r="E29" s="37"/>
      <c r="F29" s="37"/>
      <c r="G29" s="128"/>
      <c r="H29" s="129"/>
      <c r="I29" s="130"/>
      <c r="J29" s="128"/>
      <c r="K29" s="130"/>
      <c r="L29" s="38"/>
      <c r="M29" s="126"/>
      <c r="N29" s="127"/>
      <c r="O29" s="37"/>
      <c r="P29" s="39"/>
      <c r="Q29" s="39"/>
      <c r="R29" s="39"/>
      <c r="S29" s="39"/>
      <c r="T29" s="23"/>
      <c r="U29" s="29"/>
      <c r="V29" s="29"/>
      <c r="W29" s="29"/>
      <c r="X29" s="29"/>
    </row>
    <row r="30" spans="1:24" ht="38.65" customHeight="1">
      <c r="A30" s="23"/>
      <c r="B30" s="34">
        <v>25</v>
      </c>
      <c r="C30" s="35"/>
      <c r="D30" s="36"/>
      <c r="E30" s="37"/>
      <c r="F30" s="37"/>
      <c r="G30" s="128"/>
      <c r="H30" s="129"/>
      <c r="I30" s="130"/>
      <c r="J30" s="128"/>
      <c r="K30" s="130"/>
      <c r="L30" s="38"/>
      <c r="M30" s="126"/>
      <c r="N30" s="127"/>
      <c r="O30" s="37"/>
      <c r="P30" s="39"/>
      <c r="Q30" s="39"/>
      <c r="R30" s="39"/>
      <c r="S30" s="39"/>
      <c r="T30" s="23"/>
      <c r="U30" s="29"/>
      <c r="V30" s="29"/>
      <c r="W30" s="29"/>
      <c r="X30" s="29"/>
    </row>
    <row r="31" spans="1:24" ht="38.65" customHeight="1">
      <c r="A31" s="23"/>
      <c r="B31" s="34">
        <v>26</v>
      </c>
      <c r="C31" s="35"/>
      <c r="D31" s="36"/>
      <c r="E31" s="37"/>
      <c r="F31" s="37"/>
      <c r="G31" s="128"/>
      <c r="H31" s="129"/>
      <c r="I31" s="130"/>
      <c r="J31" s="128"/>
      <c r="K31" s="130"/>
      <c r="L31" s="38"/>
      <c r="M31" s="126"/>
      <c r="N31" s="127"/>
      <c r="O31" s="37"/>
      <c r="P31" s="39"/>
      <c r="Q31" s="39"/>
      <c r="R31" s="39"/>
      <c r="S31" s="39"/>
      <c r="T31" s="23"/>
      <c r="U31" s="29"/>
      <c r="V31" s="29"/>
      <c r="W31" s="29"/>
      <c r="X31" s="29"/>
    </row>
    <row r="32" spans="1:24" ht="38.65" customHeight="1">
      <c r="A32" s="23"/>
      <c r="B32" s="34">
        <v>27</v>
      </c>
      <c r="C32" s="35"/>
      <c r="D32" s="36"/>
      <c r="E32" s="37"/>
      <c r="F32" s="37"/>
      <c r="G32" s="128"/>
      <c r="H32" s="129"/>
      <c r="I32" s="130"/>
      <c r="J32" s="128"/>
      <c r="K32" s="130"/>
      <c r="L32" s="38"/>
      <c r="M32" s="126"/>
      <c r="N32" s="127"/>
      <c r="O32" s="37"/>
      <c r="P32" s="39"/>
      <c r="Q32" s="39"/>
      <c r="R32" s="39"/>
      <c r="S32" s="39"/>
      <c r="T32" s="23"/>
      <c r="U32" s="29"/>
      <c r="V32" s="29"/>
      <c r="W32" s="29"/>
      <c r="X32" s="29"/>
    </row>
    <row r="33" spans="1:24" ht="38.65" customHeight="1">
      <c r="A33" s="23"/>
      <c r="B33" s="34">
        <v>28</v>
      </c>
      <c r="C33" s="35"/>
      <c r="D33" s="36"/>
      <c r="E33" s="37"/>
      <c r="F33" s="37"/>
      <c r="G33" s="128"/>
      <c r="H33" s="129"/>
      <c r="I33" s="130"/>
      <c r="J33" s="128"/>
      <c r="K33" s="130"/>
      <c r="L33" s="38"/>
      <c r="M33" s="126"/>
      <c r="N33" s="127"/>
      <c r="O33" s="37"/>
      <c r="P33" s="39"/>
      <c r="Q33" s="39"/>
      <c r="R33" s="39"/>
      <c r="S33" s="39"/>
      <c r="T33" s="23"/>
      <c r="U33" s="29"/>
      <c r="V33" s="29"/>
      <c r="W33" s="29"/>
      <c r="X33" s="29"/>
    </row>
    <row r="34" spans="1:24" ht="38.65" customHeight="1">
      <c r="A34" s="23"/>
      <c r="B34" s="34">
        <v>29</v>
      </c>
      <c r="C34" s="35"/>
      <c r="D34" s="36"/>
      <c r="E34" s="37"/>
      <c r="F34" s="37"/>
      <c r="G34" s="128"/>
      <c r="H34" s="129"/>
      <c r="I34" s="130"/>
      <c r="J34" s="128"/>
      <c r="K34" s="130"/>
      <c r="L34" s="38"/>
      <c r="M34" s="126"/>
      <c r="N34" s="127"/>
      <c r="O34" s="37"/>
      <c r="P34" s="39"/>
      <c r="Q34" s="39"/>
      <c r="R34" s="39"/>
      <c r="S34" s="39"/>
      <c r="T34" s="23"/>
      <c r="U34" s="29"/>
      <c r="V34" s="29"/>
      <c r="W34" s="29"/>
      <c r="X34" s="29"/>
    </row>
    <row r="35" spans="1:24" ht="38.65" customHeight="1">
      <c r="A35" s="23"/>
      <c r="B35" s="34">
        <v>30</v>
      </c>
      <c r="C35" s="35"/>
      <c r="D35" s="36"/>
      <c r="E35" s="37"/>
      <c r="F35" s="37"/>
      <c r="G35" s="128"/>
      <c r="H35" s="129"/>
      <c r="I35" s="130"/>
      <c r="J35" s="128"/>
      <c r="K35" s="130"/>
      <c r="L35" s="38"/>
      <c r="M35" s="126"/>
      <c r="N35" s="127"/>
      <c r="O35" s="37"/>
      <c r="P35" s="39"/>
      <c r="Q35" s="39"/>
      <c r="R35" s="39"/>
      <c r="S35" s="39"/>
      <c r="T35" s="23"/>
      <c r="U35" s="29"/>
      <c r="V35" s="29"/>
      <c r="W35" s="29"/>
      <c r="X35" s="29"/>
    </row>
    <row r="36" spans="1:24" ht="38.65" customHeight="1">
      <c r="A36" s="23"/>
      <c r="B36" s="34">
        <v>31</v>
      </c>
      <c r="C36" s="35"/>
      <c r="D36" s="36"/>
      <c r="E36" s="37"/>
      <c r="F36" s="37"/>
      <c r="G36" s="128"/>
      <c r="H36" s="129"/>
      <c r="I36" s="130"/>
      <c r="J36" s="128"/>
      <c r="K36" s="130"/>
      <c r="L36" s="38"/>
      <c r="M36" s="126"/>
      <c r="N36" s="127"/>
      <c r="O36" s="37"/>
      <c r="P36" s="39"/>
      <c r="Q36" s="39"/>
      <c r="R36" s="39"/>
      <c r="S36" s="39"/>
      <c r="T36" s="23"/>
      <c r="U36" s="29"/>
      <c r="V36" s="29"/>
      <c r="W36" s="29"/>
      <c r="X36" s="29"/>
    </row>
    <row r="37" spans="1:24" ht="38.65" customHeight="1">
      <c r="A37" s="23"/>
      <c r="B37" s="34">
        <v>32</v>
      </c>
      <c r="C37" s="35"/>
      <c r="D37" s="36"/>
      <c r="E37" s="37"/>
      <c r="F37" s="37"/>
      <c r="G37" s="128"/>
      <c r="H37" s="129"/>
      <c r="I37" s="130"/>
      <c r="J37" s="128"/>
      <c r="K37" s="130"/>
      <c r="L37" s="38"/>
      <c r="M37" s="126"/>
      <c r="N37" s="127"/>
      <c r="O37" s="37"/>
      <c r="P37" s="39"/>
      <c r="Q37" s="39"/>
      <c r="R37" s="39"/>
      <c r="S37" s="39"/>
      <c r="T37" s="23"/>
      <c r="U37" s="29"/>
      <c r="V37" s="29"/>
      <c r="W37" s="29"/>
      <c r="X37" s="29"/>
    </row>
    <row r="38" spans="1:24" ht="38.65" customHeight="1">
      <c r="A38" s="23"/>
      <c r="B38" s="34">
        <v>33</v>
      </c>
      <c r="C38" s="35"/>
      <c r="D38" s="36"/>
      <c r="E38" s="37"/>
      <c r="F38" s="37"/>
      <c r="G38" s="128"/>
      <c r="H38" s="129"/>
      <c r="I38" s="130"/>
      <c r="J38" s="128"/>
      <c r="K38" s="130"/>
      <c r="L38" s="38"/>
      <c r="M38" s="126"/>
      <c r="N38" s="127"/>
      <c r="O38" s="37"/>
      <c r="P38" s="39"/>
      <c r="Q38" s="39"/>
      <c r="R38" s="39"/>
      <c r="S38" s="39"/>
      <c r="T38" s="23"/>
      <c r="U38" s="29"/>
      <c r="V38" s="29"/>
      <c r="W38" s="29"/>
      <c r="X38" s="29"/>
    </row>
    <row r="39" spans="1:24" ht="38.65" customHeight="1">
      <c r="A39" s="23"/>
      <c r="B39" s="34">
        <v>34</v>
      </c>
      <c r="C39" s="35"/>
      <c r="D39" s="36"/>
      <c r="E39" s="37"/>
      <c r="F39" s="37"/>
      <c r="G39" s="128"/>
      <c r="H39" s="129"/>
      <c r="I39" s="130"/>
      <c r="J39" s="128"/>
      <c r="K39" s="130"/>
      <c r="L39" s="38"/>
      <c r="M39" s="126"/>
      <c r="N39" s="127"/>
      <c r="O39" s="37"/>
      <c r="P39" s="39"/>
      <c r="Q39" s="39"/>
      <c r="R39" s="39"/>
      <c r="S39" s="39"/>
      <c r="T39" s="23"/>
      <c r="U39" s="29"/>
      <c r="V39" s="29"/>
      <c r="W39" s="29"/>
      <c r="X39" s="29"/>
    </row>
    <row r="40" spans="1:24" ht="38.65" customHeight="1">
      <c r="A40" s="23"/>
      <c r="B40" s="34">
        <v>35</v>
      </c>
      <c r="C40" s="35"/>
      <c r="D40" s="36"/>
      <c r="E40" s="37"/>
      <c r="F40" s="37"/>
      <c r="G40" s="128"/>
      <c r="H40" s="129"/>
      <c r="I40" s="130"/>
      <c r="J40" s="128"/>
      <c r="K40" s="130"/>
      <c r="L40" s="38"/>
      <c r="M40" s="126"/>
      <c r="N40" s="127"/>
      <c r="O40" s="37"/>
      <c r="P40" s="39"/>
      <c r="Q40" s="39"/>
      <c r="R40" s="39"/>
      <c r="S40" s="39"/>
      <c r="T40" s="23"/>
      <c r="U40" s="29"/>
      <c r="V40" s="29"/>
      <c r="W40" s="29"/>
      <c r="X40" s="29"/>
    </row>
    <row r="41" spans="1:24">
      <c r="O41" s="41"/>
      <c r="P41" s="42"/>
      <c r="Q41" s="42"/>
      <c r="R41" s="42"/>
      <c r="S41" s="42"/>
      <c r="T41" s="29"/>
      <c r="U41" s="29"/>
      <c r="V41" s="29"/>
      <c r="W41" s="29"/>
      <c r="X41" s="29"/>
    </row>
    <row r="42" spans="1:24">
      <c r="O42" s="41"/>
      <c r="P42" s="42"/>
      <c r="Q42" s="42"/>
      <c r="R42" s="42"/>
      <c r="S42" s="42"/>
      <c r="T42" s="29"/>
      <c r="U42" s="29"/>
      <c r="V42" s="29"/>
      <c r="W42" s="29"/>
      <c r="X42" s="29"/>
    </row>
    <row r="43" spans="1:24">
      <c r="O43" s="41"/>
      <c r="P43" s="42"/>
      <c r="Q43" s="42"/>
      <c r="R43" s="42"/>
      <c r="S43" s="42"/>
      <c r="T43" s="29"/>
      <c r="U43" s="29"/>
      <c r="V43" s="29"/>
      <c r="W43" s="29"/>
      <c r="X43" s="29"/>
    </row>
  </sheetData>
  <mergeCells count="114">
    <mergeCell ref="G40:I40"/>
    <mergeCell ref="J40:K40"/>
    <mergeCell ref="M40:N40"/>
    <mergeCell ref="G38:I38"/>
    <mergeCell ref="J38:K38"/>
    <mergeCell ref="M38:N38"/>
    <mergeCell ref="G39:I39"/>
    <mergeCell ref="J39:K39"/>
    <mergeCell ref="M39:N39"/>
    <mergeCell ref="G36:I36"/>
    <mergeCell ref="J36:K36"/>
    <mergeCell ref="M36:N36"/>
    <mergeCell ref="G37:I37"/>
    <mergeCell ref="J37:K37"/>
    <mergeCell ref="M37:N37"/>
    <mergeCell ref="G34:I34"/>
    <mergeCell ref="J34:K34"/>
    <mergeCell ref="M34:N34"/>
    <mergeCell ref="G35:I35"/>
    <mergeCell ref="J35:K35"/>
    <mergeCell ref="M35:N35"/>
    <mergeCell ref="G32:I32"/>
    <mergeCell ref="J32:K32"/>
    <mergeCell ref="M32:N32"/>
    <mergeCell ref="G33:I33"/>
    <mergeCell ref="J33:K33"/>
    <mergeCell ref="M33:N33"/>
    <mergeCell ref="G30:I30"/>
    <mergeCell ref="J30:K30"/>
    <mergeCell ref="M30:N30"/>
    <mergeCell ref="G31:I31"/>
    <mergeCell ref="J31:K31"/>
    <mergeCell ref="M31:N31"/>
    <mergeCell ref="G28:I28"/>
    <mergeCell ref="J28:K28"/>
    <mergeCell ref="M28:N28"/>
    <mergeCell ref="G29:I29"/>
    <mergeCell ref="J29:K29"/>
    <mergeCell ref="M29:N29"/>
    <mergeCell ref="G26:I26"/>
    <mergeCell ref="J26:K26"/>
    <mergeCell ref="M26:N26"/>
    <mergeCell ref="G27:I27"/>
    <mergeCell ref="J27:K27"/>
    <mergeCell ref="M27:N27"/>
    <mergeCell ref="G24:I24"/>
    <mergeCell ref="J24:K24"/>
    <mergeCell ref="M24:N24"/>
    <mergeCell ref="G25:I25"/>
    <mergeCell ref="J25:K25"/>
    <mergeCell ref="M25:N25"/>
    <mergeCell ref="G22:I22"/>
    <mergeCell ref="J22:K22"/>
    <mergeCell ref="M22:N22"/>
    <mergeCell ref="G23:I23"/>
    <mergeCell ref="J23:K23"/>
    <mergeCell ref="M23:N23"/>
    <mergeCell ref="G20:I20"/>
    <mergeCell ref="J20:K20"/>
    <mergeCell ref="M20:N20"/>
    <mergeCell ref="G21:I21"/>
    <mergeCell ref="J21:K21"/>
    <mergeCell ref="M21:N21"/>
    <mergeCell ref="G18:I18"/>
    <mergeCell ref="J18:K18"/>
    <mergeCell ref="M18:N18"/>
    <mergeCell ref="G19:I19"/>
    <mergeCell ref="J19:K19"/>
    <mergeCell ref="M19:N19"/>
    <mergeCell ref="G16:I16"/>
    <mergeCell ref="J16:K16"/>
    <mergeCell ref="M16:N16"/>
    <mergeCell ref="G17:I17"/>
    <mergeCell ref="J17:K17"/>
    <mergeCell ref="M17:N17"/>
    <mergeCell ref="G14:I14"/>
    <mergeCell ref="J14:K14"/>
    <mergeCell ref="M14:N14"/>
    <mergeCell ref="G15:I15"/>
    <mergeCell ref="J15:K15"/>
    <mergeCell ref="M15:N15"/>
    <mergeCell ref="G12:I12"/>
    <mergeCell ref="J12:K12"/>
    <mergeCell ref="M12:N12"/>
    <mergeCell ref="G13:I13"/>
    <mergeCell ref="J13:K13"/>
    <mergeCell ref="M13:N13"/>
    <mergeCell ref="G10:I10"/>
    <mergeCell ref="J10:K10"/>
    <mergeCell ref="M10:N10"/>
    <mergeCell ref="G11:I11"/>
    <mergeCell ref="J11:K11"/>
    <mergeCell ref="M11:N11"/>
    <mergeCell ref="G8:I8"/>
    <mergeCell ref="J8:K8"/>
    <mergeCell ref="M8:N8"/>
    <mergeCell ref="G9:I9"/>
    <mergeCell ref="J9:K9"/>
    <mergeCell ref="M9:N9"/>
    <mergeCell ref="G6:I6"/>
    <mergeCell ref="J6:K6"/>
    <mergeCell ref="M6:N6"/>
    <mergeCell ref="G7:I7"/>
    <mergeCell ref="J7:K7"/>
    <mergeCell ref="M7:N7"/>
    <mergeCell ref="H1:J1"/>
    <mergeCell ref="L1:O1"/>
    <mergeCell ref="B4:B5"/>
    <mergeCell ref="C4:K4"/>
    <mergeCell ref="L4:N4"/>
    <mergeCell ref="O4:S4"/>
    <mergeCell ref="G5:I5"/>
    <mergeCell ref="J5:K5"/>
    <mergeCell ref="M5:N5"/>
  </mergeCells>
  <phoneticPr fontId="1"/>
  <dataValidations count="3">
    <dataValidation type="list" allowBlank="1" showInputMessage="1" showErrorMessage="1" sqref="S6:S40" xr:uid="{00000000-0002-0000-0400-000000000000}">
      <formula1>対応状況</formula1>
    </dataValidation>
    <dataValidation type="list" allowBlank="1" showInputMessage="1" showErrorMessage="1" sqref="L6:L40" xr:uid="{00000000-0002-0000-0400-000001000000}">
      <formula1>根本原因</formula1>
    </dataValidation>
    <dataValidation type="list" allowBlank="1" showInputMessage="1" showErrorMessage="1" sqref="F6:F40" xr:uid="{00000000-0002-0000-0400-000002000000}">
      <formula1>重要度</formula1>
    </dataValidation>
  </dataValidations>
  <pageMargins left="0.70866141732283472" right="0.70866141732283472" top="0.74803149606299213" bottom="0.74803149606299213" header="0.31496062992125984" footer="0.31496062992125984"/>
  <pageSetup paperSize="9" scale="29" fitToHeight="0" orientation="landscape" horizontalDpi="300" verticalDpi="300" r:id="rId1"/>
  <drawing r:id="rId2"/>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400-000003000000}">
          <x14:formula1>
            <xm:f>サマリー!$B$5:$B$82</xm:f>
          </x14:formula1>
          <xm:sqref>C6:C40</xm:sqref>
        </x14:dataValidation>
        <x14:dataValidation type="list" allowBlank="1" showInputMessage="1" showErrorMessage="1" xr:uid="{00000000-0002-0000-0400-000004000000}">
          <x14:formula1>
            <xm:f>選択リスト!$AE$2:$AE$4</xm:f>
          </x14:formula1>
          <xm:sqref>E6:E40</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L27"/>
  <sheetViews>
    <sheetView topLeftCell="T1" zoomScaleNormal="100" workbookViewId="0">
      <selection activeCell="AK2" sqref="AK2"/>
    </sheetView>
  </sheetViews>
  <sheetFormatPr defaultColWidth="9" defaultRowHeight="16.5"/>
  <cols>
    <col min="1" max="1" width="4.125" style="2" customWidth="1"/>
    <col min="2" max="2" width="10.25" style="2" customWidth="1"/>
    <col min="3" max="3" width="14.5" style="2" customWidth="1"/>
    <col min="4" max="4" width="5.125" style="2" customWidth="1"/>
    <col min="5" max="5" width="4" style="2" customWidth="1"/>
    <col min="6" max="6" width="11.125" style="2" customWidth="1"/>
    <col min="7" max="7" width="28.125" style="2" customWidth="1"/>
    <col min="8" max="8" width="5.125" style="2" customWidth="1"/>
    <col min="9" max="9" width="4" style="2" customWidth="1"/>
    <col min="10" max="10" width="11.125" style="2" customWidth="1"/>
    <col min="11" max="11" width="29.625" style="2" customWidth="1"/>
    <col min="12" max="12" width="5.125" style="2" customWidth="1"/>
    <col min="13" max="13" width="4" style="2" customWidth="1"/>
    <col min="14" max="14" width="11.125" style="2" customWidth="1"/>
    <col min="15" max="15" width="29.625" style="2" customWidth="1"/>
    <col min="16" max="16" width="5.125" style="2" customWidth="1"/>
    <col min="17" max="17" width="4" style="2" customWidth="1"/>
    <col min="18" max="18" width="16.125" style="2" customWidth="1"/>
    <col min="19" max="19" width="29.625" style="2" customWidth="1"/>
    <col min="20" max="20" width="5.125" style="2" customWidth="1"/>
    <col min="21" max="21" width="4" style="2" customWidth="1"/>
    <col min="22" max="22" width="18.625" style="2" customWidth="1"/>
    <col min="23" max="23" width="33.625" style="2" customWidth="1"/>
    <col min="24" max="25" width="3.75" style="2" customWidth="1"/>
    <col min="26" max="26" width="3.625" style="2" bestFit="1" customWidth="1"/>
    <col min="27" max="27" width="15.25" style="6" customWidth="1"/>
    <col min="28" max="28" width="27.5" style="5" customWidth="1"/>
    <col min="29" max="29" width="3.75" style="2" customWidth="1"/>
    <col min="30" max="30" width="3.625" style="2" bestFit="1" customWidth="1"/>
    <col min="31" max="31" width="15.25" style="6" customWidth="1"/>
    <col min="32" max="36" width="9" style="2"/>
    <col min="37" max="37" width="15.625" style="2" customWidth="1"/>
    <col min="38" max="38" width="25.25" style="2" customWidth="1"/>
    <col min="39" max="16384" width="9" style="2"/>
  </cols>
  <sheetData>
    <row r="1" spans="1:38" s="6" customFormat="1">
      <c r="A1" s="3" t="s">
        <v>0</v>
      </c>
      <c r="B1" s="3" t="s">
        <v>14</v>
      </c>
      <c r="C1" s="3" t="s">
        <v>6</v>
      </c>
      <c r="E1" s="3" t="s">
        <v>0</v>
      </c>
      <c r="F1" s="3" t="s">
        <v>28</v>
      </c>
      <c r="G1" s="3" t="s">
        <v>5</v>
      </c>
      <c r="I1" s="3" t="s">
        <v>0</v>
      </c>
      <c r="J1" s="3" t="s">
        <v>37</v>
      </c>
      <c r="K1" s="3" t="s">
        <v>5</v>
      </c>
      <c r="M1" s="3" t="s">
        <v>0</v>
      </c>
      <c r="N1" s="3" t="s">
        <v>51</v>
      </c>
      <c r="O1" s="3" t="s">
        <v>5</v>
      </c>
      <c r="Q1" s="3" t="s">
        <v>0</v>
      </c>
      <c r="R1" s="3" t="s">
        <v>83</v>
      </c>
      <c r="S1" s="3" t="s">
        <v>5</v>
      </c>
      <c r="U1" s="3" t="s">
        <v>0</v>
      </c>
      <c r="V1" s="3" t="s">
        <v>88</v>
      </c>
      <c r="W1" s="3" t="s">
        <v>5</v>
      </c>
      <c r="Z1" s="4" t="s">
        <v>16</v>
      </c>
      <c r="AA1" s="4" t="s">
        <v>21</v>
      </c>
      <c r="AB1" s="4" t="s">
        <v>5</v>
      </c>
      <c r="AD1" s="4" t="s">
        <v>16</v>
      </c>
      <c r="AE1" s="4" t="s">
        <v>295</v>
      </c>
      <c r="AG1" s="4" t="s">
        <v>282</v>
      </c>
      <c r="AH1" s="4" t="s">
        <v>283</v>
      </c>
      <c r="AJ1" s="4" t="s">
        <v>282</v>
      </c>
      <c r="AK1" s="4" t="s">
        <v>538</v>
      </c>
      <c r="AL1" s="4" t="s">
        <v>5</v>
      </c>
    </row>
    <row r="2" spans="1:38" s="18" customFormat="1" ht="33">
      <c r="A2" s="13">
        <v>1</v>
      </c>
      <c r="B2" s="14"/>
      <c r="C2" s="14" t="s">
        <v>7</v>
      </c>
      <c r="D2" s="15"/>
      <c r="E2" s="13">
        <v>1</v>
      </c>
      <c r="F2" s="14" t="s">
        <v>32</v>
      </c>
      <c r="G2" s="16" t="s">
        <v>36</v>
      </c>
      <c r="H2" s="15"/>
      <c r="I2" s="13">
        <v>1</v>
      </c>
      <c r="J2" s="14" t="s">
        <v>17</v>
      </c>
      <c r="K2" s="16" t="s">
        <v>44</v>
      </c>
      <c r="L2" s="15"/>
      <c r="M2" s="13">
        <v>1</v>
      </c>
      <c r="N2" s="14" t="s">
        <v>52</v>
      </c>
      <c r="O2" s="16" t="s">
        <v>57</v>
      </c>
      <c r="P2" s="15"/>
      <c r="Q2" s="13">
        <v>1</v>
      </c>
      <c r="R2" s="14" t="s">
        <v>62</v>
      </c>
      <c r="S2" s="16" t="s">
        <v>65</v>
      </c>
      <c r="T2" s="15"/>
      <c r="U2" s="13">
        <v>1</v>
      </c>
      <c r="V2" s="14" t="s">
        <v>91</v>
      </c>
      <c r="W2" s="16" t="s">
        <v>90</v>
      </c>
      <c r="X2" s="15"/>
      <c r="Y2" s="15"/>
      <c r="Z2" s="13">
        <v>1</v>
      </c>
      <c r="AA2" s="14" t="s">
        <v>22</v>
      </c>
      <c r="AB2" s="16" t="s">
        <v>22</v>
      </c>
      <c r="AC2" s="15"/>
      <c r="AD2" s="13">
        <v>1</v>
      </c>
      <c r="AE2" s="14" t="s">
        <v>138</v>
      </c>
      <c r="AG2" s="13">
        <v>1</v>
      </c>
      <c r="AH2" s="14" t="s">
        <v>284</v>
      </c>
      <c r="AJ2" s="13">
        <v>1</v>
      </c>
      <c r="AK2" s="14" t="s">
        <v>539</v>
      </c>
      <c r="AL2" s="16" t="s">
        <v>541</v>
      </c>
    </row>
    <row r="3" spans="1:38" s="18" customFormat="1" ht="33">
      <c r="A3" s="13">
        <v>2</v>
      </c>
      <c r="B3" s="14"/>
      <c r="C3" s="14" t="s">
        <v>8</v>
      </c>
      <c r="D3" s="15"/>
      <c r="E3" s="13">
        <v>2</v>
      </c>
      <c r="F3" s="14" t="s">
        <v>29</v>
      </c>
      <c r="G3" s="16" t="s">
        <v>35</v>
      </c>
      <c r="H3" s="15"/>
      <c r="I3" s="13">
        <v>2</v>
      </c>
      <c r="J3" s="14" t="s">
        <v>39</v>
      </c>
      <c r="K3" s="16" t="s">
        <v>45</v>
      </c>
      <c r="L3" s="15"/>
      <c r="M3" s="13">
        <v>2</v>
      </c>
      <c r="N3" s="14" t="s">
        <v>54</v>
      </c>
      <c r="O3" s="16" t="s">
        <v>58</v>
      </c>
      <c r="P3" s="15"/>
      <c r="Q3" s="13">
        <v>2</v>
      </c>
      <c r="R3" s="14" t="s">
        <v>63</v>
      </c>
      <c r="S3" s="16" t="s">
        <v>66</v>
      </c>
      <c r="T3" s="15"/>
      <c r="U3" s="13">
        <v>2</v>
      </c>
      <c r="V3" s="14" t="s">
        <v>92</v>
      </c>
      <c r="W3" s="16" t="s">
        <v>93</v>
      </c>
      <c r="X3" s="15"/>
      <c r="Y3" s="15"/>
      <c r="Z3" s="13">
        <v>2</v>
      </c>
      <c r="AA3" s="14" t="s">
        <v>120</v>
      </c>
      <c r="AB3" s="16" t="s">
        <v>126</v>
      </c>
      <c r="AC3" s="15"/>
      <c r="AD3" s="13">
        <v>2</v>
      </c>
      <c r="AE3" s="14" t="s">
        <v>139</v>
      </c>
      <c r="AG3" s="13">
        <v>2</v>
      </c>
      <c r="AH3" s="14" t="s">
        <v>285</v>
      </c>
      <c r="AJ3" s="13">
        <v>2</v>
      </c>
      <c r="AK3" s="14" t="s">
        <v>22</v>
      </c>
      <c r="AL3" s="16" t="s">
        <v>542</v>
      </c>
    </row>
    <row r="4" spans="1:38" s="18" customFormat="1" ht="33">
      <c r="A4" s="13">
        <v>3</v>
      </c>
      <c r="B4" s="14"/>
      <c r="C4" s="14" t="s">
        <v>9</v>
      </c>
      <c r="D4" s="15"/>
      <c r="E4" s="13">
        <v>3</v>
      </c>
      <c r="F4" s="14" t="s">
        <v>30</v>
      </c>
      <c r="G4" s="16" t="s">
        <v>34</v>
      </c>
      <c r="H4" s="15"/>
      <c r="I4" s="13">
        <v>3</v>
      </c>
      <c r="J4" s="14" t="s">
        <v>43</v>
      </c>
      <c r="K4" s="16" t="s">
        <v>46</v>
      </c>
      <c r="L4" s="15"/>
      <c r="M4" s="13">
        <v>3</v>
      </c>
      <c r="N4" s="14" t="s">
        <v>53</v>
      </c>
      <c r="O4" s="16" t="s">
        <v>59</v>
      </c>
      <c r="P4" s="15"/>
      <c r="Q4" s="13">
        <v>3</v>
      </c>
      <c r="R4" s="14" t="s">
        <v>81</v>
      </c>
      <c r="S4" s="16" t="s">
        <v>67</v>
      </c>
      <c r="T4" s="15"/>
      <c r="U4" s="13">
        <v>3</v>
      </c>
      <c r="V4" s="14" t="s">
        <v>95</v>
      </c>
      <c r="W4" s="16" t="s">
        <v>94</v>
      </c>
      <c r="X4" s="15"/>
      <c r="Y4" s="15"/>
      <c r="Z4" s="13">
        <v>3</v>
      </c>
      <c r="AA4" s="14" t="s">
        <v>289</v>
      </c>
      <c r="AB4" s="16" t="s">
        <v>290</v>
      </c>
      <c r="AC4" s="15"/>
      <c r="AD4" s="13">
        <v>3</v>
      </c>
      <c r="AE4" s="14" t="s">
        <v>140</v>
      </c>
      <c r="AG4" s="13">
        <v>3</v>
      </c>
      <c r="AH4" s="14" t="s">
        <v>286</v>
      </c>
      <c r="AJ4" s="13">
        <v>3</v>
      </c>
      <c r="AK4" s="14" t="s">
        <v>540</v>
      </c>
      <c r="AL4" s="16" t="s">
        <v>543</v>
      </c>
    </row>
    <row r="5" spans="1:38" s="18" customFormat="1" ht="33">
      <c r="A5" s="13">
        <v>4</v>
      </c>
      <c r="B5" s="14"/>
      <c r="C5" s="14" t="s">
        <v>10</v>
      </c>
      <c r="D5" s="15"/>
      <c r="E5" s="13">
        <v>4</v>
      </c>
      <c r="F5" s="14" t="s">
        <v>31</v>
      </c>
      <c r="G5" s="16" t="s">
        <v>33</v>
      </c>
      <c r="H5" s="15"/>
      <c r="I5" s="13">
        <v>4</v>
      </c>
      <c r="J5" s="14" t="s">
        <v>40</v>
      </c>
      <c r="K5" s="16" t="s">
        <v>47</v>
      </c>
      <c r="L5" s="15"/>
      <c r="M5" s="13">
        <v>4</v>
      </c>
      <c r="N5" s="14" t="s">
        <v>56</v>
      </c>
      <c r="O5" s="16" t="s">
        <v>61</v>
      </c>
      <c r="P5" s="15"/>
      <c r="Q5" s="13">
        <v>4</v>
      </c>
      <c r="R5" s="14" t="s">
        <v>82</v>
      </c>
      <c r="S5" s="16" t="s">
        <v>75</v>
      </c>
      <c r="T5" s="15"/>
      <c r="U5" s="13">
        <v>4</v>
      </c>
      <c r="V5" s="14" t="s">
        <v>96</v>
      </c>
      <c r="W5" s="16" t="s">
        <v>97</v>
      </c>
      <c r="X5" s="15"/>
      <c r="Y5" s="15"/>
      <c r="Z5" s="13">
        <v>4</v>
      </c>
      <c r="AA5" s="14" t="s">
        <v>121</v>
      </c>
      <c r="AB5" s="16" t="s">
        <v>125</v>
      </c>
      <c r="AC5" s="15"/>
      <c r="AD5" s="13">
        <v>4</v>
      </c>
      <c r="AE5" s="14" t="s">
        <v>294</v>
      </c>
    </row>
    <row r="6" spans="1:38" s="18" customFormat="1" ht="33">
      <c r="A6" s="13">
        <v>5</v>
      </c>
      <c r="B6" s="14"/>
      <c r="C6" s="14" t="s">
        <v>11</v>
      </c>
      <c r="D6" s="15"/>
      <c r="E6" s="15"/>
      <c r="F6" s="15"/>
      <c r="G6" s="15"/>
      <c r="H6" s="15"/>
      <c r="I6" s="13">
        <v>5</v>
      </c>
      <c r="J6" s="14" t="s">
        <v>41</v>
      </c>
      <c r="K6" s="16" t="s">
        <v>48</v>
      </c>
      <c r="L6" s="15"/>
      <c r="M6" s="13">
        <v>5</v>
      </c>
      <c r="N6" s="14" t="s">
        <v>55</v>
      </c>
      <c r="O6" s="16" t="s">
        <v>60</v>
      </c>
      <c r="P6" s="15"/>
      <c r="Q6" s="13">
        <v>5</v>
      </c>
      <c r="R6" s="14" t="s">
        <v>69</v>
      </c>
      <c r="S6" s="16" t="s">
        <v>64</v>
      </c>
      <c r="T6" s="15"/>
      <c r="U6" s="13">
        <v>5</v>
      </c>
      <c r="V6" s="14" t="s">
        <v>98</v>
      </c>
      <c r="W6" s="16" t="s">
        <v>99</v>
      </c>
      <c r="X6" s="15"/>
      <c r="Y6" s="15"/>
      <c r="Z6" s="13">
        <v>5</v>
      </c>
      <c r="AA6" s="14" t="s">
        <v>122</v>
      </c>
      <c r="AB6" s="16" t="s">
        <v>123</v>
      </c>
      <c r="AC6" s="15"/>
      <c r="AD6" s="13">
        <v>5</v>
      </c>
      <c r="AE6" s="14" t="s">
        <v>296</v>
      </c>
    </row>
    <row r="7" spans="1:38" s="18" customFormat="1" ht="33">
      <c r="A7" s="13">
        <v>6</v>
      </c>
      <c r="B7" s="14"/>
      <c r="C7" s="14" t="s">
        <v>12</v>
      </c>
      <c r="D7" s="15"/>
      <c r="E7" s="15"/>
      <c r="F7" s="15"/>
      <c r="G7" s="15"/>
      <c r="H7" s="15"/>
      <c r="I7" s="13">
        <v>6</v>
      </c>
      <c r="J7" s="14" t="s">
        <v>49</v>
      </c>
      <c r="K7" s="16" t="s">
        <v>50</v>
      </c>
      <c r="L7" s="15"/>
      <c r="M7" s="7"/>
      <c r="N7" s="7"/>
      <c r="O7" s="7"/>
      <c r="P7" s="15"/>
      <c r="Q7" s="13">
        <v>6</v>
      </c>
      <c r="R7" s="14" t="s">
        <v>68</v>
      </c>
      <c r="S7" s="16" t="s">
        <v>70</v>
      </c>
      <c r="T7" s="15"/>
      <c r="U7" s="13">
        <v>6</v>
      </c>
      <c r="V7" s="14" t="s">
        <v>100</v>
      </c>
      <c r="W7" s="16" t="s">
        <v>101</v>
      </c>
      <c r="X7" s="15"/>
      <c r="Y7" s="15"/>
      <c r="Z7" s="13">
        <v>6</v>
      </c>
      <c r="AA7" s="14" t="s">
        <v>288</v>
      </c>
      <c r="AB7" s="16" t="s">
        <v>124</v>
      </c>
      <c r="AC7" s="17"/>
      <c r="AD7" s="19"/>
      <c r="AE7" s="17"/>
    </row>
    <row r="8" spans="1:38" s="18" customFormat="1" ht="33">
      <c r="A8" s="13">
        <v>7</v>
      </c>
      <c r="B8" s="14"/>
      <c r="C8" s="14" t="s">
        <v>13</v>
      </c>
      <c r="D8" s="15"/>
      <c r="E8" s="15"/>
      <c r="F8" s="15"/>
      <c r="G8" s="15"/>
      <c r="H8" s="15"/>
      <c r="I8" s="15"/>
      <c r="J8" s="15"/>
      <c r="K8" s="15"/>
      <c r="L8" s="15"/>
      <c r="M8" s="7"/>
      <c r="N8" s="7"/>
      <c r="O8" s="7"/>
      <c r="P8" s="15"/>
      <c r="Q8" s="13">
        <v>7</v>
      </c>
      <c r="R8" s="14" t="s">
        <v>71</v>
      </c>
      <c r="S8" s="16" t="s">
        <v>74</v>
      </c>
      <c r="T8" s="15"/>
      <c r="U8" s="13">
        <v>7</v>
      </c>
      <c r="V8" s="14" t="s">
        <v>104</v>
      </c>
      <c r="W8" s="16" t="s">
        <v>102</v>
      </c>
      <c r="X8" s="15"/>
      <c r="Y8" s="15"/>
      <c r="Z8" s="19"/>
      <c r="AA8" s="17"/>
      <c r="AB8" s="19"/>
      <c r="AC8" s="17"/>
      <c r="AD8" s="19"/>
      <c r="AE8" s="17"/>
    </row>
    <row r="9" spans="1:38" s="18" customFormat="1" ht="49.5">
      <c r="A9" s="13">
        <v>8</v>
      </c>
      <c r="B9" s="14"/>
      <c r="C9" s="14" t="s">
        <v>84</v>
      </c>
      <c r="D9" s="15"/>
      <c r="E9" s="7"/>
      <c r="F9" s="7"/>
      <c r="G9" s="7"/>
      <c r="H9" s="15"/>
      <c r="I9" s="7"/>
      <c r="J9" s="7"/>
      <c r="K9" s="7"/>
      <c r="L9" s="15"/>
      <c r="M9" s="7"/>
      <c r="N9" s="7"/>
      <c r="O9" s="7"/>
      <c r="P9" s="15"/>
      <c r="Q9" s="13">
        <v>8</v>
      </c>
      <c r="R9" s="14" t="s">
        <v>72</v>
      </c>
      <c r="S9" s="16" t="s">
        <v>73</v>
      </c>
      <c r="T9" s="15"/>
      <c r="U9" s="13">
        <v>8</v>
      </c>
      <c r="V9" s="14" t="s">
        <v>105</v>
      </c>
      <c r="W9" s="16" t="s">
        <v>106</v>
      </c>
      <c r="X9" s="15"/>
      <c r="Y9" s="15"/>
      <c r="Z9" s="19"/>
      <c r="AA9" s="17"/>
      <c r="AB9" s="19"/>
      <c r="AC9" s="17"/>
      <c r="AD9" s="19"/>
      <c r="AE9" s="17"/>
    </row>
    <row r="10" spans="1:38" s="18" customFormat="1" ht="49.5">
      <c r="A10" s="13">
        <v>9</v>
      </c>
      <c r="B10" s="14"/>
      <c r="C10" s="14" t="s">
        <v>87</v>
      </c>
      <c r="D10" s="15"/>
      <c r="E10" s="7"/>
      <c r="F10" s="7"/>
      <c r="G10" s="7"/>
      <c r="H10" s="15"/>
      <c r="I10" s="7"/>
      <c r="J10" s="7"/>
      <c r="K10" s="7"/>
      <c r="L10" s="15"/>
      <c r="M10" s="7"/>
      <c r="N10" s="7"/>
      <c r="O10" s="7"/>
      <c r="P10" s="15"/>
      <c r="Q10" s="13">
        <v>8</v>
      </c>
      <c r="R10" s="14" t="s">
        <v>72</v>
      </c>
      <c r="S10" s="16" t="s">
        <v>73</v>
      </c>
      <c r="T10" s="15"/>
      <c r="U10" s="13">
        <v>9</v>
      </c>
      <c r="V10" s="14" t="s">
        <v>107</v>
      </c>
      <c r="W10" s="16" t="s">
        <v>108</v>
      </c>
      <c r="X10" s="15"/>
      <c r="Y10" s="15"/>
      <c r="Z10" s="19"/>
      <c r="AA10" s="17"/>
      <c r="AB10" s="19"/>
      <c r="AC10" s="17"/>
      <c r="AD10" s="19"/>
      <c r="AE10" s="17"/>
    </row>
    <row r="11" spans="1:38" s="18" customFormat="1" ht="31.5" customHeight="1">
      <c r="A11" s="13">
        <v>10</v>
      </c>
      <c r="B11" s="14"/>
      <c r="C11" s="14" t="s">
        <v>85</v>
      </c>
      <c r="D11" s="15"/>
      <c r="E11" s="7"/>
      <c r="F11" s="7"/>
      <c r="G11" s="7"/>
      <c r="H11" s="15"/>
      <c r="I11" s="7"/>
      <c r="J11" s="7"/>
      <c r="K11" s="7"/>
      <c r="L11" s="15"/>
      <c r="M11" s="7"/>
      <c r="N11" s="7"/>
      <c r="O11" s="7"/>
      <c r="P11" s="15"/>
      <c r="Q11" s="13">
        <v>9</v>
      </c>
      <c r="R11" s="14" t="s">
        <v>76</v>
      </c>
      <c r="S11" s="16" t="s">
        <v>77</v>
      </c>
      <c r="T11" s="15"/>
      <c r="U11" s="13">
        <v>10</v>
      </c>
      <c r="V11" s="14" t="s">
        <v>103</v>
      </c>
      <c r="W11" s="16" t="s">
        <v>109</v>
      </c>
      <c r="X11" s="15"/>
      <c r="Y11" s="15"/>
      <c r="Z11" s="19"/>
      <c r="AA11" s="17"/>
      <c r="AB11" s="19"/>
      <c r="AC11" s="17"/>
      <c r="AD11" s="15"/>
      <c r="AE11" s="19"/>
    </row>
    <row r="12" spans="1:38" s="18" customFormat="1" ht="33">
      <c r="A12" s="13">
        <v>11</v>
      </c>
      <c r="B12" s="14"/>
      <c r="C12" s="14" t="s">
        <v>86</v>
      </c>
      <c r="D12" s="15"/>
      <c r="E12" s="7"/>
      <c r="F12" s="7"/>
      <c r="G12" s="7"/>
      <c r="H12" s="15"/>
      <c r="I12" s="7"/>
      <c r="J12" s="7"/>
      <c r="K12" s="7"/>
      <c r="L12" s="15"/>
      <c r="M12" s="7"/>
      <c r="N12" s="7"/>
      <c r="O12" s="7"/>
      <c r="P12" s="15"/>
      <c r="Q12" s="13">
        <v>10</v>
      </c>
      <c r="R12" s="14" t="s">
        <v>78</v>
      </c>
      <c r="S12" s="16" t="s">
        <v>79</v>
      </c>
      <c r="T12" s="15"/>
      <c r="U12" s="13">
        <v>12</v>
      </c>
      <c r="V12" s="14" t="s">
        <v>111</v>
      </c>
      <c r="W12" s="16" t="s">
        <v>114</v>
      </c>
      <c r="X12" s="15"/>
      <c r="Y12" s="15"/>
      <c r="Z12" s="19"/>
      <c r="AA12" s="17"/>
      <c r="AB12" s="19"/>
      <c r="AC12" s="17"/>
      <c r="AD12" s="15"/>
      <c r="AE12" s="19"/>
    </row>
    <row r="13" spans="1:38" s="18" customFormat="1">
      <c r="A13" s="15"/>
      <c r="B13" s="15"/>
      <c r="C13" s="15"/>
      <c r="D13" s="15"/>
      <c r="E13" s="7"/>
      <c r="F13" s="7"/>
      <c r="G13" s="7"/>
      <c r="H13" s="15"/>
      <c r="I13" s="7"/>
      <c r="J13" s="7"/>
      <c r="K13" s="7"/>
      <c r="L13" s="15"/>
      <c r="M13" s="7"/>
      <c r="N13" s="7"/>
      <c r="O13" s="7"/>
      <c r="P13" s="15"/>
      <c r="Q13" s="13">
        <v>11</v>
      </c>
      <c r="R13" s="14" t="s">
        <v>18</v>
      </c>
      <c r="S13" s="16" t="s">
        <v>80</v>
      </c>
      <c r="T13" s="15"/>
      <c r="U13" s="13">
        <v>13</v>
      </c>
      <c r="V13" s="14" t="s">
        <v>112</v>
      </c>
      <c r="W13" s="16" t="s">
        <v>113</v>
      </c>
      <c r="X13" s="15"/>
      <c r="Y13" s="15"/>
      <c r="Z13" s="19"/>
      <c r="AA13" s="17"/>
      <c r="AB13" s="19"/>
      <c r="AC13" s="15"/>
      <c r="AD13" s="7"/>
      <c r="AE13" s="8"/>
    </row>
    <row r="14" spans="1:38" s="18" customFormat="1" ht="18" customHeight="1">
      <c r="A14" s="15"/>
      <c r="B14" s="15"/>
      <c r="C14" s="15"/>
      <c r="D14" s="15"/>
      <c r="E14" s="7"/>
      <c r="F14" s="7"/>
      <c r="G14" s="7"/>
      <c r="H14" s="15"/>
      <c r="I14" s="7"/>
      <c r="J14" s="7"/>
      <c r="K14" s="7"/>
      <c r="L14" s="15"/>
      <c r="M14" s="7"/>
      <c r="N14" s="7"/>
      <c r="O14" s="7"/>
      <c r="P14" s="15"/>
      <c r="Q14" s="7"/>
      <c r="R14" s="7"/>
      <c r="S14" s="7"/>
      <c r="T14" s="15"/>
      <c r="U14" s="13">
        <v>14</v>
      </c>
      <c r="V14" s="14" t="s">
        <v>18</v>
      </c>
      <c r="W14" s="16" t="s">
        <v>110</v>
      </c>
      <c r="X14" s="15"/>
      <c r="Y14" s="15"/>
      <c r="Z14" s="15"/>
      <c r="AA14" s="19"/>
      <c r="AB14" s="17"/>
      <c r="AC14" s="15"/>
      <c r="AD14" s="7"/>
      <c r="AE14" s="8"/>
    </row>
    <row r="15" spans="1:38">
      <c r="A15" s="7"/>
      <c r="B15" s="7"/>
      <c r="C15" s="7"/>
      <c r="D15" s="7"/>
      <c r="E15" s="7"/>
      <c r="F15" s="7"/>
      <c r="G15" s="7"/>
      <c r="H15" s="7"/>
      <c r="I15" s="7"/>
      <c r="J15" s="7"/>
      <c r="K15" s="7"/>
      <c r="L15" s="7"/>
      <c r="M15" s="7"/>
      <c r="N15" s="7"/>
      <c r="O15" s="7"/>
      <c r="P15" s="7"/>
      <c r="Q15" s="7"/>
      <c r="R15" s="7"/>
      <c r="S15" s="7"/>
      <c r="T15" s="7"/>
      <c r="U15" s="7"/>
      <c r="V15" s="7"/>
      <c r="W15" s="7"/>
      <c r="X15" s="7"/>
      <c r="Y15" s="7"/>
      <c r="Z15" s="15"/>
      <c r="AA15" s="19"/>
      <c r="AB15" s="17"/>
      <c r="AC15" s="7"/>
      <c r="AD15" s="7"/>
      <c r="AE15" s="8"/>
    </row>
    <row r="16" spans="1:38">
      <c r="A16" s="7"/>
      <c r="B16" s="7"/>
      <c r="C16" s="7"/>
      <c r="D16" s="7"/>
      <c r="E16" s="7"/>
      <c r="F16" s="7"/>
      <c r="G16" s="7"/>
      <c r="H16" s="7"/>
      <c r="I16" s="7"/>
      <c r="J16" s="7"/>
      <c r="K16" s="7"/>
      <c r="L16" s="7"/>
      <c r="M16" s="7"/>
      <c r="N16" s="7"/>
      <c r="O16" s="7"/>
      <c r="P16" s="7"/>
      <c r="Q16" s="7"/>
      <c r="R16" s="7"/>
      <c r="S16" s="7"/>
      <c r="T16" s="7"/>
      <c r="U16" s="7"/>
      <c r="V16" s="7"/>
      <c r="W16" s="7"/>
      <c r="X16" s="7"/>
      <c r="Y16" s="7"/>
      <c r="Z16" s="7"/>
      <c r="AA16" s="8"/>
      <c r="AB16" s="9"/>
      <c r="AC16" s="7"/>
      <c r="AD16" s="7"/>
      <c r="AE16" s="8"/>
    </row>
    <row r="17" spans="1:31">
      <c r="A17" s="7"/>
      <c r="B17" s="7"/>
      <c r="C17" s="7"/>
      <c r="D17" s="7"/>
      <c r="E17" s="7"/>
      <c r="F17" s="7"/>
      <c r="G17" s="7"/>
      <c r="H17" s="7"/>
      <c r="I17" s="7"/>
      <c r="J17" s="7"/>
      <c r="K17" s="7"/>
      <c r="L17" s="7"/>
      <c r="M17" s="7"/>
      <c r="N17" s="7"/>
      <c r="O17" s="7"/>
      <c r="P17" s="7"/>
      <c r="Q17" s="7"/>
      <c r="R17" s="7"/>
      <c r="S17" s="7"/>
      <c r="T17" s="7"/>
      <c r="U17" s="7"/>
      <c r="V17" s="7"/>
      <c r="W17" s="7"/>
      <c r="X17" s="7"/>
      <c r="Y17" s="7"/>
      <c r="Z17" s="7"/>
      <c r="AA17" s="8"/>
      <c r="AB17" s="9"/>
      <c r="AC17" s="7"/>
      <c r="AD17" s="7"/>
      <c r="AE17" s="8"/>
    </row>
    <row r="18" spans="1:31">
      <c r="A18" s="7"/>
      <c r="B18" s="7"/>
      <c r="C18" s="7"/>
      <c r="D18" s="7"/>
      <c r="E18" s="7"/>
      <c r="F18" s="7"/>
      <c r="G18" s="7"/>
      <c r="H18" s="7"/>
      <c r="I18" s="7"/>
      <c r="J18" s="7"/>
      <c r="K18" s="7"/>
      <c r="L18" s="7"/>
      <c r="M18" s="7"/>
      <c r="N18" s="7"/>
      <c r="O18" s="7"/>
      <c r="P18" s="7"/>
      <c r="Q18" s="7"/>
      <c r="R18" s="7"/>
      <c r="S18" s="7"/>
      <c r="T18" s="7"/>
      <c r="U18" s="7"/>
      <c r="V18" s="7"/>
      <c r="W18" s="7"/>
      <c r="X18" s="7"/>
      <c r="Y18" s="7"/>
      <c r="Z18" s="7"/>
      <c r="AA18" s="8"/>
      <c r="AB18" s="9"/>
      <c r="AC18" s="7"/>
      <c r="AD18" s="7"/>
      <c r="AE18" s="8"/>
    </row>
    <row r="19" spans="1:31">
      <c r="A19" s="7"/>
      <c r="B19" s="7"/>
      <c r="C19" s="7"/>
      <c r="D19" s="7"/>
      <c r="E19" s="7"/>
      <c r="F19" s="7"/>
      <c r="G19" s="7"/>
      <c r="H19" s="7"/>
      <c r="I19" s="7"/>
      <c r="J19" s="7"/>
      <c r="K19" s="7"/>
      <c r="L19" s="7"/>
      <c r="M19" s="7"/>
      <c r="N19" s="7"/>
      <c r="O19" s="7"/>
      <c r="P19" s="7"/>
      <c r="Q19" s="7"/>
      <c r="R19" s="7"/>
      <c r="S19" s="7"/>
      <c r="T19" s="7"/>
      <c r="U19" s="7"/>
      <c r="V19" s="7"/>
      <c r="W19" s="7"/>
      <c r="X19" s="7"/>
      <c r="Y19" s="7"/>
      <c r="Z19" s="7"/>
      <c r="AA19" s="8"/>
      <c r="AB19" s="9"/>
      <c r="AC19" s="7"/>
      <c r="AD19" s="7"/>
      <c r="AE19" s="8"/>
    </row>
    <row r="20" spans="1:31">
      <c r="A20" s="7"/>
      <c r="B20" s="7"/>
      <c r="C20" s="7"/>
      <c r="D20" s="7"/>
      <c r="E20" s="7"/>
      <c r="F20" s="7"/>
      <c r="G20" s="7"/>
      <c r="H20" s="7"/>
      <c r="I20" s="7"/>
      <c r="J20" s="7"/>
      <c r="K20" s="7"/>
      <c r="L20" s="7"/>
      <c r="M20" s="7"/>
      <c r="N20" s="7"/>
      <c r="O20" s="7"/>
      <c r="P20" s="7"/>
      <c r="Q20" s="7"/>
      <c r="R20" s="7"/>
      <c r="S20" s="7"/>
      <c r="T20" s="7"/>
      <c r="U20" s="7"/>
      <c r="V20" s="7"/>
      <c r="W20" s="7"/>
      <c r="X20" s="7"/>
      <c r="Y20" s="7"/>
      <c r="Z20" s="7"/>
      <c r="AA20" s="8"/>
      <c r="AB20" s="9"/>
      <c r="AC20" s="7"/>
      <c r="AD20" s="7"/>
      <c r="AE20" s="8"/>
    </row>
    <row r="21" spans="1:31">
      <c r="A21" s="7"/>
      <c r="B21" s="7"/>
      <c r="C21" s="7"/>
      <c r="D21" s="7"/>
      <c r="E21" s="7"/>
      <c r="F21" s="7"/>
      <c r="G21" s="7"/>
      <c r="H21" s="7"/>
      <c r="I21" s="7"/>
      <c r="J21" s="7"/>
      <c r="K21" s="7"/>
      <c r="L21" s="7"/>
      <c r="M21" s="7"/>
      <c r="N21" s="7"/>
      <c r="O21" s="7"/>
      <c r="P21" s="7"/>
      <c r="Q21" s="7"/>
      <c r="R21" s="7"/>
      <c r="S21" s="7"/>
      <c r="T21" s="7"/>
      <c r="U21" s="7"/>
      <c r="V21" s="7"/>
      <c r="W21" s="7"/>
      <c r="X21" s="7"/>
      <c r="Y21" s="7"/>
      <c r="Z21" s="7"/>
      <c r="AA21" s="8"/>
      <c r="AB21" s="9"/>
      <c r="AC21" s="7"/>
      <c r="AD21" s="7"/>
      <c r="AE21" s="8"/>
    </row>
    <row r="22" spans="1:31">
      <c r="A22" s="7"/>
      <c r="B22" s="7"/>
      <c r="C22" s="7"/>
      <c r="D22" s="7"/>
      <c r="E22" s="7"/>
      <c r="F22" s="7"/>
      <c r="G22" s="7"/>
      <c r="H22" s="7"/>
      <c r="I22" s="7"/>
      <c r="J22" s="7"/>
      <c r="K22" s="7"/>
      <c r="L22" s="7"/>
      <c r="M22" s="7"/>
      <c r="N22" s="7"/>
      <c r="O22" s="7"/>
      <c r="P22" s="7"/>
      <c r="Q22" s="7"/>
      <c r="R22" s="7"/>
      <c r="S22" s="7"/>
      <c r="T22" s="7"/>
      <c r="U22" s="7"/>
      <c r="V22" s="7"/>
      <c r="W22" s="7"/>
      <c r="X22" s="7"/>
      <c r="Y22" s="7"/>
      <c r="Z22" s="7"/>
      <c r="AA22" s="8"/>
      <c r="AB22" s="9"/>
      <c r="AC22" s="7"/>
      <c r="AD22" s="7"/>
      <c r="AE22" s="8"/>
    </row>
    <row r="23" spans="1:31">
      <c r="A23" s="7"/>
      <c r="B23" s="7"/>
      <c r="C23" s="7"/>
      <c r="D23" s="7"/>
      <c r="E23" s="7"/>
      <c r="F23" s="7"/>
      <c r="G23" s="7"/>
      <c r="H23" s="7"/>
      <c r="I23" s="7"/>
      <c r="J23" s="7"/>
      <c r="K23" s="7"/>
      <c r="L23" s="7"/>
      <c r="M23" s="7"/>
      <c r="N23" s="7"/>
      <c r="O23" s="7"/>
      <c r="P23" s="7"/>
      <c r="Q23" s="7"/>
      <c r="R23" s="7"/>
      <c r="S23" s="7"/>
      <c r="T23" s="7"/>
      <c r="U23" s="7"/>
      <c r="V23" s="7"/>
      <c r="W23" s="7"/>
      <c r="X23" s="7"/>
      <c r="Y23" s="7"/>
      <c r="Z23" s="7"/>
      <c r="AA23" s="8"/>
      <c r="AB23" s="9"/>
      <c r="AC23" s="7"/>
      <c r="AD23" s="7"/>
      <c r="AE23" s="8"/>
    </row>
    <row r="24" spans="1:31">
      <c r="A24" s="7"/>
      <c r="B24" s="7"/>
      <c r="C24" s="7"/>
      <c r="D24" s="7"/>
      <c r="E24" s="7"/>
      <c r="F24" s="7"/>
      <c r="G24" s="7"/>
      <c r="H24" s="7"/>
      <c r="I24" s="7"/>
      <c r="J24" s="7"/>
      <c r="K24" s="7"/>
      <c r="L24" s="7"/>
      <c r="M24" s="7"/>
      <c r="N24" s="7"/>
      <c r="O24" s="7"/>
      <c r="P24" s="7"/>
      <c r="Q24" s="7"/>
      <c r="R24" s="7"/>
      <c r="S24" s="7"/>
      <c r="T24" s="7"/>
      <c r="U24" s="7"/>
      <c r="V24" s="7"/>
      <c r="W24" s="7"/>
      <c r="X24" s="7"/>
      <c r="Y24" s="7"/>
      <c r="Z24" s="7"/>
      <c r="AA24" s="8"/>
      <c r="AB24" s="9"/>
      <c r="AC24" s="7"/>
      <c r="AD24" s="7"/>
      <c r="AE24" s="8"/>
    </row>
    <row r="25" spans="1:31">
      <c r="A25" s="7"/>
      <c r="B25" s="7"/>
      <c r="C25" s="7"/>
      <c r="D25" s="7"/>
      <c r="E25" s="7"/>
      <c r="F25" s="7"/>
      <c r="G25" s="7"/>
      <c r="H25" s="7"/>
      <c r="I25" s="7"/>
      <c r="J25" s="7"/>
      <c r="K25" s="7"/>
      <c r="L25" s="7"/>
      <c r="M25" s="7"/>
      <c r="N25" s="7"/>
      <c r="O25" s="7"/>
      <c r="P25" s="7"/>
      <c r="Q25" s="7"/>
      <c r="R25" s="7"/>
      <c r="S25" s="7"/>
      <c r="T25" s="7"/>
      <c r="U25" s="7"/>
      <c r="V25" s="7"/>
      <c r="W25" s="7"/>
      <c r="X25" s="7"/>
      <c r="Y25" s="7"/>
      <c r="Z25" s="7"/>
      <c r="AA25" s="8"/>
      <c r="AB25" s="9"/>
      <c r="AC25" s="7"/>
    </row>
    <row r="26" spans="1:31">
      <c r="A26" s="7"/>
      <c r="B26" s="7"/>
      <c r="C26" s="7"/>
      <c r="D26" s="7"/>
      <c r="E26" s="7"/>
      <c r="F26" s="7"/>
      <c r="G26" s="7"/>
      <c r="H26" s="7"/>
      <c r="I26" s="7"/>
      <c r="J26" s="7"/>
      <c r="K26" s="7"/>
      <c r="L26" s="7"/>
      <c r="M26" s="7"/>
      <c r="N26" s="7"/>
      <c r="O26" s="7"/>
      <c r="P26" s="7"/>
      <c r="Q26" s="7"/>
      <c r="R26" s="7"/>
      <c r="S26" s="7"/>
      <c r="T26" s="7"/>
      <c r="U26" s="7"/>
      <c r="V26" s="7"/>
      <c r="W26" s="7"/>
      <c r="X26" s="7"/>
      <c r="Y26" s="7"/>
      <c r="Z26" s="7"/>
      <c r="AA26" s="8"/>
      <c r="AB26" s="9"/>
      <c r="AC26" s="7"/>
    </row>
    <row r="27" spans="1:31">
      <c r="Z27" s="7"/>
      <c r="AA27" s="8"/>
      <c r="AB27" s="9"/>
    </row>
  </sheetData>
  <phoneticPr fontId="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6</vt:i4>
      </vt:variant>
      <vt:variant>
        <vt:lpstr>名前付き一覧</vt:lpstr>
      </vt:variant>
      <vt:variant>
        <vt:i4>13</vt:i4>
      </vt:variant>
    </vt:vector>
  </HeadingPairs>
  <TitlesOfParts>
    <vt:vector size="19" baseType="lpstr">
      <vt:lpstr>表紙</vt:lpstr>
      <vt:lpstr>進捗</vt:lpstr>
      <vt:lpstr>サマリー</vt:lpstr>
      <vt:lpstr>不具合管理表</vt:lpstr>
      <vt:lpstr>不具合管理表_説明</vt:lpstr>
      <vt:lpstr>選択リスト</vt:lpstr>
      <vt:lpstr>不具合管理表_説明!Print_Area</vt:lpstr>
      <vt:lpstr>サマリー!Print_Titles</vt:lpstr>
      <vt:lpstr>不具合管理表!Print_Titles</vt:lpstr>
      <vt:lpstr>起票者</vt:lpstr>
      <vt:lpstr>故障原因</vt:lpstr>
      <vt:lpstr>故障判定</vt:lpstr>
      <vt:lpstr>故障分類</vt:lpstr>
      <vt:lpstr>工程定義</vt:lpstr>
      <vt:lpstr>根本原因</vt:lpstr>
      <vt:lpstr>指摘区分</vt:lpstr>
      <vt:lpstr>資料区分</vt:lpstr>
      <vt:lpstr>重要度</vt:lpstr>
      <vt:lpstr>対応状況</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2025-08-29T07:26:23Z</dcterms:created>
  <dcterms:modified xsi:type="dcterms:W3CDTF">2025-09-10T05:57:04Z</dcterms:modified>
</cp:coreProperties>
</file>