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mc:AlternateContent xmlns:mc="http://schemas.openxmlformats.org/markup-compatibility/2006">
    <mc:Choice Requires="x15">
      <x15ac:absPath xmlns:x15ac="http://schemas.microsoft.com/office/spreadsheetml/2010/11/ac" url="https://d.docs.live.net/3635156d492259d8/Рабочий стол/"/>
    </mc:Choice>
  </mc:AlternateContent>
  <xr:revisionPtr revIDLastSave="171" documentId="13_ncr:1_{F8729742-A5D7-4F17-B808-77E5E2C7BF3F}" xr6:coauthVersionLast="45" xr6:coauthVersionMax="45" xr10:uidLastSave="{8BF62600-7252-403E-A78D-551A69BCBBD3}"/>
  <bookViews>
    <workbookView xWindow="-108" yWindow="-108" windowWidth="23256" windowHeight="11652" tabRatio="602" xr2:uid="{00000000-000D-0000-FFFF-FFFF00000000}"/>
  </bookViews>
  <sheets>
    <sheet name="Дані" sheetId="1" r:id="rId1"/>
    <sheet name="Функції" sheetId="5" r:id="rId2"/>
    <sheet name="Етапи та прийоми" sheetId="6" r:id="rId3"/>
    <sheet name="Зведена таблиця" sheetId="4" r:id="rId4"/>
  </sheets>
  <definedNames>
    <definedName name="_xlnm._FilterDatabase" localSheetId="0" hidden="1">Дані!$A$1:$R$646</definedName>
  </definedNames>
  <calcPr calcId="191029"/>
  <pivotCaches>
    <pivotCache cacheId="0" r:id="rId5"/>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62" i="5" l="1"/>
  <c r="F57" i="5"/>
  <c r="F58" i="5"/>
  <c r="F53" i="5"/>
  <c r="F51" i="5"/>
  <c r="F52" i="5"/>
  <c r="F54" i="5"/>
  <c r="F55" i="5"/>
  <c r="F56" i="5"/>
  <c r="F59" i="5"/>
  <c r="F60" i="5"/>
  <c r="F61" i="5"/>
  <c r="F63" i="5"/>
  <c r="F35" i="5" a="1"/>
  <c r="F35" i="5" s="1"/>
  <c r="F19" i="5" a="1"/>
  <c r="F19" i="5" s="1"/>
  <c r="F14" i="5"/>
  <c r="F13" i="5"/>
  <c r="F12" i="5"/>
  <c r="F6" i="5" l="1"/>
  <c r="F7" i="5"/>
  <c r="F31" i="5"/>
  <c r="F8"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<sst xmlns="http://schemas.openxmlformats.org/spreadsheetml/2006/main" count="7719" uniqueCount="2613">
  <si>
    <t>Назва</t>
  </si>
  <si>
    <t>Опис</t>
  </si>
  <si>
    <t>Назва замовника</t>
  </si>
  <si>
    <t>Ідентифікатор замовника</t>
  </si>
  <si>
    <t>Чи замовник заклад охорони здоров'я</t>
  </si>
  <si>
    <t>Очікувана вартість</t>
  </si>
  <si>
    <t>Фактична вартість</t>
  </si>
  <si>
    <t>Постачальник</t>
  </si>
  <si>
    <t>Ідентифікатор постачальника</t>
  </si>
  <si>
    <t>Номер договору</t>
  </si>
  <si>
    <t>Дата договору</t>
  </si>
  <si>
    <t>Індекс</t>
  </si>
  <si>
    <t>Регіон</t>
  </si>
  <si>
    <t>Населений пункт</t>
  </si>
  <si>
    <t>Вулиця</t>
  </si>
  <si>
    <t>UA-2020-04-24-000518-c</t>
  </si>
  <si>
    <t>Засоби індивідуального захисту</t>
  </si>
  <si>
    <t>Катергорія замовника згідно ч. 4 ст. 2 Закону: 1(органи місцевого самоврядування)</t>
  </si>
  <si>
    <t>33190000-8 - Медичне обладнання та вироби медичного призначення різні</t>
  </si>
  <si>
    <t>ВЕЛИКОКУЧУРІВСЬКА СІЛЬСЬКА РАДА</t>
  </si>
  <si>
    <t>4418162</t>
  </si>
  <si>
    <t>ТОВ "Магазин"Медтехніка"ЛТД"</t>
  </si>
  <si>
    <t>119/168</t>
  </si>
  <si>
    <t>Чернівецька область</t>
  </si>
  <si>
    <t>Сторожинецький район, с. Великий Кучурів</t>
  </si>
  <si>
    <t>ВУЛ.ГОЛОВНА</t>
  </si>
  <si>
    <t>UA-2020-04-06-002306-a</t>
  </si>
  <si>
    <t>Гіпохлорид натрію</t>
  </si>
  <si>
    <t>24310000-0 - Основні неорганічні хімічні речовини</t>
  </si>
  <si>
    <t>ТДВ "ПХЗ "Коагулянт"</t>
  </si>
  <si>
    <t>017-034-СА20/146</t>
  </si>
  <si>
    <t>UA-2020-05-04-003089-b</t>
  </si>
  <si>
    <t>Еконорм дез.Антисептик</t>
  </si>
  <si>
    <t>Катергорія замовника згідно ч. 4 ст. 2 Закону: 1(органи місцевого самоврядування.</t>
  </si>
  <si>
    <t>ТОВ "ФАРТУНАТ"</t>
  </si>
  <si>
    <t>169</t>
  </si>
  <si>
    <t>UA-2020-04-10-000683-a</t>
  </si>
  <si>
    <t>Послуги з дезінфікування та дератизування міських і сільських територій - за кодом CPV за ДК 021:2015 - 90670000-4 (Послуги з профілактичної дезінфекції знезаражуючими реагентами доріг, пішохідних переходів, зупинок громадського транспорту, тротуарів, скверів та інших місць загального користування, для запобігання пандемії COVID-19)</t>
  </si>
  <si>
    <t>90670000-4 - Послуги з дезінфікування та дератизування міських і сільських територій</t>
  </si>
  <si>
    <t>Глибоцька селищна рада</t>
  </si>
  <si>
    <t>4417004</t>
  </si>
  <si>
    <t>Глибоцьке ВУЖКГ</t>
  </si>
  <si>
    <t>68</t>
  </si>
  <si>
    <t>Глибока</t>
  </si>
  <si>
    <t>вул. Шевченка 1</t>
  </si>
  <si>
    <t>UA-2020-04-16-003749-b</t>
  </si>
  <si>
    <t>Послуги з надання в оренду чи лізингу житлової нерухомості за кодом CPV за ДК 021:2015-70210000-6(Відшкодування витрат на проживання осіб , які знаходяться на обсервації за адресою: вул.Бойка,2І, смт.Глибока,Чернівецької області , другий поверх кафе-бару «Асторія», для запобігання пандемії COVID-19)</t>
  </si>
  <si>
    <t>70210000-6 - Послуги з надання в оренду чи лізингу житлової нерухомості</t>
  </si>
  <si>
    <t>ФОП Адамко Юрій Іванович</t>
  </si>
  <si>
    <t>72</t>
  </si>
  <si>
    <t>UA-2020-04-13-004374-b</t>
  </si>
  <si>
    <t>Маска захисна 3-х шарова</t>
  </si>
  <si>
    <t>Закупівля для запобігання пандемії COVID-19</t>
  </si>
  <si>
    <t>Головне управління Національної поліції в Чернівецькій області</t>
  </si>
  <si>
    <t>40109079</t>
  </si>
  <si>
    <t>ТОВАРИСТВО З ОБМЕЖЕНОЮ ВІДПОВІДАЛЬНІСТЮ "ЕПІЦЕНТР К"</t>
  </si>
  <si>
    <t>182</t>
  </si>
  <si>
    <t>Чернівці</t>
  </si>
  <si>
    <t>вул. Головна</t>
  </si>
  <si>
    <t>UA-2020-04-03-001234-b</t>
  </si>
  <si>
    <t>Маски захисні</t>
  </si>
  <si>
    <t>33140000-3 - Медичні матеріали</t>
  </si>
  <si>
    <t>ТОВАРИСТВО З ОБМЕЖЕНОЮ ВІДПОВІДАЛЬНІСТЮ "СПІЛЬНЕ УКРАЇНСЬКО-ПОЛЬСЬКЕ ПІДПРИЄМСТВО"АРЛЕН-УКРАЇНА"</t>
  </si>
  <si>
    <t>163</t>
  </si>
  <si>
    <t>UA-2020-04-07-003654-b</t>
  </si>
  <si>
    <t>Респіратор Днепр-2 "Євро Стандарт"</t>
  </si>
  <si>
    <t>1000 шт.</t>
  </si>
  <si>
    <t>18140000-2 - Аксесуари до робочого одягу</t>
  </si>
  <si>
    <t>ПРИВАТНЕ АКЦІОНЕРНЕ ТОВАРИСТВО "АВ-ФАРМА"</t>
  </si>
  <si>
    <t>168</t>
  </si>
  <si>
    <t>UA-2020-03-30-002721-b</t>
  </si>
  <si>
    <t>Окуляри захисні</t>
  </si>
  <si>
    <t>33730000-6 - Офтальмологічні вироби та коригувальні лінзи</t>
  </si>
  <si>
    <t>ТОВАРИСТВО З ОБМЕЖЕНОЮ ВІДПОВІДАЛЬНІСТЮ "ПОШИВ ГРУП"</t>
  </si>
  <si>
    <t>160</t>
  </si>
  <si>
    <t>UA-2020-04-03-001287-b</t>
  </si>
  <si>
    <t>Комбінезони</t>
  </si>
  <si>
    <t>UA-2020-04-13-003994-b</t>
  </si>
  <si>
    <t>Жавілар ефект гранули</t>
  </si>
  <si>
    <t>Закупівля для запобігання пандемії COVID-19 48 кг</t>
  </si>
  <si>
    <t>24450000-3 - Агрохімічна продукція</t>
  </si>
  <si>
    <t>ПРИВАТНЕ ПІДПРИЄМСТВО "ОЗДОРОВЛЕННЯ"</t>
  </si>
  <si>
    <t>181</t>
  </si>
  <si>
    <t>UA-2020-05-14-005399-b</t>
  </si>
  <si>
    <t>Засіб дезінфікуючий «Шумерське срібло» 10 л</t>
  </si>
  <si>
    <t>Засіб дезінфікуючий «Шумерське срібло» 10 л - 10 шт. Товар призначений для запобігання розповсюдженню короновірусу COVID-19</t>
  </si>
  <si>
    <t>203</t>
  </si>
  <si>
    <t>UA-2020-05-08-001672-b</t>
  </si>
  <si>
    <t>Офтальмологічні вироби та коригувальні лінзи (маска-екран захисна)</t>
  </si>
  <si>
    <t>Головне управління Пенсійного фонду України в Чернівецькій області</t>
  </si>
  <si>
    <t>40329345</t>
  </si>
  <si>
    <t>Товариство з обмеженою відповідальністю "Епіцентр К", Невідокремлений структурний підрозділ «ТОВ «Епіцентр К» «Гіпермаркет «Епіцентр К» № 7 м. Чернівці»</t>
  </si>
  <si>
    <t>99</t>
  </si>
  <si>
    <t>площа Центральна</t>
  </si>
  <si>
    <t>UA-2020-05-22-005672-c</t>
  </si>
  <si>
    <t>антисептик, засіб для дезінфекції</t>
  </si>
  <si>
    <t>24455000-8 - Дезинфекційні засоби</t>
  </si>
  <si>
    <t>КОМУНАЛЬНА УСТАНОВА "НАВЧАЛЬНО-МЕТОДИЧНИЙ ЦЕНТР ЯКОСТІ ОСВІТИ ТА КООРДИНАЦІЇ ГОСПОДАРСЬКОЇ ДІЯЛЬНОСТІ НАВЧАЛЬНИХ ЗАКЛАДІВ ОБЛАСТІ"</t>
  </si>
  <si>
    <t>38289540</t>
  </si>
  <si>
    <t>САВЧЕНКО ПАВЛО ОЛЕГОВИЧ</t>
  </si>
  <si>
    <t>12С-20</t>
  </si>
  <si>
    <t>вул. Горького Максима</t>
  </si>
  <si>
    <t>UA-2020-05-22-005649-c</t>
  </si>
  <si>
    <t>маска тришарова, рукавички латексні</t>
  </si>
  <si>
    <t>39224000-8 - Мітли, щітки та інше господарське приладдя</t>
  </si>
  <si>
    <t>UA-2020-04-10-000682-c</t>
  </si>
  <si>
    <t>дезинфікуючі засоби</t>
  </si>
  <si>
    <t>33000000-0 - Медичне обладнання, фармацевтична продукція та засоби особистої гігієни</t>
  </si>
  <si>
    <t>Коритненська сільська рада</t>
  </si>
  <si>
    <t>4418251</t>
  </si>
  <si>
    <t>ФОП Гараздюк Ярослав Іванович</t>
  </si>
  <si>
    <t>КОРИТНЕНСЬКА/С.КОРИТНЕ</t>
  </si>
  <si>
    <t>вул.Головна</t>
  </si>
  <si>
    <t>UA-2020-03-26-003648-b</t>
  </si>
  <si>
    <t>Гіпохлорит натрію марки А</t>
  </si>
  <si>
    <t>МАМАЇВСЬКА СІЛЬСЬКА РАДА</t>
  </si>
  <si>
    <t>4417518</t>
  </si>
  <si>
    <t>ТОВ "НПП Лаваль"</t>
  </si>
  <si>
    <t>125</t>
  </si>
  <si>
    <t>Кіцманський район, с. Мамаївці</t>
  </si>
  <si>
    <t>ВУЛИЦЯ ШЕВЧЕНКА</t>
  </si>
  <si>
    <t>UA-2020-04-16-000787-c</t>
  </si>
  <si>
    <t>Захисні комбінезони</t>
  </si>
  <si>
    <t>Технічні та інші характеристики: захисні комбінезони одноразові на застібці, розмір 2XL, строк зберігання - необмежений</t>
  </si>
  <si>
    <t>35110000-8 - Протипожежне, рятувальне та захисне обладнання</t>
  </si>
  <si>
    <t>Мамалигівська сільська рада</t>
  </si>
  <si>
    <t>4417659</t>
  </si>
  <si>
    <t>ФОП Колісник Борис Ярославович</t>
  </si>
  <si>
    <t>01-ЗК</t>
  </si>
  <si>
    <t>МАМАЛИГА</t>
  </si>
  <si>
    <t>UA-2020-04-06-001011-c</t>
  </si>
  <si>
    <t>Вироби медичного призначення (респіратори)</t>
  </si>
  <si>
    <t>Респіратори ФФП 1 клас захисту 1 - 200 шт.</t>
  </si>
  <si>
    <t>ФОП Курилюк Юрій Васильович</t>
  </si>
  <si>
    <t>Г-33</t>
  </si>
  <si>
    <t>UA-2020-04-04-000034-c</t>
  </si>
  <si>
    <t>Вироби медичного призначення (дезінфекційні засоби)</t>
  </si>
  <si>
    <t>Дезінфекційні засоби, а саме - засіб на спиртовій основі для протирання рук Септофан ХД 4,3 кг - 5 шт.</t>
  </si>
  <si>
    <t>33740000-9 - Засоби для догляду за руками та нігтями</t>
  </si>
  <si>
    <t>Г-32</t>
  </si>
  <si>
    <t>UA-2020-05-15-001489-c</t>
  </si>
  <si>
    <t>Пробірки</t>
  </si>
  <si>
    <t>Категорія замовника - орган місцевого самоврядування. Закупівля проводиться відповідно до Закону України від 17.03.2020 № 530-IX «Про внесення змін до деяких законодавчих актів України, спрямованих на запобігання виникненню і поширенню коронавірусної хвороби (COVID-19)» та Порядку проведення закупівель товарів, робіт і послуг, необхідних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затвердженого постановою Кабінету Міністрів України від 20.03.2020 № 225 зі змінами, затвердженими Постановою Кабінету Міністрів України від 29 березня 2020 р. № 248. Технічні характеристики закупівлі: Пробірки транспортні 12*150 мм, пластиковий стержень, віскоза.</t>
  </si>
  <si>
    <t>ФОП Каручеру Микола Георгійович</t>
  </si>
  <si>
    <t>65</t>
  </si>
  <si>
    <t>UA-2020-04-22-001255-c</t>
  </si>
  <si>
    <t>Придбання медичних засобів</t>
  </si>
  <si>
    <t>Мигівська сільська рада</t>
  </si>
  <si>
    <t>4418274</t>
  </si>
  <si>
    <t>Підприємець Баб'юк Галина Іванівна</t>
  </si>
  <si>
    <t>МИГІВСЬКА/С.МИГОВЕ</t>
  </si>
  <si>
    <t>вул.Центральна</t>
  </si>
  <si>
    <t>UA-2020-04-01-000361-c</t>
  </si>
  <si>
    <t>Послуги з дезінфікування та дератизування міських і сільських територій</t>
  </si>
  <si>
    <t>Новоселицька міська рада</t>
  </si>
  <si>
    <t>4062050</t>
  </si>
  <si>
    <t>КОМУНАЛЬНЕ ПІДПРИЄМСТВО "НОВОСЕЛИЦЬКА МІСЬКА ТЕПЛОМЕРЕЖА"</t>
  </si>
  <si>
    <t>89</t>
  </si>
  <si>
    <t>Новоселиця</t>
  </si>
  <si>
    <t>вул. Чкалова</t>
  </si>
  <si>
    <t>UA-2020-04-17-004604-b</t>
  </si>
  <si>
    <t>104</t>
  </si>
  <si>
    <t>UA-2020-03-23-001124-c</t>
  </si>
  <si>
    <t>Одяг стерильний в наборі</t>
  </si>
  <si>
    <t>Магазин "Хозмаркет</t>
  </si>
  <si>
    <t>78</t>
  </si>
  <si>
    <t>UA-2020-03-23-004601-b</t>
  </si>
  <si>
    <t>Одяг стерильний, медичний</t>
  </si>
  <si>
    <t>ФОП Брюхович Василь Федорович</t>
  </si>
  <si>
    <t>Г-08</t>
  </si>
  <si>
    <t>UA-2020-03-24-001117-a</t>
  </si>
  <si>
    <t>Маски та распіратори захисні</t>
  </si>
  <si>
    <t>ФОП Евтушенко Олексій Володимирович</t>
  </si>
  <si>
    <t>79</t>
  </si>
  <si>
    <t>UA-2020-03-23-001115-c</t>
  </si>
  <si>
    <t>Засіб дезінфекційний</t>
  </si>
  <si>
    <t>ФОП "Курилюк Юрій Васильович</t>
  </si>
  <si>
    <t>Г-18</t>
  </si>
  <si>
    <t>UA-2020-03-26-000339-b</t>
  </si>
  <si>
    <t>Захисні матеріали</t>
  </si>
  <si>
    <t>ТЕРИТОРІАЛЬНЕ УПРАВЛІННЯ СЛУЖБИ СУДОВОЇ ОХОРОНИ У ЧЕРНІВЕЦЬКІЙ ОБЛАСТІ</t>
  </si>
  <si>
    <t>43261238</t>
  </si>
  <si>
    <t>55</t>
  </si>
  <si>
    <t>вул. Хотинська</t>
  </si>
  <si>
    <t>UA-2020-03-19-001202-c</t>
  </si>
  <si>
    <t>Дезинфікційні засоби</t>
  </si>
  <si>
    <t>Управління Державної міграційної служби в Чернівецькій області</t>
  </si>
  <si>
    <t>37767440</t>
  </si>
  <si>
    <t>ТОВ "Епіцентр К"</t>
  </si>
  <si>
    <t>57</t>
  </si>
  <si>
    <t>Шептицького</t>
  </si>
  <si>
    <t>UA-2020-04-02-000468-c</t>
  </si>
  <si>
    <t>Маска медична (50 шт./уп)</t>
  </si>
  <si>
    <t>Обов’язкове підтвердження якості товару (декларація про відповідність, сертифікат тощо)</t>
  </si>
  <si>
    <t>35113400-3 - Захисний одяг</t>
  </si>
  <si>
    <t>Управління Державної служби спеціального зв’язку та захисту інформації України в Чернівецькій області</t>
  </si>
  <si>
    <t>34802906</t>
  </si>
  <si>
    <t>Товариство з обмеженою відповідальністю «Епіцентр К»</t>
  </si>
  <si>
    <t>39</t>
  </si>
  <si>
    <t>вул. 29-березня</t>
  </si>
  <si>
    <t>9-А</t>
  </si>
  <si>
    <t>UA-2020-04-02-000484-c</t>
  </si>
  <si>
    <t>Дезинфекційний засіб</t>
  </si>
  <si>
    <t>UA-2020-05-21-005160-c</t>
  </si>
  <si>
    <t>Пристрій для вимірювання температури тіла JRT 200 пірометр, інфрачервоний термометр</t>
  </si>
  <si>
    <t>Пристрій для вимірювання температури тіла JRT 200 пірометр, інфрачервоний термометр. КІНЦЕВИЙ БЕНЕФІЦІАРНИЙ ВЛАСНИК (КОНТРОЛЕР) - ГЕРЕГА ГАЛИНА ФЕДОРІВНА , УКРАЇНА, 04210, М.КИЇВ, ПРОСПЕКТ ГЕРОЇВ СТАЛІНГРАДУ, Б.12-Г, КВ.73. КІНЦЕВИЙ БЕНЕФІЦІАРНИЙ ВЛАСНИК (КОНТРОЛЕР) - ГЕРЕГА ОЛЕКСАНДР ВОЛОДИМИРОВИЧ , УКРАЇНА, 32000, ХМЕЛЬНИЦЬКА ОБЛ., М.ГОРОДОК, ВУЛ.ШЕВЧЕНКА, Б.56, КВ.7</t>
  </si>
  <si>
    <t>38410000-2 - Лічильні прилади</t>
  </si>
  <si>
    <t>УПРАВЛІННЯ ОСВІТИ ЧЕРНІВЕЦЬКОЇ МІСЬКОЇ РАДИ</t>
  </si>
  <si>
    <t>2147345</t>
  </si>
  <si>
    <t>ТОВ "Епіцентр К", невідокремлений структурний підрозділ "ТОВ "Епіцентр К" "Гіпермаркет "Епіцентр К" №7 м. Чернівці".</t>
  </si>
  <si>
    <t>82</t>
  </si>
  <si>
    <t>Героїв Майдану 176</t>
  </si>
  <si>
    <t>UA-2020-05-22-005535-c</t>
  </si>
  <si>
    <t>Рециркулятор Аерекс-стандарт (30Вт). Обладнання для проведення дезинфекції.</t>
  </si>
  <si>
    <t>Рециркулятор Аерекс-стандарт (30Вт). Обладнання для проведення дезинфекції. КІНЦЕВИЙ БЕНЕФІЦІАРНИЙ ВЛАСНИК (КОНТРОЛЕР) - ГЕРЕГА ГАЛИНА ФЕДОРІВНА , УКРАЇНА, 04210, М.КИЇВ, ПРОСПЕКТ ГЕРОЇВ СТАЛІНГРАДУ, Б.12-Г, КВ.73. КІНЦЕВИЙ БЕНЕФІЦІАРНИЙ ВЛАСНИК (КОНТРОЛЕР) - ГЕРЕГА ОЛЕКСАНДР ВОЛОДИМИРОВИЧ , УКРАЇНА, 32000, ХМЕЛЬНИЦЬКА ОБЛ., М.ГОРОДОК, ВУЛ.ШЕВЧЕНКА, Б.56, КВ.7</t>
  </si>
  <si>
    <t>39330000-4 - Дезінфекційне обладнання</t>
  </si>
  <si>
    <t>ТОВАРИСТВО З ОБМЕЖЕНОЮ ВІДПОВІДАЛЬНІСТЮ "ЕПІЦЕНТР К". Невідокремлений структурний підрозділ "ТОВ "Епіцентр К" "Гіпермаркет "Епіцентр К" №7 м. Чернівці".</t>
  </si>
  <si>
    <t>83</t>
  </si>
  <si>
    <t>UA-2020-04-27-002367-b</t>
  </si>
  <si>
    <t>Вироби медичного призначення</t>
  </si>
  <si>
    <t>Опромінювач бактерицидний настінний ОБН-150М+екран+шнур призначений для дезінфекції повітря і поверхонь приміщень, є ефективним засобом профілактики і боротьби з інфекціями, що передаються повітряним шляхом та рукавиці медичні нітрилові н/с б/п рож 8-9</t>
  </si>
  <si>
    <t>Фінансове управління Чернівецької міської ради</t>
  </si>
  <si>
    <t>2317445</t>
  </si>
  <si>
    <t>ТОВАРИСТВО З ОБМЕЖЕНОЮ ВІДПОВІДАЛЬНІСТЮ "МАГАЗИН "МЕДТЕХНІКА" ЛТД"</t>
  </si>
  <si>
    <t>116/14</t>
  </si>
  <si>
    <t>ПЛОЩА ЦЕНТРАЛЬНА</t>
  </si>
  <si>
    <t>UA-2020-05-07-002213-b</t>
  </si>
  <si>
    <t>Засіб для дезінфекції шкіри рук та шкірних покривів "Септофан УНО"</t>
  </si>
  <si>
    <t>Засіб для дезінфекції шкіри рук та шкірних покривів "Септофан УНО" - 4 штуки по 5 літрів</t>
  </si>
  <si>
    <t>Чернівецький апеляційний суд</t>
  </si>
  <si>
    <t>42255464</t>
  </si>
  <si>
    <t>КУРИЛЮК ЮРІЙ ВАСИЛЬОВИЧ</t>
  </si>
  <si>
    <t>Г-43/30/2020</t>
  </si>
  <si>
    <t>пл. Центральна</t>
  </si>
  <si>
    <t>UA-2020-05-20-001335-c</t>
  </si>
  <si>
    <t>Засоби індивідуального захисту Код за ДК 021:2015 – 33190000-8 Медичне обладнання та вироби медичного призначення різні (коди за НК 024:2019: 35102 - костюм хірургічний ізолюючий, 61631 - рукавички оглядові / процедурні нітрилові, непудровані, стерильні, 35177 - маска хірургічна, одноразового застосування, 11961 - захисний екран для обличчя, 36309 – окуляри захисні, 57793 – респіратор загального застосування, 61937 - бахіли хірургічні, 35492 – халат ізолюючий, одноразового застосування)</t>
  </si>
  <si>
    <t>придбання замовником товарів, що є необхідними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згідно з правилами, визначеними постановою КМУ «Деякі питання закупівлі товарів, робіт і послуг, необхідних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від 20 березня 2020 р. № 225 (зі змінами).</t>
  </si>
  <si>
    <t>Державна реабілітаційна установа "Всеукраїнський центр комплексної реабілітації для осіб з інвалідністю "Віра, надія, любов"</t>
  </si>
  <si>
    <t>38189050</t>
  </si>
  <si>
    <t>ТОВАРИСТВО З ОБМЕЖЕНОЮ ВІДПОВІДАЛЬНІСТЮ "ВОСТОК-ФАРМ"</t>
  </si>
  <si>
    <t>38/20</t>
  </si>
  <si>
    <t>Герцаївський р-н, с. Банчени</t>
  </si>
  <si>
    <t>UA-2020-05-13-002808-b</t>
  </si>
  <si>
    <t>ДК 021:2015 - 24450000-3 – Агрохімічна продукція (24455000-8 — Дезінфекційні засоби)</t>
  </si>
  <si>
    <t>придбання замовником товару, роботи або послуги, що є необхідними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згідно з правилами, визначеними постановою КМУ «Деякі питання закупівлі товарів, робіт і послуг, необхідних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від 20 березня 2020 р. № 225 (зі змінами).</t>
  </si>
  <si>
    <t>37/22</t>
  </si>
  <si>
    <t>UA-2020-04-23-002422-b</t>
  </si>
  <si>
    <t>Медичне обладнання та вироби медичного призначення різні</t>
  </si>
  <si>
    <t>Наконечники до 1000 мкл з фільтром - НК 024:2019: 16822 Наконечник піпетки; Наконечник з вбудованим гідрофобним фільтром 200 мкл для дозатора «Sartorius» оригінальні стерильні - НК 024:2019: 16822 Наконечник піпетки»; Наконечник до 10 мкл з вбудованим гідрофобним фільтром - НК 024:2019: 16822 Наконечник піпетки; Наконечник до 50 мкл з вбудованим гідрофобним фільтром - НК 024:2019: 16822 Наконечник піпетки»; Пробірка "Епендорф"для ПЛР на 2.0мл (freeRNA/DNA) - НК 024:2019: 43761 Пробірка центрифужна, нестерильна, IVD; Пробірка "Епендорф"на 0.2мкл (freeRNA/DNA) - НК 024:2019: 43761 Пробірка центрифужна, нестерильна, IVD; Магнітний штатив для ПЛР досліджень на 24 лунки - НК 024:2019: 42936 Штатив для піпеток; Дозатор механічний одноканальний змінного об’єму 100-1000 мкл – НК 024:2019: 38522 Піпетка механічна; Дозатор одноканальний змінного об'єму "Sartorius" 10-100мкл. – НК 024:2019: 38522 Піпетка механічна; Штатив для пробірок 1,5 мл на 96 лунки - НК 024:2019: 42936 Штатив для піпеток; Пробірка «Епендорф» на 1,5 мкл (freeRNA/DNA) - НК 024:2019: 43761 Пробірка центрифужна, нестерильна, IVD; Наконечники до 20 мкл з вбудованим гідрофобним фільтром - НК 024:2019: 16822 Наконечник піпетки; Наконечники до 100 мкл з вбудованим гідрофобним фільтром - НК 024:2019: 16822 Наконечник піпетки; Дозатор одноканальний змінного об'єму "Sartorius" 0.5-10 мкл. – НК 024:2019: 38522 Піпетка механічна; Штатив для дозаторів піпеточних 5 шт (Лінійна стійка) - НК 024:2019: 42936 Штатив для піпеток</t>
  </si>
  <si>
    <t>Державна установа "Чернівецький обласний лабораторний центр Міністерства охорони здоров'я України"</t>
  </si>
  <si>
    <t>38453009</t>
  </si>
  <si>
    <t>Фізична особа - підприємець ГУСКА ВАСИЛЬ ІВАНОВИЧ</t>
  </si>
  <si>
    <t>64</t>
  </si>
  <si>
    <t>вул. Гакмана Євгена Митрополита</t>
  </si>
  <si>
    <t>UA-2020-04-24-002708-b</t>
  </si>
  <si>
    <t>Дезінфекційні засоби</t>
  </si>
  <si>
    <t>Засіб дезінфекційний "АХД 2000 ультра (AHD 2000 ultra)", 250 мл з дозуючим тригером – 600 шт. Засіб дезінфекційний "АХД 2000 ультра (AHD 2000 ultra)", 1000 мл – 100 шт. Засіб дезінфікуючий "Амісепт (Amisept)", 1000 мл – 10 шт.</t>
  </si>
  <si>
    <t>33630000-5 - Лікарські засоби для лікування дерматологічних захворювань та захворювань опорно-рухового апарату</t>
  </si>
  <si>
    <t>ТОВАРИСТВО З ОБМЕЖЕНОЮ ВІДПОВІДАЛЬНІСТЮ "ЛІЗОФОРМ МЕДІКАЛ"</t>
  </si>
  <si>
    <t>58857</t>
  </si>
  <si>
    <t>UA-2020-05-07-004971-b</t>
  </si>
  <si>
    <t>Категорія замовника: Юридична особа, яка забезпечує потреби держави або територіальної громади Дезінфекційний засіб САНІЛІТ СТ (1 банка=1 кг - 300 табл.)</t>
  </si>
  <si>
    <t>ТОВАРИСТВО З ОБМЕЖЕНОЮ ВІДПОВІДАЛЬНІСТЮ "ФАРТУНАТ"</t>
  </si>
  <si>
    <t>2412</t>
  </si>
  <si>
    <t>UA-2020-05-12-004377-b</t>
  </si>
  <si>
    <t>Дезінфекційний засіб "ПОЛІДЕЗ" марка А: для проведення поточної та заключної дезінфекції, генеральних прибирань, дезінфекції виробів медичного призначення, медичних апаратів та приладів, для запобігання виникнення резистентних форм мікроорганізмів та для корекції дезінфекційних заходів</t>
  </si>
  <si>
    <t>ТОВАРИСТВО З ОБМЕЖЕНОЮ ВІДПОВІДАЛЬНІСТЮ "ЕВОЛЮЦІЯ СМАКУ"</t>
  </si>
  <si>
    <t>23-04/20</t>
  </si>
  <si>
    <t>UA-2020-03-26-000145-c</t>
  </si>
  <si>
    <t>Персональний комп'ютер на базі процесора Intel Ptntium 3.50GHz|.Материнська плата Asus|DDR4 8GB|SSD 240 GB/Корпус 400W/Monitor 18.5/Клавіатура/Мишка</t>
  </si>
  <si>
    <t>30213000-5 - Персональні комп’ютери</t>
  </si>
  <si>
    <t>КМУ "Міська дитяча стоматологічна поліклініка"</t>
  </si>
  <si>
    <t>5481381</t>
  </si>
  <si>
    <t>ФОП ГРиндей А.О.</t>
  </si>
  <si>
    <t>UA-2020-05-18-000901-a</t>
  </si>
  <si>
    <t>Медичні матеріали (маски ,респіратори)Covid-19</t>
  </si>
  <si>
    <t>Фізична особа -підприємець</t>
  </si>
  <si>
    <t>49</t>
  </si>
  <si>
    <t>UA-2020-04-22-001501-b</t>
  </si>
  <si>
    <t>Агрохімічна продукція (Дезинфекційні засоби) COVID-19</t>
  </si>
  <si>
    <t>Дезинфекційні засоби COVID-19</t>
  </si>
  <si>
    <t>Приватний підприємець "Оздоровлення"</t>
  </si>
  <si>
    <t>UA-2020-05-15-001468-a</t>
  </si>
  <si>
    <t>Агрохімічна продукція (Дезинфекційні засоби) COVID -19</t>
  </si>
  <si>
    <t>24450000-3 - Агрохимические продукты</t>
  </si>
  <si>
    <t>Приватне підприємство "Оздоровлення"</t>
  </si>
  <si>
    <t>UA-2020-04-21-000293-a</t>
  </si>
  <si>
    <t>Медичні матеріали (респіратори,халати ізоляційні,медичні шапочки,маски медичні.)Covid-19</t>
  </si>
  <si>
    <t>Респіратори,халати ізоляційні,медичні шапочки,маски медичні.Covid-19</t>
  </si>
  <si>
    <t>Фізична особа- підприємець</t>
  </si>
  <si>
    <t>UA-2020-04-21-000341-a</t>
  </si>
  <si>
    <t>Аксесуари для одягу(руковички одноразові)COVID-19</t>
  </si>
  <si>
    <t>Рукавички одноразові COVID-19</t>
  </si>
  <si>
    <t>18420000-9 - Аксесуари для одягу</t>
  </si>
  <si>
    <t>Фізична особа-підприємець</t>
  </si>
  <si>
    <t>UA-2020-04-22-001366-b</t>
  </si>
  <si>
    <t>Медичні матеріали (халати ізоляційні)Covid-19</t>
  </si>
  <si>
    <t>Товариство з обмеженою відповідальністю "Магазин "Медтехніка "ЛТД"</t>
  </si>
  <si>
    <t>UA-2020-05-15-001208-a</t>
  </si>
  <si>
    <t>Аксесуари для одягу (рукавички одноразові медичні)</t>
  </si>
  <si>
    <t>18424300-0 - Одноразові рукавички</t>
  </si>
  <si>
    <t>Товариство з обмеженою відповідальністю"Ігар"</t>
  </si>
  <si>
    <t>59</t>
  </si>
  <si>
    <t>UA-2020-04-22-001628-b</t>
  </si>
  <si>
    <t>Аксесуари для одягу (рукавички одноразові медичні)COVID-19</t>
  </si>
  <si>
    <t>Товариство з обмеженою відповідальністю "ІГАР"</t>
  </si>
  <si>
    <t>UA-2020-05-15-001603-a</t>
  </si>
  <si>
    <t>Медичні матеріали COVID-19 Постанова КМУ №225 від 20.03.2020р.</t>
  </si>
  <si>
    <t>Маска медична одноразова</t>
  </si>
  <si>
    <t>КМУ "Міська стоматологічна поліклініка"</t>
  </si>
  <si>
    <t>5481375</t>
  </si>
  <si>
    <t>Фізична особа-підприємець Кузяк Василь Богданович</t>
  </si>
  <si>
    <t>81</t>
  </si>
  <si>
    <t>вул.Університетська</t>
  </si>
  <si>
    <t>UA-2020-05-21-001255-a</t>
  </si>
  <si>
    <t>1840 "Спеціальний одяг та аксесуари" для запобігання пандемії COVID-19, Постанова КМУ від 20.03.2020р. №225</t>
  </si>
  <si>
    <t>Одноразові хірургічні халати на зав'язках та одноразові шапки-берети</t>
  </si>
  <si>
    <t>18400000-3 - Спеціальний одяг та аксесуари</t>
  </si>
  <si>
    <t>ТОВ Торговий дім «Кампус Коттон Клаб»</t>
  </si>
  <si>
    <t>84</t>
  </si>
  <si>
    <t>UA-2020-05-12-001131-c</t>
  </si>
  <si>
    <t>1842 Аксесуари для одягу 18424 Одноразові рукавички</t>
  </si>
  <si>
    <t>Рукавички оглядові нітрилові текстуровані без пудри нестерильні</t>
  </si>
  <si>
    <t>Чернівецька філія ТОВ "Медмаркет Рітейл Груп" магазин "Медтехніка"</t>
  </si>
  <si>
    <t>77</t>
  </si>
  <si>
    <t>UA-2020-04-30-000181-c</t>
  </si>
  <si>
    <t>Спеціальний одяг та аксесуари</t>
  </si>
  <si>
    <t>Багатоцільові, одноразові шапи-берети, Халат CLASSIC на кнопках</t>
  </si>
  <si>
    <t>71</t>
  </si>
  <si>
    <t>UA-2020-05-04-001912-a</t>
  </si>
  <si>
    <t>24.455 Дезінфекційні засоби 2445 Агрохімічна продукція</t>
  </si>
  <si>
    <t>Засіб дезінфікуючий АХД, засіб дезінфікуючий Аеродизин, засіб дезінфікуючий Амісепт</t>
  </si>
  <si>
    <t>Товариство з обмеженою віжповідальністю "Лізоформ Медікал"</t>
  </si>
  <si>
    <t>58900</t>
  </si>
  <si>
    <t>UA-2020-04-16-007767-b</t>
  </si>
  <si>
    <t>Додоткові кошти спрямовані на запобігання виникненню та поширення COVID-19</t>
  </si>
  <si>
    <t>Товариство з обмеженою відповідальністю «ЛІЗОФОРМ МЕДІКАЛ</t>
  </si>
  <si>
    <t>58553</t>
  </si>
  <si>
    <t>UA-2020-05-05-002069-a</t>
  </si>
  <si>
    <t>Аксесуари для одягу</t>
  </si>
  <si>
    <t>Рукавички нітрилові Нітрилекс Блеск</t>
  </si>
  <si>
    <t>Фізична особа-підприємець Кеца Світлана Петрівна</t>
  </si>
  <si>
    <t>UA-2020-05-06-002619-a</t>
  </si>
  <si>
    <t>Медичні матеріали</t>
  </si>
  <si>
    <t>Респіратори</t>
  </si>
  <si>
    <t>Фізична особа-підприємець Кабаченко Олена Володимирівна</t>
  </si>
  <si>
    <t>75</t>
  </si>
  <si>
    <t>UA-2020-04-23-000650-c</t>
  </si>
  <si>
    <t>Для забезпечення працівників необхідними засобами індивідуального захисту, що задіяні в профілактичних заходах щодо запобігання поширення захворюваності на COVID-19.</t>
  </si>
  <si>
    <t>69</t>
  </si>
  <si>
    <t>UA-2020-05-18-003144-a</t>
  </si>
  <si>
    <t>Лічильні прилади для запобігання пандемії COVID-19, Постанова МУ від 20.03.2020р. №225</t>
  </si>
  <si>
    <t>Пірометр (термометр безконтактний)</t>
  </si>
  <si>
    <t>Фізична особа-підприємець Кабачено Олена Володимирівна</t>
  </si>
  <si>
    <t>UA-2020-05-12-001065-c</t>
  </si>
  <si>
    <t>Рукавичи нітрилові, рукавички латексні</t>
  </si>
  <si>
    <t>UA-2020-05-21-001376-a</t>
  </si>
  <si>
    <t>Захисний халат одноразовий з трикотажним манжетом, липучки, зав'язкки щільні 30Гм2</t>
  </si>
  <si>
    <t>Фізична особа-підприємець Баб’юк Лариса Григорівна</t>
  </si>
  <si>
    <t>231</t>
  </si>
  <si>
    <t>UA-2020-04-23-000776-c</t>
  </si>
  <si>
    <t>Маски одноразові з петлями для вух</t>
  </si>
  <si>
    <t>70</t>
  </si>
  <si>
    <t>UA-2020-05-12-001105-c</t>
  </si>
  <si>
    <t>3373 Офтальмологічні вироби та коригування лінзи (33735 Окуляри захисні стоматологічні)</t>
  </si>
  <si>
    <t>76</t>
  </si>
  <si>
    <t>UA-2020-04-06-000939-b</t>
  </si>
  <si>
    <t>Аналізатор електролітів та газів крові ОРТІ ССА-ТS2</t>
  </si>
  <si>
    <t>38430000-8 - Детектори та аналізатори</t>
  </si>
  <si>
    <t>КНП " МІСЬКИЙ КЛІНІЧНИЙ ПОЛОГОВИЙ БУДИНОК № 2"</t>
  </si>
  <si>
    <t>1529122</t>
  </si>
  <si>
    <t>ФОП ПЕТРІВ ОЛЕГ ІВАНОВИЧ</t>
  </si>
  <si>
    <t>12-20</t>
  </si>
  <si>
    <t>вул. Рівненська</t>
  </si>
  <si>
    <t>UA-2020-04-15-006392-b</t>
  </si>
  <si>
    <t>ДК 021:2015: 24450000-3 Агрохімічна продукція (дезінфекційні та антисептичні засоби)</t>
  </si>
  <si>
    <t>124</t>
  </si>
  <si>
    <t>UA-2020-04-27-000586-b</t>
  </si>
  <si>
    <t>ДК 021:2015 33140000-3 Медичні матеріали - рукавички (Рукавички підвищеного ризику латексні, Рукавички SAFE-TOUCH, NITRYLEX рукавички нітрилові)</t>
  </si>
  <si>
    <t>Закупівля товарів, робіт і послуг, необхідних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згідно постани Кабінету Міністрів України від 20 березня 2020 р. № 225 Інформація про технічні та якісні характеристики товарів, робіт чи послуг встановлені згідно Специфікації Договору.</t>
  </si>
  <si>
    <t>137</t>
  </si>
  <si>
    <t>UA-2020-05-06-000537-b</t>
  </si>
  <si>
    <t>ДК 021:2015 33140000-3 Медичні матеріали - Халат хірургічний</t>
  </si>
  <si>
    <t>Закупівля товарів, робіт і послуг, необхідних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згідно постани Кабінету Міністрів України від 20 березня 2020 р. № 225 Інформація про технічні та якісні характеристики товарів, робіт чи послуг встановлені згідно Специфікації Договору та властивостей предмету закупівлі, зокрема Халат хірургічний з непромокальною робочою поверхнею, розмір XXL, CMMC 35г/м2+ламінований спанбонд 45г/м2 , стерильний,одноразового використання</t>
  </si>
  <si>
    <t>ПРИВАТНЕ ПІДПРИЄМСТВО "РЕЛАКС"</t>
  </si>
  <si>
    <t>UA-2020-04-22-002041-b</t>
  </si>
  <si>
    <t>ДК 021:2015 24450000-3 Агрохімічна продукція (дезінфекційні та антисептичні засоби)</t>
  </si>
  <si>
    <t>Інформація про технічні та якісні характеристики товарів, робіт чи послуг встановлені згідно Специфікації Договору</t>
  </si>
  <si>
    <t>133</t>
  </si>
  <si>
    <t>UA-2020-04-30-000729-b</t>
  </si>
  <si>
    <t>ДК 021:2015 33140000-3 Медичні матеріали - трьохшарова маска захисна</t>
  </si>
  <si>
    <t>ТОВАРИСТВО З ОБМЕЖЕНОЮ ВІДПОВІДАЛЬНІСТЮ "БРЕНД АКТІВЕЙШН"</t>
  </si>
  <si>
    <t>138</t>
  </si>
  <si>
    <t>UA-2020-04-27-000758-b</t>
  </si>
  <si>
    <t>ДК 021:2015 33140000-3 Медичні матеріали - Рукавички медичні стерильні або нестерильні латексні, рукавички нітрілові, рукавички латексні неопудрені</t>
  </si>
  <si>
    <t>ТОВАРИСТВО З ОБМЕЖЕНОЮ ВІДПОВІДАЛЬНІСТЮ "ІГАР"</t>
  </si>
  <si>
    <t>134</t>
  </si>
  <si>
    <t>UA-2020-05-14-000925-b</t>
  </si>
  <si>
    <t>ДК 021:2015 33140000-3 Медичні матеріали - Рукавички хірургічні латексні стерильні</t>
  </si>
  <si>
    <t>Закупівля товарів, робіт і послуг, необхідних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згідно постани Кабінету Міністрів України від 20 березня 2020 р. № 225 Інформація про технічні та якісні характеристики товарів, робіт чи послуг - Рукавички хірургічні латексні стерильні використовуються для захисту медичних працівників та пацієнтів від перехресного інфікування</t>
  </si>
  <si>
    <t>140</t>
  </si>
  <si>
    <t>UA-2020-05-14-000827-b</t>
  </si>
  <si>
    <t>ДК 021:2015 24450000-3 Агрохімічна продукція (дезінфекційний засіб)</t>
  </si>
  <si>
    <t>Закупівля товарів, робіт і послуг, необхідних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згідно постани Кабінету Міністрів України від 20 березня 2020 р. № 225 Інформація про технічні та якісні характеристики товарів, робіт чи послуг - Засіб дезінфекційний "СЕКУСЕПТ АКТИВ" ("Sekusept active") 6 кг - хімічні речовини, біологічні чинники та засоби медичного призначення, що застосовуються для проведення дезінфекційних заходів, куди включають антисептику.</t>
  </si>
  <si>
    <t>136</t>
  </si>
  <si>
    <t>UA-2020-05-06-000565-b</t>
  </si>
  <si>
    <t>ДК 021:2015 33140000-3 Медичні матеріали - фартух непромокальний одноразовий</t>
  </si>
  <si>
    <t>Закупівля товарів, робіт і послуг, необхідних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згідно постани Кабінету Міністрів України від 20 березня 2020 р. № 225 Інформація про технічні та якісні характеристики товарів, робіт чи послуг встановлені згідно Специфікації Договору та властивостей предмету закупівлі, зокрема фартух непромокальний одноразовий - довжина 110см. ламінований снанбонд 45г/м2, нестерильний. одноразового використання</t>
  </si>
  <si>
    <t>123</t>
  </si>
  <si>
    <t>UA-2020-03-20-000341-c</t>
  </si>
  <si>
    <t>Дезінфекційні та антисептичні засоби</t>
  </si>
  <si>
    <t>КНП "Берегометський центр первинної медико-санітарної допомоги"</t>
  </si>
  <si>
    <t>36753285</t>
  </si>
  <si>
    <t>56</t>
  </si>
  <si>
    <t>Берегомет</t>
  </si>
  <si>
    <t>вул. Центральна</t>
  </si>
  <si>
    <t>UA-2020-03-24-000585-c</t>
  </si>
  <si>
    <t>Одяг захисний Кобінезон одноразовий РР+Micro PE, Респіратор Росток 2П FFP 2</t>
  </si>
  <si>
    <t>ФОП Репа Андрій Богданович</t>
  </si>
  <si>
    <t>148/57</t>
  </si>
  <si>
    <t>UA-2020-04-06-001378-a</t>
  </si>
  <si>
    <t>Комбінезон х/б</t>
  </si>
  <si>
    <t>Товариство з обмеженою відповідальністю "Вектор трейд"</t>
  </si>
  <si>
    <t>63</t>
  </si>
  <si>
    <t>UA-2020-03-19-001989-a</t>
  </si>
  <si>
    <t>Шпатель пластиковий (стерильний); пробіра транспортна; шапочка-берет</t>
  </si>
  <si>
    <t>175/53</t>
  </si>
  <si>
    <t>UA-2020-04-08-000392-b</t>
  </si>
  <si>
    <t>Апарат ШВЛ ФАЗА 21 (медичне обладнання для надання допомоги пацієнтам, хворим на COVID-19)</t>
  </si>
  <si>
    <t>33170000-2 - Обладнання для анестезії та реанімації</t>
  </si>
  <si>
    <t>КНП "Кельменецька ЦРЛ"</t>
  </si>
  <si>
    <t>2005674</t>
  </si>
  <si>
    <t>ФОП Пасічник Любов Леонідівна</t>
  </si>
  <si>
    <t>102/3110</t>
  </si>
  <si>
    <t>Кельменці</t>
  </si>
  <si>
    <t>вулиця Сагайдачного</t>
  </si>
  <si>
    <t>UA-2020-04-06-000245-a</t>
  </si>
  <si>
    <t>Фармацевтична продукція (лікарські засоби для надання медичної допомоги пацієнтам, хворим на COVID-19)</t>
  </si>
  <si>
    <t>33600000-6 - Фармацевтична продукція</t>
  </si>
  <si>
    <t>ТОВ "АВЕРСІ"</t>
  </si>
  <si>
    <t>97/2220</t>
  </si>
  <si>
    <t>UA-2020-05-07-003085-b</t>
  </si>
  <si>
    <t>Медичні вироби: концентратор кисню для медичного використання OLV-10</t>
  </si>
  <si>
    <t>33150000-6 - Апаратура для радіотерапії, механотерапії, електротерапії та фізичної терапії</t>
  </si>
  <si>
    <t>ТОВ "Лінкор-С"</t>
  </si>
  <si>
    <t>0705/20/3110</t>
  </si>
  <si>
    <t>UA-2020-04-08-002265-b</t>
  </si>
  <si>
    <t>Респіратор Бук-3 FFP3, без клапана</t>
  </si>
  <si>
    <t/>
  </si>
  <si>
    <t>20-КР/Б/20/2220</t>
  </si>
  <si>
    <t>UA-2020-04-13-001973-a</t>
  </si>
  <si>
    <t>Комбінезони/Костюми біологічного захисту</t>
  </si>
  <si>
    <t>33100000-1 - Медичне обладнання</t>
  </si>
  <si>
    <t>ТОВ ВКФ "БАЛЛФКОМ"</t>
  </si>
  <si>
    <t>10/04/2020-2</t>
  </si>
  <si>
    <t>UA-2020-04-06-001497-a</t>
  </si>
  <si>
    <t>Респіратор БУКЗ, FFP3 (засоби індивідуального захисту при COVID-19)</t>
  </si>
  <si>
    <t>269/2220</t>
  </si>
  <si>
    <t>UA-2020-04-07-000322-b</t>
  </si>
  <si>
    <t>Товари медичного призначення (для надання медичної допомоги хворим на COVID-19)</t>
  </si>
  <si>
    <t>ТОВ "ФАРМЛІДЕР"</t>
  </si>
  <si>
    <t>036/2020/2220</t>
  </si>
  <si>
    <t>UA-2020-04-14-001645-b</t>
  </si>
  <si>
    <t>Н/ф медичних халатів, розмір L</t>
  </si>
  <si>
    <t>Товариство з обмеженою відповідальністю "Фапомед Україна"</t>
  </si>
  <si>
    <t>2020-04-14-1</t>
  </si>
  <si>
    <t>UA-2020-04-13-000680-a</t>
  </si>
  <si>
    <t>Комбінезони/костюми біологічного захисту</t>
  </si>
  <si>
    <t>ТОВ ВКФ "БАЛЛАКОМ"</t>
  </si>
  <si>
    <t>10/04/2020-1</t>
  </si>
  <si>
    <t>UA-2020-04-13-002736-b</t>
  </si>
  <si>
    <t>Костюми одноразові</t>
  </si>
  <si>
    <t>ФОП Манаскуров О.І.</t>
  </si>
  <si>
    <t>105/2220</t>
  </si>
  <si>
    <t>UA-2020-04-06-001584-a</t>
  </si>
  <si>
    <t>Медичне обладнання (для запобігання пандемії COVID-19)</t>
  </si>
  <si>
    <t>268/2220</t>
  </si>
  <si>
    <t>UA-2020-04-06-000242-b</t>
  </si>
  <si>
    <t>Захисні комбінезони та захисні маски</t>
  </si>
  <si>
    <t>Закупівля для запобігання пандемії COVID-19. Комбінезони повинні бути багаторазового використання з капюшонами в кількості 200шт; маски повинні бути багаторазового використання 3-х шарові з фільтром в середині в кількості 500шт. Термін поставки- до 30 квітня 2020р.</t>
  </si>
  <si>
    <t>КНП "Сторожинецький районний ЦПМСД"</t>
  </si>
  <si>
    <t>38541220</t>
  </si>
  <si>
    <t>МУЗИКА ЛІЛІЯ ІГОРІВНА</t>
  </si>
  <si>
    <t>74</t>
  </si>
  <si>
    <t>Сторожинець</t>
  </si>
  <si>
    <t>вул. Видинівського</t>
  </si>
  <si>
    <t>UA-2020-05-08-003310-b</t>
  </si>
  <si>
    <t>Концентратор кисню портативний для медичного використання для виконання заходів, спрямованих на запобігання виникнення та поширення, локалізацію та ліквідацію спалахів, епідемій та пандемій коронавірусної хвороби (COVID – 19)</t>
  </si>
  <si>
    <t>Концентратор кисню для медичного використання -апарат для отримання чистого кисню високої концентрації зі звичайного атмосферного повітря.Кисневий концентратор використовується для лікування і профілактики хвороб, пов"язаних з порушенням дихальної системи( для виконання заходів, спрямованих на запобігання виникнення та поширення, локалізацію та ліквідацію спалахів, епідемій та пандемій коронавірусної хвороби (COVID – 19)</t>
  </si>
  <si>
    <t>ТОВАРИСТВО З ОБМЕЖЕНОЮ ВІДПОВІДАЛЬНІСТЮ "ЗДРАВО"</t>
  </si>
  <si>
    <t>510Н/2020/103</t>
  </si>
  <si>
    <t>UA-2020-04-22-000570-b</t>
  </si>
  <si>
    <t>Комбінезони захисні, захисні щитки для обличчя</t>
  </si>
  <si>
    <t>Закупівля для запобігання пандемії COVID-19 Комбінезони захисні водовідштовхуючі, багаторазові з капюшонами, захисні щитки для обличчя.Товар призначений для захисту від бактерій та вірусів, що передаються повітряно-крапельним шляхом.Товар повинен відповідати вимогам охорони праці, екології та пожежнлї безпеки.Товар повинен бути новим.</t>
  </si>
  <si>
    <t>БАБ’ЮК ГАЛИНА ІВАНІВНА</t>
  </si>
  <si>
    <t>251/92</t>
  </si>
  <si>
    <t>UA-2020-04-08-001581-b</t>
  </si>
  <si>
    <t>Комбінезони захисні</t>
  </si>
  <si>
    <t>UA-2020-05-18-002156-c</t>
  </si>
  <si>
    <t>Захисний халат одноразовий, захисна півмаска фільтрувальна "Мікрон" для виконання заходів, спрямованих на запобігання виникнення та поширення, локалізацію та ліквідацію спалахів, епідемій та пандемій коронавірусної хвороби (COVID – 19)</t>
  </si>
  <si>
    <t>Захисний халат одноразовий, трикотажна манжета, липучки, зав"язки, щільність 30г/м2, захисна півмаска фільтрувальна "Мікрон" для виконання заходів, спрямованих на запобігання виникнення та поширення, локалізацію та ліквідацію спалахів, епідемій та пандемій коронавірусної хвороби (COVID – 19).Товар призначений для захисту від бактерій та вірусів, що передаються повітряно-крапельним шляхом.Товар новий.</t>
  </si>
  <si>
    <t>280/103</t>
  </si>
  <si>
    <t>UA-2020-05-19-002523-c</t>
  </si>
  <si>
    <t>Пульсоксиметри для виконання заходів, спрямованих на запобігання виникнення та поширення, локалізацію та ліквідацію спалахів, епідемій та пандемій коронавірусної хвороби (COVID – 19)</t>
  </si>
  <si>
    <t>Пульсоксиметри для виконання заходів, спрямованих на запобігання виникнення та поширення, локалізацію та ліквідацію спалахів, епідемій та пандемій коронавірусної хвороби (COVID – 19). Пульсоксиметр BM1000B, що призначений для неінвазивного вимірювання ступеня насичення (сатурації) киснем гемоглобіну артеріальної крові, а також частоти пульсу дорослих та дітей.Товар якісний, новий.</t>
  </si>
  <si>
    <t>БРЮХОВИЧ ВАСИЛЬ ФЕДОРОВИЧ</t>
  </si>
  <si>
    <t>Г-23/104</t>
  </si>
  <si>
    <t>UA-2020-05-08-002781-b</t>
  </si>
  <si>
    <t>Маска захисна для виконання заходів, спрямованих на запобігання виникнення та поширення, локалізацію та ліквідацію спалахів, епідемій та пандемій коронавірусної хвороби (COVID – 19)</t>
  </si>
  <si>
    <t>Маска захисна з нетканого матеріалу для виконання заходів, спрямованих на запобігання виникнення та поширення, локалізацію та ліквідацію спалахів, епідемій та пандемій коронавірусної хвороби (COVID – 19)</t>
  </si>
  <si>
    <t>ФОП Шевченко Руслан Олександроаич</t>
  </si>
  <si>
    <t>1/102</t>
  </si>
  <si>
    <t>UA-2020-04-22-001648-b</t>
  </si>
  <si>
    <t>Халат мед. хірургічний нестерильний, шапочка з нетканого матеріалу, бахіли поліетиленові</t>
  </si>
  <si>
    <t>Закупівля для запобігання пандемії COVID-19. Халат мед. хірургічний нестерильний, шапочка з нетканого матеріалу, бахіли поліетиленові.Товар призначений для захисту від бактерій та вірусів, що передаються повітряно-крапельним шляхом.Товар повинен бути новим.</t>
  </si>
  <si>
    <t>ІФТИМІЙЧУК СЕРГІЙ ВОЛОДИМИРОВИЧ</t>
  </si>
  <si>
    <t>94</t>
  </si>
  <si>
    <t>UA-2020-04-22-002000-b</t>
  </si>
  <si>
    <t>ДК 021:2015 код 33140000-3 Медичні матеріали (Рукавички підвищеного ризику латексні текстуровані без пудри нестерильні, бахіли високі)для виконання заходів, спрямованих на запобігання виникнення та поширення, локалізацію та ліквідацію спалахів, епідемій та пандемій коронавірусної хвороби (COVID – 19</t>
  </si>
  <si>
    <t>Закупівля для запобігання пандемії COVID-19 Рукавички підвищеного ризику латексні текстуровані без пудри нестерильні, бахіли високі Товар призначений для захисту від бактерій та вірусів, що передаються повітряно-крапельним шляхом.Товар повинен бути новим.</t>
  </si>
  <si>
    <t>242/93</t>
  </si>
  <si>
    <t>UA-2020-04-28-000245-b</t>
  </si>
  <si>
    <t>Респіратор з клапаном видиху 2 клас захисту для виконання заходів, спрямованих на запобігання виникнення та поширення, локалізацію та ліквідацію спалахів, епідемій та пандемій коронавірусної хвороби (COVID – 19)</t>
  </si>
  <si>
    <t>Закупівля для запобігання пандемії COVID-19. Респіратор з клапаном видиху 2 клас захисту. Товар призначений для захисту від бактерій та вірусів, що передаються повітряно-крапельним шляхом.Товар новий.</t>
  </si>
  <si>
    <t>Г-40/95</t>
  </si>
  <si>
    <t>UA-2020-04-28-001101-b</t>
  </si>
  <si>
    <t>Захисні щитки для виконання заходів, спрямованих на запобігання виникнення та поширення, локалізацію та ліквідацію спалахів, епідемій та пандемій коронавірусної хвороби (COVID – 19)</t>
  </si>
  <si>
    <t>Закупівля для запобігання пандемії COVID-19 Захисні щитки. Товар призначений для захисту від бактерій та вірусів, що передаються повітряно-крапельним шляхом.Товар новий.</t>
  </si>
  <si>
    <t>19520000-7 - Пластмасові вироби</t>
  </si>
  <si>
    <t>ПАЛАГНЮК ОКСАНА ТАРАСІВНА</t>
  </si>
  <si>
    <t>97</t>
  </si>
  <si>
    <t>UA-2020-05-22-002388-c</t>
  </si>
  <si>
    <t>Пробірки транспортні 12*150мм стерильні для виконання заходів, спрямованих на запобігання виникнення та поширення, локалізацію та ліквідацію спалахів, епідемій та пандемій коронавірусної хвороби (COVID – 19)</t>
  </si>
  <si>
    <t>Закупівля для запобігання пандемії COVID-19 Пробірки транспортні 12*150мм стер., пластиковий стержень,віскоза. Товар призначений для для виконання заходів, спрямованих на запобігання виникнення та поширення, локалізацію та ліквідацію спалахів, епідемій та пандемій коронавірусної хвороби (COVID – 19).Товар новий.</t>
  </si>
  <si>
    <t>КАРУЧЕРУ МИКОЛА ГЕОРГІЙОВИЧ</t>
  </si>
  <si>
    <t>89/106</t>
  </si>
  <si>
    <t>UA-2020-04-30-000416-b</t>
  </si>
  <si>
    <t>Закупівля для запобігання пандемії COVID-19 Пробірки транспортні 12*150мм стерильні, пластиковий стержень,віскоза. Товар призначений для для виконання заходів, спрямованих на запобігання виникнення та поширення, локалізацію та ліквідацію спалахів, епідемій та пандемій коронавірусної хвороби (COVID – 19).Товар повинен бути новим.</t>
  </si>
  <si>
    <t>РЕПА АНДРІЙ БОГДАНОВИЧ</t>
  </si>
  <si>
    <t>411/98</t>
  </si>
  <si>
    <t>UA-2020-05-22-001500-b</t>
  </si>
  <si>
    <t>Дезинфікуючі засоби</t>
  </si>
  <si>
    <t>24315000-5 - Неорганічні хімічні речовини різні</t>
  </si>
  <si>
    <t>КНП "Хотинський районний центр первинної медичної допомоги"</t>
  </si>
  <si>
    <t>38231128</t>
  </si>
  <si>
    <t>ТОВ " ДЕЗ-2018"</t>
  </si>
  <si>
    <t>213/20В</t>
  </si>
  <si>
    <t>Хотин</t>
  </si>
  <si>
    <t>вул. Б.Хмельницького</t>
  </si>
  <si>
    <t>UA-2020-04-13-001556-c</t>
  </si>
  <si>
    <t>пробірки та голки для загального аналізу кровi</t>
  </si>
  <si>
    <t>КНП "ЦЕНТР ПЕРВИННОЇ МЕДИКО – САНІТАРНОЇ ДОПОМОГИ НОВОСЕЛИЦЬКОГО РАЙОНУ"</t>
  </si>
  <si>
    <t>38407889</t>
  </si>
  <si>
    <t>ФОП Іфтимійчук Сергій Володимирович</t>
  </si>
  <si>
    <t>35</t>
  </si>
  <si>
    <t>провул. Карамзіна</t>
  </si>
  <si>
    <t>UA-2020-04-13-001571-c</t>
  </si>
  <si>
    <t>Комбінезон захисний багаторазовий</t>
  </si>
  <si>
    <t>ФОП Новік Тарас Петрович</t>
  </si>
  <si>
    <t>43</t>
  </si>
  <si>
    <t>UA-2020-05-15-003131-c</t>
  </si>
  <si>
    <t>Бахили</t>
  </si>
  <si>
    <t>ТОВ Текстиль- Контакт</t>
  </si>
  <si>
    <t>48</t>
  </si>
  <si>
    <t>UA-2020-05-05-000006-a</t>
  </si>
  <si>
    <t>Медична маска</t>
  </si>
  <si>
    <t>ФОП Рєзанов Ігор Євгенович</t>
  </si>
  <si>
    <t>38</t>
  </si>
  <si>
    <t>UA-2020-05-15-003148-c</t>
  </si>
  <si>
    <t>Фартух</t>
  </si>
  <si>
    <t>ТОВ Текстиль- контакт</t>
  </si>
  <si>
    <t>UA-2020-04-13-003009-a</t>
  </si>
  <si>
    <t>ФОП Гусан Юлія Юрівна</t>
  </si>
  <si>
    <t>договір</t>
  </si>
  <si>
    <t>UA-2020-05-22-003606-b</t>
  </si>
  <si>
    <t>пробірки транспортні</t>
  </si>
  <si>
    <t>UA-2020-04-30-001890-b</t>
  </si>
  <si>
    <t>Обладнання для анестезії та реанімації</t>
  </si>
  <si>
    <t>апарат ШВЛ</t>
  </si>
  <si>
    <t>Комунальне некомерційне підприємство "Вижницька районна лікарня" Вижницької районної ради</t>
  </si>
  <si>
    <t>2005697</t>
  </si>
  <si>
    <t>458Н/2020/179</t>
  </si>
  <si>
    <t>Вижниця</t>
  </si>
  <si>
    <t>вул. Й. Бурги</t>
  </si>
  <si>
    <t>UA-2020-04-23-002266-b</t>
  </si>
  <si>
    <t>Апаратура для підтримування фізіологічних функцій організму</t>
  </si>
  <si>
    <t>кисневі концентратори</t>
  </si>
  <si>
    <t>33180000-5 - Апаратура для підтримування фізіологічних функцій організму</t>
  </si>
  <si>
    <t>456Н2020/173</t>
  </si>
  <si>
    <t>UA-2020-04-23-002223-b</t>
  </si>
  <si>
    <t>Системи реєстрації медичної інформації та дослідне обладнання</t>
  </si>
  <si>
    <t>монітор пацієнта HEACO G02A</t>
  </si>
  <si>
    <t>33120000-7 - Системи реєстрації медичної інформації та дослідне обладнання</t>
  </si>
  <si>
    <t>457Н2020/174</t>
  </si>
  <si>
    <t>UA-2020-04-23-002310-b</t>
  </si>
  <si>
    <t>Фармацевтична продукція</t>
  </si>
  <si>
    <t>медикаменти для лікування хворих на cCOVID-19</t>
  </si>
  <si>
    <t>ТОВАРИСТВО З ОБМЕЖЕНОЮ ВІДПОВІДАЛЬНІСТЮ "МЕДИЧНИЙ ЦЕНТР "М.Т.К."</t>
  </si>
  <si>
    <t>75/20-ЧН/175</t>
  </si>
  <si>
    <t>UA-2020-05-12-003475-b</t>
  </si>
  <si>
    <t>лікарські засоби, які застосовуються при лікування хворих на COVID-19</t>
  </si>
  <si>
    <t>АПТЕКА №103 М.ВИЖНИЦЯ</t>
  </si>
  <si>
    <t>1/183</t>
  </si>
  <si>
    <t>UA-2020-05-21-002879-c</t>
  </si>
  <si>
    <t>медичні матеріали</t>
  </si>
  <si>
    <t>85/ЧН-20/186</t>
  </si>
  <si>
    <t>UA-2020-05-15-004785-b</t>
  </si>
  <si>
    <t>пробірки для мазків на ПЛР</t>
  </si>
  <si>
    <t>77/185</t>
  </si>
  <si>
    <t>UA-2020-04-28-000087-c</t>
  </si>
  <si>
    <t>Швидкі (експрес) тести для діагностики коронавірусу</t>
  </si>
  <si>
    <t>Комунальне некомерційне підприємство "Герцаївська районна лікарня"</t>
  </si>
  <si>
    <t>41025351</t>
  </si>
  <si>
    <t>ТОВ "ІНКОС ЛАЙН"</t>
  </si>
  <si>
    <t>113</t>
  </si>
  <si>
    <t>Герца</t>
  </si>
  <si>
    <t>Центральна</t>
  </si>
  <si>
    <t>UA-2020-04-27-001469-a</t>
  </si>
  <si>
    <t>Комбінезони/Костюми біологічного захисту(одноразові), бахіли одноразові високі</t>
  </si>
  <si>
    <t>ТОВ ВКФ "БАЛАККО"</t>
  </si>
  <si>
    <t>27/04/2020-4</t>
  </si>
  <si>
    <t>UA-2020-04-23-000763-c</t>
  </si>
  <si>
    <t>рукавиці оглядові ЕСО розміри L i M</t>
  </si>
  <si>
    <t>ПП Іфтимійчук Сергій Володимирович</t>
  </si>
  <si>
    <t>UA-2020-04-24-000294-a</t>
  </si>
  <si>
    <t>Бахіли високі на зав'язках</t>
  </si>
  <si>
    <t>390</t>
  </si>
  <si>
    <t>UA-2020-05-19-000278-b</t>
  </si>
  <si>
    <t>Пробірка транспортна</t>
  </si>
  <si>
    <t>UA-2020-04-23-000722-c</t>
  </si>
  <si>
    <t>Одноразові шапки-берети</t>
  </si>
  <si>
    <t>ПП "Оздоровлення"</t>
  </si>
  <si>
    <t>105</t>
  </si>
  <si>
    <t>UA-2020-04-24-000747-b</t>
  </si>
  <si>
    <t>Щиток захисний</t>
  </si>
  <si>
    <t>398</t>
  </si>
  <si>
    <t>UA-2020-05-08-000025-c</t>
  </si>
  <si>
    <t>Маски медичні</t>
  </si>
  <si>
    <t>ТОВ ВКФ "БАЛАККОМ"</t>
  </si>
  <si>
    <t>07/05/2020-1</t>
  </si>
  <si>
    <t>UA-2020-04-22-000099-a</t>
  </si>
  <si>
    <t>Рукавички латексні оглядові нестерильні</t>
  </si>
  <si>
    <t>Підприємець Іфтимійчук Сергій Володимирович</t>
  </si>
  <si>
    <t>102</t>
  </si>
  <si>
    <t>UA-2020-04-10-000503-c</t>
  </si>
  <si>
    <t>33190000-8 - Медичне обладнання та вироби медичного призначення різні - Комбінезон захисний (код НК 24 2019 - 16176 - Ізолювальний костюм), Бахіли високі (код НК 24:2019 - 61937 - Бахіли хірургічні).</t>
  </si>
  <si>
    <t>Комбінезон захисний водостійкий, УФ-стабільний, темп. діапазон -60 до +80 С. Бахіли високі водостійкі, УФ-стабільні, темп. діапазон -60 до +80 С</t>
  </si>
  <si>
    <t>Комунальне некомерційне підприємство "Глибоцький районний центр первинної медико-санітарної допомоги" Глибоцької районної ради</t>
  </si>
  <si>
    <t>36751712</t>
  </si>
  <si>
    <t>ФОП Таран Алла Василівна</t>
  </si>
  <si>
    <t>Шевченка</t>
  </si>
  <si>
    <t>UA-2020-05-20-005495-c</t>
  </si>
  <si>
    <t>33140000-3 - Медичні матеріали (Шприц ін’єкційний 3-х компонентний одноразовий стерильний, бинт марлевий медичний нестерильний, шпатель отоларингологічний , рукавички оглядові нітрилові текстуровані без пудри нестерильні, вата медична гігієнічна нестерильна)</t>
  </si>
  <si>
    <t>Шприц ін’єкційний 3-х компонентний одноразовий стерильний 2,5 мм Luer Slim з голкою, 23G (0.6*30mm), шприц ін’єкційний 3-х компонентний одноразовий стерильний 5 мм з голкою, 22G (0.7*40mm), шприц ін’єкційний 3-х компонентний одноразовий стерильний 10 мм з голкою, 21G (0.8*40mm), шприц ін’єкційний 3-х компонентний одноразовий стерильний 20 мм Luer Slim з голкою, 21G (0.8*40mm), бинт марлевий медичний нестерильний 5м*10см, винт марлевий медичний нестерильний 7м*14см, вата медична гігієнічна нестерильна, 50г ролик, рукавички оглядові нітрилові текстуровані без пудри нестерильні «SAFE-TOUCH Slim Blue» р М, шпатель отоларингологічний деревянний</t>
  </si>
  <si>
    <t>UA-2020-04-17-002359-c</t>
  </si>
  <si>
    <t>Комбінезон захисний водостійкий, УФ-стабільний, темп. діапазон -60 до +80 С. Бахіли високі водостійкі</t>
  </si>
  <si>
    <t>117</t>
  </si>
  <si>
    <t>UA-2020-04-09-000980-c</t>
  </si>
  <si>
    <t>33190000-8 - Медичне обладнання та вироби медичного призначення різні - Штатив на 10 гнізд (код НК 24:2019 -15186 - Штатив на пробірки), халат одноразовий на кнопках (код НК 24 2019 - 35492 - Халат ізолюючий, одноразового застосування).</t>
  </si>
  <si>
    <t>273/93</t>
  </si>
  <si>
    <t>UA-2020-05-05-002891-b</t>
  </si>
  <si>
    <t>33190000-8 - Медичне обладнання та вироби медичного призначення різні - код ДК 24 2019 62773 - Набір для збору проб неспеціалізований з транспортним середовищем (Стерильний аплікатор віскоза в транспортній пробірці ПЕ 12*150мм)</t>
  </si>
  <si>
    <t>Стерильний аплікатор віскоза в транспортній пробірці ПЕ 12*150мм, пластиковий стержень</t>
  </si>
  <si>
    <t>ФОП Хоменко Олена Володимирівна</t>
  </si>
  <si>
    <t>122</t>
  </si>
  <si>
    <t>UA-2020-05-15-002575-c</t>
  </si>
  <si>
    <t>33190000-8 - Медичне обладнання та вироби медичного призначення різні- код НК 24:2019 - 62773 - Набір для збору проб неспеціалізований з транспортним середовищем (Пробірка транспортна 12*150мм, стерильна)</t>
  </si>
  <si>
    <t>Пробірка транспортна 12*150мм, стерильна з пластиковим стержнем на віскозі.</t>
  </si>
  <si>
    <t>69/130</t>
  </si>
  <si>
    <t>UA-2020-05-12-000644-a</t>
  </si>
  <si>
    <t>33190000-8 - Медичне обладнання та вироби медичного призначення різні - код НК 24:2019 - 62773 - Набір для збору проб неспеціалізований з транспортним середовищем (Комплект для мазків)</t>
  </si>
  <si>
    <t>Комплект для взяття мазків з пластиковою паличкою на віскозі, стерильний</t>
  </si>
  <si>
    <t>Приватне підприємство "Фірма Фармікс"</t>
  </si>
  <si>
    <t>1065/124</t>
  </si>
  <si>
    <t>UA-2020-04-17-001565-c</t>
  </si>
  <si>
    <t>33190000-8 - Медичне обладнання та вироби медичного призначення різні - Комбінезон нетканий 25гр/м2 (код НК 24 2019 - 16176 - Ізолювальний костюм)</t>
  </si>
  <si>
    <t>Комбінезон нетканий 25гр/м2, модель COAL001, розмір XXXL, модель CNW001, розмір XXL</t>
  </si>
  <si>
    <t>ТОВ "Тетафарм"</t>
  </si>
  <si>
    <t>111</t>
  </si>
  <si>
    <t>UA-2020-05-21-000876-b</t>
  </si>
  <si>
    <t>33190000-8 - Медичне обладнання та вироби медичного призначення різні - Код НК 24:2019 - 62773 - Набір для збору проб неспеціалізований з транспортним середовищем (Аплікатор з бавовняними кінц. у транспортній пробірці Пластиковий стержень середовище Amies, JS№1), 61937 - Бахіли хірургічні (Бахіли блакитні 25 мкр ящ*40уп*50 пар), 32297 - Шапочка хірургічна, одноразового використання, нестерильна (Шапочка неткана для підрізаного (короткого) волосся синя)</t>
  </si>
  <si>
    <t>Бахіли блакитні 25 мкр ящ*40уп*50 пар, аплікатор з бавовняними кінц. у транспортній пробірці Пластиковий стержень середовище, шапочка неткана для підрізаного (короткого) волосся синя</t>
  </si>
  <si>
    <t>135</t>
  </si>
  <si>
    <t>UA-2020-04-29-000641-c</t>
  </si>
  <si>
    <t>33190000-8 - Медичне обладнання та вироби медичного призначення різні - код ДК 24 2019 62773 - Набір для збору проб неспеціалізований з транспортним середовищем (Пробірка транспортна, 12*150мм, стер.)</t>
  </si>
  <si>
    <t>Пробірка транспортна, 12*150мм, стерильна, пластиковий стержень, віскоза</t>
  </si>
  <si>
    <t>407/120</t>
  </si>
  <si>
    <t>UA-2020-04-17-001220-c</t>
  </si>
  <si>
    <t>33190000-8 - Медичне обладнання та вироби медичного призначення різні - Пробірка пластикова IMPROMINI, 0,2 мл (код НК 24 2019 - 37563 - Пробірка для збору зразків крові не вакуумна без домішок IVD)</t>
  </si>
  <si>
    <t>Пробірка пластикова IMPROMINI, 0,2 мл, з ЕДТА КЗ, паперова етикетка</t>
  </si>
  <si>
    <t>ТОВ "Систем Профі"</t>
  </si>
  <si>
    <t>110</t>
  </si>
  <si>
    <t>UA-2020-03-30-000987-b</t>
  </si>
  <si>
    <t>Апарат ШВЛ</t>
  </si>
  <si>
    <t>33157400-9 - Медичні дихальні апарати</t>
  </si>
  <si>
    <t>Комунальне некомерційне підприємство "Заставнівська центральна районна лікарня" Заставнівської районної ради</t>
  </si>
  <si>
    <t>2005711</t>
  </si>
  <si>
    <t>ФОП Бабущак О.І.</t>
  </si>
  <si>
    <t>Заставна</t>
  </si>
  <si>
    <t>вул. Незалежності</t>
  </si>
  <si>
    <t>UA-2020-05-08-003882-b</t>
  </si>
  <si>
    <t>Вернедор, Санідез в банках 1 кг., Манорм Експерт (1000 мл)</t>
  </si>
  <si>
    <t>UA-2020-05-15-002333-b</t>
  </si>
  <si>
    <t>Медичний одяг</t>
  </si>
  <si>
    <t>Захисні комбінезони; Захисні щитки; Захисні халати; Захисні маски</t>
  </si>
  <si>
    <t>35113410-6 - Спеціальний одяг для біологічного та хімічного захисту</t>
  </si>
  <si>
    <t>БОВКОНЮК ЛЮДМИЛА ВАСИЛІВНА</t>
  </si>
  <si>
    <t>196</t>
  </si>
  <si>
    <t>UA-2020-05-05-003150-b</t>
  </si>
  <si>
    <t>Кисень газоподібний медичний</t>
  </si>
  <si>
    <t>Медичний кисень</t>
  </si>
  <si>
    <t>24111500-0 - Медичні гази</t>
  </si>
  <si>
    <t>АКЦІОНЕРНЕ ТОВАРИСТВО "ЛЬВІВСЬКИЙ ХІМІЧНИЙ ЗАВОД"</t>
  </si>
  <si>
    <t>UA-2020-05-05-003071-b</t>
  </si>
  <si>
    <t>Комбінезон/костюм біологічного захисту, халат медичний, маска медична 9,5*17,5</t>
  </si>
  <si>
    <t>33199000-1 - Одяг для медичного персоналу</t>
  </si>
  <si>
    <t>ТОВАРИСТВО З ОБМЕЖЕНОЮ ВІДПОВІДАЛЬНІСТЮ ВИРОБНИЧО-КОМЕРЦІЙНА ФІРМА "БАЛАККОМ"</t>
  </si>
  <si>
    <t>UA-2020-05-08-004355-b</t>
  </si>
  <si>
    <t>Рамка РД-8</t>
  </si>
  <si>
    <t>Рамка РД-8 (код УКТЗЕД 8424811000)</t>
  </si>
  <si>
    <t>33191000-5 - Обладнання стерилізаційне, дезінфекційне та санітарно-гігієнічне</t>
  </si>
  <si>
    <t>ТОВАРИСТВО З ОБМЕЖЕНОЮ ВІДПОВІДАЛЬНІСТЮ "А3ТЕХ-УКРАЇНА"</t>
  </si>
  <si>
    <t>UA-2020-05-14-005155-b</t>
  </si>
  <si>
    <t>Кисень ДСТУ ГОСТ 5583:2009</t>
  </si>
  <si>
    <t>24111900-4 - Кисень</t>
  </si>
  <si>
    <t>194</t>
  </si>
  <si>
    <t>UA-2020-04-23-002327-b</t>
  </si>
  <si>
    <t>Халати, бахіли, маски</t>
  </si>
  <si>
    <t>Халати медичні, бахіли одноразові високі, маски медичні 9,5*17,5</t>
  </si>
  <si>
    <t>164</t>
  </si>
  <si>
    <t>UA-2020-05-14-002077-b</t>
  </si>
  <si>
    <t>Опромінювачі бактерицидні</t>
  </si>
  <si>
    <t>Опромінювач бактерицидний пересувний ОБПе-225м з лампами</t>
  </si>
  <si>
    <t>31515000-9 - Лампи ультрафіолетового світла</t>
  </si>
  <si>
    <t>БАБУЩАК ОКСАНА ІГОРІВНА</t>
  </si>
  <si>
    <t>189</t>
  </si>
  <si>
    <t>UA-2020-05-07-005002-b</t>
  </si>
  <si>
    <t>Захисні окуляри</t>
  </si>
  <si>
    <t>Захисні окуляри -50 шт., Захисні щитки - 50 шт.</t>
  </si>
  <si>
    <t>33735100-2 - Захисні окуляри</t>
  </si>
  <si>
    <t>БУБРЯК ЮРІЙ МИКОЛАЙОВИЧ</t>
  </si>
  <si>
    <t>179</t>
  </si>
  <si>
    <t>UA-2020-05-18-001814-c</t>
  </si>
  <si>
    <t>Зволожувач кисню</t>
  </si>
  <si>
    <t>Настінний дозатор кисню із зволожувачем бульбашкового типу</t>
  </si>
  <si>
    <t>33157200-7 - Кисневі набори</t>
  </si>
  <si>
    <t>ДАСЮДА ЛЮДМИЛА ВОЛОДИМИРІВНА</t>
  </si>
  <si>
    <t>198</t>
  </si>
  <si>
    <t>UA-2020-04-23-002290-b</t>
  </si>
  <si>
    <t>Комплекти протиепідемічні</t>
  </si>
  <si>
    <t>Комплекти протиепідемічні стерильні, одноразового використання</t>
  </si>
  <si>
    <t>ФОП ЧЕБАН РУСЛАН ІВАНОВИЧ</t>
  </si>
  <si>
    <t>162</t>
  </si>
  <si>
    <t>UA-2020-04-23-002309-b</t>
  </si>
  <si>
    <t>Бахіли, шапки одноразові</t>
  </si>
  <si>
    <t>Бахіли поліетиленові 2,0 гр, шапки-берети одноразові (білі)</t>
  </si>
  <si>
    <t>ФОП ІФТИМІЙЧУК СЕРГІЙ ВОЛОДИМИРОВИЧ</t>
  </si>
  <si>
    <t>UA-2020-05-18-002307-c</t>
  </si>
  <si>
    <t>Одноразові шапки-берети 500 шт.</t>
  </si>
  <si>
    <t>199</t>
  </si>
  <si>
    <t>UA-2020-04-28-000992-b</t>
  </si>
  <si>
    <t>33120000-7 Системи реєстрації медичної інформації та дослідне обладнання</t>
  </si>
  <si>
    <t>Діагностична телемедична система візуалізації) Портативна медична діагностична система для збору інформації про фізіологічні параметри організму пацієнта (температура, спірометрія, АТ, пульсоксиметрія, ЕКГ), її зберігання та передачі до хмарного сервісу для аналізу та використання у тому числі у телемедичних консультаціях (код УКТ ЗЕД 9018 19 10 00): «Мобільний діагностичний комплекс IDIS 7500 (з предустановленим ПЗ)»</t>
  </si>
  <si>
    <t>Комунальне некомерційне підприємство "Заставнівський районний Центр первинної медико-санітарної допомоги" Заставнівської районної ради Чернівецької області</t>
  </si>
  <si>
    <t>36752522</t>
  </si>
  <si>
    <t>ТОВАРИСТВО З ОБМЕЖЕНОЮ ВІДПОВІДАЛЬНІСТЮ "НМТ"</t>
  </si>
  <si>
    <t>107П</t>
  </si>
  <si>
    <t>UA-2020-05-15-004248-b</t>
  </si>
  <si>
    <t>24450000-3 Агрохімічна продукція(ДЕЗІНФІКУЮЧІ ЗАСОБИ)</t>
  </si>
  <si>
    <t>ДЕЗІНФІКУЮЧІ ЗАСОБИ</t>
  </si>
  <si>
    <t>98</t>
  </si>
  <si>
    <t>UA-2020-05-15-001436-b</t>
  </si>
  <si>
    <t>33190000-8 Медичне обладнання та вироби медичного призначення різні</t>
  </si>
  <si>
    <t>Захисні комбинезони 103 шт. та захисні маски -2055 шт</t>
  </si>
  <si>
    <t>95</t>
  </si>
  <si>
    <t>UA-2020-03-23-003800-b</t>
  </si>
  <si>
    <t>дезінфекційні та антисептичні засоби</t>
  </si>
  <si>
    <t>UA-2020-05-12-002891-b</t>
  </si>
  <si>
    <t>Халат захисний ламінований, одноразовий</t>
  </si>
  <si>
    <t>500 штук</t>
  </si>
  <si>
    <t>18130000-9 - Спеціальний робочий одяг</t>
  </si>
  <si>
    <t>ТОВАРИСТВО З ОБМЕЖЕНОЮ ВІДПОВІДАЛЬНІСТЮ "ОРІГА"</t>
  </si>
  <si>
    <t>92</t>
  </si>
  <si>
    <t>UA-2020-05-15-003795-b</t>
  </si>
  <si>
    <t>33190000-8 Медичне обладнання та вироби медичного призначення різні(маски медичні одноразові захисні)</t>
  </si>
  <si>
    <t>маски медичні одноразові захисні -5000 шт</t>
  </si>
  <si>
    <t>ТОВАРИСТВО З ОБМЕЖЕНОЮ ВІДПОВІДАЛЬНІСТЮ "А.А"</t>
  </si>
  <si>
    <t>UA-2020-05-15-003560-b</t>
  </si>
  <si>
    <t>33190000-8 Медичне обладнання та вироби медичного призначення різні(РЕСПІРАТОРИ FFP3)</t>
  </si>
  <si>
    <t>РЕСПІРАТОРИ FFP3</t>
  </si>
  <si>
    <t>ТОВАРИСТВО З ОБМЕЖЕНОЮ ВІДПОВІДАЛЬНІСТЮ "БУК.ЮА"</t>
  </si>
  <si>
    <t>96</t>
  </si>
  <si>
    <t>UA-2020-05-08-000471-b</t>
  </si>
  <si>
    <t>Рукавички медичні латексні -7000 шт.</t>
  </si>
  <si>
    <t>42</t>
  </si>
  <si>
    <t>UA-2020-04-28-000168-b</t>
  </si>
  <si>
    <t>Бахіли 1000 шт; Шапочка одноразова 1000 шт; Халат лаб. Нетканий 40 шт.</t>
  </si>
  <si>
    <t>ПОЖО ОЛЕКСАНДР ПАВЛОВИЧ</t>
  </si>
  <si>
    <t>88</t>
  </si>
  <si>
    <t>UA-2020-03-25-003577-b</t>
  </si>
  <si>
    <t>Засоби особистої гігієни</t>
  </si>
  <si>
    <t>33700000-7 - Засоби особистої гігієни</t>
  </si>
  <si>
    <t>КОЛІСНИК БОРИС ЯРОСЛАВОВИЧ</t>
  </si>
  <si>
    <t>UA-2020-05-15-004658-b</t>
  </si>
  <si>
    <t>33190000-8 Медичне обладнання та вироби медичного призначення різні(пробірка транспортна)</t>
  </si>
  <si>
    <t>набір реагентів для виявлення коронавірусу методом ПЛР</t>
  </si>
  <si>
    <t>UA-2020-03-25-003541-b</t>
  </si>
  <si>
    <t>Мітли, щітки та інше господарське приладдя</t>
  </si>
  <si>
    <t>UA-2020-05-15-003404-b</t>
  </si>
  <si>
    <t>33190000-8 Медичне обладнання та вироби медичного призначення різні(набір реагентів для виявлення коронавірусу методом ПЛР)</t>
  </si>
  <si>
    <t>ХОМЕНКО ОЛЕНА ВОЛОДИМИРІВНА</t>
  </si>
  <si>
    <t>UA-2020-03-25-003113-b</t>
  </si>
  <si>
    <t>223</t>
  </si>
  <si>
    <t>UA-2020-04-16-002069-b</t>
  </si>
  <si>
    <t>ЗАХИСНИЙ КОМБІНЕЗОН БАГАТОРАЗОВИЙ З КАПЮШОНОМ І ВОДОСТІЙКИМ ПОК. (БОЛОНЬЯ)</t>
  </si>
  <si>
    <t>КОМУНАЛЬНЕ НЕКОМЕРЦІЙНЕ ПІДПРИЄМСТВО "КЕЛЬМЕНЕЦЬКИЙ РАЙОННИЙ ЦЕНТР ПЕРВИННОЇ МЕДИКО-САНІТАРНОЇ ДОПОМОГИ" КЕЛЬМЕНЕЦЬКОЇ РАЙОННОЇ РАДИ</t>
  </si>
  <si>
    <t>36750153</t>
  </si>
  <si>
    <t>ТОВАРИСТВО З ОБМЕЖЕНОЮ ВІДПОВІДАЛЬНІСТЮ "ТЕКСТИЛЬ-КОНТАКТ"</t>
  </si>
  <si>
    <t>435</t>
  </si>
  <si>
    <t>UA-2020-03-26-001020-c</t>
  </si>
  <si>
    <t>Дезінфекційне обладнання</t>
  </si>
  <si>
    <t>Комунальне Некомерційне Підприємство "Кіцманська центральна районна лікарня" Кіцманської районної ради</t>
  </si>
  <si>
    <t>2005680</t>
  </si>
  <si>
    <t>ФОП Биков О.І.</t>
  </si>
  <si>
    <t>4</t>
  </si>
  <si>
    <t>Кіцмань</t>
  </si>
  <si>
    <t>вул.Незалежності</t>
  </si>
  <si>
    <t>UA-2020-04-15-001527-c</t>
  </si>
  <si>
    <t>ТОВ "БАДМ-Б"</t>
  </si>
  <si>
    <t>UA-2020-05-05-000260-c</t>
  </si>
  <si>
    <t>ТОВ "МІК-АЛЬЯНС"</t>
  </si>
  <si>
    <t>21.04.2020/1</t>
  </si>
  <si>
    <t>UA-2020-04-23-000197-a</t>
  </si>
  <si>
    <t>Форменний одяг</t>
  </si>
  <si>
    <t>18110000-3 - Формений одяг</t>
  </si>
  <si>
    <t>ТОВ "ТЕКСТИЛЬ-КОНТАКТ"</t>
  </si>
  <si>
    <t>441</t>
  </si>
  <si>
    <t>UA-2020-03-27-000467-c</t>
  </si>
  <si>
    <t>Дизінфекційні засоби</t>
  </si>
  <si>
    <t>7</t>
  </si>
  <si>
    <t>UA-2020-04-07-001799-a</t>
  </si>
  <si>
    <t>409</t>
  </si>
  <si>
    <t>UA-2020-04-15-002770-b</t>
  </si>
  <si>
    <t>ТОВ "ФАРМАСЕЛ"</t>
  </si>
  <si>
    <t>11</t>
  </si>
  <si>
    <t>UA-2020-03-27-001026-c</t>
  </si>
  <si>
    <t>9</t>
  </si>
  <si>
    <t>UA-2020-04-15-000349-c</t>
  </si>
  <si>
    <t>ФОП Баб"юк Г.І.</t>
  </si>
  <si>
    <t>UA-2020-04-09-000827-c</t>
  </si>
  <si>
    <t>ТОВ "ДІАМАНТ-ФАРМ"</t>
  </si>
  <si>
    <t>33</t>
  </si>
  <si>
    <t>UA-2020-05-05-000771-a</t>
  </si>
  <si>
    <t>24.04.2020/3</t>
  </si>
  <si>
    <t>UA-2020-05-05-000314-c</t>
  </si>
  <si>
    <t>21.04.2020/2</t>
  </si>
  <si>
    <t>UA-2020-03-30-000403-a</t>
  </si>
  <si>
    <t>«Обладнання для анестезіології та реанімації» за кодом CPV за ДК 021:2015 – 33170000-2 (апарат інтенсивної терапії) (НК 024:2019: 47244 – Апарат штучної вентиляції легенів загального призначення для інтенсивної терапії)</t>
  </si>
  <si>
    <t>Комунальне некомерційне підприємство "Міська дитяча клінічна лікарня" Чернівецької міської ради</t>
  </si>
  <si>
    <t>2005757</t>
  </si>
  <si>
    <t>ТОВАРИСТВО З ОБМЕЖЕНОЮ ВІДПОВІДАЛЬНІСТЮ "КОМПАНІЯ ЕЛДІМЕД"</t>
  </si>
  <si>
    <t>№ 37</t>
  </si>
  <si>
    <t>вул. Буковинська</t>
  </si>
  <si>
    <t>UA-2020-05-18-002121-a</t>
  </si>
  <si>
    <t>«Апаратура для радіотерапії, механотерапії, електротерапії та фізичної терапії» за кодом CPV за ДК 021:2015 – 33150000-6 (апарат штучної вентиляції легень для інтенсивної терапії) (НК 024:2019: 47244 – Апарат штучної вентиляції легенів загального призначення для інтенсивної терапії) у кількості 1 (один) комплект.</t>
  </si>
  <si>
    <t>Відповідно до умов договору</t>
  </si>
  <si>
    <t>ТзОВ "Медичні індивідуально оптимальні технології"</t>
  </si>
  <si>
    <t>№ 60</t>
  </si>
  <si>
    <t>UA-2020-04-23-000187-c</t>
  </si>
  <si>
    <t>«Засоби для догляду за руками та нігтями» за кодом CPV за ДК 021:2015 – 33740000-9 (антисептичні засоби для гігієнічної та хірургічної обробки рук)</t>
  </si>
  <si>
    <t>Антисептичний засіб Октенісепт 1000 мл</t>
  </si>
  <si>
    <t>Приватне підприємство "Октеніфарм"</t>
  </si>
  <si>
    <t>№ 188/20В</t>
  </si>
  <si>
    <t>UA-2020-04-23-000258-c</t>
  </si>
  <si>
    <t>«Основні органічні хімічні речовини» за кодом CPV за ДК 021:2015 – 24320000-3 (дезінфікуючі засоби)</t>
  </si>
  <si>
    <t>Дезінфікуючий засіб Тералін протект 5л</t>
  </si>
  <si>
    <t>24320000-3 - Основні органічні хімічні речовини</t>
  </si>
  <si>
    <t>ТОВ "Дезодар"</t>
  </si>
  <si>
    <t>№ 187/20В</t>
  </si>
  <si>
    <t>UA-2020-05-20-000849-a</t>
  </si>
  <si>
    <t>«Медичні матеріали» за кодом CPV за ДК 021:2015 – 33140000-3 (рукавички медичні стерильні або нестерильні) (НК 024:2019: 47173 – Припудрені, оглядові/процедурні рукавички з латексу, гевеї, нестерильні; НК 024:2019: 47179 – Припудрені, оглядові/процедурні рукавички з латексу, гевеї, стерильні).</t>
  </si>
  <si>
    <t>ТОВ "Ігар"</t>
  </si>
  <si>
    <t>№ 60/1</t>
  </si>
  <si>
    <t>UA-2020-05-04-000431-b</t>
  </si>
  <si>
    <t>Медичні матеріали (Халати медичні одноразові)</t>
  </si>
  <si>
    <t>Одноразові стерильні халати ( розмір L, XL)</t>
  </si>
  <si>
    <t>Комунальне некомерційне підприємство "Міська дитяча поліклініка" Чернівецької міської ради</t>
  </si>
  <si>
    <t>23248085</t>
  </si>
  <si>
    <t>ТОВАРИСТВО З ОБМЕЖЕНОЮ ВІДПОВІДАЛЬНІСТЮ "ТЕТАФАРМ"</t>
  </si>
  <si>
    <t>155-Дб/20</t>
  </si>
  <si>
    <t>проспект Незалежності</t>
  </si>
  <si>
    <t>UA-2020-04-29-002604-b</t>
  </si>
  <si>
    <t>Халати медичні (хірургічні)</t>
  </si>
  <si>
    <t>Одноразові стерильні ( розмір L, XL)</t>
  </si>
  <si>
    <t>UA-2020-05-04-001058-b</t>
  </si>
  <si>
    <t>Медичні матеріали (Маски медичні одноразові)</t>
  </si>
  <si>
    <t>Маски медичні захисні ТУ У 13.9-31998655-001:2012</t>
  </si>
  <si>
    <t>ТОВАРИСТВО З ОБМЕЖЕНОЮ ВІДПОВІДАЛЬНІСТЮ "УКРАЇНСЬКИЙ ЦЕНТР СТРАТЕГІЧНИХ РІШЕНЬ"</t>
  </si>
  <si>
    <t>65-В</t>
  </si>
  <si>
    <t>UA-2020-05-04-000951-b</t>
  </si>
  <si>
    <t>Апаратура для радіотерапії, механотерапії, електротерапії та фізичної терапії ( Респіратор загального застосування (Респіратори FFP2))</t>
  </si>
  <si>
    <t>Півмаска фільтрувальна FFP2 NR</t>
  </si>
  <si>
    <t>64-Р</t>
  </si>
  <si>
    <t>UA-2020-05-06-000559-b</t>
  </si>
  <si>
    <t>Безконтактні інфрачервоні термометри</t>
  </si>
  <si>
    <t>електронний термометр YT-1C</t>
  </si>
  <si>
    <t>Г-42</t>
  </si>
  <si>
    <t>UA-2020-05-18-005002-c</t>
  </si>
  <si>
    <t>Скляний посуд лабораторного, санітарно-гігієнічного чи фармацевтичного призначення (Тампони стерильні та пробірки з транспортним середовищем)</t>
  </si>
  <si>
    <t>Тампон-зонд із віскозою, пласти 12*150</t>
  </si>
  <si>
    <t>33790000-4 - Скляний посуд лабораторного, санітарно-гігієнічного чи фармацевтичного призначення</t>
  </si>
  <si>
    <t>ПРИВАТНЕ ПІДПРИЄМСТВО "СИСТЕМА ОПТИМУМ"</t>
  </si>
  <si>
    <t>32 Ч</t>
  </si>
  <si>
    <t>UA-2020-05-04-000759-b</t>
  </si>
  <si>
    <t>Халати медичні одноразові, не стерильні.( розмір L)</t>
  </si>
  <si>
    <t>Г-20</t>
  </si>
  <si>
    <t>UA-2020-04-10-000975-b</t>
  </si>
  <si>
    <t>Медичні матеріали (високі латексні рукавички підвищеного захисту(47172 Непудровані, оглядові / процедурні рукавички з латексу гевеї, нестерильні))</t>
  </si>
  <si>
    <t>UA-2020-05-15-000783-c</t>
  </si>
  <si>
    <t>Апарат УЗД з набором датчиків</t>
  </si>
  <si>
    <t>Система ультразвукова діагностична медична Logiq E, в комплекті: консоль ультразвукова Logiq E - 1шт. , датчик конвексний C1-5RS-1шт., датчик лінійний 12L-RS-1шт., датчик секторний 3Sc-RS - 1шт., постійно- хвильовий доплер - 1шт., візок з портами -1шт.</t>
  </si>
  <si>
    <t>33110000-4 - Візуалізаційне обладнання для потреб медицини, стоматології та ветеринарної медицини</t>
  </si>
  <si>
    <t>Комунальне некомерційне підприємство "Міська клінічна лікарня №3" Чернівецької міської ради</t>
  </si>
  <si>
    <t>2005763</t>
  </si>
  <si>
    <t>Товариство з обмеженою відповідальністю «ПРОТЕК СОЛЮШНЗ УКРАЇНА»</t>
  </si>
  <si>
    <t>119</t>
  </si>
  <si>
    <t>Головна</t>
  </si>
  <si>
    <t>UA-2020-05-15-003062-c</t>
  </si>
  <si>
    <t>Кисневий концентратор медичний</t>
  </si>
  <si>
    <t>Кисневий концентратор медичний,модель CENTROX AS074-2 в складі: концентратор кисню; компресор; зовнішній накопичувач кисню на 227 л (ресивер); Сорбент – синтетичний цеоліт марки MS-4. Кількість розподільних колонок з сорбентом – не менше трьох. Ресурс роботи сорбенту – необмежений. Виробнича потужність апарату – не менше 15 л/хв. кисню. Тиск кисню на виході при максимальному робочому режимі – не менше 3,4 атм. Час виходу на максимальний робочий режим – не більше 20 хв. Місткість ресивера не менше ніж 223 л. Концентрація кисню у межах:за потоку кисню до 10 л/хв. – не менше 93%; за потоку кисню 10 - 15 л/хв. – не менше 90%; Рівень шуму не більше ніж 65 Дб.</t>
  </si>
  <si>
    <t>Фізична особа підприємець Бабущак О.І.</t>
  </si>
  <si>
    <t>120</t>
  </si>
  <si>
    <t>UA-2020-05-19-000612-a</t>
  </si>
  <si>
    <t>Аналізатор електролітів та газів крові</t>
  </si>
  <si>
    <t>ФОП Петрів Олег Іванович</t>
  </si>
  <si>
    <t>29-30</t>
  </si>
  <si>
    <t>UA-2020-05-07-002881-a</t>
  </si>
  <si>
    <t>Лікарські засоби</t>
  </si>
  <si>
    <t>Меропенем, порощок для приготування розчину для ін'єкцій по 1000мг у флаконах</t>
  </si>
  <si>
    <t>ТзОВ "АТ-ФАРМА"</t>
  </si>
  <si>
    <t>114</t>
  </si>
  <si>
    <t>UA-2020-05-09-000012-a</t>
  </si>
  <si>
    <t>Лікарські засоби згідно специфікації</t>
  </si>
  <si>
    <t>ТзОВ "Подорожник Чернівці"</t>
  </si>
  <si>
    <t>115</t>
  </si>
  <si>
    <t>UA-2020-04-14-003595-a</t>
  </si>
  <si>
    <t>Матраци</t>
  </si>
  <si>
    <t>Матраци 2000х800</t>
  </si>
  <si>
    <t>39140000-5 - Меблі для дому</t>
  </si>
  <si>
    <t>ФОП Олійник Тетяна Герасимівна</t>
  </si>
  <si>
    <t>UA-2020-05-05-000719-a</t>
  </si>
  <si>
    <t>Дезінфекційні засоби та антисептики</t>
  </si>
  <si>
    <t>Дезінфекційні засоби та антисептики : дезінфекуючий засіб для обробки поверхонь відповідно до специфікації</t>
  </si>
  <si>
    <t>ТОВ "ДЕЗ-2018"</t>
  </si>
  <si>
    <t>202/20В</t>
  </si>
  <si>
    <t>UA-2020-05-12-000232-a</t>
  </si>
  <si>
    <t>Концентратори кисню для медичного застосування</t>
  </si>
  <si>
    <t>Товариство з обмеженою відповідальністю "ЗДРАВО"</t>
  </si>
  <si>
    <t>511Н/2020</t>
  </si>
  <si>
    <t>UA-2020-05-19-003695-a</t>
  </si>
  <si>
    <t>Одяг для медичного персоналу одноразовий</t>
  </si>
  <si>
    <t>костюм біологічного захисту/комбінезон одноразовий</t>
  </si>
  <si>
    <t>ФОП КОСАРИЧ ДМИТРО МИХАЙЛОВИЧ</t>
  </si>
  <si>
    <t>129</t>
  </si>
  <si>
    <t>UA-2020-04-14-003444-a</t>
  </si>
  <si>
    <t>Ліжка дерев'яні</t>
  </si>
  <si>
    <t>Ліжка дерев'яні на ламельній основі для дорослих 200х80</t>
  </si>
  <si>
    <t>ТОВАРИСТВО З ОБМЕЖЕНОЮ ВІДПОВІДАЛЬНІСТЮ "ТЕХНО ПЛЮС"</t>
  </si>
  <si>
    <t>UA-2020-05-04-002091-a</t>
  </si>
  <si>
    <t>Дезінфекційні та антисептичні засоби згідно специфікації</t>
  </si>
  <si>
    <t>ТОВ Фартунат</t>
  </si>
  <si>
    <t>UA-2020-05-12-002506-a</t>
  </si>
  <si>
    <t>комбінезон одноразовий 3р.захисту - 15 шт. комбінезон одноразовий щильність 50 - 35шт. бахіли високі одноразові щильність 70 - 1000шт. респірвтор FFP3 без клапану - 500шт. халат хірургічний стерильний - 100шт.</t>
  </si>
  <si>
    <t>116</t>
  </si>
  <si>
    <t>UA-2020-04-14-003637-a</t>
  </si>
  <si>
    <t>Текстильні вироби</t>
  </si>
  <si>
    <t>Наматрацники, подушки</t>
  </si>
  <si>
    <t>39510000-0 - Вироби домашнього текстилю</t>
  </si>
  <si>
    <t>UA-2020-05-05-002533-a</t>
  </si>
  <si>
    <t>Анестезійні та реанімаційні інструменти</t>
  </si>
  <si>
    <t>анестезійні та реанімаційні інструменти згідно специфікації</t>
  </si>
  <si>
    <t>ТОВ "ВЕКТОРМЕД"</t>
  </si>
  <si>
    <t>UA-2020-05-15-003187-c</t>
  </si>
  <si>
    <t>респіратор Бук-3 FFP3 без клапана</t>
  </si>
  <si>
    <t>Товариство з обмеженою відповідальністю "Епіцентр К"</t>
  </si>
  <si>
    <t>118</t>
  </si>
  <si>
    <t>UA-2020-05-08-002710-a</t>
  </si>
  <si>
    <t>Товариство з обмеженою відповідальністю "Медичний Центр М.Т.К."</t>
  </si>
  <si>
    <t>79/20-ЧН</t>
  </si>
  <si>
    <t>UA-2020-05-21-001050-b</t>
  </si>
  <si>
    <t>Антисептик для рук - Манорм експерт</t>
  </si>
  <si>
    <t>143</t>
  </si>
  <si>
    <t>UA-2020-05-18-003578-a</t>
  </si>
  <si>
    <t>Центрифуги лабораторні</t>
  </si>
  <si>
    <t>Центрифуга лабораторна ОПн-3.02 Центрифуга лабораторна СМ-3 М</t>
  </si>
  <si>
    <t>42930000-4 - Центрифуги, вальцювальні машини чи торгові автомати</t>
  </si>
  <si>
    <t>121</t>
  </si>
  <si>
    <t>UA-2020-05-04-002050-a</t>
  </si>
  <si>
    <t>Засоби індивідуального захисту - одяг для медичного персоналу відповідно накладної</t>
  </si>
  <si>
    <t>106</t>
  </si>
  <si>
    <t>UA-2020-05-06-002762-a</t>
  </si>
  <si>
    <t>Рукавички оглядові нітрілові нестерильні припудрені</t>
  </si>
  <si>
    <t>78/20-ЧН</t>
  </si>
  <si>
    <t>UA-2020-05-19-003583-a</t>
  </si>
  <si>
    <t>Опромінювач бактерицидний пересувний</t>
  </si>
  <si>
    <t>Опромінювач бактерицидний пересувний ОБПе-225</t>
  </si>
  <si>
    <t>31510000-4 - Електричні лампи розжарення</t>
  </si>
  <si>
    <t>Приватне підприємство «Заповіт»</t>
  </si>
  <si>
    <t>128/20</t>
  </si>
  <si>
    <t>UA-2020-04-28-002759-b</t>
  </si>
  <si>
    <t>Кисень медичний за кодом CPV за ДК 021:2015 – «24110000-8 Промислові гази» у кількості 58 500 м.куб.</t>
  </si>
  <si>
    <t>Відповідно до умов договору. Місцевий бюджет. Додаткові кошти, виділені з місцевого бюджету м. Чернівці, рішенням сесії Чернівецької МР від 17.03.2020 № 2090. Закупівля здійснюється відповідно до Закону України «Про внесення змін до деяких законодавчих актів України, спрямованих на запобігання виникненню і поширенню коронавірусної хвороби (COVID-19) від 17.03.2020 року № 530-IХ, постанови КМУ «Про деякі питання закупівлі товарів, робіт і послуг, необхідних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від 20.03.2020 № 225 із змінами та доповненнями. Місцезнаходження замовника: 58013, Україна м. Чернівці, вул. Героїв майдану, буд. 226. Категорія замовника: Підприємства, установи, організації, зазначені у пункті 3 частини першої статті 2 Закону України «Про публічні закупівлі» від 25.12.2015р. № 922-VIII (в редакції Закону № 114- ІХ від 19.09.2020). Покупець може здійснити 100% (стовідсоткову) попередню (авансову) оплату. Ціна за одиницю товару: 30,00 грн. (тридцять грн. 00 коп.), у кількості 58 500 м.куб. Строк поставки – протягом трьох робочих днів з моменту отримання та погодження письмової заявки.</t>
  </si>
  <si>
    <t>24110000-8 - Промислові гази</t>
  </si>
  <si>
    <t>Комунальне некомерційне підприємство "Міська лікарня №1" Чернівецької міської ради</t>
  </si>
  <si>
    <t>1110972</t>
  </si>
  <si>
    <t>1657"ГТ"</t>
  </si>
  <si>
    <t>вул.  ГЕРОЇВ МАЙДАНУ</t>
  </si>
  <si>
    <t>UA-2020-04-10-001126-b</t>
  </si>
  <si>
    <t>«Обладнання для анестезіології та реанімації» за кодом CPV за ДК 021:2015 – 33170000-2 (апарат штучної вентиляції легень) (НК 024:2019: 47244 – Апарат штучної вентиляції легенів загального призначення для інтенсивної терапії) у кількості 1 комплект.</t>
  </si>
  <si>
    <t>згідно умов договору. Додаткові кошти, виділені з місцевого бюджету (бюджет розвитку) м. Чернівці, рішенням сесії Чернівецької МР від 17.03.2020 № 2090. Закупівля здійснюється відповідно до Закону України «Про внесення змін до деяких законодавчих актів України, спрямованих на запобігання виникненню і поширенню коронавірусної хвороби (COVID-19) від 17.03.2020 року № 530-IХ, постанови КМУ від 20.03.2020 № 225. Покупець може здійснити 100% (стовідсоткову) попередню (авансову) оплату.</t>
  </si>
  <si>
    <t>ТОВАРИСТВО З ОБМЕЖЕНОЮ ВІДПОВІДАЛЬНІСТЮ "КСЕНКО"</t>
  </si>
  <si>
    <t>10041</t>
  </si>
  <si>
    <t>UA-2020-03-27-002179-b</t>
  </si>
  <si>
    <t>Засоби індивідуального захисту (захисний комбінезон з капюшоном і водостійким покриттям) ДК 021:2015 - 35110000-8 Протипожежне, рятувальне та захисне обладнання ( НК 024:2019 - 61938 - Набір одягу хірургічний /оглядовий)</t>
  </si>
  <si>
    <t>згідно умов договору. Кошти, якими Покупець розраховується за Товар, є додаткові кошти, виділені з місцевого бюджету м. Чернівці, рішенням виконавчого комітету ЧМР. Відповідно до Закону України від 17.03.2020 № 530-ІХ «Про внесення змін до деяких законодавчих актів України, спрямованих на запобігання виникненню і поширенню короновірусної хвороби (COVID - 19) та Постанови від 20 березня 2020 р. № 225. Покупець здійснює 100% (стовідсоткову) попередню (авансову) оплату</t>
  </si>
  <si>
    <t>310</t>
  </si>
  <si>
    <t>UA-2020-03-31-001054-b</t>
  </si>
  <si>
    <t>«Обладнання для анестезіології та реанімації» за кодом CPV за ДК 021:2015 – 33170000-2 (апарат штучної вентиляції легень) (НК 024:2019: 47244 – Апарат штучної вентиляції легенів загального призначення для інтенсивної терапії)</t>
  </si>
  <si>
    <t>ТОВАРИСТВО З ОБМЕЖЕНОЮ ВІДПОВІДАЛЬНІСТЮ "МЕДХОЛДІНГ"</t>
  </si>
  <si>
    <t>66</t>
  </si>
  <si>
    <t>UA-2020-03-31-001134-c</t>
  </si>
  <si>
    <t>UA-2020-04-03-002812-b</t>
  </si>
  <si>
    <t>Медичні матеріали CPV ДК 021: 2015 33140000-3: "Медичні матеріали" (одноразові бахіли на зав'язках 75 см. р.40, одноразові бахіли на зав'язках 75 см. р.43, одноразові бахіли на зав'язках 75 см. р.45 за НК 024:2019 61937 "Бахіли хірургічні"; Захисна шапочка з екран маскою (маска) за НК 024:2019 57793 "Респіратор загального застосування")</t>
  </si>
  <si>
    <t>згідно умов договору. Додаткові кошти, виділені з місцевого бюджету м. Чернівці, рішенням сесії Чернівецької МР від 17.03.2020 № 2090. Закупівля здійснюється відповідно до Закону України від 17.03.2020 року № 530-IХ, постанови КМУ від 20.03.2020 № 225. Постанови КМУ № 248 від 29.03.2020 р. Покупець може здійснити 100% (стовідсоткову) попередню (авансову) оплату.</t>
  </si>
  <si>
    <t>321</t>
  </si>
  <si>
    <t>UA-2020-04-24-000924-b</t>
  </si>
  <si>
    <t>«Обладнання для анестезіології та реанімації» за кодом CPV за ДК 021:2015 – 33170000-2 (апарат штучної вентиляції легень) (НК 024:2019: 47244 – Апарат штучної вентиляції легенів загального призначення для інтенсивної терапії) у кількості 1 штука.</t>
  </si>
  <si>
    <t>згідно умов договору. Додаткові кошти, виділені з місцевого бюджету (бюджет розвитку) м. Чернівці, рішенням сесії Чернівецької МР від 17.03.2020 № 2090. Закупівля здійснюється відповідно до Закону України «Про внесення змін до деяких законодавчих актів України, спрямованих на запобігання виникненню і поширенню коронавірусної хвороби (COVID-19) від 17.03.2020 року № 530-IХ, постанови КМУ «Про деякі питання закупівлі товарів, робіт і послуг, необхідних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від 20.03.2020 № 225 із змінами та доповненнями. Місцезнаходження замовника: 58013, Україна м. Чернівці, вул. Героїв майдану, буд. 226. Категорія замовника: Підприємства, установи, організації, зазначені у пункті 3 частини першої статті 2 Закону України «Про публічні закупівлі» від 25.12.2015р. № 922-VIII (в редакції Закону № 114- ІХ від 19.09.2020), у кількості 1 штука, ціна за одиницю товару : 528 003,00 грн. (П’ятсот двадцять вісім тисяч три гривні, 00 коп.) без ПДВ, зі строком поставки товару до 60 календарних днів з моменту попередньої оплати. Покупець може здійснити 100% (стовідсоткову) попередню (авансову) оплату.</t>
  </si>
  <si>
    <t>454 Н/2020</t>
  </si>
  <si>
    <t>UA-2020-04-09-002603-b</t>
  </si>
  <si>
    <t>згідно умов договору. Додаткові кошти, виділені з місцевого бюджету (бюджет розвитку) м. Чернівці, рішенням сесії Чернівецької МР від 17.03.2020 № 2090. Закупівля здійснюється відповідно до Закону України від 17.03.2020 року № 530-IХ, постанови КМУ від 20.03.2020 № 225. Постанови КМУ № 248 від 29.03.2020 р. Покупець може здійснити 100% (стовідсоткову) попередню (авансову) оплату.</t>
  </si>
  <si>
    <t>336Н/2020</t>
  </si>
  <si>
    <t>UA-2020-05-20-006358-c</t>
  </si>
  <si>
    <t>Кисень медичний за кодом CPV за ДК 021:2015 – «24110000-8 Промислові гази» у кількості 18 036 м.куб.</t>
  </si>
  <si>
    <t>Відповідно до умов договору, власний бюджет (кошти від господарської діяльності підприємства), Кошти отримані за договорами НСЗУ про медичне обслуговування. Закупівля здійснюється відповідно до Закону України «Про внесення змін до деяких законодавчих актів України, спрямованих на запобігання виникненню і поширенню коронавірусної хвороби (COVID-19) від 17.03.2020 року № 530-IХ, постанови КМУ від 20.03.2020 № 225 із змінами та доповненнями. Місцезнаходження замовника: 58013, Україна м. Чернівці, вул. Героїв майдану, буд. 226. Категорія замовника: Підприємства, установи, організації, зазначені у пункті 3 частини першої статті 2 Закону України «Про публічні закупівлі» від 25.12.2015р. № 922-VIII (в редакції Закону № 114- ІХ від 19.09.2020). Покупець може здійснити 100% (стовідсоткову) попередню (авансову) оплату. Ціна за одиницю товару: 25,00 грн. (двадцять п’ять грн. 00 коп.). Строк поставки – Доставка продукції здійснюється протягом трьох робочих днів з дня отримання заявки Покупця письмово або телефонограмою.</t>
  </si>
  <si>
    <t>ТОВАРИСТВО З ОБМЕЖЕНОЮ ВІДПОВІДАЛЬНІСТЮ "СЕКТОР ГАЗУ"</t>
  </si>
  <si>
    <t>13 Км</t>
  </si>
  <si>
    <t>UA-2020-05-22-005764-c</t>
  </si>
  <si>
    <t>«Фармацевтична продукція (лікарські засоби різні)» за кодом CPV за ДК 021:2015 – 33600000-6 «Фармацевтична продукція» 13 найменувань</t>
  </si>
  <si>
    <t>Відповідно до умов договору. Джерело фінансування закупівлі: Місцевий бюджет. Додаткові кошти, виділені з місцевого бюджету м. Чернівці, рішенням сесії Чернівецької МР від 17.03.2020 № 2090. Закупівля здійснюється відповідно до Закону України «Про внесення змін до деяких законодавчих актів України, спрямованих на запобігання виникненню і поширенню коронавірусної хвороби (COVID-19) від 17.03.2020 року № 530-IХ, постанови КМУ від 20.03.2020 № 225 із змінами та доповненнями. Покупець може здійснити 100% (стовідсоткову) попередню (авансову) оплату. Місцезнаходження замовника: 58013, Україна м. Чернівці, вул. Героїв майдану, буд. 226. Категорія замовника: Підприємства, установи, організації, зазначені у пункті 3 частини першої статті 2 Закону України «Про публічні закупівлі» від 25.12.2015р. № 922-VIII (в редакції Закону № 114- ІХ від 19.09.2020). 13 найменувань. Строк поставки – протягом 10 днів з моменту направлення покупцем заявки.</t>
  </si>
  <si>
    <t>ТОВАРИСТВО З ОБМЕЖЕНОЮ ВІДПОВІДАЛЬНІСТЮ "ФАРМАЦЕВТИЧНА ФІРМА "ЦЕНТР-БУКОВИНА"</t>
  </si>
  <si>
    <t>479 цб</t>
  </si>
  <si>
    <t>UA-2020-05-08-004381-b</t>
  </si>
  <si>
    <t>«Фармацевтична продукція (лікарські засоби різні)» за кодом CPV за ДК 021:2015 – 33600000-6 «Фармацевтична продукція» 8 найменувань</t>
  </si>
  <si>
    <t>Відповідно до умов договору. Джерело фінансування закупівлі: Місцевий бюджет. Додаткові кошти, виділені з місцевого бюджету м. Чернівці, рішенням сесії Чернівецької МР від 17.03.2020 № 2090. Закупівля здійснюється відповідно до Закону України «Про внесення змін до деяких законодавчих актів України, спрямованих на запобігання виникненню і поширенню коронавірусної хвороби (COVID-19) від 17.03.2020 року № 530-IХ, постанови КМУ від 20.03.2020 № 225 із змінами та доповненнями. Покупець може здійснити 100% (стовідсоткову) попередню (авансову) оплату. Місцезнаходження замовника: 58013, Україна м. Чернівці, вул. Героїв майдану, буд. 226. Категорія замовника: Підприємства, установи, організації, зазначені у пункті 3 частини першої статті 2 Закону України «Про публічні закупівлі» від 25.12.2015р. № 922-VIII (в редакції Закону № 114- ІХ від 19.09.2020). 8 найменувань. Строк поставки – протягом 10 днів з моменту направлення покупцем заявки.</t>
  </si>
  <si>
    <t>417</t>
  </si>
  <si>
    <t>UA-2020-04-27-001589-b</t>
  </si>
  <si>
    <t>Кисневий концентратор за кодом CPV за ДК 021:2015 – 33150000-6 Апаратура для радіотерапії, механотерапії, електротерапії та фізичної терапії, НК 024:2019: НК 024:2019: 13538 — Дихальний кисневий давач, у кількості 8 штук</t>
  </si>
  <si>
    <t>Відповідно до умов договору. Додаткові кошти, виділені з місцевого бюджету (бюджет розвитку) м. Чернівці, рішенням сесії Чернівецької МР від 17.03.2020 № 2090. Закупівля здійснюється відповідно до Закону України «Про внесення змін до деяких законодавчих актів України, спрямованих на запобігання виникненню і поширенню коронавірусної хвороби (COVID-19) від 17.03.2020 року № 530-IХ, постанови КМУ «Про деякі питання закупівлі товарів, робіт і послуг, необхідних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від 20.03.2020 № 225 із змінами та доповненнями. Місцезнаходження замовника: 58013, Україна м. Чернівці, вул. Героїв майдану, буд. 226. Категорія замовника: Підприємства, установи, організації, зазначені у пункті 3 частини першої статті 2 Закону України «Про публічні закупівлі» від 25.12.2015р. № 922-VIII (в редакції Закону № 114- ІХ від 19.09.2020), у кількості 8 штук, ціна за одиницю – 44 400,00 гривень (сорок чотири тисячі чотириста гривень 00 копійок) Без ПДВ. Строк поставки – зі строком поставки товару до 10 календарних днів з моменту повної 100% оплати вартості товару. Покупець може здійснити 100% (стовідсоткову) попередню (авансову) оплату.</t>
  </si>
  <si>
    <t>СТЕПАНЕНКО ВІКТОРІЯ ПАВЛІВНА</t>
  </si>
  <si>
    <t>2716</t>
  </si>
  <si>
    <t>UA-2020-03-30-002924-b</t>
  </si>
  <si>
    <t>«Фармацевтична продукція (лікарські засоби різні)» за кодом CPV за ДК 021:2015 – 33600000-6 «Фармацевтична продукція» 16 найменувань</t>
  </si>
  <si>
    <t>згідно умов договору. Додаткові кошти, виділені з місцевого бюджету м. Чернівці, рішенням сесії Чернівецької МР від 17.03.2020 № 2090. Закупівля здійснюється відповідно до Закону України «Про внесення змін до деяких законодавчих актів України, спрямованих на запобігання виникненню і поширенню коронавірусної хвороби (COVID-19) від 17.03.2020 року № 530-IХ, постанови КМУ від 20.03.2020 № 225</t>
  </si>
  <si>
    <t>UA-2020-04-17-011281-b</t>
  </si>
  <si>
    <t>Відповідно до умов договору. Додаткові кошти, виділені з місцевого бюджету м. Чернівці, рішенням сесії Чернівецької МР від 17.03.2020 № 2090. Закупівля здійснюється відповідно до Закону України «Про внесення змін до деяких законодавчих актів України, спрямованих на запобігання виникненню і поширенню коронавірусної хвороби (COVID-19) від 17.03.2020 року № 530-IХ, постанови КМУ «Деякі питання закупівлі товарів, робіт і послуг, необхідних для здійснення заходів, спрямованих на запобігання виникненню і поширенню, локалізацію та ліквідацію спалахів, епідемій та пандемій коронавірусної хвороби (COVID-19) на території України» від 20.03.2020 року № 225 із змінами та доповненнями. Строк поставки – протягом 10 днів з моменту направлення покупцем заявки.</t>
  </si>
  <si>
    <t>127</t>
  </si>
  <si>
    <t>UA-2020-05-05-003981-b</t>
  </si>
  <si>
    <t>Кисень медичний за кодом CPV за ДК 021:2015 – «24110000-8 Промислові гази» у кількості 1500 балонів</t>
  </si>
  <si>
    <t>Відповідно до умов договору. Власний бюджет (кошти від господарської діяльності підприємства), Кошти отримані за договорами НСЗУ про медичне обслуговування. Закупівля здійснюється відповідно до Закону України «Про внесення змін до деяких законодавчих актів України, спрямованих на запобігання виникненню і поширенню коронавірусної хвороби (COVID-19) від 17.03.2020 року № 530-IХ, постанови КМУ від 20.03.2020 № 225 із змінами та доповненнями. Місцезнаходження замовника: 58013, Україна м. Чернівці, вул. Героїв майдану, буд. 226. Категорія замовника: Підприємства, установи, організації, зазначені у пункті 3 частини першої статті 2 Закону України «Про публічні закупівлі» від 25.12.2015р. № 922-VIII (в редакції Закону № 114- ІХ від 19.09.2020). Покупець може здійснити 100% (стовідсоткову) попередню (авансову) оплату. Ціна за одиницю товару: 180,00 грн. (сто вісімдесят грн. 00 коп.). Строк поставки – Доставка продукції здійснюється протягом трьох робочих днів з дня отримання заявки Покупця письмово або телефонограмою.</t>
  </si>
  <si>
    <t>3 КМ</t>
  </si>
  <si>
    <t>UA-2020-05-13-005334-b</t>
  </si>
  <si>
    <t>Вироби мединичного призначення, код згідно Єдиного закупівельного словника Анестезійні та реанімаційні інструменти (код згідно з ЄЗС ДК 021:2015 – 33170000-2 «Обладнання для анестезії та реанімації») (Фільтр дихальний тепло-вологообмінний та ВБ Clear-therm 3, порт Luer lock НК 024:2019 46816- Нестерильний тепло / вологообмінний / бактерійний фільтр; Гладкостовбурний з`єднувач Smoothbore 180 мм НК 024:2019 34838-З'єднувач контура дихання трубки / маски, одноразовий ; Дихальна система Compact ІІ, 1,5 м НК 024:2019 37704 - Контур дихальний анестезіологічний, одноразового використання, нестерильний; Киснева маска ЕcoLite для дорослих, для забеспечення високої концентрації кисню з кисневою трубкою НК 024:2019 35173 - Маска для кисню без зворотного дихання; Ендотрахеальна трубка з манжетою розмір 7,0 НК 024:2019 46967 - Ендотрахейна стандартна трубка, одноразового використання; Ендотрахеальна трубка з манжетою розмір 7,5 НК 024:2019 46967 - Ендотрахейна стандартна трубка, одноразового використання ; Ендотрахеальна трубка з манжетою розмір 8,0 НК 024:2019 46967- Ендотрахейна стандартна трубка, одноразового використання ; Ендотрахеальна трубка з манжетою розмір 8.5 НК 024:2019 46967 - Ендотрахейна стандартна трубка, одноразового використання; Армована ендотрахеальна трубка розмір 7,5 НК 024:2019 46569 - Ендотрахеальна армована трубка одноразового застосування; Армована ендотрахеальна трубка розмір 8,0 НК 024:2019 46569 - Ендотрахеальна армована трубка одноразового застосування; Ларингеальна маска Solus, розмір 3 НК 024:2019 45036 - Ларингеальний повітропровід, разового застосування; Ларингеальна маска Solus, розмір 4 НК 024:2019 45036 - Ларингеальний повітропровід, разового застосування; Ларингеальна маска Solus, розмір 5 НК 024:2019 45036 - Ларингеальний повітропровід, разового застосування; Ручна реанімаційна система, доросла, мішок на 1,5 л НК 024:2019 35308 - Реаніматор, серцевий, ручний / пневматичний; Гладкостовбурна дихальна система 1,6 м, 1 вологозбірник, порти НК 024:2019 37704 - Контур дихальний анестезіологічний, одноразового використання, нестерильний; Дихальна система гладкостовбурна 22 мм, один провід обігріву, вологозбірник, камера зволожувача автоматичного наповнення та додатковий шланг 0,5 м, довжина 1,6 м НК 024:2019 37704 - Контур дихальний анестезіологічний, одноразового використання, нестерильний) у кількості 1892 штуки.</t>
  </si>
  <si>
    <t>Відповідно до умов договору. Додаткові кошти, виділені з місцевого бюджету м. Чернівці, рішенням сесії Чернівецької МР від 17.03.2020 № 2090. Закупівля здійснюється відповідно до Закону України «Про внесення змін до деяких законодавчих актів України, спрямованих на запобігання виникненню і поширенню коронавірусної хвороби (COVID-19) від 17.03.2020 року № 530-IХ, постанови КМУ «Деякі питання закупівлі товарів, робіт і послуг, необхідних для здійснення заходів, спрямованих на запобігання виникненню і поширенню, локалізацію та ліквідацію спалахів, епідемій та пандемій коронавірусної хвороби (COVID-19) на території України» від 20.03.2020 року № 225 із змінами та доповненями. Покупець може здійснити 100% (стовідсоткову) попередню (авансову) оплату. Місцезнаходження замовника: 58013, Україна м. Чернівці, вул. Героїв майдану, буд. 226. Категорія замовника: Підприємства, установи, організації, зазначені у пункті 3 частини першої статті 2 Закону України «Про публічні закупівлі» від 25.12.2015р. № 922-VIII (в редакції Закону № 114- ІХ від 19.09.2020). Строк поставки – 5 календарних днів з моменту підписання договору.</t>
  </si>
  <si>
    <t>ТОВАРИСТВО З ОБМЕЖЕНОЮ ВІДПОВІДАЛЬНІСТЮ "ВЕКТОРМЕД"</t>
  </si>
  <si>
    <t>420 в</t>
  </si>
  <si>
    <t>UA-2020-04-29-001417-b</t>
  </si>
  <si>
    <t>175</t>
  </si>
  <si>
    <t>UA-2020-05-14-002678-b</t>
  </si>
  <si>
    <t>Медичні матеріали (респіратори) CPV ДК 021: 2015 33140000-3: "Медичні матеріали" за НК 024:2019 - 57793 Респіратор загального застосування у кількості 3000 штук</t>
  </si>
  <si>
    <t>відповідно до умов договору. Додаткові кошти, виділені з місцевого бюджету м. Чернівці, рішенням сесії Чернівецької МР за програмою 0718110 «Заходи із запобігання та ліквідації надзвичайних ситуацій та наслідків стихійного лиха». Закупівля здійснюється відповідно до Закону України «Про внесення змін до деяких законодавчих актів України, спрямованих на запобігання виникненню і поширенню коронавірусної хвороби (COVID-19) від 17.03.2020 року № 530-IХ, постанови КМУ «Деякі питання закупівлі товарів, робіт і послуг, необхідних для здійснення заходів, спрямованих на запобігання виникненню і поширенню, локалізацію та ліквідацію спалахів, епідемій та пандемій коронавірусної хвороби (COVID-19) на території України» від 20.03.2020 року № 225 із змінами та доповненями. Покупець може здійснити 100% (стовідсоткову) попередню (авансову) оплату.Місцезнаходження замовника: 58013, Україна м. Чернівці, вул. Героїв майдану, буд. 226. Категорія замовника: Підприємства, установи, організації, зазначені у пункті 3 частини першої статті 2 Закону України «Про публічні закупівлі» від 25.12.2015р. № 922-VIII (в редакції Закону № 114- ІХ від 19.09.2020).у кількості 3000 штук, ціна за одиницю продукції 75,00 грн. (сімдесят п’ять гривень 00 коп.) Строк поставки – відповідно до замовлень, але не пізніше 10 календарних днів.</t>
  </si>
  <si>
    <t>419</t>
  </si>
  <si>
    <t>UA-2020-05-06-004303-b</t>
  </si>
  <si>
    <t>«Фармацевтична продукція (лікарські засоби різні)» за кодом CPV за ДК 021:2015 – 33600000-6 «Фармацевтична продукція» 14 найменувань</t>
  </si>
  <si>
    <t>Відповідно до умов договору. Джерело фінансування закупівлі: Місцевий бюджет. Додаткові кошти, виділені з місцевого бюджету м. Чернівці, рішенням сесії Чернівецької МР від 17.03.2020 № 2090. Закупівля здійснюється відповідно до Закону України «Про внесення змін до деяких законодавчих актів України, спрямованих на запобігання виникненню і поширенню коронавірусної хвороби (COVID-19) від 17.03.2020 року № 530-IХ, постанови КМУ від 20.03.2020 № 225 із змінами та доповненнями. Покупець може здійснити 100% (стовідсоткову) попередню (авансову) оплату. Місцезнаходження замовника: 58013, Україна м. Чернівці, вул. Героїв майдану, буд. 226. Категорія замовника: Підприємства, установи, організації, зазначені у пункті 3 частини першої статті 2 Закону України «Про публічні закупівлі» від 25.12.2015р. № 922-VIII (в редакції Закону № 114- ІХ від 19.09.2020). 14 найменувань. Строк поставки – протягом 10 днів з моменту направлення покупцем заявки.</t>
  </si>
  <si>
    <t>416</t>
  </si>
  <si>
    <t>UA-2020-03-23-002782-b</t>
  </si>
  <si>
    <t>Опромінювач бактерицидний настінний ОРБ2-15 «Фиолет 01» ДК 021: 2015 31510000-4 — Електричні лампи розжарення НК 024:2019 35150- лампа ультрафіолетова бактерицидна в асортименті</t>
  </si>
  <si>
    <t>Згідно умов договору. Кошти, якими Покупець розраховується за Товар, є додаткові кошти, виділені з місцевого бюджету м. Чернівці, рішенням сесії Чернівецької МР від 17.03.2020 № 2090. Відповідно до Закону України від 17.03.2020 № 530-ІХ «Про внесення змін до деяких законодавчих актів України, спрямованих на запобігання виникненню і поширенню короновірусної хвороби (COVID - 19) та Постанови від 20 березня 2020 р. № 225 «Порядок проведення закупівель товарів, робіт і послуг, необхідних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t>
  </si>
  <si>
    <t>214/0</t>
  </si>
  <si>
    <t>UA-2020-03-30-002977-b</t>
  </si>
  <si>
    <t>Швидкі (експрес) тести для діагностики коронавірусу COVID-19 Cellex Ink. 25 тестів в упаковці за ДК 021:2015 33120000-7 Системи реєстрації медичної інформації та дослідне обладнання (33124131-2 Індикаторні смужки), НК 024:2019 50280 — Коронавірус (SARS-CoV), антигени IVD, набір, імунохроматографічний, експрес-аналіз)</t>
  </si>
  <si>
    <t>згідно умов договору. Кошти, якими Покупець розраховується за Товар, є додаткові кошти, виділені з місцевого бюджету м. Чернівці, рішенням сесії Чернівецької МР від 17.03.2020 № 2090. Відповідно до Закону України від 17.03.2020 № 530-ІХ «Про внесення змін до деяких законодавчих актів України, спрямованих на запобігання виникненню і поширенню короновірусної хвороби (COVID - 19) та Постанови від 20 березня 2020 р. № 225 «Порядок проведення закупівель товарів, робіт і послуг, необхідних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t>
  </si>
  <si>
    <t>ТОВАРИСТВО З ОБМЕЖЕНОЮ ВІДПОВІДАЛЬНІСТЮ "ІНКОС ЛАЙН"</t>
  </si>
  <si>
    <t>UA-2020-04-09-001713-b</t>
  </si>
  <si>
    <t>Монітор пацієнта за кодом CPV за ДК 021:2015 – 33120000-7 — Системи реєстрації медичної інформації та дослідне обладнання, НК 024:2019: 33586 — Система моніторингу фізіологічних показників одного пацієнта, у кількості 3 штуки</t>
  </si>
  <si>
    <t>Згідно умов договору. Додаткові кошти, виділені з місцевого бюджету (бюджет розвитку) м. Чернівці, рішенням сесії Чернівецької МР від 17.03.2020 № 2090. Закупівля здійснюється відповідно до Закону України від 17.03.2020 року № 530-IХ, постанови КМУ від 20.03.2020 № 225. Постанови КМУ № 248 від 29.03.2020 р. Покупець може здійснити 100% (стовідсоткову) попередню (авансову) оплату.</t>
  </si>
  <si>
    <t>351Н/2020</t>
  </si>
  <si>
    <t>UA-2020-04-09-002861-b</t>
  </si>
  <si>
    <t>Кисневий концентратор за кодом CPV за ДК 021:2015 – 33150000-6 Апаратура для радіотерапії, механотерапії, електротерапії та фізичної терапії, НК 024:2019: НК 024:2019: 13538 — Дихальний кисневий давач, у кількості 4 штуки</t>
  </si>
  <si>
    <t>350Н/2020</t>
  </si>
  <si>
    <t>UA-2020-04-24-001095-b</t>
  </si>
  <si>
    <t>Дефібрилятор – монітор за кодом CPV за ДК 021:2015 – 33180000-5 — Апаратура для підтримування фізіологічних функцій організму, НК 024:2019: 37806 — Ручний зовнішній дефібрилятор у кількості 1 штука</t>
  </si>
  <si>
    <t>згідно умов договору. Додаткові кошти, виділені з місцевого бюджету (бюджет розвитку) м. Чернівці, рішенням сесії Чернівецької МР від 17.03.2020 № 2090. Закупівля здійснюється відповідно до Закону України «Про внесення змін до деяких законодавчих актів України, спрямованих на запобігання виникненню і поширенню коронавірусної хвороби (COVID-19) від 17.03.2020 року № 530-IХ, постанови КМУ «Про деякі питання закупівлі товарів, робіт і послуг, необхідних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від 20.03.2020 № 225 із змінами та доповненнями. Місцезнаходження замовника: 58013, Україна м. Чернівці, вул. Героїв майдану, буд. 226. Категорія замовника: Підприємства, установи, організації, зазначені у пункті 3 частини першої статті 2 Закону України «Про публічні закупівлі» від 25.12.2015р. № 922-VIII (в редакції Закону № 114- ІХ від 19.09.2020), у кількості 1 штука, ціна за одиницю товару 174 812 ,00 грн. (Сто сімдесят чотири тисячі вісімстот дванадцять гривень 00 копійок) Без ПДВ. Строк поставки – зі строком поставки товарів: не пізніше 15 календарних днів з моменту повної 100% оплати вартості товару. Покупець може здійснити 100% (стовідсоткову) попередню (авансову) оплату.</t>
  </si>
  <si>
    <t>438Н/2020</t>
  </si>
  <si>
    <t>UA-2020-05-07-004999-b</t>
  </si>
  <si>
    <t>Кисень медичний за кодом CPV за ДК 021:2015 – «24110000-8 Промислові гази» у кількості 6 500 м.куб.</t>
  </si>
  <si>
    <t>8 КМ</t>
  </si>
  <si>
    <t>UA-2020-04-07-003554-b</t>
  </si>
  <si>
    <t>«Фармацевтична продукція (лікарські засоби різні)» за кодом CPV за ДК 021:2015 – 33600000-6 «Фармацевтична продукція» 27 найменувань</t>
  </si>
  <si>
    <t>Додаткові кошти, виділені з місцевого бюджету м. Чернівці, рішенням сесії Чернівецької МР від 17.03.2020 № 2090. Закупівля здійснюється відповідно до Закону України «Про внесення змін до деяких законодавчих актів України, спрямованих на запобігання виникненню і поширенню коронавірусної хвороби (COVID-19) від 17.03.2020 року № 530-IХ, постанови КМУ «Деякі питання закупівлі товарів, робіт і послуг, необхідних для здійснення заходів, спрямованих на запобігання виникненню і поширенню, локалізацію та ліквідацію спалахів, епідемій та пандемій коронавірусної хвороби (COVID-19) на території України» від 20.03.2020 року № 225. Постанови КМУ № 248 від 29.03.2020 р. «Про внесення змін до постанови Кабінету Міністрів України від 20 березня 2020 р. N 225». Строк поставки – протягом 10 днів з моменту направлення покупцем заявки.</t>
  </si>
  <si>
    <t>UA-2020-03-30-001676-b</t>
  </si>
  <si>
    <t>Медичні матеріали CPV ДК 021: 2015 33140000-3: "Медичні матеріали" (Шприци ін'єкційні одноразового використання трикомпонентні з голкою 2мл., Шприци ін'єкційні одноразові 20 мл з голкою, Шприци ін'єкційні одноразового використання трикомпонентні з голкою 5мл., Шприци ін'єкційні одноразового використання трикомпонентні з голкою 10мл. за НК 024:2019 47017-"Шприц загального призначення, разового застосування"; Пристрої для вливання кровозамінників та інфузійних розчинів ПР за НК 024:2019 58977-"Набір базовий для внутрішньовенних вливань"; Пристрій для вливання інфузійних розчинів та кровозамінників ПР за НК 024:2019 38569 -"Набір для переливания крові"; Маска тришарова на резинках за НК 024:2019 57793 "Респіратор загального застосування "; Бахіли медичні за НК 024:2019 61937 "Бахіли хірургічні"; Шапочка медична за НК 024:2019 32297 "Шапочка хірургічна, одноразового використання, нестерильна"; Пристрій для переливання крові за НК 024:2019 38569"Набір для переливания крові"; Рукавички медичні латексні оглядові нестерильні за НК 024:2019 47172"Непудровані, оглядові / процедурні рукавички з латексу гевеї, нестерильні"; Рукавички медичні оглядові нітрилові за НК 024:2019 56286 "Рукавички оглядові / процедурні нітрилові, необпудровані, нестерильні"; Вимірювач артеріального тиску за НК 024:2019 16156 "Анероїдний механічний апарат для вимірювання артеріального тиску"; Термометр медичний скляний за НК 024:2019 35397 "Термометр капілярний для вимірювання температури тіла пацієнта, ртутний")</t>
  </si>
  <si>
    <t>Згідно умов договору. Кошти, якими Покупець розраховується за Товар, є додаткові кошти, виділені з місцевого бюджету м. Чернівці, рішенням сесії Чернівецької МР від 17.03.2020 № 2090. Відповідно до Закону України від 17.03.2020 № 530-ІХ «Про внесення змін до деяких законодавчих актів України, спрямованих на запобігання виникненню і поширенню короновірусної хвороби (COVID - 19) та Постанови від 20 березня 2020 р. № 225</t>
  </si>
  <si>
    <t>27Чц</t>
  </si>
  <si>
    <t>UA-2020-05-08-004408-b</t>
  </si>
  <si>
    <t>відповідно до умов договору. Додаткові кошти, виділені з місцевого бюджету м. Чернівці, рішенням сесії Чернівецької МР від 17.03.2020 № 2090. Закупівля здійснюється відповідно до Закону України «Про внесення змін до деяких законодавчих актів України, спрямованих на запобігання виникненню і поширенню коронавірусної хвороби (COVID-19) від 17.03.2020 року № 530-IХ, постанови КМУ «Деякі питання закупівлі товарів, робіт і послуг, необхідних для здійснення заходів, спрямованих на запобігання виникненню і поширенню, локалізацію та ліквідацію спалахів, епідемій та пандемій коронавірусної хвороби (COVID-19) на території України» від 20.03.2020 року № 225 із змінами та доповненями. Місцезнаходження замовника: 58013, Україна м. Чернівці, вул. Героїв майдану, буд. 226. Категорія замовника: Підприємства, установи, організації, зазначені у пункті 3 частини першої статті 2 Закону України «Про публічні закупівлі» від 25.12.2015р. № 922-VIII (в редакції Закону № 114- ІХ від 19.09.2020). у кількості 585 штук, на очікувану вартість закупівлі – 132 750,00 грн. (сто тридцять дві тисячі сімсот п’ятдесят гривень 00 коп.), БЕЗ ПДВ, зі строком поставки товарів: відповідно до замовлень.</t>
  </si>
  <si>
    <t>418</t>
  </si>
  <si>
    <t>UA-2020-04-17-010723-b</t>
  </si>
  <si>
    <t>Кисень медичний за кодом CPV за ДК 021:2015 – «24110000-8 Промислові гази» у кількості 503 штуки (балони)</t>
  </si>
  <si>
    <t>Відповідно до умов договору. Додаткові кошти, виділені з місцевого бюджету м. Чернівці, рішенням сесії Чернівецької МР від 17.03.2020 № 2090. Закупівля здійснюється відповідно до Закону України «Про внесення змін до деяких законодавчих актів України, спрямованих на запобігання виникненню і поширенню коронавірусної хвороби (COVID-19) від 17.03.2020 року № 530-IХ, постанови КМУ від 20.03.2020 № 225 із змінами та доповненнями. Покупець може здійснити 100% (стовідсоткову) попередню (авансову) оплату. Ціна за одиницю продукції 195,00 грн. (сто дев’ясто п’ять грн. 00 коп.), зі строком поставки товарів: протягом трьох робочих днів з моменту отримання та погодження письмової заявки.</t>
  </si>
  <si>
    <t>1657"Г"/2</t>
  </si>
  <si>
    <t>UA-2020-04-27-001970-b</t>
  </si>
  <si>
    <t>Кисневий концентратор за кодом CPV за ДК 021:2015 – 33150000-6 Апаратура для радіотерапії, механотерапії, електротерапії та фізичної терапії, НК 024:2019: 13538 — Дихальний кисневий давач, у кількості 2 штуки</t>
  </si>
  <si>
    <t>згідно умов договору. Місцевий бюджет. Додаткові кошти, виділені з місцевого бюджету (бюджет розвитку) м. Чернівці, рішенням сесії Чернівецької МР від 17.03.2020 № 2090. Закупівля здійснюється відповідно до Закону України «Про внесення змін до деяких законодавчих актів України, спрямованих на запобігання виникненню і поширенню коронавірусної хвороби (COVID-19) від 17.03.2020 року № 530-IХ, постанови КМУ від 20.03.2020 № 225 із змінами та доповненнями. Покупець може здійснити 100% (стовідсоткову) попередню (авансову) оплату. Місцезнаходження замовника: 58013, Україна м. Чернівці, вул. Героїв майдану, буд. 226. Категорія замовника: Підприємства, установи, організації, зазначені у пункті 3 частини першої статті 2 Закону України «Про публічні закупівлі» від 25.12.2015р. № 922-VIII (в редакції Закону № 114- ІХ від 19.09.2020), у кількості 2 штуки ціна за одиницю 43 906,00 гривень (сорок три тисячі дев’ятсот шість гривень 00 копійок) без ПДВ. Строк поставки – зі строком поставки товару не пізніше 30 календарних днів з моменту повної 100% оплати вартості товару.</t>
  </si>
  <si>
    <t>467Н/2020</t>
  </si>
  <si>
    <t>UA-2020-04-27-002123-b</t>
  </si>
  <si>
    <t>Монітор пацієнта за кодом CPV за ДК 021:2015 – 33120000-7 — Системи реєстрації медичної інформації та дослідне обладнання, НК 024:2019: 33586 — Система моніторингу фізіологічних показників одного пацієнта, у кількості 5 штук</t>
  </si>
  <si>
    <t>згідно умов договору. Місцевий бюджет. Додаткові кошти, виділені з місцевого бюджету (бюджет розвитку) м. Чернівці, рішенням сесії Чернівецької МР від 17.03.2020 № 2090. Закупівля здійснюється відповідно до Закону України «Про внесення змін до деяких законодавчих актів України, спрямованих на запобігання виникненню і поширенню коронавірусної хвороби (COVID-19) від 17.03.2020 року № 530-IХ, постанови КМУ від 20.03.2020 № 225 із змінами та доповненнями. Покупець може здійснити 100% (стовідсоткову) попередню (авансову) оплату. Місцезнаходження замовника: 58013, Україна м. Чернівці, вул. Героїв майдану, буд. 226. Категорія замовника: Підприємства, установи, організації, зазначені у пункті 3 частини першої статті 2 Закону України «Про публічні закупівлі» від 25.12.2015р. № 922-VIII (в редакції Закону № 114- ІХ від 19.09.2020), у кількості 5 штук, ціна за одиницю – 12 575 ,56 гривень (дванадцять тисяч п’ятсот сімдесят п’ять гривень 56 копійок) Без ПДВ, зі строком поставки товару: не пізніше 30 календарних днів з моменту повної 100% оплати вартості товару.</t>
  </si>
  <si>
    <t>465Н/2020</t>
  </si>
  <si>
    <t>UA-2020-03-30-001497-b</t>
  </si>
  <si>
    <t>Засоби індивідуального захисту (Комплекти одягу протиепідемічні (для біозахисту) нестерильний, відповідно до ДК 021:2015 35110000-8 — «Протипожежне, рятувальне та захисне обладнання», НК 024:2019 61938- Набір одягу хірургічний /оглядовий)</t>
  </si>
  <si>
    <t>ТОВАРИСТВО З ОБМЕЖЕНОЮ ВІДПОВІДАЛЬНІСТЮ "ФІРМА "ТЕХНОКОМПЛЕКС"</t>
  </si>
  <si>
    <t>ТКБ-42</t>
  </si>
  <si>
    <t>UA-2020-04-07-003781-b</t>
  </si>
  <si>
    <t>«Фармацевтична продукція (засоби для наркозу)» за кодом CPV за ДК 021:2015 – 33600000-6 «Фармацевтична продукція» 2 найменування.</t>
  </si>
  <si>
    <t>Додаткові кошти, виділені з місцевого бюджету м. Чернівці, рішенням сесії Чернівецької МР від 17.03.2020 № 2090. Закупівля здійснюється відповідно до Закону України «Про внесення змін до деяких законодавчих актів України, спрямованих на запобігання виникненню і поширенню коронавірусної хвороби (COVID-19) від 17.03.2020 року № 530-IХ, постанови КМУ «Деякі питання закупівлі товарів, робіт і послуг, необхідних для здійснення заходів, спрямованих на запобігання виникненню і поширенню, локалізацію та ліквідацію спалахів, епідемій та пандемій коронавірусної хвороби (COVID-19) на території України» від 20.03.2020 року № 225. Постанова КМУ № 248 від 29.03.2020 р. «Про внесення змін до постанови Кабінету Міністрів України від 20 березня 2020 р. N 225» Строк поставки – партіями згідно письмової заявки замовника (покупця).</t>
  </si>
  <si>
    <t>ТОВАРИСТВО З ОБМЕЖЕНОЮ ВІДПОВІДАЛЬНІСТЮ "ПОДОРОЖНИК ЧЕРНІВЦІ"</t>
  </si>
  <si>
    <t>UA-2020-03-23-003316-b</t>
  </si>
  <si>
    <t>Халати медичні НК 024:2019 - 42305, бахіли одноразові НК 024:2019 - 61937, простирадло одноразове НК 024:2019 - 35549 за ДК 021: 2015 33190000-8 — Медичне обладнання та вироби медичного призначення різні в асортименті</t>
  </si>
  <si>
    <t>Згідно умов договору. Кошти, якими Покупець розраховується за Товар, є додаткові кошти, виділені з місцевого бюджету м. Чернівці, рішенням сесії Чернівецької МР від 17.03.2020 № 2090. Відповідно до Закону України від 17.03.2020 № 530-ІХ «Про внесення змін до деяких законодавчих актів України, спрямованих на запобігання виникненню і поширенню короновірусної хвороби (COVID - 19) та Постанови від 20 березня 2020 р. № 225 «Порядок проведення закупівель товарів, робіт і послуг, необхідних для здійснення заходів, спрямован</t>
  </si>
  <si>
    <t>210</t>
  </si>
  <si>
    <t>UA-2020-05-07-004954-b</t>
  </si>
  <si>
    <t>Не відображене в інших розділах код CPV за ДК 021:2015 - 99999999-9 (Послуги з оренди Газифікатора холодний кріогенний у кількості 2 шт.; Цистерни ЦТК-3,2/0,25-1 у кількості 1 шт.)</t>
  </si>
  <si>
    <t>за рахунок коштів, які знаходяться на власному рахунку банківської установи спеціального фонду (надходження від плати за послуги, що надаються бюджетними установами), Місцезнаходження замовника: 58013, Україна м. Чернівці, вул. Героїв майдану, буд. 226. Категорія замовника: Підприємства, установи, організації, зазначені у пункті 3 частини першої статті 2 Закону України «Про публічні закупівлі» від 25.12.2015р. № 922-VIII (в редакції Закону № 114- ІХ від 19.09.2020)</t>
  </si>
  <si>
    <t>99999999-9 - Не відображене в інших розділах</t>
  </si>
  <si>
    <t>1 КМ /Оренда</t>
  </si>
  <si>
    <t>UA-2020-04-17-010479-b</t>
  </si>
  <si>
    <t>відповідно до умов договору, Додаткові кошти, виділені з місцевого бюджету м. Чернівці, рішенням сесії Чернівецької МР від 17.03.2020 № 2090. Закупівля здійснюється відповідно до Закону України від 17.03.2020 року № 530-IХ, постанови КМУ від 20.03.2020 № 225 із змінами та доповненнями, у кількості 50 штук, ціна за одиницю продукції 345,00 грн. (триста сорок п’ять грн. 00 коп.), на очікувану вартість закупівлі – 17 250,00 грн. (сімнадцять тисяч двісті п’ятдесят гривень 00 коп.), БЕЗ ПДВ, зі строком поставки товарів: відповідно до замовлень.</t>
  </si>
  <si>
    <t>UA-2020-04-09-001544-b</t>
  </si>
  <si>
    <t>Згідно умов договору. Додаткові кошти, виділені з місцевого бюджету м. Чернівці, рішенням сесії Чернівецької МР від 17.03.2020 № 2090. Закупівля здійснюється відповідно до Закону України від 17.03.2020 року № 530-IХ, постанови КМУ від 20.03.2020 № 225. Постанови КМУ № 248 від 29.03.2020 р. Покупець може здійснити 100% (стовідсоткову) попередню (авансову) оплату.</t>
  </si>
  <si>
    <t>САВИЦЬКА АЛЛА ГРИГОРІВНА</t>
  </si>
  <si>
    <t>UA-2020-04-27-002633-b</t>
  </si>
  <si>
    <t>Пробірка транспортна за кодом CPV ДК 021:2015: 33190000-8 — Медичне обладнання та вироби медичного призначення різні «НК 024:2019: 46238 – стерильна пробірка», у кількості 100 штук</t>
  </si>
  <si>
    <t>Відповідно до умов Договору. Джерело фінансування закупівлі: за рахунок коштів, які знаходяться на власному рахунку банківської установи спеціального фонду Закупівля здійснюється відповідно до Закону України «Про внесення змін до деяких законодавчих актів України, спрямованих на запобігання виникненню і поширенню коронавірусної хвороби (COVID-19) від 17.03.2020 року № 530-IХ, постанови КМУ від 20.03.2020 № 225 із змінами та доповненнями. Покупець може здійснити 100% (стовідсоткову) попередню (авансову) оплату. Місцезнаходження замовника: 58013, Україна м. Чернівці, вул. Героїв майдану, буд. 226. Категорія замовника: Підприємства, установи, організації, зазначені у пункті 3 частини першої статті 2 Закону України «Про публічні закупівлі» від 25.12.2015р. № 922-VIII (в редакції Закону № 114- ІХ від 19.09.2020). У кількості 100 штук, ціна за одиницю – 16,50 гривень (шістнадцять гривень 50 копійок) Без ПДВ. (Пробірка транспортна 12х150мм, стерильний пластиковий стержень, віскоза)</t>
  </si>
  <si>
    <t>413</t>
  </si>
  <si>
    <t>UA-2020-05-18-000877-a</t>
  </si>
  <si>
    <t>Фармацевтична продукція . Лікарські засоби різні.</t>
  </si>
  <si>
    <t>Комунальне некомерційне підприємство "Міська лікарня №4" Чернівецької міської ради</t>
  </si>
  <si>
    <t>2005778</t>
  </si>
  <si>
    <t>ТОВ "Фармацевтична фірма "Центр-Буковина"</t>
  </si>
  <si>
    <t>Івана Підкови</t>
  </si>
  <si>
    <t>UA-2020-03-25-000371-a</t>
  </si>
  <si>
    <t>-Обладнання для анестезії та реанімації ( апарат ШВЛ; портативний апарат ІВЛ; монітор пацієнта Веta</t>
  </si>
  <si>
    <t>ТОВ "Медичний продукт"</t>
  </si>
  <si>
    <t>50</t>
  </si>
  <si>
    <t>UA-2020-05-20-003218-a</t>
  </si>
  <si>
    <t>Послуги у сфері поводження з радіоактивними, токсичними, медичними та небезпечними відходами.</t>
  </si>
  <si>
    <t>90520000-8 - Послуги у сфері поводження з радіоактивними, токсичними, медичними та небезпечними відходами</t>
  </si>
  <si>
    <t>Товариство з обмеженою відповідальністю "Науково-виробнича компанія "Укрекопром"</t>
  </si>
  <si>
    <t>2238</t>
  </si>
  <si>
    <t>UA-2020-04-16-000918-a</t>
  </si>
  <si>
    <t>Апаратура для радіотерапії, механотерапії, електротерапії та фізичної терапії (концентратори кисневі)</t>
  </si>
  <si>
    <t>ТзОВ « ЗДРАВО»</t>
  </si>
  <si>
    <t>391Н/2020</t>
  </si>
  <si>
    <t>UA-2020-05-20-000513-a</t>
  </si>
  <si>
    <t>Агрохімічна продукція (дезінфекційні та антисептичні засоби)</t>
  </si>
  <si>
    <t>Товариство з обмеженою відповідальністю "Фартунат"</t>
  </si>
  <si>
    <t>UA-2020-05-14-002644-a</t>
  </si>
  <si>
    <t>Медичні матеріали. Бахіли.</t>
  </si>
  <si>
    <t>61</t>
  </si>
  <si>
    <t>UA-2020-05-21-002466-b</t>
  </si>
  <si>
    <t>Частина до аудіо та відеообладнання (плівка медична ренгенівська плоска в аркушах DRYSTAR)</t>
  </si>
  <si>
    <t>32350000-1 - Частини до аудіо- та відеообладнання</t>
  </si>
  <si>
    <t>Приватне підприємство " Оздоровлення"</t>
  </si>
  <si>
    <t>UA-2020-05-21-003188-b</t>
  </si>
  <si>
    <t>Основні органічні хімічні речовини ( спирт етиловий)</t>
  </si>
  <si>
    <t>UA-2020-05-13-000315-a</t>
  </si>
  <si>
    <t>Медичне обладнання та вироби медичного призначення різні (комплект для мазків (з пластиковою паличкою на віскозі)</t>
  </si>
  <si>
    <t>1040</t>
  </si>
  <si>
    <t>UA-2020-05-20-000342-a</t>
  </si>
  <si>
    <t>Медичне обладнання та вироби медичного призначення різні (пульсоксиметр)</t>
  </si>
  <si>
    <t>UA-2020-05-06-002519-a</t>
  </si>
  <si>
    <t>Кухонне приладдя товари для дому та господарства і приладдя для закладів громадського харчування (тарілки,ложки одноразові)</t>
  </si>
  <si>
    <t>39220000-0 - Кухонне приладдя, товари для дому та господарства і приладдя для закладів громадського харчування</t>
  </si>
  <si>
    <t>ТзОВ ПТП" Укрпрогрес"</t>
  </si>
  <si>
    <t>UA-2020-05-22-000281-b</t>
  </si>
  <si>
    <t>Медичне обладнання та вироби медичного призначення різні ( медична сумка-сумка холодильник)</t>
  </si>
  <si>
    <t>Фізична особа підприємиць Чебан Руслан Іванович</t>
  </si>
  <si>
    <t>73</t>
  </si>
  <si>
    <t>UA-2020-05-20-000999-a</t>
  </si>
  <si>
    <t>Медичне обладнання та вироби медичного призначення різні (система для контролю рівня глюкози у крові)</t>
  </si>
  <si>
    <t>Підприємиць Іфтимійчук Сергій Володимирович</t>
  </si>
  <si>
    <t>UA-2020-05-14-002028-a</t>
  </si>
  <si>
    <t>Набір для відбору матеріалу (комплект для мазків)</t>
  </si>
  <si>
    <t>Набір для відбору матеріалу (комплект для мазків) :паличка пластикова, пробірка 12х150, стерильна - 1000 шт.</t>
  </si>
  <si>
    <t>Комунальне некомерційне підприємство "Міська поліклініка № 2" Чернівецької міської ради</t>
  </si>
  <si>
    <t>30844172</t>
  </si>
  <si>
    <t>Товариство з обмеженою відповідальністю “ХЛР”</t>
  </si>
  <si>
    <t>1401</t>
  </si>
  <si>
    <t>Лесі Українки</t>
  </si>
  <si>
    <t>UA-2020-05-21-001515-b</t>
  </si>
  <si>
    <t>Маска медична</t>
  </si>
  <si>
    <t>Маска медична, одноразова</t>
  </si>
  <si>
    <t>06/05-20</t>
  </si>
  <si>
    <t>UA-2020-04-07-001947-a</t>
  </si>
  <si>
    <t>Манорм Експерт 1000 мл НОР-експрес (серветки №100) Еконорм DEZ Ультра 1000мл</t>
  </si>
  <si>
    <t>ТОВ"ФАРТУНАТ"</t>
  </si>
  <si>
    <t>UA-2020-05-13-001422-a</t>
  </si>
  <si>
    <t>Одяг захисний (комбінезон одноразовий)</t>
  </si>
  <si>
    <t>Одяг захисний комбінезон одноразовий РР+MicroPE , розмір L - 250 шт.</t>
  </si>
  <si>
    <t>53</t>
  </si>
  <si>
    <t>UA-2020-04-15-002733-a</t>
  </si>
  <si>
    <t>Халати захисні</t>
  </si>
  <si>
    <t>Халати захисні - 400 шт.</t>
  </si>
  <si>
    <t>39550000-2 - Вироби з нетканих матеріалів</t>
  </si>
  <si>
    <t>Фізична особа-підприємець БРАТУСЬ ОЛЬГА СЕРГІЇВНА</t>
  </si>
  <si>
    <t>60</t>
  </si>
  <si>
    <t>UA-2020-05-04-001429-a</t>
  </si>
  <si>
    <t>Рукавички оглядові латексні</t>
  </si>
  <si>
    <t>Рукавички медичні нестерильні розмір M - 7000 пар. Рукавички медичні нестерильні розмір L - 7000 пар. Рукавички медичні нестерильні розмір S - 6000 пар.</t>
  </si>
  <si>
    <t>Приватне Підприємство "ОЗДОРОВЛЕННЯ"</t>
  </si>
  <si>
    <t>67</t>
  </si>
  <si>
    <t>UA-2020-04-23-001484-c</t>
  </si>
  <si>
    <t>Засіб дезінфікуючий</t>
  </si>
  <si>
    <t>Засіб дезінфікуючий "АХД 2000 експрес (АНD 2000 express) 1000 мл-300 шт.</t>
  </si>
  <si>
    <t>Товариство з обмеженою відповідальністю "Лізоформ Медікал"</t>
  </si>
  <si>
    <t>58726</t>
  </si>
  <si>
    <t>UA-2020-05-14-000628-a</t>
  </si>
  <si>
    <t>Опромінювач бактерицидний пересувний ОБПе-225м з лампами - 8 шт.</t>
  </si>
  <si>
    <t>підприємець Бабущак О.І.</t>
  </si>
  <si>
    <t>UA-2020-05-15-002588-c</t>
  </si>
  <si>
    <t>Респіратор FFP 3</t>
  </si>
  <si>
    <t>Респіратор FFP 3 - 300 шт.</t>
  </si>
  <si>
    <t>UA-2020-04-15-003390-a</t>
  </si>
  <si>
    <t>Вироби медичного призначення (шапочка, респіратор)</t>
  </si>
  <si>
    <t>Шапочка-берет "кульбаба" нестерильна - 2000 шт. Респіратор FFP3 - 200 шт.</t>
  </si>
  <si>
    <t>ФО П Репа Світлана Анатоліївна</t>
  </si>
  <si>
    <t>23</t>
  </si>
  <si>
    <t>UA-2020-05-04-001848-a</t>
  </si>
  <si>
    <t>Халат ізоляційний медичний одноразовий</t>
  </si>
  <si>
    <t>Халат ізоляційний медичний одноразовий - 430 шт.</t>
  </si>
  <si>
    <t>UA-2020-04-21-000198-c</t>
  </si>
  <si>
    <t>Комбінезон біолог.захисний - 100 шт. Бахіли одноразові - 100 пар</t>
  </si>
  <si>
    <t>241</t>
  </si>
  <si>
    <t>UA-2020-04-17-001916-a</t>
  </si>
  <si>
    <t>Марля медична</t>
  </si>
  <si>
    <t>Марлевий відріз медичний нестерильний, 1000 см*90 см, "Білосніжка" складка тип 17 - 210 шт.</t>
  </si>
  <si>
    <t>62</t>
  </si>
  <si>
    <t>UA-2020-04-06-001838-a</t>
  </si>
  <si>
    <t>Рукавички оглядові</t>
  </si>
  <si>
    <t>Приватний підприємець Іфтимійчук Сергій Володимирович</t>
  </si>
  <si>
    <t>UA-2020-04-06-001345-a</t>
  </si>
  <si>
    <t>Вироби медичного призначення (шапочки медичні)</t>
  </si>
  <si>
    <t>ФОП Мельничук Анжела Корнеліївна</t>
  </si>
  <si>
    <t>1/52</t>
  </si>
  <si>
    <t>UA-2020-05-18-002063-a</t>
  </si>
  <si>
    <t>Набір для відбору матеріалу (пробірка транспортна)</t>
  </si>
  <si>
    <t>Набір для відбору матеріалу (пробірка транспортна 12х150 мм) - 1000 шт.</t>
  </si>
  <si>
    <t>UA-2020-05-15-002976-c</t>
  </si>
  <si>
    <t>Термометр інфрачервоний</t>
  </si>
  <si>
    <t>Термометр інфрачервоний YT-1C</t>
  </si>
  <si>
    <t>UA-2020-04-23-001255-c</t>
  </si>
  <si>
    <t>Спирт етиловий</t>
  </si>
  <si>
    <t>Спирт етиловий 70% р-н 70% 100 мл - 98 шт. Спирт етиловий 96 % р-н 96% 100 мл - 100 шт.</t>
  </si>
  <si>
    <t>ПП "Гармонія 2000"</t>
  </si>
  <si>
    <t>UA-2020-04-23-001420-c</t>
  </si>
  <si>
    <t>Засіб дезінфекційний "Еконорм DEZ Анисептик" 50 мл - 100 шт.</t>
  </si>
  <si>
    <t>UA-2020-05-12-000316-a</t>
  </si>
  <si>
    <t>Вироби медичного призначення (набір для відбору матеріалу)</t>
  </si>
  <si>
    <t>Набір для відбору матеріалу: комплект для мазків стерильний (з пластиковою паличкою на віскозі) - 300 шт.</t>
  </si>
  <si>
    <t>ПП "Фірма Фармікс"</t>
  </si>
  <si>
    <t>1031</t>
  </si>
  <si>
    <t>UA-2020-04-15-000931-a</t>
  </si>
  <si>
    <t>Комунальне некомерційне підприємство "Міська поліклініка №1" Чернівецької міської ради</t>
  </si>
  <si>
    <t>30311923</t>
  </si>
  <si>
    <t>Шкільна</t>
  </si>
  <si>
    <t>UA-2020-04-22-000039-c</t>
  </si>
  <si>
    <t>ФО П Репа Андрій Богданович</t>
  </si>
  <si>
    <t>328</t>
  </si>
  <si>
    <t>UA-2020-04-21-000047-c</t>
  </si>
  <si>
    <t>ПП Джуравець Роксолана Богданівна</t>
  </si>
  <si>
    <t>UA-2020-05-06-000347-a</t>
  </si>
  <si>
    <t>Медичні вироби</t>
  </si>
  <si>
    <t>ТОВ "ТД "ВОЛЕС"</t>
  </si>
  <si>
    <t>UA-2020-05-08-000098-a</t>
  </si>
  <si>
    <t>Фізична особа-підприємець Степанчук Іван Васильович</t>
  </si>
  <si>
    <t>UA-2020-04-21-000383-c</t>
  </si>
  <si>
    <t>Вироби медичного призначення (дезинфікуючі засоби)</t>
  </si>
  <si>
    <t>58725</t>
  </si>
  <si>
    <t>UA-2020-05-12-000341-a</t>
  </si>
  <si>
    <t>ТОВ "Юнік Мед Трейд"</t>
  </si>
  <si>
    <t>UA-2020-04-21-000290-c</t>
  </si>
  <si>
    <t>Вироби медичного призначення (маски)</t>
  </si>
  <si>
    <t>ФОП Молдован Тетяна Федорівна</t>
  </si>
  <si>
    <t>UA-2020-04-21-000098-c</t>
  </si>
  <si>
    <t>Рукавички латексні текстуровані</t>
  </si>
  <si>
    <t>217</t>
  </si>
  <si>
    <t>UA-2020-05-18-000105-a</t>
  </si>
  <si>
    <t>UA-2020-05-12-000269-a</t>
  </si>
  <si>
    <t>UA-2020-05-08-000138-a</t>
  </si>
  <si>
    <t>UA-2020-05-06-000421-a</t>
  </si>
  <si>
    <t>UA-2020-04-21-000343-c</t>
  </si>
  <si>
    <t>UA-2020-05-06-000484-a</t>
  </si>
  <si>
    <t>ТОВ "ДЕЗОДАР"</t>
  </si>
  <si>
    <t>194/20В</t>
  </si>
  <si>
    <t>UA-2020-05-15-001389-c</t>
  </si>
  <si>
    <t>Вироби медичного призначення (пробірки)</t>
  </si>
  <si>
    <t>UA-2020-05-04-000563-a</t>
  </si>
  <si>
    <t>45</t>
  </si>
  <si>
    <t>UA-2020-04-27-000637-a</t>
  </si>
  <si>
    <t>397</t>
  </si>
  <si>
    <t>UA-2020-03-23-000259-b</t>
  </si>
  <si>
    <t>UA-2020-05-07-002612-a</t>
  </si>
  <si>
    <t>Медичні матеріали (респіратори Бук-3 FFP3, без клапана, 500 шт.)</t>
  </si>
  <si>
    <t>Респіратори Бук-3 FFP3, без клапана, 500 шт.</t>
  </si>
  <si>
    <t>Комунальне некомерційне підприємство "Міська поліклініка №3" Чернівецької міської ради</t>
  </si>
  <si>
    <t>14257872</t>
  </si>
  <si>
    <t>47/20</t>
  </si>
  <si>
    <t>246В</t>
  </si>
  <si>
    <t>UA-2020-05-15-002724-c</t>
  </si>
  <si>
    <t>Вироби медичного призначення (халат одноразовий на кнопках, 400 шт.)</t>
  </si>
  <si>
    <t>Халат одноразовий на кнопках, 400 шт.)</t>
  </si>
  <si>
    <t>UA-2020-05-20-000496-a</t>
  </si>
  <si>
    <t>Вироби медичного призначення (одяг захисний, а саме: комбінезон одноразовий PP+MicroPE)</t>
  </si>
  <si>
    <t>Комбінезон одноразовий PP+MicroPE, розмір L - 42 шт. Комбінезон одноразовий PP+MicroPE, розмір ХХL - 30 шт.</t>
  </si>
  <si>
    <t>57/1</t>
  </si>
  <si>
    <t>UA-2020-05-15-003105-c</t>
  </si>
  <si>
    <t>Вироби медичного призначення (халат медичний хірургічний підсилений стерильний, 100 шт.)</t>
  </si>
  <si>
    <t>Халат медичний хірургічний підсилений стерильний, 100 шт.</t>
  </si>
  <si>
    <t>UA-2020-05-07-002387-a</t>
  </si>
  <si>
    <t>Антисептичні та дезінфекційні засоби (Засіб дезінф. Парастерил - 15 л; Лагоцид 600 (банка 1 кг) з мірною ложкою - 12 шт.))</t>
  </si>
  <si>
    <t>Засіб дезінф. Парастерил - 15 л; Лагоцид 600 (банка 1 кг) з мірною ложкою - 12 шт.</t>
  </si>
  <si>
    <t>33631600-8 - Антисептичні та дезінфекційні засоби</t>
  </si>
  <si>
    <t>193/20В</t>
  </si>
  <si>
    <t>UA-2020-04-23-000329-c</t>
  </si>
  <si>
    <t>Вироби медичного призначення (рукавички хірургічні латексні текстуровані стерильні без пудри, марлевий відріз медичний нестерильний 500*90 см, система для вливання інфузійних розчинів одноразова IS-D з металевим шипом, шприц ін'єкційний однораз.викор., 10,0 мл (трьохком.), шприц ін'єкційний однораз.викор., 5,0 мл (трьохком.), рукавички оглядові латексні текстуровані нестерильні без пудри, рукавички оглядові нітрилові текстуровані нестерильні без пудри)</t>
  </si>
  <si>
    <t>40/20</t>
  </si>
  <si>
    <t>UA-2020-05-07-002533-a</t>
  </si>
  <si>
    <t>Медичні матеріали (маска медична захисна одноразова - 1000 шт.)</t>
  </si>
  <si>
    <t>Маска медична захисна одноразова - 1000 шт.</t>
  </si>
  <si>
    <t>ФІЗИЧНА ОСОБА ПІДПРИЄМЕЦЬ ХАРЧЕНКО ЄВГЕН ОЛЕКСАНДРОВИЧ</t>
  </si>
  <si>
    <t>29\04-1</t>
  </si>
  <si>
    <t>UA-2020-05-07-002666-a</t>
  </si>
  <si>
    <t>Медичні матеріали (маска медична неткана, 1000 шт.)</t>
  </si>
  <si>
    <t>Маска медична неткана, 1000 шт.</t>
  </si>
  <si>
    <t>48/20</t>
  </si>
  <si>
    <t>UA-2020-05-07-002209-a</t>
  </si>
  <si>
    <t>Антисептичні та дезінфекційні засоби (СефДез хенд (фл.1л з помпою), 24 шт.)</t>
  </si>
  <si>
    <t>197/20В</t>
  </si>
  <si>
    <t>UA-2020-05-15-003119-c</t>
  </si>
  <si>
    <t>Медичне обладнання та вироби медичного призначення різні (пробірка транспортна 12х150 мм, стер. пластиковий стержень, віскоза, 500 шт.)</t>
  </si>
  <si>
    <t>Пробірка транспортна 12х150 мм, стер. пластиковий стержень, віскоза, 500 шт.</t>
  </si>
  <si>
    <t>UA-2020-05-07-001796-a</t>
  </si>
  <si>
    <t>Медичне обладнання та вироби медичного призначення різні (аплікатор з пробкою і пробіркою 12х150 на пластм. пал. стер., 500 шт.)</t>
  </si>
  <si>
    <t>Аплікатор з пробкою і пробіркою 12х150 на пластм. пал. стер., 500 шт.</t>
  </si>
  <si>
    <t>ФОП Кроленко Л.В.</t>
  </si>
  <si>
    <t>44/20</t>
  </si>
  <si>
    <t>UA-2020-04-22-000029-c</t>
  </si>
  <si>
    <t>Ємності стерильні для відбору біологічного матеріалу (зонд урогенітальний, пробірка вакуумна для збору крові)</t>
  </si>
  <si>
    <t>39/20</t>
  </si>
  <si>
    <t>UA-2020-04-23-000489-c</t>
  </si>
  <si>
    <t>Лікарські засоби (дексаметазон р-н д/ін. 4 мг мл 1 мл амп. № 25 (КРКА); магнію сульфат 250мг/мл амп.5мл №10; натрію хлорид р-н д/ін. 9 мг/мл (0,9%) 5 мл амп. №10, фуросемід Дарниця р-н д/ін 10 мг/мл (1%) 2 мл амп №10; септил Плюс р-н 96% 100 мл фл.; септил Плюс р-н зовн. Спирт 70% 100 мл фл.)</t>
  </si>
  <si>
    <t>33690000-3 - Лікарські засоби різні</t>
  </si>
  <si>
    <t>ТзОВ МФФ "Вако"</t>
  </si>
  <si>
    <t>41/20</t>
  </si>
  <si>
    <t>UA-2020-03-23-003399-b</t>
  </si>
  <si>
    <t>Пробірка транспортна 12х150 мм, стер.</t>
  </si>
  <si>
    <t>170</t>
  </si>
  <si>
    <t>UA-2020-05-07-001892-a</t>
  </si>
  <si>
    <t>Медичне обладнання та вироби медичного призначення різні (пробірка транспортна 12х150 мм, стер. пластиковий стержень, віскоза, 50 шт.)</t>
  </si>
  <si>
    <t>Пробірка транспортна 12х150 мм, стер. пластиковий стержень, віскоза, 50 шт.</t>
  </si>
  <si>
    <t>407</t>
  </si>
  <si>
    <t>UA-2020-04-08-000969-a</t>
  </si>
  <si>
    <t>Вироби медичного призначення (халат одноразовий хірургічний н/с, ковпак медичний хірургічний одноразовий н/с, бахіли високі вологонепроникні одноразові н/с, бахіли з нетканного матеріалу універсальні)</t>
  </si>
  <si>
    <t>34/20</t>
  </si>
  <si>
    <t>UA-2020-05-07-002773-a</t>
  </si>
  <si>
    <t>Вироби медичного призначення (щитки захисні, 6 шт.)</t>
  </si>
  <si>
    <t>Засіб для захисту від прямого попадання вірусів бактерій на обличчя та маску. Виготовлений з прозорого пластику, для забезпечення хорошої видимості. Ремінець, що регулюється, для щільного прилягання до голови та забезпечення зручності носіння. Повне закриття обличчя, включаючи з боків та по довжині. Виготовлений з міцного матеріалу, який можна очищати та дезінфікувати. 6 шт.</t>
  </si>
  <si>
    <t>24</t>
  </si>
  <si>
    <t>UA-2020-04-07-001582-b</t>
  </si>
  <si>
    <t>Апарат штучної вентиляції легень RS300</t>
  </si>
  <si>
    <t>Комунальне некомерційне підприємство "Новоселицька районна лікарня" Новоселицької районної ради</t>
  </si>
  <si>
    <t>2005832</t>
  </si>
  <si>
    <t>ФОП Обіщенко Олена Павлівна</t>
  </si>
  <si>
    <t>провулок Карамзіна</t>
  </si>
  <si>
    <t>UA-2020-03-30-000653-c</t>
  </si>
  <si>
    <t>Апарат штучної вентиляції легень RV200</t>
  </si>
  <si>
    <t>ФОП Кірілова Тетяна Володимирівна</t>
  </si>
  <si>
    <t>2/111</t>
  </si>
  <si>
    <t>UA-2020-04-13-004405-b</t>
  </si>
  <si>
    <t>UA-2020-03-23-000503-c</t>
  </si>
  <si>
    <t>ТОВ "Фартунат"</t>
  </si>
  <si>
    <t>91</t>
  </si>
  <si>
    <t>UA-2020-03-26-001472-c</t>
  </si>
  <si>
    <t>Комбінезон захисний одноразовий</t>
  </si>
  <si>
    <t>ТОВ "МЕДТРЕЙД"</t>
  </si>
  <si>
    <t>05-3-2020/107</t>
  </si>
  <si>
    <t>UA-2020-05-07-001405-c</t>
  </si>
  <si>
    <t>Медичні розчини</t>
  </si>
  <si>
    <t>ТОВ "Медичний центр "М.Т.К."</t>
  </si>
  <si>
    <t>77/20-ЧН/128</t>
  </si>
  <si>
    <t>UA-2020-04-03-000147-c</t>
  </si>
  <si>
    <t>кисневий концентратор</t>
  </si>
  <si>
    <t>"Біомед" JAY -20 (4.0)</t>
  </si>
  <si>
    <t>Комунальне некомерційне підприємство "Путильська центральна районна лікарня" Путильської районної ради Чернівецької області</t>
  </si>
  <si>
    <t>2005846</t>
  </si>
  <si>
    <t>Товриство з обмеженою відповідальністю "МЕД ДЕВАЙС"</t>
  </si>
  <si>
    <t>27/03/20</t>
  </si>
  <si>
    <t>вул. Українська</t>
  </si>
  <si>
    <t>UA-2020-05-07-001402-c</t>
  </si>
  <si>
    <t>лікарські засоби</t>
  </si>
  <si>
    <t>Центральна районна аптека №54</t>
  </si>
  <si>
    <t>UA-2020-05-07-001407-c</t>
  </si>
  <si>
    <t>апарат для вимірювання тиску</t>
  </si>
  <si>
    <t>38420000-5 - Прилади для вимірювання витрати, рівня та тиску рідин і газів</t>
  </si>
  <si>
    <t>UA-2020-04-08-002071-b</t>
  </si>
  <si>
    <t>Концентратор кисню для медичного використання OLV-10</t>
  </si>
  <si>
    <t>Комунальне некомерційне підприємство "Сокирянська районна лікарня"Сокирянської районної ради</t>
  </si>
  <si>
    <t>2005852</t>
  </si>
  <si>
    <t>305Н/2020/143</t>
  </si>
  <si>
    <t>Сокиряни</t>
  </si>
  <si>
    <t>вул.Кобилянської</t>
  </si>
  <si>
    <t>UA-2020-04-10-001236-b</t>
  </si>
  <si>
    <t>Гепарин 5000 МО/ 5,0 №5 (Heparin), Глюкоза 5% 200,0(Glucose), Дексаметазон 4мг, 1,0 №5 (Dexamethasone), Емсеф 1000мг (Ceftriaxone), Ібуфен 100 мг/мл, 100,0 малина (Ibuprofen), Інфулган 10мг/мл, 100,0 (Paracetamol), Лідокаїн 2 %, 2,0 №10 (Lidocaine), Лораксон 1000мг, №12 (Ceftriaxone), Магнію сульфат 25%, 5,0 №10(Magnesium sulfate), Метоклопрамід 0,5%, 2,0 №10(Metoclopramide), Метронідазол 5мг/ мл 100,0 (Metronidazole), Натрію хлорид 0,9%, 100,0 №1 (Sodium chloride), Омепразол 40 мг (Omeprazole), Парацетамол 500 мг №10 (Paracetamol),Преднізолон 30мг, 1,0 №5 (Prednisolone), Транексамова кислота 100мг/мл, 5,0 №5 Tranexamic acid Фуросемід 1%, 2,0 №10 (Furosemide), Цефтріаксон 1,0 №1 (Ceftriaxone)</t>
  </si>
  <si>
    <t>Центральна районна аптека №28</t>
  </si>
  <si>
    <t>148</t>
  </si>
  <si>
    <t>UA-2020-03-30-001144-c</t>
  </si>
  <si>
    <t>Дезинфекційні засоби</t>
  </si>
  <si>
    <t>ФОП Нечаєв Сергій Іванович</t>
  </si>
  <si>
    <t>010/20/118</t>
  </si>
  <si>
    <t>UA-2020-04-15-001973-c</t>
  </si>
  <si>
    <t>Монітор пацієнта HEACO G3D</t>
  </si>
  <si>
    <t>395Н/2020/154</t>
  </si>
  <si>
    <t>UA-2020-05-04-000775-c</t>
  </si>
  <si>
    <t>Монітори пацієнта HEACO G2A</t>
  </si>
  <si>
    <t>Монітори пацієнта HEACO G2A - Система моніторингу фізіологічних показників одного пацієнта</t>
  </si>
  <si>
    <t>411Н/2020/198</t>
  </si>
  <si>
    <t>UA-2020-05-21-004715-c</t>
  </si>
  <si>
    <t>Костюми багаторазові захисні</t>
  </si>
  <si>
    <t>Технічні та якісні характеристики товарів, робіт чи послуг: Якість товару, що постачається, повинна відповідати вимогам нормативно-технічної документації, яка встановлює вимоги до якості товару, що підтверджується сертифікатом якості виробника. *Примітки. Закупівля здійснюється у відповідності до постанови КМУ від 20 березня 2020 р. № 225 (в редакції постанови КМУ від 29.03.2020р. №248, редакції постанови Кабінету Міністрів України від 08 квітня 2020р. №269,в редакції постанови Кабінету Міністрів України від 13.05.20 №376 )</t>
  </si>
  <si>
    <t>Фізична особа підпрємець Манаскуров Олег Ігорович</t>
  </si>
  <si>
    <t>UA-2020-05-13-000655-c</t>
  </si>
  <si>
    <t>Дезинфекційні засоби(Дезасепт безбарвний 250 мл.,Дезасепт безбарвний в однолітрових каністрах, Дезамін в однолітрових каністрах, Дезхлор (табл. 3,4 гр)1кг.)</t>
  </si>
  <si>
    <t>Місце знаходження: вул.О.Кобилянської 43, м.Сокиряни, Чернівецька область; категорія замовника: відповідно до п.3 ч.1 ст.2 Закону України "Про публічні закупівлі"; Технічні та якісні характеристики товарів, робіт чи послуг: Якість товару, що постачається, повинна відповідати вимогам нормативно-технічної документації, яка встановлює вимоги до якості товару, що підтверджується сертифікатом якості виробника. *Примітки. Закупівля здійснюється у відповідності до постанови КМУ від 20 березня 2020 р. № 225 (в редакції постанови КМУ від 29.03.2020р. №248)</t>
  </si>
  <si>
    <t>ФОП Зав'ялов Олександр Борисович</t>
  </si>
  <si>
    <t>043/20/211</t>
  </si>
  <si>
    <t>UA-2020-04-03-001951-a</t>
  </si>
  <si>
    <t>Комбінезон захисний</t>
  </si>
  <si>
    <t>ФОП Коваленко Марк Петрович</t>
  </si>
  <si>
    <t>02/04-1/127</t>
  </si>
  <si>
    <t>UA-2020-03-25-000116-a</t>
  </si>
  <si>
    <t>Спеціальний одяг для біологічного та хімічного захисту (окляри захисні, рукавиці захисні, респіратор,одяг захисний)</t>
  </si>
  <si>
    <t>193/106</t>
  </si>
  <si>
    <t>UA-2020-03-24-001052-c</t>
  </si>
  <si>
    <t>ФОП Лисий Володимир Васильович</t>
  </si>
  <si>
    <t>036/20/96</t>
  </si>
  <si>
    <t>UA-2020-04-08-001744-a</t>
  </si>
  <si>
    <t>Модуль СО2 до монітору пацієнта HEACO G3D/HEACO G3L (капнометр)</t>
  </si>
  <si>
    <t>Товариство з обеженою відповідальністю "ЗДРАВО"</t>
  </si>
  <si>
    <t>319Н/2020/144</t>
  </si>
  <si>
    <t>UA-2020-05-05-001245-b</t>
  </si>
  <si>
    <t>Електрокардіограф ECG600G</t>
  </si>
  <si>
    <t>Електрокардіограф ECG600G - це шестиканальний електрокардіограф, з дисплейом на 7 дюймів, кольоровий екраном 800*480 з сенсорним управлінням, на якому відображається 3/6/12 відведень. Містить вбудований термопринтер з високою якістю друку. ECG600G може записувати до 150 ЕКГ в архів і друкувати без зупинки 90 хвилин при повністю зарядженій батареї, а також зберігати більше 1000 даних пацієнтів, що зручно для аналізу і статистики. Частотна характеристика - 150ГЦ. Клас безпеки: ІІб з захистом від дефібриляції)</t>
  </si>
  <si>
    <t>423Н/2020/206</t>
  </si>
  <si>
    <t>UA-2020-05-05-000299-c</t>
  </si>
  <si>
    <t>422Н/2020/205</t>
  </si>
  <si>
    <t>UA-2020-05-04-002744-b</t>
  </si>
  <si>
    <t>410Н/2020/204</t>
  </si>
  <si>
    <t>UA-2020-04-03-002534-b</t>
  </si>
  <si>
    <t>Опромінювач бактерицидний ОБПе-225м 3*30Вт</t>
  </si>
  <si>
    <t>252/128</t>
  </si>
  <si>
    <t>UA-2020-04-16-002011-a</t>
  </si>
  <si>
    <t>Меропенем 1,0 (Meropenem), Меропенем - віста 1000мг №10 (Meropenem)</t>
  </si>
  <si>
    <t>UA-2020-04-10-001000-c</t>
  </si>
  <si>
    <t>Респіратор Днепр без клапану FFP2</t>
  </si>
  <si>
    <t>ТОВ "ХЛР"</t>
  </si>
  <si>
    <t>1111/151</t>
  </si>
  <si>
    <t>UA-2020-04-10-002862-b</t>
  </si>
  <si>
    <t>Респіратор Неон ffp2 без клапана</t>
  </si>
  <si>
    <t>1109/152</t>
  </si>
  <si>
    <t>UA-2020-04-02-002924-b</t>
  </si>
  <si>
    <t>Рукавички латексні опудрені н/стер «М», Рукавички латексні опудрені н/стер «L»</t>
  </si>
  <si>
    <t>UA-2020-04-29-002598-b</t>
  </si>
  <si>
    <t>Комбінезони, костюми одноразові захисні</t>
  </si>
  <si>
    <t>ФОП Манаскуров Олег Ігорович</t>
  </si>
  <si>
    <t>200</t>
  </si>
  <si>
    <t>UA-2020-03-20-001033-a</t>
  </si>
  <si>
    <t>Комбінезон захисний, рукавички оглядові</t>
  </si>
  <si>
    <t>ФОП Тиріна С. К.</t>
  </si>
  <si>
    <t>UA-2020-05-19-001301-b</t>
  </si>
  <si>
    <t>Лазолван(Ambroxol), Преднізолон (Prednisolone), Транексамова кислота (Tranexamic acid) Натрію хлорид (Sodium chloride)</t>
  </si>
  <si>
    <t>Технічні та якісні характеристики товарів, робіт чи послуг: Якість товару, що постачається, повинна відповідати вимогам нормативно-технічної документації, яка встановлює вимоги до якості товару, що підтверджується сертифікатом якості виробника. *Примітки. Закупівля здійснюється у відповідності до постанови КМУ від 20 березня 2020 р. № 225 (в редакції постанови КМУ від 29.03.2020р. №248, редакції постанови Кабінету Міністрів України від 08 квітня 2020р. №269)</t>
  </si>
  <si>
    <t>212</t>
  </si>
  <si>
    <t>UA-2020-04-08-001048-c</t>
  </si>
  <si>
    <t>Костюм захисний одноразовий</t>
  </si>
  <si>
    <t>ФОП Манаскуров О. І.</t>
  </si>
  <si>
    <t>145</t>
  </si>
  <si>
    <t>UA-2020-03-25-001316-c</t>
  </si>
  <si>
    <t>Конектор кисню</t>
  </si>
  <si>
    <t>ТОВ "МЕДГАЗ</t>
  </si>
  <si>
    <t>25032020/108</t>
  </si>
  <si>
    <t>UA-2020-05-19-002746-a</t>
  </si>
  <si>
    <t>Медичні матеріали (Системи для вливання розчинів, Рукавички стерильні р.7, Рукавички стерильні р.7.5, Рукавички стерильні р.6.5, Шприц 1,0, Шприц 10,0, Шприц 2,0, Шприц 20,0, Шприц 5,0)</t>
  </si>
  <si>
    <t>218</t>
  </si>
  <si>
    <t>UA-2020-04-30-001433-a</t>
  </si>
  <si>
    <t>Лазолван 15мг/2мл №10 (Ambroxol)</t>
  </si>
  <si>
    <t>201</t>
  </si>
  <si>
    <t>UA-2020-03-27-001962-a</t>
  </si>
  <si>
    <t>Рукавички н/ст опудрені р, «М» латексні</t>
  </si>
  <si>
    <t>UA-2020-04-17-005356-b</t>
  </si>
  <si>
    <t>Костюми одноразові захисні</t>
  </si>
  <si>
    <t>UA-2020-03-27-000677-a</t>
  </si>
  <si>
    <t>Цефтріаксон (Ceftriaxone)</t>
  </si>
  <si>
    <t>UA-2020-03-25-000300-a</t>
  </si>
  <si>
    <t>Носова канюля, маска на концентратор</t>
  </si>
  <si>
    <t>ФОП Гамолюк Світлана Борисівна</t>
  </si>
  <si>
    <t>13/107</t>
  </si>
  <si>
    <t>UA-2020-05-21-001735-a</t>
  </si>
  <si>
    <t>Кисень медичний газоподібний</t>
  </si>
  <si>
    <t>Технічні та якісні характеристики товарів, робіт чи послуг: Якість товару, що постачається, повинна відповідати вимогам нормативно-технічної документації, яка встановлює вимоги до якості товару, що підтверджується сертифікатом якості виробника. *Примітки. Закупівля здійснюється у відповідності до постанови КМУ від 20 березня 2020 р. № 225 (в редакції постанови Кабінету Міністрів України від 29 березня 2020р. №248, в редакції постанови Кабінету Міністрів України від 08 квітня 2020р. №269,в редакції постанови Кабінету Міністрів України від 13.05.20 №376) Під "Шт." мається на увазі "балони."</t>
  </si>
  <si>
    <t>ТОВ "Сектор газу"</t>
  </si>
  <si>
    <t>12КМ/219</t>
  </si>
  <si>
    <t>UA-2020-05-08-001138-c</t>
  </si>
  <si>
    <t>Місце знаходження: вул.О.Кобилянської 43, м.Сокиряни, Чернівецька область; категорія замовника: відповідно до п.3 ч.1 ст.2 Закону України "Про публічні закупівлі"; вид закупівлі: Товар. Технічні та якісні характеристики товарів, робіт чи послуг: Якість товару, що постачається, повинна відповідати вимогам нормативно-технічної документації, яка встановлює вимоги до якості товару, що підтверджується сертифікатом якості виробника. *Примітки. Закупівля здійснюється у відповідності до постанови КМУ від 20 березня 2020 р. № 225 (в редакції постанови КМУ від 29.03.2020р. №248)Під "Шт." мається на увазі "балони."</t>
  </si>
  <si>
    <t>4КМ/208</t>
  </si>
  <si>
    <t>UA-2020-04-08-003168-b</t>
  </si>
  <si>
    <t>Термометр інфрачервоний безконтактний медичний YT-1C</t>
  </si>
  <si>
    <t>1110/147</t>
  </si>
  <si>
    <t>UA-2020-04-10-001801-a</t>
  </si>
  <si>
    <t>Лазолван 15мг/2мл №10(Ambroxol), Преднізолон 1,0 №5 (Prednisolone)</t>
  </si>
  <si>
    <t>150</t>
  </si>
  <si>
    <t>UA-2020-05-21-003888-c</t>
  </si>
  <si>
    <t>Медичні матеріали (Система для вливання розчинів)</t>
  </si>
  <si>
    <t>Центральна районна аптека №2</t>
  </si>
  <si>
    <t>220</t>
  </si>
  <si>
    <t>UA-2020-04-03-001869-a</t>
  </si>
  <si>
    <t>126</t>
  </si>
  <si>
    <t>UA-2020-03-30-000238-c</t>
  </si>
  <si>
    <t>ДП "Підприємство ДКВС України(№67)"</t>
  </si>
  <si>
    <t>UA-2020-04-16-001814-a</t>
  </si>
  <si>
    <t>Шапочка-берет стерильна №1</t>
  </si>
  <si>
    <t>159</t>
  </si>
  <si>
    <t>UA-2020-04-02-003078-b</t>
  </si>
  <si>
    <t>Септил плюс 96% 100,0</t>
  </si>
  <si>
    <t>UA-2020-04-28-001778-a</t>
  </si>
  <si>
    <t>Кетамін 50мг/мл 2,0 №10 (Ketamine), Фентаніл 0,05% 2,0 №5(Fentanyl)</t>
  </si>
  <si>
    <t>UA-2020-05-08-002052-a</t>
  </si>
  <si>
    <t>Морфіну гідрохлорид 1% 1,0 №5 (Morphine)</t>
  </si>
  <si>
    <t>Технічні та якісні характеристики товарів, робіт чи послуг: Якість товару, що постачається, повинна відповідати вимогам нормативно-технічної документації, яка встановлює вимоги до якості товару, що підтверджується сертифікатом якості виробника. *Примітки. Закупівля здійснюється у відповідності до постанови КМУ від 20 березня 2020 р. № 225 (в редакції постанови КМУ від 29.03.2020р. №248)</t>
  </si>
  <si>
    <t>UA-2020-05-20-001094-b</t>
  </si>
  <si>
    <t>Транексамова кислота (Tranexamic acid)</t>
  </si>
  <si>
    <t>221</t>
  </si>
  <si>
    <t>UA-2020-04-30-002229-b</t>
  </si>
  <si>
    <t>Еуфілін Н 2% 5,0 №10 (Theophylline)</t>
  </si>
  <si>
    <t>202</t>
  </si>
  <si>
    <t>UA-2020-04-13-001951-a</t>
  </si>
  <si>
    <t>Флуконазол 100мг№7(Fluconazole)</t>
  </si>
  <si>
    <t>153</t>
  </si>
  <si>
    <t>UA-2020-03-27-003001-b</t>
  </si>
  <si>
    <t>Дезинфикуючі засоби</t>
  </si>
  <si>
    <t>Комунальне некомерційне підприємство "Сокирянський центр первинної медико-санітарної допомоги" Сокирянської районної ради Чернівецької області</t>
  </si>
  <si>
    <t>38462935</t>
  </si>
  <si>
    <t>ТОВАРИСТВО З ОБМЕЖЕНОЮ ВІДПОВІДАЛЬНІСТЮ "ДЕЗ-2018"</t>
  </si>
  <si>
    <t>112/20В/71</t>
  </si>
  <si>
    <t>вул. Кобилянської</t>
  </si>
  <si>
    <t>UA-2020-04-07-001521-b</t>
  </si>
  <si>
    <t>маска захисна тришарова</t>
  </si>
  <si>
    <t>МАНОЛОВ ВЛАДИСЛАВ ІГОРОВИЧ</t>
  </si>
  <si>
    <t>UA-2020-04-16-008843-b</t>
  </si>
  <si>
    <t>Опромінювач бактерецидний</t>
  </si>
  <si>
    <t>ЯКУНЬКІН СЕРГІЙ СЕРГІЙОВИЧ</t>
  </si>
  <si>
    <t>86</t>
  </si>
  <si>
    <t>UA-2020-05-18-004734-c</t>
  </si>
  <si>
    <t>Пробірка транспортна 12*150мм. стерильна пластиковий стержень, віскоза</t>
  </si>
  <si>
    <t>якість товару, що постачається, повинна відповідати вимогам нормативно- технічної документиції, яка встановлює вимоги до якості товару, що відтверджується сертифікатом якості виробника</t>
  </si>
  <si>
    <t>66-95</t>
  </si>
  <si>
    <t>UA-2020-04-07-001623-b</t>
  </si>
  <si>
    <t>Комплект одягу захисний</t>
  </si>
  <si>
    <t>ЯКУНЬКІНА АЛЛА АНАТОЛІЇВНА</t>
  </si>
  <si>
    <t>UA-2020-05-20-006480-c</t>
  </si>
  <si>
    <t>контейнер універсальний для транспортування із зразками</t>
  </si>
  <si>
    <t>Якість товару , що постачається повинна відповідати вимогам нормативно-технічної документації, яка встановлює вимоги до якості товар, що підтверджується сертифікатом якості виробника та супутніми документами.</t>
  </si>
  <si>
    <t>КОСТЯНИЙ ЄВГЕНІЙ ЮРІЙОВИЧ</t>
  </si>
  <si>
    <t>UA-2020-03-26-002287-b</t>
  </si>
  <si>
    <t>18410000-6 - Спеціальний одяг</t>
  </si>
  <si>
    <t>ЦЕНТРАЛЬНА РАЙОННА АПТЕКА № 28</t>
  </si>
  <si>
    <t>UA-2020-03-24-002269-b</t>
  </si>
  <si>
    <t>UA-2020-03-24-002441-b</t>
  </si>
  <si>
    <t>Вироби медимчного призначення</t>
  </si>
  <si>
    <t>UA-2020-05-18-004075-c</t>
  </si>
  <si>
    <t>Натрію хлорид 0,9%100,0 (sodium chloride), натрію хлорид 0,9%100,0 (sodium chloride)</t>
  </si>
  <si>
    <t>якість товару, що постачається,повинна відповідати вимогам нормативно- технічної документації, чка встановлює вимоги до якості товару, що підтверджується сертифікатом якості виробника</t>
  </si>
  <si>
    <t>UA-2020-03-24-004831-b</t>
  </si>
  <si>
    <t>33170000-2 - Обладнання для анестезії та реанімації: (Наркозно дихальна апаратура)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t>
  </si>
  <si>
    <t>наркозно - дихальний апарат GSM-IIIC -1шт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t>
  </si>
  <si>
    <t>Комунальне некомерційне підприємство "Сторожинецька центральна районна лікарня" Сторожинецької районної ради Чернівецької області</t>
  </si>
  <si>
    <t>2005869</t>
  </si>
  <si>
    <t>ТОВАРИСТВО З ОБМЕЖЕНОЮ ВІДПОВІДАЛЬНІСТЮ "МЕДГРАНТ"</t>
  </si>
  <si>
    <t>UA-2020-04-16-008558-b</t>
  </si>
  <si>
    <t>ДК021-2015-33600000-6 «Фамацевтична продукція» (Цефтріаксон;Цефепім; Лінезолід; Офлоксацин; Натрію лактат, натрію хлорид, кальцію хлориду, калію хлориду, магнію хлорид, сорбітом; Парацетамол; Сальбутамол; Глюкоза; Ондансетрон) для виконання заходів, спрямованих на запобігання виникнення та поширення, локалізацію та ліквідацію спалахів, епідемій та пандемій коронавірусної хвороби (COVID – 19). за кошти районного бюджету</t>
  </si>
  <si>
    <t>UA-2020-03-25-002471-b</t>
  </si>
  <si>
    <t>Антисептичні та дезінфекційні засоби (3 найменування )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t>
  </si>
  <si>
    <t>120/20В</t>
  </si>
  <si>
    <t>UA-2020-04-08-000461-b</t>
  </si>
  <si>
    <t>33180000-5 Апаратура для підтримування фізіологічних функцій організму</t>
  </si>
  <si>
    <t>ФОП Мітрік Г.І.</t>
  </si>
  <si>
    <t>108</t>
  </si>
  <si>
    <t>UA-2020-03-30-003256-b</t>
  </si>
  <si>
    <t>33600000-6 «Фамацевтична продукція» (АНТИБІОТИКИ ЦЕФЕПІМ, ЄВРОПЕНЕМ, АКСЕТИН,ЕКСИПІМ, ЄВРОЗИДИМ, ЛЕВОПРО, МЕРОПЕНЕМ, ПАРАЦЕТАМОЛ,МОФЛАКСА ) для виконання заходів, спрямованих на запобігання виникнення та поширення, локалізацію та ліквідацію спалахів, епідемій та пандемій коронавірусної хвороби (COVID – 19). за кошти районного бюджету</t>
  </si>
  <si>
    <t>ПРИВАТНЕ ПІДПРИЄМСТВО "СОЛОМІЯ-СЕРВІС"</t>
  </si>
  <si>
    <t>101</t>
  </si>
  <si>
    <t>UA-2020-05-20-006709-c</t>
  </si>
  <si>
    <t>ДК 021:2015 33600000-6 "Фармацевтична продукція" «Фармацевтична продукція», згідно постанови Кабінету Міністрів України від 20 березня 2020 р. № 225, код згідно УКТЗЕД-3004 (Linezolid; Moxifloxacinum )-(COVID-19).для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t>
  </si>
  <si>
    <t>ПРИВАТНЕ ПІДПРИЄМСТВО "ІНФУЗІЯ"</t>
  </si>
  <si>
    <t>20/05-20/1</t>
  </si>
  <si>
    <t>UA-2020-05-21-000621-c</t>
  </si>
  <si>
    <t>ДК 021:2015 33600000-6 "Фармацевтична продукція" «Фармацевтична продукція», згідно постанови Кабінету Міністрів України від 20 березня 2020 р. № 225, код згідно УКТЗЕД-3004 (Paracetamol; Dexmedetomidine; Ringer's solution; Ringer's lactate; Ondansetron)-(COVID-19).для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t>
  </si>
  <si>
    <t>82/20 ЧВ</t>
  </si>
  <si>
    <t>UA-2020-05-14-005622-b</t>
  </si>
  <si>
    <t>ДК 021:2015 33600000-6 "Фармацевтична продукція" (Анальгін, Аскорбінова кислота, Дексаметазон, Макленем, Європенем, Меропенем, Єврозидим)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t>
  </si>
  <si>
    <t>КОМУНАЛЬНЕ ПІДПРИЄМСТВО ''СТОРОЖИНЕЦЬКА ЦЕНТРАЛЬНА РАЙОННА АПТЕКА № 23''</t>
  </si>
  <si>
    <t>139</t>
  </si>
  <si>
    <t>UA-2020-03-24-004801-b</t>
  </si>
  <si>
    <t>План закупівель Звіт про укладений договір Дані опубліковано на ЦБД з ЕЦП/КЕП 33170000-2 - Обладнання для анестезії та реанімації: (Наркозно дихальна апаратура)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t>
  </si>
  <si>
    <t>УСТАНОВКА КОМПРЕСОРНА СБ4-8OLD10HK-1ШТдля наркозної апаратури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t>
  </si>
  <si>
    <t>ТОВАРИСТВО З ОБМЕЖЕНОЮ ВІДПОВІДАЛЬНІСТЮ "ВКФ МЕДТЕХНІКА"</t>
  </si>
  <si>
    <t>80</t>
  </si>
  <si>
    <t>UA-2020-04-21-001424-b</t>
  </si>
  <si>
    <t>Антисептичні та дезінфекційні засоби" (Саніліт, Манорм Експерт, НОР-експрес серветки)для виконання заходів, спрямованих на запобігання виникнення та поширення, локалізацію та ліквідацію спалахів, епідемій та пандемій коронавірусної хвороби (COVID – 19).</t>
  </si>
  <si>
    <t>UA-2020-05-21-000516-c</t>
  </si>
  <si>
    <t>ДК 021:2015 33600000-6 "Фармацевтична продукція" (Дексаметазон, Європенем, Фленокс, Лідокаїн-Здоров'я)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t>
  </si>
  <si>
    <t>427</t>
  </si>
  <si>
    <t>UA-2020-05-19-000278-c</t>
  </si>
  <si>
    <t>ДК 021:2015 24110000-8 "Промислові гази" (Кисень медичний газоподібний, 40л - 1 балон)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t>
  </si>
  <si>
    <t>5км</t>
  </si>
  <si>
    <t>UA-2020-05-06-001428-b</t>
  </si>
  <si>
    <t>ДК 021:2015 33190000-8 "Медичне обладнання та вироби медичного призначення різні" (Комбінезони з бахілами, нарукавники, фартух поліетиленовий)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t>
  </si>
  <si>
    <t>БУШКЕВИЧ ГАННА ОНУФРІЇВНА</t>
  </si>
  <si>
    <t>2</t>
  </si>
  <si>
    <t>UA-2020-04-29-000740-b</t>
  </si>
  <si>
    <t>ДК 021:2015: 33600000-6 «Фармацевтична продукція» (Спирт етиловий 96%)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t>
  </si>
  <si>
    <t>ДК 021:2015: 33600000-6 «Фармацевтична продукція» (Спирт етиловий 96%)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за кошти власного бюджету</t>
  </si>
  <si>
    <t>54</t>
  </si>
  <si>
    <t>UA-2020-04-23-002296-b</t>
  </si>
  <si>
    <t>ДК 021:2015 33600000-6 "Фармацевтична продукція"(Лінезолід(Linezolid)Лінелід розчин для інфузій 2мг/мл по 300 мл контейнер полімерний 100)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t>
  </si>
  <si>
    <t>74/20</t>
  </si>
  <si>
    <t>UA-2020-03-28-000133-b</t>
  </si>
  <si>
    <t>33600000-6 «Фамацевтична продукція» для виконання заходів, спрямованих на запобігання виникнення та поширення, локалізацію та ліквідацію спалахів, епідемій та пандемій коронавірусної хвороби (COVID – 19). за кошти районного бюджету (наркотичні засоби)</t>
  </si>
  <si>
    <t>ТОВ "ДІАЛІЗ МЕДИК"</t>
  </si>
  <si>
    <t>UA-2020-03-27-001958-b</t>
  </si>
  <si>
    <t>Медичні матеріали для виконання заходів, спрямованих на запобігання виникнення та поширення, локалізацію та ліквідацію спалахів, епідемій та пандемій коронавірусної хвороби (COVID – 19). за кошти районного бюджету</t>
  </si>
  <si>
    <t>81-а</t>
  </si>
  <si>
    <t>UA-2020-03-30-003273-b</t>
  </si>
  <si>
    <t>ДК 021:2015 код 33140000-3 Медичні матеріали (НК 024:2019 код 35177 Маска хірургічна, одноразового застосування (Маска медична респіратор FFP2))для виконання заходів, спрямованих на запобігання виникнення та поширення, локалізацію та ліквідацію спалахів, епідемій та пандемій коронавірусної хвороби (COVID – 19). за кошти районного бюджету</t>
  </si>
  <si>
    <t>ТОВАРИСТВО З ОБМЕЖЕНОЮ ВІДПОВІДАЛЬНІСТЮ "ДІАМАНТ-ФАРМ"</t>
  </si>
  <si>
    <t>UA-2020-04-30-002346-b</t>
  </si>
  <si>
    <t>33600000-6 «Фамацевтична продукція» (Ардуан,Азітроміцин,Преднізолон,Кислота аскорбінова,Європенем,Меропенем,Дофамін,Макпенемдля виконання заходів, спрямованих на запобігання виникнення та поширення, локалізацію та ліквідацію спалахів, епідемій та пандемій коронавірусної хвороби (COVID – 19).</t>
  </si>
  <si>
    <t>85</t>
  </si>
  <si>
    <t>UA-2020-04-29-000252-b</t>
  </si>
  <si>
    <t>ДК 021:2015 39330000-4 "Дезінфекційне обладнання" (Дзінфікуюча рама)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t>
  </si>
  <si>
    <t>ОСІПОВ ВІТАЛІЙ МИКОЛАЙОВИЧ</t>
  </si>
  <si>
    <t>23/04/2020</t>
  </si>
  <si>
    <t>UA-2020-04-14-005955-b</t>
  </si>
  <si>
    <t>ДК 021:2015 38410000 - 2 «Лічильні прилади"(Термометри 20 шт.)для виконання заходів, спрямованих на запобігання виникнення та поширення, локалізацію та ліквідацію спалахів, епідемій та пандемій коронавірусної хвороби (COVID – 19). за кошти районного бюджету</t>
  </si>
  <si>
    <t>МІТРІК ГЕОРГІЙ ІЛЛІЧ</t>
  </si>
  <si>
    <t>UA-2020-04-18-001341-b</t>
  </si>
  <si>
    <t>ДК 021:2015 код 33140000-3 Медичні матеріали (шапочки одноразові медичні,распіратори,халати медичні)для виконання заходів, спрямованих на запобігання виникнення та поширення, локалізацію та ліквідацію спалахів, епідемій та пандемій коронавірусної хвороби (COVID – 19). за кошти районного бюджету</t>
  </si>
  <si>
    <t>103</t>
  </si>
  <si>
    <t>UA-2020-04-24-002162-b</t>
  </si>
  <si>
    <t>ДК 021:2015 33600000-6 "Фармацевтична продукція"(Цефепім (Сеfepime) порошок для приготування розчину для ін'єкцій по1000мг- № 1 флакон - 300)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t>
  </si>
  <si>
    <t>73/20</t>
  </si>
  <si>
    <t>UA-2020-04-18-001350-b</t>
  </si>
  <si>
    <t>ДК 021:2015 код 33140000-3 Медичні матеріали (відріз марлевий нестерильний)для виконання заходів, спрямованих на запобігання виникнення та поширення, локалізацію та ліквідацію спалахів, епідемій та пандемій коронавірусної хвороби (COVID – 19). за кошти районного бюджету</t>
  </si>
  <si>
    <t>37 Чц</t>
  </si>
  <si>
    <t>UA-2020-05-21-000724-c</t>
  </si>
  <si>
    <t>ДК 021:2015- 33140000-3 «Медичні матеріали», згідно постанови Кабінету Міністрів України від 20 березня 2020 р. № 225, код згідно УКТЗЕД- 901831 (шприци 10мл, 5мл, 2 мл одноразові, стерильні)-(COVID-19),для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t>
  </si>
  <si>
    <t>83/20 ЧВ</t>
  </si>
  <si>
    <t>UA-2020-05-04-000911-b</t>
  </si>
  <si>
    <t>ДК 021:2015 33190000-8 "Медичне обладнання та вироби медичного призначення різні" (Халати хірургічні стерильні одноразові, пульсоксиметр)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t>
  </si>
  <si>
    <t>UA-2020-04-24-002599-b</t>
  </si>
  <si>
    <t>ДК 021:2015 33600000-6 "Фармацевтична продукція"(Наркотичні засоби, Натрію оксибутират, Ардуан ліофіл., Пропофол-Ново)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t>
  </si>
  <si>
    <t>ПРИВАТНЕ ПІДПРИЄМСТВО ВИРОБНИЧО-КОМЕРЦІЙНА ФІРМА "СКАЙІНВЕСТ"</t>
  </si>
  <si>
    <t>399</t>
  </si>
  <si>
    <t>UA-2020-05-12-004379-b</t>
  </si>
  <si>
    <t>ДК 021:2015 33920000-5 "Обладнання та приладдя для розтину"(Мішки санітарні 90кг., 120кг.)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t>
  </si>
  <si>
    <t>33920000-5 - Обладнання та приладдя для розтину</t>
  </si>
  <si>
    <t>ГРИГОРЯК ГАЛИНА ГЕННАДІЇВНА</t>
  </si>
  <si>
    <t>46</t>
  </si>
  <si>
    <t>UA-2020-05-21-001322-c</t>
  </si>
  <si>
    <t>ДК 021:2015 33190000-8 "Медичне обладнання та вироби медичного призначення різні" (Штатив медичний Med 06-054)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t>
  </si>
  <si>
    <t>132</t>
  </si>
  <si>
    <t>UA-2020-05-14-005638-b</t>
  </si>
  <si>
    <t>ДК 021:2015 33190000-8 "Медичне обладнання та вироби медичного призначення різні"(Пульсоксиметр)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t>
  </si>
  <si>
    <t>152</t>
  </si>
  <si>
    <t>UA-2020-05-21-001261-c</t>
  </si>
  <si>
    <t>ДК 021:2015 33190000-8 "Медичне обладнання та вироби медичного призначення різні" (Пробіра транспортна 12х150 мм, стер.пластикомий стержень, віскоза)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t>
  </si>
  <si>
    <t>UA-2020-05-12-004521-b</t>
  </si>
  <si>
    <t>ДК 021:2015 39330000-4 "Дезінфекційне обладнання"(Оприскувач акумуляторний для дезінфекуючих засобів)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t>
  </si>
  <si>
    <t>41</t>
  </si>
  <si>
    <t>UA-2020-05-04-000988-b</t>
  </si>
  <si>
    <t>ДК 021:2015 33140000-3 "Медичні матеріали"(Трубка ендотрахіальна)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t>
  </si>
  <si>
    <t>UA-2020-05-15-001748-b</t>
  </si>
  <si>
    <t>ДК 021:2015 33190000-8 "Медичне обладнання та вироби медичного призначення різні"(Нарукавники багаторазового використання, волого-непропускні)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t>
  </si>
  <si>
    <t>UA-2020-04-14-005943-b</t>
  </si>
  <si>
    <t>ДК 021:2015-33920000-5 "Обладнання та приладдя для розтину(санітарні пакети 10 шт)"для виконання заходів, спрямованих на запобігання виникнення та поширення, локалізацію та ліквідацію спалахів, епідемій та пандемій коронавірусної хвороби (COVID – 19). за кошти районного бюджету</t>
  </si>
  <si>
    <t>Комиш ЯНА СЕРГІЇВНА</t>
  </si>
  <si>
    <t>UA-2020-04-21-001383-b</t>
  </si>
  <si>
    <t>ДК 021:2015 33190000-8 "Медичне обладнання та вироби медичного призначення різні" (Пробіра транспортна)</t>
  </si>
  <si>
    <t>ДК 021:2015 33190000-8 "Медичне обладнання та вироби медичного призначення різні" (Пробіра транспортна) Пробіра транспортна 12х150мм, стер.з середовищем Amies з вугіллям, Пробіра транспортна 12х150мм, стер. для виконання заходів, спрямованих на запобігання виникнення та поширення, локалізацію та ліквідацію спалахів, епідемій та пандемій коронавірусної хвороби (COVID – 19)</t>
  </si>
  <si>
    <t>РЕПА СВІТЛАНА АНАТОЛІЇВНА</t>
  </si>
  <si>
    <t>UA-2020-04-14-005959-b</t>
  </si>
  <si>
    <t>ДК 021:2015 - 33190000-8 Медичне обладнання та вироби медичного призначення різні(Щиток захисний для обличчя 40 шт.)"для виконання заходів, спрямованих на запобігання виникнення та поширення, локалізацію та ліквідацію спалахів, епідемій та пандемій коронавірусної хвороби (COVID – 19). за кошти районного бюджету</t>
  </si>
  <si>
    <t>21</t>
  </si>
  <si>
    <t>UA-2020-04-18-001331-b</t>
  </si>
  <si>
    <t>ДК 021:2015 код 33140000-3 Медичні матеріали (Шпателі одноразові деревяні )для виконання заходів, спрямованих на запобігання виникнення та поширення, локалізацію та ліквідацію спалахів, епідемій та пандемій коронавірусної хвороби (COVID – 19). за кошти районного бюджету</t>
  </si>
  <si>
    <t>UA-2020-05-04-001013-b</t>
  </si>
  <si>
    <t>ДК 021:2015 33190000-8 "Медичне обладнання та вироби медичного призначення різні"(Пробіра транспортна)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t>
  </si>
  <si>
    <t>404</t>
  </si>
  <si>
    <t>UA-2020-05-18-000697-c</t>
  </si>
  <si>
    <t>Вироби медичного призначення - пробірка транспортна</t>
  </si>
  <si>
    <t>пробірка транспортна 12*150мм стер.пластиковий стержень ,віскоза</t>
  </si>
  <si>
    <t>Комунальне некомерційне підприємство "Центр первинної медико-санітарної допомоги "Роша"</t>
  </si>
  <si>
    <t>33628165</t>
  </si>
  <si>
    <t>вул. Горіхівська</t>
  </si>
  <si>
    <t>UA-2020-05-05-000799-a</t>
  </si>
  <si>
    <t>ДК 021: 2015 код 35110000-8 Протипожежне рятувальне та захисне обладнання.</t>
  </si>
  <si>
    <t>Комунальне некомерційне підприємство "Центр первинної медико-санітарної допомоги "Садгора" Чернівецької міської ради</t>
  </si>
  <si>
    <t>38843710</t>
  </si>
  <si>
    <t>Підприємець Баб'юк Г.І.</t>
  </si>
  <si>
    <t>Ярослава Мудрого 2</t>
  </si>
  <si>
    <t>UA-2020-05-13-000742-a</t>
  </si>
  <si>
    <t>ДК 021: 2015 код 33140000-3 Медичні матеріали.</t>
  </si>
  <si>
    <t>ФОП Степанчук Іван Васильович</t>
  </si>
  <si>
    <t>UA-2020-05-22-001257-b</t>
  </si>
  <si>
    <t>ДК 021: 2015 - 24450000-3 Агрохімічна продукція.</t>
  </si>
  <si>
    <t>3056350930563509</t>
  </si>
  <si>
    <t>UA-2020-05-13-001415-a</t>
  </si>
  <si>
    <t>ДК 021: 2015 код 24450000-3 Агрохімічна продукція (Засоби дезінфікуючі).</t>
  </si>
  <si>
    <t>UA-2020-04-22-000296-c</t>
  </si>
  <si>
    <t>ДК 021: 2015 код 35110000-8 Протипожежне, рятувальне та захисне обладнання (Респіратор БУКЗ, FFP3)</t>
  </si>
  <si>
    <t>331</t>
  </si>
  <si>
    <t>UA-2020-05-19-000619-a</t>
  </si>
  <si>
    <t>ДК 021: 2015 33140000-3 Медичні матеріали.</t>
  </si>
  <si>
    <t>ТОВАРИСТВО З ОБМЕЖЕНОЮ ВІДПОВІДАЛЬНІСТЮ «ОПТМЕДФАРМПОСТАЧ»</t>
  </si>
  <si>
    <t>UA-2020-05-19-001719-a</t>
  </si>
  <si>
    <t>ДК 021: 2015 код 19520000-7 Пластмасові вироби.</t>
  </si>
  <si>
    <t>ФОП Півненко Олена Євгенівна</t>
  </si>
  <si>
    <t>UA-2020-05-15-001621-c</t>
  </si>
  <si>
    <t>UA-2020-05-14-001579-a</t>
  </si>
  <si>
    <t>ДК 021: 2015 код 35110000-8 Протипожежне, рятувальне та захисне обладнання.</t>
  </si>
  <si>
    <t>UA-2020-04-15-001832-a</t>
  </si>
  <si>
    <t>ДК 021: 2015 код 33140000-3 Медичні матеріали</t>
  </si>
  <si>
    <t>UA-2020-04-14-002106-a</t>
  </si>
  <si>
    <t>ДК 021: 2015 код 24450000-3 Агрохімічна продукція</t>
  </si>
  <si>
    <t>UA-2020-04-22-000499-c</t>
  </si>
  <si>
    <t>ДК 021:2015 код 19520000-7 Пластмасові вироби.</t>
  </si>
  <si>
    <t>332</t>
  </si>
  <si>
    <t>UA-2020-04-30-000488-a</t>
  </si>
  <si>
    <t>Комунальне некомерційне підприємство "Чернівецький обласний перинатальний центр"</t>
  </si>
  <si>
    <t>5481412</t>
  </si>
  <si>
    <t>ФОП Каручеру М.Г.</t>
  </si>
  <si>
    <t>UA-2020-05-13-001254-a</t>
  </si>
  <si>
    <t>Офтальмологічні вироби та коригувальні лінзи</t>
  </si>
  <si>
    <t>30</t>
  </si>
  <si>
    <t>UA-2020-05-07-000315-a</t>
  </si>
  <si>
    <t>Основні органічні хімічні речовини</t>
  </si>
  <si>
    <t>Закупівля здійснюється відповідно до Закону України «Про внесення змін до деяких законодавчих актів України, спрямованих на запобігання виникненню і поширенню коронавірусної хвороби (COVID-19) від 17.03.2020 року № 530-IХ, постанови КМУ від 20.03.2020 № 225 із змінами та доповненнями. Покупець може здійснити 100% (стовідсоткову) попередню (авансову) оплату. Місцезнаходження замовника: 58001, Україна м. Чернівці, вул. Чехова,2. Категорія замовника: Підприємства, установи, організації, зазначені у пункті 3 частини першої статті 2 Закону України «Про публічні закупівлі» від 25.12.2015р. № 922-VIII (в редакції Закону № 114- ІХ від 19.09.2020).</t>
  </si>
  <si>
    <t>26</t>
  </si>
  <si>
    <t>UA-2020-05-19-000778-a</t>
  </si>
  <si>
    <t>Лічильні прилади</t>
  </si>
  <si>
    <t>Медичний термометр</t>
  </si>
  <si>
    <t>UA-2020-04-24-002309-b</t>
  </si>
  <si>
    <t>МАСКА МЕДИЧНА ОДНОРАЗОВА</t>
  </si>
  <si>
    <t>придбання засобів захисту працівників для надання медичної допомоги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теріторії України згідно постанови КМУ № 248 ВІД 29.03.2020 року. ( для захисту працівників)</t>
  </si>
  <si>
    <t>Комунальне некомерційне підприємство Герцаївський центр Первиної медико-санітарної допомоги Герцаївської районної ради Чернівецької області</t>
  </si>
  <si>
    <t>38701773</t>
  </si>
  <si>
    <t>ТОВАРИСТВО З ОБМЕЖЕНОЮ ВІДПОВІДАЛЬНІСТЮ "САБІ-РОМЕО"</t>
  </si>
  <si>
    <t>3</t>
  </si>
  <si>
    <t>UA-2020-04-24-002116-b</t>
  </si>
  <si>
    <t>нафта та дистиляти (бензін та дизельне паливо)</t>
  </si>
  <si>
    <t>віділення додаткових коштів з резервного фонду районного бюджету на підставі розпорядження Герцаївської районної державної адміністрації № 93-р від 08 квітня 2020 року. п. 2 у розмірі 5000 грн. для прибдання пального для машин медичної допомоги АЗПСМ, для надання медичної допомоги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теріторії України згідно постанови КМУ № 248 ВІД 29.03.2020 року. ( збор мазків від хворих з підозрою на COVID-19)</t>
  </si>
  <si>
    <t>09130000-9 - Нафта і дистиляти</t>
  </si>
  <si>
    <t>ТОВАРИСТВО З ОБМЕЖЕНОЮ ВІДПОВІДАЛЬНІСТЮ "ТЕХНО-НАФТА ПЛЮС"</t>
  </si>
  <si>
    <t>Т-39</t>
  </si>
  <si>
    <t>UA-2020-03-25-002960-b</t>
  </si>
  <si>
    <t>дезинфеційні та антисептичні засоби (Еконорм ДЕЗ РП 1000 мл з насадкою)</t>
  </si>
  <si>
    <t>22</t>
  </si>
  <si>
    <t>UA-2020-05-19-001960-c</t>
  </si>
  <si>
    <t>вироби медичного призначення (комбінезони/костюми біологічного захисту (одноразові), халати медичні (одноразові) , шапки медичні (одноразові)).</t>
  </si>
  <si>
    <t>19/05/2020-1</t>
  </si>
  <si>
    <t>UA-2020-04-03-000369-b</t>
  </si>
  <si>
    <t>захисні окуляри</t>
  </si>
  <si>
    <t>ГАЇНА МИХАЙЛО ВАСИЛЬОВИЧ</t>
  </si>
  <si>
    <t>UA-2020-05-22-001772-c</t>
  </si>
  <si>
    <t>Засоби індівідуального захисту (Респіратор Днепр-2 FFP 2 NR D)</t>
  </si>
  <si>
    <t>284</t>
  </si>
  <si>
    <t>UA-2020-04-24-002240-b</t>
  </si>
  <si>
    <t>ДЕЗИНФЕКЦІЙНИЙ ЗАСІБ ЕКОНОРМ ДЕЗ АКТІВ 1000 МЛ</t>
  </si>
  <si>
    <t>придбання засобів дезинфкції для надання медичної допомоги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теріторії України згідно постанови КМУ № 248 ВІД 29.03.2020 року. ( для дезифекції поверхностей)</t>
  </si>
  <si>
    <t>27</t>
  </si>
  <si>
    <t>UA-2020-05-22-002076-c</t>
  </si>
  <si>
    <t>UA-P-2020-05-21-006870-c</t>
  </si>
  <si>
    <t>придбання медичних виробів для проведення ПЛР досліджень хворих та підозрою на COVID-19 а саме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теріторії України згідно постанови КМУ № 248 ВІД 29.03.2020 року</t>
  </si>
  <si>
    <t>UA-2020-03-26-001037-a</t>
  </si>
  <si>
    <t>Апарат штучної вентиляції легень RS300.</t>
  </si>
  <si>
    <t>Комунальне некомерційне підприємство Глибоцької районної ради "Глибоцька центральна районна лікарня"</t>
  </si>
  <si>
    <t>2005705</t>
  </si>
  <si>
    <t>ФОП Кірілова Т.В.</t>
  </si>
  <si>
    <t>№ 75</t>
  </si>
  <si>
    <t>вул. Шевченка</t>
  </si>
  <si>
    <t>UA-2020-03-26-000797-a</t>
  </si>
  <si>
    <t>Засоби індивідуального захисту.</t>
  </si>
  <si>
    <t>Фізична особа-підприємець Маринець Максим Анатолійович</t>
  </si>
  <si>
    <t>№ 74</t>
  </si>
  <si>
    <t>UA-2020-04-10-001905-b</t>
  </si>
  <si>
    <t>Концентратори кисню для медичного призначення OLV-10</t>
  </si>
  <si>
    <t>353Н/2020</t>
  </si>
  <si>
    <t>UA-2020-03-27-001104-c</t>
  </si>
  <si>
    <t>Дезінфекційні засоби.</t>
  </si>
  <si>
    <t>ТОВ "Дез-2018"</t>
  </si>
  <si>
    <t>№ 24/20В</t>
  </si>
  <si>
    <t>UA-2020-04-24-001896-b</t>
  </si>
  <si>
    <t>Кисень газоподібний медичний (МНН Oxygen).</t>
  </si>
  <si>
    <t>24100000-5 - Гази</t>
  </si>
  <si>
    <t>АТ "Львівський хімічний завод"</t>
  </si>
  <si>
    <t>№ 1686"Г"</t>
  </si>
  <si>
    <t>UA-2020-05-18-001096-b</t>
  </si>
  <si>
    <t>Захисний щиток.</t>
  </si>
  <si>
    <t>Товариство з обмеженою відповідальністю "ДІАМАНТ-ФАРМ"</t>
  </si>
  <si>
    <t>№118</t>
  </si>
  <si>
    <t>UA-2020-05-21-000794-a</t>
  </si>
  <si>
    <t>Меропенем (Meropenem)</t>
  </si>
  <si>
    <t>ТОВ "АТ-ФАРМА"</t>
  </si>
  <si>
    <t>№ 117</t>
  </si>
  <si>
    <t>UA-2020-05-21-001865-a</t>
  </si>
  <si>
    <t>№ 11 КМ</t>
  </si>
  <si>
    <t>UA-2020-05-19-005489-c</t>
  </si>
  <si>
    <t>№ 1686 "Г"</t>
  </si>
  <si>
    <t>UA-2020-03-27-001439-c</t>
  </si>
  <si>
    <t>Товариство з обмеженою відповідальністю "ФАРТУНАТ"</t>
  </si>
  <si>
    <t>№ 83</t>
  </si>
  <si>
    <t>UA-2020-04-16-005624-b</t>
  </si>
  <si>
    <t>Суксаметоній (Suxamethonium)</t>
  </si>
  <si>
    <t>Товариство з обмеженою відповідальністю "Укрмедекспорт"</t>
  </si>
  <si>
    <t>UA-2020-05-19-006201-c</t>
  </si>
  <si>
    <t>Засоби дезінфікуючі.</t>
  </si>
  <si>
    <t>№ 120/121</t>
  </si>
  <si>
    <t>UA-2020-05-20-006454-c</t>
  </si>
  <si>
    <t>Халат хірургічний нестерильний з нетканого метеріалу р.52-54, щільність 42г/м блакитний.</t>
  </si>
  <si>
    <t>№ 122</t>
  </si>
  <si>
    <t>UA-2020-04-13-001568-b</t>
  </si>
  <si>
    <t>Шапочка "Берет" нестерильна з нетканого матеріалу, щ.8 г/м2, блакитна</t>
  </si>
  <si>
    <t>87</t>
  </si>
  <si>
    <t>UA-2020-05-19-001514-a</t>
  </si>
  <si>
    <t>Мішки пластикові санітарні МПС-200/5.</t>
  </si>
  <si>
    <t>19640000-4 - Поліетиленові мішки та пакети для сміття</t>
  </si>
  <si>
    <t>ФОП Зарицька Надія Венідиктівна</t>
  </si>
  <si>
    <t>№ 120</t>
  </si>
  <si>
    <t>UA-2020-04-10-001197-c</t>
  </si>
  <si>
    <t>Пробіра транспортна 12х150 мм, стерильний пластиковий стержень, віскоза</t>
  </si>
  <si>
    <t>273</t>
  </si>
  <si>
    <t>UA-2020-03-30-003381-b</t>
  </si>
  <si>
    <t>захисний комбінезон багаторазовий</t>
  </si>
  <si>
    <t>КП Кіцманський некомерційний центр ПМСД</t>
  </si>
  <si>
    <t>38561624</t>
  </si>
  <si>
    <t>ТОВ «ТЕКСТИЛЬ-КОНТАКТ»</t>
  </si>
  <si>
    <t>336</t>
  </si>
  <si>
    <t>вулиця Незалежності</t>
  </si>
  <si>
    <t>UA-2020-04-15-007635-b</t>
  </si>
  <si>
    <t>респіратор та щиток захисний</t>
  </si>
  <si>
    <t>ФОП Репа Світлана Анатоліївна</t>
  </si>
  <si>
    <t>16</t>
  </si>
  <si>
    <t>UA-2020-05-10-000019-a</t>
  </si>
  <si>
    <t>Халат медичний захисний (НК 024:2019- Класифікатор медичних виробів - (35091)- Халат операційний одноразового застосування)</t>
  </si>
  <si>
    <t>ТОВ «Наукова виробнича компанія «Мєра»</t>
  </si>
  <si>
    <t>07/05</t>
  </si>
  <si>
    <t>UA-2020-05-11-000001-c</t>
  </si>
  <si>
    <t>маски одноразові</t>
  </si>
  <si>
    <t>ТОВ "Смартум Технолоджіс"</t>
  </si>
  <si>
    <t>UA-2020-05-15-000933-a</t>
  </si>
  <si>
    <t>пробірка транспортна (500 шт.) (НК 024:2019: 46238Стерильна пробірка), Піпетка 0,02мл Салі (НК 024:2019: 42875 — Мікропіпетка механічна) (15 шт.), Піпетка Панченка (НК 024:2019: 42875 — Мікропіпетка механічна) (15 шт.), балон краплелічильник (10 шт.)</t>
  </si>
  <si>
    <t>UA-2020-05-12-001495-c</t>
  </si>
  <si>
    <t>Систем забору крові Vacutest . пробірки Kima (Мікро тест ) для забору капілярної крові, пробірки з К3 EDTA, фіолетові пробки (НК 024:2019 - 58143 - Пробірка для збору зразків крові не вакуумна ІВД, з K3EDTA)</t>
  </si>
  <si>
    <t>ФОП Сенюк Олександр Володимирович</t>
  </si>
  <si>
    <t>72/20</t>
  </si>
  <si>
    <t>UA-2020-05-12-001825-a</t>
  </si>
  <si>
    <t>бахіли одноразові(500 пар), бахіли одноразові високі(50 пар) НК 024:2019- 61937 – бахіли хірургічні</t>
  </si>
  <si>
    <t>ТОВ «Магазин медтехніка ЛТД»</t>
  </si>
  <si>
    <t>130</t>
  </si>
  <si>
    <t>UA-2020-05-12-001218-c</t>
  </si>
  <si>
    <t>Шапочка медична одноразова (НК 024:2019 -32297 – шапочка хірургічна)</t>
  </si>
  <si>
    <t>UA-2020-05-12-001285-c</t>
  </si>
  <si>
    <t>130/1</t>
  </si>
  <si>
    <t>UA-2020-05-22-005293-c</t>
  </si>
  <si>
    <t>закупівля товарів здійснюється відповідно до Постанови Кабінету Міністрів України від 20 березня 2020 р. №225 "Порядок проведення закупівель товарів, робіт і послуг, необхідних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1) закупівля товарів здійснюється відповідно до Постанови Кабінету Міністрів України від 20 березня 2020 р. №225 "Порядок проведення закупівель товарів, робіт і послуг, необхідних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1) насос інфузійний Aitecs DF-12M у кількості 2 комплекти; 2) модульний монітор пацієнта Q5 у кількості 3 штуки. у кількості 2 комплекти; 2) модульний монітор пацієнта Q5 у кількості 3 штуки.</t>
  </si>
  <si>
    <t>ОБЛАСНЕ КОМУНАЛЬНЕ НЕКОМЕРЦІЙНЕ ПІДПРИЄМСТВО "БУКОВИНСЬКИЙ КЛІНІЧНИЙ ОНКОЛОГІЧНИЙ ЦЕНТР"</t>
  </si>
  <si>
    <t>43343870</t>
  </si>
  <si>
    <t>ТОВАРИСТВО З ОБМЕЖЕНОЮ ВІДПОВІДАЛЬНІСТЮ "ЕКОМЕД"</t>
  </si>
  <si>
    <t>вул. Героїв Майдану</t>
  </si>
  <si>
    <t>UA-2020-05-04-002852-b</t>
  </si>
  <si>
    <t>Протипожежне, рятувальне та захисне обладнання (Спеціальний одяг для біологічного та хімічного захисту)</t>
  </si>
  <si>
    <t>закупівля товарів здійснюється відповідно до Постанови Кабінету Міністрів України від 20 березня 2020 р. №225 "Порядок проведення закупівель товарів, робіт і послуг, необхідних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1) комбінезон/костюм біологічного захисту (одноразовий) у кількості 1000 штук; 2) бахіли одноразові високі у кількості 1000 штук.</t>
  </si>
  <si>
    <t>04/05/2020-1</t>
  </si>
  <si>
    <t>UA-2020-04-30-002188-b</t>
  </si>
  <si>
    <t>закупівля товарів здійснюється відповідно до Постанови Кабінету Міністрів України від 20 березня 2020 р. №225 "Порядок проведення закупівель товарів, робіт і послуг, необхідних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1) рукавички медичні латексні оглядові нестерильні неприпудрені торгової марки IGAR р. 6-7 у кількості 2000 пар; 2) рукавички медичні латексні оглядові нестерильні неприпудрені торгової марки IGAR р. 7-8 у кількості 6000 пар; 3) рукавички медичні латексні оглядові нестерильні неприпудрені торгової марки IGAR р. 8-9 у кількості 2000 пар; 4) рукавички медичні нітрилові оглядові нестерильні неприпудрені торгової марки IGAR р. 7-8 у кількості 5000 пар; 5)рукавички медичні нітрилові оглядові нестерильні неприпудрені торгової марки IGAR р. 8-9 у кількості 5000 пар; 6) шапочки медичні торгвої марки IGAR у кількості 1000 штук.</t>
  </si>
  <si>
    <t>58</t>
  </si>
  <si>
    <t>UA-2020-05-13-001839-b</t>
  </si>
  <si>
    <t>закупівля товарів здійснюється відповідно до Постанови Кабінету Міністрів України від 20 березня 2020 р. №225 "Порядок проведення закупівель товарів, робіт і послуг, необхідних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1) 3асіб дезінфекційний "ЕконормDEZ Антисептик" (50 мл) у кількості 200 штук; 2) засіб дезінфекційний "ЕконормDEZ Класік" (1000 мл) у кількості 30 штук; 3) Манорм Експерт (1000 мл) з насадкою у кількості 60 штук; 4) Саніліт СТ 1 кг (банка) у кількості 53 штуки; 5) пульверизатор триггерний 2-6 (W) у кількості 4 штуки.</t>
  </si>
  <si>
    <t>UA-2020-05-07-004356-b</t>
  </si>
  <si>
    <t>закупівля товарів здійснюється відповідно до Постанови Кабінету Міністрів України від 20 березня 2020 р. №225 "Порядок проведення закупівель товарів, робіт і послуг, необхідних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півмаска фільтрувальна "Мікрон" СЛ FFP2 NR у кількості 1000 штук.</t>
  </si>
  <si>
    <t>БАБ'ЮК ЛАРИСА ГРИГОРІВНА</t>
  </si>
  <si>
    <t>230</t>
  </si>
  <si>
    <t>UA-2020-05-12-000798-b</t>
  </si>
  <si>
    <t>Апаратура для радіотерапії, механотерапії, електротерапії та фізичної терапії (кисневі концентратори)</t>
  </si>
  <si>
    <t>Відповідно до постанови Кабінету Міністрів України № 225 від 20 березня 2020 р. «Деякі питання закупівлі товарів, робіт і послуг, необхідних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t>
  </si>
  <si>
    <t>ОБЛАСНЕ КОМУНАЛЬНЕ НЕКОМЕРЦІЙНЕ ПІДПРИЄМСТВО "ЧЕРНІВЕЦЬКА ОБЛАСНА ДИТЯЧА КЛІНІЧНА ЛІКАРНЯ"</t>
  </si>
  <si>
    <t>43291042</t>
  </si>
  <si>
    <t>ТОВАРИСТВО З ОБМЕЖЕНОЮ ВІДПОВІДАЛЬНІСТЮ "МК ВІКТОРІ"</t>
  </si>
  <si>
    <t>вул. Руська</t>
  </si>
  <si>
    <t>207-А</t>
  </si>
  <si>
    <t>UA-2020-03-19-001737-b</t>
  </si>
  <si>
    <t>Медичні матеріали (контур дихальний педіатричний,Фільтр вірусобактеріальний)</t>
  </si>
  <si>
    <t>Для забезпечення медичнимм матеріалами закладів охорони здоров`я м.Чернівці, визначених госпітальними базами для хворих з гострою респіраторною хворобою, спричиненою коронавірусом COVID-2019, необхідно провести закупівлю медичних матеріалів.Згідно закону «Про внесення змін до деяких законодавчих актів України, спрямованих на підвищення доступності лікарських засобів, медичних виробів та інших товарів, які закуповуються особою, уповноваженою на здійснення закупівель у сфері охорони здоров'я» (проєкт № 2538) та «Про внесення змін до деяких законодавчих актів України, спрямованих на запобігання виникнення і поширення коронавірусної хвороби (COVID-19)»(проєкт № 3219). Норми цього закону будуть тимчасові – три місяці з дня набрання чинності законом. Також, згідно протоколу №9 чергового засідання Чернівецької обласної комісії з питань техногенно- екологічної безпеки та надзвичайних ситуацій від 13.05.2020 року  виділену частину коштів передбачених на придбання засобів індивідуального захисту спрямувати на придбання лікарських засобів, і витратних матеріалів на проведення поточного ремонту дихальної апаратури.
Також, тендерним комітетом було розлянуто три комерційні пропозиції: ТОВ "РОКМЕД", ТОВ "ЗАЛТІС -ТРЕЙД", ТОВ "ВІАС ПЛЮС". Найбільш економічно вигідним є цінова пропрозиція ТОВ "Віас плюс". Було прийнято рішення, про обрання даного постачальника на поставку медичних матеріалів фільтрів та контурів згідно протоколу 17 від 19 березня 2020 року.</t>
  </si>
  <si>
    <t>ТОВАРИСТВО З ОБМЕЖЕНОЮ ВІДПОВІДАЛЬНІСТЮ "ВІАС ПЛЮС"</t>
  </si>
  <si>
    <t>28</t>
  </si>
  <si>
    <t>UA-2020-04-17-005601-b</t>
  </si>
  <si>
    <t>Обладнання для анестезії та реанімації (Система моніторингу фізіологічних показників (ЕКГ,ЧД, ЧСС, пульсоксиметрія) (монітор пацієнта)</t>
  </si>
  <si>
    <t>Закупівля товару згідно Постанови №225 від 20.03.2020</t>
  </si>
  <si>
    <t>UA-2020-04-10-000391-b</t>
  </si>
  <si>
    <t>Медичні матеріали (Контур дихальний одноразового використання для апаратів штучної вентиляції легень)</t>
  </si>
  <si>
    <t>UA-2020-03-26-005166-b</t>
  </si>
  <si>
    <t>Протипожежне, рятувальне та захисне обладнання (комбінезон з капюшоном білий, окуляри захисні)</t>
  </si>
  <si>
    <t>ЗАБОЛОТНА ЛЮБОВ ОЛЕКСІЇВНА</t>
  </si>
  <si>
    <t>34</t>
  </si>
  <si>
    <t>UA-2020-04-14-001009-b</t>
  </si>
  <si>
    <t>Обладнання для проведення дезінфекції хімічним,механічним, фізичним, біологічним та комбінованим методами (камера дезінфекційна)</t>
  </si>
  <si>
    <t>ТОВАРИСТВО З ОБМЕЖЕНОЮ ВІДПОВІДАЛЬНІСТЮ "ФІРМА" ЮВЕНТА"</t>
  </si>
  <si>
    <t>Л/70</t>
  </si>
  <si>
    <t>UA-2020-05-07-002208-b</t>
  </si>
  <si>
    <t>Маска медична з гумовими петлями</t>
  </si>
  <si>
    <t>згідно договору</t>
  </si>
  <si>
    <t>52</t>
  </si>
  <si>
    <t>UA-2020-04-17-002368-b</t>
  </si>
  <si>
    <t>Медичні матеріали (медична маска)</t>
  </si>
  <si>
    <t>Медична маска в кількості 5000 шт.</t>
  </si>
  <si>
    <t>UA-2020-03-20-001307-b</t>
  </si>
  <si>
    <t>29</t>
  </si>
  <si>
    <t>UA-2020-04-10-000475-b</t>
  </si>
  <si>
    <t>Обладнання для анестезії та реанімації (Фільтр дихальний з тепло-вологообмінником одноразовоговикористання)</t>
  </si>
  <si>
    <t>UA-2020-03-23-001153-b</t>
  </si>
  <si>
    <t>Послуги з ремонту і технічного обслуговування медичного та хірургічного обладнання (Апарат ШВЛ Newport HT50(SN:0805886)</t>
  </si>
  <si>
    <t>50420000-5 - Послуги з ремонту і технічного обслуговування медичного та хірургічного обладнання</t>
  </si>
  <si>
    <t>АФАНАСЬЄВ ОЛЕГ АНАТОЛІЙОВИЧ</t>
  </si>
  <si>
    <t>20-0196</t>
  </si>
  <si>
    <t>UA-2020-03-19-002846-b</t>
  </si>
  <si>
    <t>Фармацевтична продукція (лікарські засоби)</t>
  </si>
  <si>
    <t>UA-2020-05-15-000976-b</t>
  </si>
  <si>
    <t>Фармацевтична продукція (Меропенем)</t>
  </si>
  <si>
    <t>UA-2020-04-21-001221-b</t>
  </si>
  <si>
    <t>Лікарські засоби для Covid-19 згідно Постанови КМУ №225</t>
  </si>
  <si>
    <t>71-20- ЧН</t>
  </si>
  <si>
    <t>UA-2020-04-06-001679-b</t>
  </si>
  <si>
    <t>Обладнання стерилізаційне, дезінфекційне та санітарно-гігієнічне(коробка стерилізаційна)</t>
  </si>
  <si>
    <t>100</t>
  </si>
  <si>
    <t>UA-2020-04-01-003727-b</t>
  </si>
  <si>
    <t>Фармацевтична продукція (глюкоза, натрію хлорид)</t>
  </si>
  <si>
    <t>62/20- ЧН</t>
  </si>
  <si>
    <t>UA-2020-04-21-001262-b</t>
  </si>
  <si>
    <t>Медичні матеріали (шприц)</t>
  </si>
  <si>
    <t>Шприци одноразові в кількості - 17 280 шт.</t>
  </si>
  <si>
    <t>72/20-ЧН</t>
  </si>
  <si>
    <t>UA-2020-04-17-012772-b</t>
  </si>
  <si>
    <t>Електровідсмоктувач (трахеальна система всмоктування) (медичний аспіратор)</t>
  </si>
  <si>
    <t>медичний распіратор - 1 комплект</t>
  </si>
  <si>
    <t>44-1</t>
  </si>
  <si>
    <t>UA-2020-04-17-012724-b</t>
  </si>
  <si>
    <t>Електровідсмоктувач (трахеальна система всмоктування)</t>
  </si>
  <si>
    <t>1 комплект електровідсмоктувач</t>
  </si>
  <si>
    <t>44</t>
  </si>
  <si>
    <t>UA-2020-04-01-003735-b</t>
  </si>
  <si>
    <t>Медичні матеріали (рукавички латексні, канюля інфузійна)</t>
  </si>
  <si>
    <t>61/20-ЧН-01</t>
  </si>
  <si>
    <t>UA-2020-05-22-002397-c</t>
  </si>
  <si>
    <t>Дезінфекційне обладнання (дезінфектор безконтактний)</t>
  </si>
  <si>
    <t>відповідно до договору</t>
  </si>
  <si>
    <t>ПРИВАТНЕ ПІДПРИЄМСТВО "ІНТЕРПАП"</t>
  </si>
  <si>
    <t>21/05/2020</t>
  </si>
  <si>
    <t>UA-2020-04-01-003741-b</t>
  </si>
  <si>
    <t>Система без фталатів для вливання кровозамінників та інфузійних розчинів</t>
  </si>
  <si>
    <t>61-20-ЧН</t>
  </si>
  <si>
    <t>UA-2020-05-12-003481-b</t>
  </si>
  <si>
    <t>UA-2020-04-06-001614-b</t>
  </si>
  <si>
    <t>Спеціальний робочий одяг (халат медичний)</t>
  </si>
  <si>
    <t>UA-2020-04-06-001703-b</t>
  </si>
  <si>
    <t>Устаткування для операційних блоків (лоток хірургічний)</t>
  </si>
  <si>
    <t>33160000-9 - Устаткування для операційних блоків</t>
  </si>
  <si>
    <t>UA-2020-03-20-001031-b</t>
  </si>
  <si>
    <t>Фотохімікати (рентген плівка)</t>
  </si>
  <si>
    <t>24930000-2 - Фотохімікати</t>
  </si>
  <si>
    <t>UA-2020-05-22-002782-c</t>
  </si>
  <si>
    <t>Набір для відбору матеріалу: тампон дакроновий, пробірка з транспортним середовищем</t>
  </si>
  <si>
    <t>БАБАК МАРІЯ ДМИТРІВНА</t>
  </si>
  <si>
    <t>UA-2020-04-06-001588-b</t>
  </si>
  <si>
    <t>Медичне обладнання та вироби медичного призначення різні (опромінювач ОББ)</t>
  </si>
  <si>
    <t>UA-2020-03-25-000788-b</t>
  </si>
  <si>
    <t>UA-2020-03-19-002634-b</t>
  </si>
  <si>
    <t>Медичне обладнання та вироби медичного призначення різні ( інгалятор компресорний)</t>
  </si>
  <si>
    <t>40</t>
  </si>
  <si>
    <t>UA-2020-05-22-002638-c</t>
  </si>
  <si>
    <t>75/20</t>
  </si>
  <si>
    <t>UA-2020-05-15-000534-c</t>
  </si>
  <si>
    <t>фармацевтична продукція</t>
  </si>
  <si>
    <t>визначено в договорі</t>
  </si>
  <si>
    <t>обласне комунальне некомерційне підприємство "Чернівецька обласна клінічна лікарня"</t>
  </si>
  <si>
    <t>43288621</t>
  </si>
  <si>
    <t>177</t>
  </si>
  <si>
    <t>вулиця Головна</t>
  </si>
  <si>
    <t>UA-2020-05-15-000377-c</t>
  </si>
  <si>
    <t>промислові гази</t>
  </si>
  <si>
    <t>175/1</t>
  </si>
  <si>
    <t>UA-2020-05-05-001753-a</t>
  </si>
  <si>
    <t>UA-2020-05-14-001215-a</t>
  </si>
  <si>
    <t>UA-2020-05-14-001467-a</t>
  </si>
  <si>
    <t>протипожежне рятувальне та захисне обладнання</t>
  </si>
  <si>
    <t>ФОП Годван М.М.</t>
  </si>
  <si>
    <t>171</t>
  </si>
  <si>
    <t>UA-2020-05-14-002834-a</t>
  </si>
  <si>
    <t>лікарські засоби різні</t>
  </si>
  <si>
    <t>UA-2020-05-15-000890-c</t>
  </si>
  <si>
    <t>176</t>
  </si>
  <si>
    <t>UA-2020-05-20-003076-a</t>
  </si>
  <si>
    <t>ТзОВ"Комплекс"</t>
  </si>
  <si>
    <t>178</t>
  </si>
  <si>
    <t>UA-2020-05-22-000265-b</t>
  </si>
  <si>
    <t>протипожежне.рятувальне та захисне обладнання</t>
  </si>
  <si>
    <t>190</t>
  </si>
  <si>
    <t>UA-2020-05-12-001880-a</t>
  </si>
  <si>
    <t>UA-2020-05-22-000229-b</t>
  </si>
  <si>
    <t>електричні лампи розжарення</t>
  </si>
  <si>
    <t>185</t>
  </si>
  <si>
    <t>UA-2020-05-20-003184-a</t>
  </si>
  <si>
    <t>186</t>
  </si>
  <si>
    <t>UA-2020-05-14-001491-a</t>
  </si>
  <si>
    <t>UA-2020-05-19-004299-c</t>
  </si>
  <si>
    <t>Медичне обладнання та вироби медичного призначення (пробірки)</t>
  </si>
  <si>
    <t>ПОСТАЧАЛЬНИК повинен поставити ЗАМОВНИКУ Товар, якість якого відповідає нормативним документам і стандартам, діючим в Україні, та підтверджується сертифікатами якості на Товар, або іншими документами, передбаченими чинним законодавством. Упаковка повинна забезпечувати повне збереження Товару від всякого роду пошкоджень і псування при перевезенні його будь-якими видами транспорту (з дотриманням правил «холодового ланцюга» для товарів, які це потребують) з урахуванням перевантажень в дорозі, а також тривалого зберігання. Перелік недоліків Товару оформляється актом, в якому обов’язково фіксується дата виявлення недоліків і можливі строки їх усунення.</t>
  </si>
  <si>
    <t>ОБЛАСНЕ КОМУНАЛЬНЕ НЕКОМЕРЦІЙНЕ ПІДПРИЄМСТВО "ЧЕРНІВЕЦЬКИЙ ОБЛАСНИЙ КЛІНІЧНИЙ КАРДІОЛОГІЧНИЙ ЦЕНТР"</t>
  </si>
  <si>
    <t>43334908</t>
  </si>
  <si>
    <t>60/129</t>
  </si>
  <si>
    <t>UA-2020-05-19-004447-c</t>
  </si>
  <si>
    <t>Медичні матеріали (бахіли)</t>
  </si>
  <si>
    <t>UA-2020-05-21-002753-c</t>
  </si>
  <si>
    <t>Фармацевтична продукція - лікарські засоби</t>
  </si>
  <si>
    <t>Закупівля товарів, робіт і послуг, необхідних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згідно постани Кабінету Міністрів України від 20 березня 2020 р. № 225 Інформація про технічні та якісні характеристики товарів, відповідно до властивостей товару</t>
  </si>
  <si>
    <t>ОБЛАСНЕ КОМУНАЛЬНЕ НЕКОМЕРЦІЙНЕ ПІДПРИЄМСТВО "ЧЕРНІВЕЦЬКИЙ ОБЛАСНИЙ ЦЕНТР ЕКСТРЕНОЇ МЕДИЧНОЇ ДОПОМОГИ ТА МЕДИЦИНИ КАТАСТРОФ"</t>
  </si>
  <si>
    <t>43343797</t>
  </si>
  <si>
    <t>ТЗОВ "ПОДОРОЖНИК ЧЕРНІВЦІ"</t>
  </si>
  <si>
    <t>вул. Мусоргського Модеста</t>
  </si>
  <si>
    <t>UA-2020-04-30-000681-b</t>
  </si>
  <si>
    <t>ДК 021:2015 33140000-3 Медичні матеріали - маски захисні</t>
  </si>
  <si>
    <t>ТОВАРИСТВО З ОБМЕЖЕНОЮ ВІДПОВІДАЛЬНІСТЮ " МАГНАТ - АГРО 2"</t>
  </si>
  <si>
    <t>2104-1</t>
  </si>
  <si>
    <t>UA-2020-04-27-002589-b</t>
  </si>
  <si>
    <t>ДК 021:2015: 24450000-3 Агрохімічна продукція (дезінфікуючий засіб)</t>
  </si>
  <si>
    <t>Закупівля товарів, робіт і послуг, необхідних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згідно постани Кабінету Міністрів України від 20 березня 2020 р. № 225 Інформація про технічні та якісні характеристики товарів, робіт чи послуг встановлені згідно Специфікації Договору</t>
  </si>
  <si>
    <t>58899</t>
  </si>
  <si>
    <t>UA-2020-04-22-001846-b</t>
  </si>
  <si>
    <t>58735</t>
  </si>
  <si>
    <t>UA-2020-04-27-002631-b</t>
  </si>
  <si>
    <t>76/20-ЧН</t>
  </si>
  <si>
    <t>UA-2020-04-18-000381-b</t>
  </si>
  <si>
    <t>Фармацевтична продукція (наркотичні та психотропні лікарські засоби)</t>
  </si>
  <si>
    <t>згідно умов договору</t>
  </si>
  <si>
    <t>ТОВАРИСТВО З ОБМЕЖЕНОЮ ВІДПОВІДАЛЬНІСТЮ "ДІАЛІЗ МЕДИК"</t>
  </si>
  <si>
    <t>UA-2020-03-30-001457-b</t>
  </si>
  <si>
    <t>37</t>
  </si>
  <si>
    <t>UA-2020-04-14-004735-b</t>
  </si>
  <si>
    <t>Вироби медичного призначення (костюм біологічного захисту)</t>
  </si>
  <si>
    <t>UA-2020-04-22-001902-b</t>
  </si>
  <si>
    <t>ДК 021:2015 24320000-3 Основні органічні хімічні речовини (Етиловий спирт)</t>
  </si>
  <si>
    <t>ТОВАРИСТВО З ОБМЕЖЕНОЮ ВІДПОВІДАЛЬНІСТЮ "КОРМЕД"</t>
  </si>
  <si>
    <t>229</t>
  </si>
  <si>
    <t>UA-2020-03-25-003947-b</t>
  </si>
  <si>
    <t>Засоби індивідуального захисту (Респіратор ФФП 2 з клапаном видиху 2 класу захисту)</t>
  </si>
  <si>
    <t>ФОП КУРИЛЮК ЮРІЙ ВАСИЛЬОВИЧ</t>
  </si>
  <si>
    <t>Г-09</t>
  </si>
  <si>
    <t>UA-2020-03-19-001774-b</t>
  </si>
  <si>
    <t>Протипожежне, рятувальне та захисне обладнання - распіратори, рукавиці, шапочки, фартуки та фільтри</t>
  </si>
  <si>
    <t>31</t>
  </si>
  <si>
    <t>UA-2020-04-27-002644-b</t>
  </si>
  <si>
    <t>Комплект одягу протиепідемічний, бахіли, шапки-берети</t>
  </si>
  <si>
    <t>ДЖУРАВЕЦЬ РОКСОЛАНА БОГДАНІВНА</t>
  </si>
  <si>
    <t>UA-2020-04-14-004851-b</t>
  </si>
  <si>
    <t>Вироби медичного призначення (бахіли)</t>
  </si>
  <si>
    <t>109</t>
  </si>
  <si>
    <t>UA-2020-04-14-004647-b</t>
  </si>
  <si>
    <t>Вироби медичного призначення (халат медичний)</t>
  </si>
  <si>
    <t>UA-2020-04-13-003381-b</t>
  </si>
  <si>
    <t>Вироби медичного призначення (вироби медичного призначення - засоби індивідуального захисту)</t>
  </si>
  <si>
    <t>ФОП БАБ’ЮК ГАЛИНА ІВАНІВНА</t>
  </si>
  <si>
    <t>UA-2020-04-03-001661-b</t>
  </si>
  <si>
    <t>Вироби медичного призначення (бахіли та шапочка)</t>
  </si>
  <si>
    <t>Г-16</t>
  </si>
  <si>
    <t>UA-2020-04-27-002671-b</t>
  </si>
  <si>
    <t>ДК 021:2015 33140000-3 Медичні матеріали - Рукавички</t>
  </si>
  <si>
    <t>44/2</t>
  </si>
  <si>
    <t>UA-2020-05-13-002359-a</t>
  </si>
  <si>
    <t>33696200-7 - Реактиви для аналізів крові (DIA-SARS-CoV-2-NP-IgG)</t>
  </si>
  <si>
    <t>33696200-7 - Реактиви для аналізів крові</t>
  </si>
  <si>
    <t>ОБЛАСНЕ КОМУНАЛЬНЕ НЕКОМЕРЦІЙНЕ ПІДПРИЄМСТВО "ЧЕРНІВЕЦЬКИЙ ОБЛАСНИЙ ШКІРНО-ВЕНЕРОЛОГІЧНИЙ ДИСПАНСЕР"</t>
  </si>
  <si>
    <t>43288092</t>
  </si>
  <si>
    <t>Приватне акціонерне товариство "НАУКОВО-ВИРОБНИЧА КОМПАНІЯ "ДІАПРОФ-МЕД"</t>
  </si>
  <si>
    <t>вул.Р.Ф.Кайндля</t>
  </si>
  <si>
    <t>UA-2020-05-04-002596-b</t>
  </si>
  <si>
    <t>33696300-8 - Хімічні реактиви (DIA-SARS-CoV-2-NP-IgG)</t>
  </si>
  <si>
    <t>33696300-8 - Хімічні реактиви</t>
  </si>
  <si>
    <t>ПрАТ "НВК "ДІАПРОФ-МЕД"</t>
  </si>
  <si>
    <t>UA-2020-05-18-000561-b</t>
  </si>
  <si>
    <t>ОКНП "Чернівецька лікарня швидкої медичної допомоги"</t>
  </si>
  <si>
    <t>43342788</t>
  </si>
  <si>
    <t>ПП "Медлогістик"</t>
  </si>
  <si>
    <t>115054</t>
  </si>
  <si>
    <t>вул. Фастівська</t>
  </si>
  <si>
    <t>UA-2020-03-27-000088-b</t>
  </si>
  <si>
    <t>Дезінфектант Бровадез-ПЛЮС1л</t>
  </si>
  <si>
    <t>Хотинська районна державна лікарня ветеринарної медицини</t>
  </si>
  <si>
    <t>710144</t>
  </si>
  <si>
    <t>ПП Вирижинський В.М.</t>
  </si>
  <si>
    <t>5</t>
  </si>
  <si>
    <t>UA-2020-04-08-002472-b</t>
  </si>
  <si>
    <t>Медичне обладнання та вироби медичного призначення різні -за кодом ДК 021:2015-33190000-8 -код 024:2019 "Класифікатор медичних виробів" -16176 «Ізолювальний костюм»(Захисні біологічні медичні костюми; код УКТЗУД-3926 20 00 00)</t>
  </si>
  <si>
    <t>Центр первинної медико-санітарної допомоги Глибоцької селищної об'єднаної територіальної громади</t>
  </si>
  <si>
    <t>40246437</t>
  </si>
  <si>
    <t>ФОП Євчук Тетяна Станіславівна</t>
  </si>
  <si>
    <t>вул. Шевченка 14</t>
  </si>
  <si>
    <t>UA-2020-05-13-000912-c</t>
  </si>
  <si>
    <t>Медичне обладнання та вироби медичного призначення різні -за кодом ДК 021:2015-33190000-8 -код 024:2019 "Класифікатор медичних виробів" -16176 «Ізолювальний костюм»- код згідно з УКТЗЕД- 3926 20 00 00,6210 10 92 00(Захисні біологічні медичні костюми)</t>
  </si>
  <si>
    <t>UA-2020-05-20-001311-a</t>
  </si>
  <si>
    <t>Медичні матеріали-за кодом ДК 021:2015- 33140000-3-(код НКМВ 024:2019 "Класифікатор медичних виробів: код18094- Лицева маска для захисту дихальних шляхів; код УКТЗЕД 6307 90 98 00 (Медична маска)</t>
  </si>
  <si>
    <t>ТОВ "БІОЛАБТЕХ ЛТД"</t>
  </si>
  <si>
    <t>34891619348916126541</t>
  </si>
  <si>
    <t>130520-01</t>
  </si>
  <si>
    <t>UA-2020-03-25-001251-c</t>
  </si>
  <si>
    <t>Медичні матеріали за кодом ДК 021:2015-33140000-3-(код 024:2019"Класифікатор медичних виробів":код 14189-Культуральна пробірка(пробірка транспортна 12*150мм. стерильний пластиковий стержень,віскоза); код 32170-Халат процедурний одноразового використання(халат одноразовий);код 57793-Респіратор загального застосування(респіратор захисний FFP2)</t>
  </si>
  <si>
    <t>UA-2020-05-19-000754-b</t>
  </si>
  <si>
    <t>Медичні матеріали-за кодом ДК 021:2015- 33140000-3-(код НКМВ 024:2019 "Класифікатор медичних виробів": код 56286-Рукавички оглядові, процедурні нітрилові, непудровані, нестерильні; Код згідно з УКТЗЕД - 4015)</t>
  </si>
  <si>
    <t>30563509305635024127</t>
  </si>
  <si>
    <t>060/20</t>
  </si>
  <si>
    <t>UA-2020-04-21-000154-a</t>
  </si>
  <si>
    <t>ФОП Зерній Наталя Василівна</t>
  </si>
  <si>
    <t>054/20</t>
  </si>
  <si>
    <t>UA-2020-05-15-002102-c</t>
  </si>
  <si>
    <t>Медичні матеріали-за кодом ДК 021:2015- 33140000-3-(код НКМВ 024:2019 "Класифікатор медичних виробів: код 14189-Культуральна пробірка - код згідно з УКТЗЕД 3923- Пробірки)</t>
  </si>
  <si>
    <t>UA-2020-05-14-001344-a</t>
  </si>
  <si>
    <t>Медичні матеріали за кодом ДК 021:2015-33140000-3-(код 024:2019"Класифікатор медичних виробів": код 35492-Халат ізолюючий, одноразового застосування , код згідно УКТЗЕД 3926 20 00 00,6210 10 92 00, 6210 10 98 00)</t>
  </si>
  <si>
    <t>UA-2020-05-15-002952-c</t>
  </si>
  <si>
    <t>ТОВ "ЕКСІМКАРГОТРЕЙД</t>
  </si>
  <si>
    <t>36265663362656626573</t>
  </si>
  <si>
    <t>058/20</t>
  </si>
  <si>
    <t>UA-2020-05-13-001419-a</t>
  </si>
  <si>
    <t>Медичне обладнання та вироби медичного призначення різні- за кодом ДК021:2015-33190000-8-(код 024:2019 "Класифікатор медичних виробів" код 35150-Лампа ультрафіолетова герміцидна-Код згідно з УКТЗЕД -9018 20 00 00 (Опромінювач бактерицидний ОБПе-225М 3*30 Вт)</t>
  </si>
  <si>
    <t>51</t>
  </si>
  <si>
    <t>UA-2020-04-27-001539-a</t>
  </si>
  <si>
    <t>Медичні матеріали-за кодом ДК 021:2015- 33140000-3-(код НКМВ 024:2019 "Класифікатор медичних виробів: код 57793-Респіратор загального застосування- код згідно з УКТЗЕД 9020 00 00 00- респіратор FFP3; код 14189-Культуральна пробірка - код згідно з УКТЗЕД 3923- Пробірки)</t>
  </si>
  <si>
    <t>403</t>
  </si>
  <si>
    <t>UA-2020-05-15-001407-a</t>
  </si>
  <si>
    <t>Медичні матеріали-за кодом ДК 021:2015- 33140000-3-(код НКМВ 024:2019 "Класифікатор медичних виробів: код 57793-Респіратор загального застосування- код згідно з УКТЗЕД 9020 00 00 00- респіратор FFP2)</t>
  </si>
  <si>
    <t>057/20</t>
  </si>
  <si>
    <t>UA-2020-05-14-002098-b</t>
  </si>
  <si>
    <t>UA-2020-05-20-000699-b</t>
  </si>
  <si>
    <t>Медичне обладнання та вироби медичного призначення різні- за кодом ДК 021:2015- 33190000-8 (код 024:2019 "Класифікатор медичних виробів": 45607-Пульсоксиметр з живленням від батареї ; Код згідно з УКТЗЕД- 9018 (Пульсокиметр)</t>
  </si>
  <si>
    <t>ФРП Каручеру Микола Георгійович</t>
  </si>
  <si>
    <t>UA-2020-05-04-000124-c</t>
  </si>
  <si>
    <t>Агрохімічна продукція-за кодом ДК 021:2015-24450000-3 Код згідно з УКТЗЕД 2207,2208-Засіб на спиртовій основі для протирання рук Манорм Експерт)</t>
  </si>
  <si>
    <t>ТОВ "Фортунат"</t>
  </si>
  <si>
    <t>056/20</t>
  </si>
  <si>
    <t>UA-2020-04-21-000120-a</t>
  </si>
  <si>
    <t>Медичні матеріали-за кодом ДК 021:2015- 33140000-3-(код НКМВ 024:2019 "Класифікатор медичних виробів: код11961-Захисний екран для обличчя- УКТЗЕД 9004 90 10 00</t>
  </si>
  <si>
    <t>ФОП Заболотна Любов Олексієвна</t>
  </si>
  <si>
    <t>21248002072124800207</t>
  </si>
  <si>
    <t>053/20</t>
  </si>
  <si>
    <t>UA-2020-04-14-001983-c</t>
  </si>
  <si>
    <t>Медичні матеріали-за кодом ДК 021:2015- 33140000-3-(код НКМВ 024:2019 "Класифікатор медичних виробів: код11961-Захисний екран для обличчя- УКТЗЕД 9004 90 10 00; код 14189-Культуральна пробірка -УКТЗЕД 3923; код 32297-Шапочка одноразового використання, нестерильна-УКТЗЕД 6505 00 )</t>
  </si>
  <si>
    <t>12</t>
  </si>
  <si>
    <t>UA-2020-05-14-000490-a</t>
  </si>
  <si>
    <t>Лічильні прилади- за кодом ДК 021:2015-38410000-2-(код 024:2019 "Класифікатор медичних виробів "- код 17888-Інфрачервоний термометр пацієнта, шкірний, за кодом згідно з УКТЗЕД-9025- Піроментр (Інфрачервоний термометр)</t>
  </si>
  <si>
    <t>UA-2020-04-13-001594-a</t>
  </si>
  <si>
    <t>Медичні матеріали-за кодом ДК 021:2015- 33140000-3-(код НКМВ 024:2019 "Класифікатор медичних виробів: код47176-Непудровані вінілові оглядові процедурні рукавички нестерильні- УКТЗЕД3926 20 00 00; код 61937-Бахіли хірургічні одноразові -УКТЗЕД3626 20 00 00; код 32297-Шапочка одноразового використання, нестерильна-УКТЗЕД6505 00 )</t>
  </si>
  <si>
    <t>ФОП Тітінюк Алла анасіївна</t>
  </si>
  <si>
    <t>049/20</t>
  </si>
  <si>
    <t>UA-2020-04-13-000889-b</t>
  </si>
  <si>
    <t>ФОП Тітінюк Алла Танасіївна</t>
  </si>
  <si>
    <t>UA-2020-04-07-002406-a</t>
  </si>
  <si>
    <t>Медичні матеріали- 3а кодом 021:2015-33140000-3-(код 024:2019"Класифікація медичних виробів"-код 11961-Захисний екран для обличчя; код УКТЗЕД 3926 90 97 90- захисний щиток)</t>
  </si>
  <si>
    <t>ТОВ "Лабораторія світла"</t>
  </si>
  <si>
    <t>42586697425866915543</t>
  </si>
  <si>
    <t>3-04/20</t>
  </si>
  <si>
    <t>UA-2020-04-01-001195-c</t>
  </si>
  <si>
    <t>Медичні матеріали-за кодом ДК 021:2015-33140000-3-(код 024:2019 "Класифікатор медичних виробів":47173-Припудрені оглядові процедурні рукавички з латексу нестерильні)</t>
  </si>
  <si>
    <t>ФОП Тітінюк АЛЛА Танасіївна</t>
  </si>
  <si>
    <t>044/20</t>
  </si>
  <si>
    <t>UA-2020-04-27-002093-b</t>
  </si>
  <si>
    <t>Медичні матеріали-за кодом ДК 021:2015- 33140000-3-(Код згідно з УКТЗЕД 3923, 4819 -пакети(мішки) для утилізації медичних відходів,клас В)</t>
  </si>
  <si>
    <t>055/20</t>
  </si>
  <si>
    <t>UA-2020-05-05-000917-c</t>
  </si>
  <si>
    <t>UA-2020-05-18-005021-c</t>
  </si>
  <si>
    <t>Пов'язка гігієнічна</t>
  </si>
  <si>
    <t>Якість Товару повинна відповідати вимогам, встановленим чинним законодавством України для Товарів даного виду (діючим стандартам, технічним умовам, всім санітарним, гігієнічним, іншим нормам та правилам, що стосуються даного типу Товару)</t>
  </si>
  <si>
    <t>33710000-0 - Парфуми, засоби гігієни та презервативи</t>
  </si>
  <si>
    <t>АКЦІОНЕРНЕ ТОВАРИСТВО "ЧЕРНІВЦІОБЛЕНЕРГО"</t>
  </si>
  <si>
    <t>130760</t>
  </si>
  <si>
    <t>Фізична особа-підприємець Мажар Павло Євгенович</t>
  </si>
  <si>
    <t>516ю</t>
  </si>
  <si>
    <t>вул. Прутська</t>
  </si>
  <si>
    <t>23 А</t>
  </si>
  <si>
    <t>UA-2020-04-24-000235-c</t>
  </si>
  <si>
    <t>Послуги з проживання групи громадян , що перетнули кордон через пункт пропуску “Порубне”, для проведення заходів, пов'язаних із необхідністю забезпечення обсервації осіб – громадян України, що поверталися до України з території Румунії через пункт пропуску «Порубне», з метою захисту населення та запобігання поширенню на території Вижницького району коронавірусу СОVID-19, в умовах введеної надзвичайної ситуації в Чернівецькій області та запровадження обмежувальних протиепідемічних заходів, обсервації та карантину</t>
  </si>
  <si>
    <t>з метою проведення заходів, пов'язаних із необхідністю забезпечення обсервації осіб – громадян України, що поверталися до України з території Румунії через пункт пропуску «Порубне» надати ЗАМОВНИКУ Послуги з проживання групи громадян ( 14 осіб на 13 діб з 12.04.2020 року по 25.04.2020 року на туристичній базі “Кремениця” (місці обсервації визначеному розпорядженням голови обласної державної адміністрації від 17.04.2020 року №387-р «Про затвердження переліку об’єктів усіх форм власності, які можуть бути використані для тимчасової обсервації (ізоляції) осіб»), що перетнули кордон через пункт пропуску “Порубне”</t>
  </si>
  <si>
    <t>55110000-4 - Послуги з розміщення у готелях</t>
  </si>
  <si>
    <t>Вижницька районна державна адміністрація</t>
  </si>
  <si>
    <t>4062086</t>
  </si>
  <si>
    <t>ФОП Чолан Іван Орестович</t>
  </si>
  <si>
    <t>88 корпус А</t>
  </si>
  <si>
    <t>UA-2020-04-14-001255-b</t>
  </si>
  <si>
    <t>Послуги з розклеювання інформаційних матеріалів, в рамках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t>
  </si>
  <si>
    <t>79820000-8 - Послуги, пов’язані з друком</t>
  </si>
  <si>
    <t>Виконавчий комітет Чернівецької міської ради</t>
  </si>
  <si>
    <t>4062216</t>
  </si>
  <si>
    <t>МІСЬКЕ КОМУНАЛЬНЕ ПІДПРИЄМСТВО "РЕКЛАМА"</t>
  </si>
  <si>
    <t>6342-юр</t>
  </si>
  <si>
    <t>UA-2020-04-07-001142-b</t>
  </si>
  <si>
    <t>Друкована продукція, в рамках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t>
  </si>
  <si>
    <t>22820000-4 - Бланки</t>
  </si>
  <si>
    <t>6340-.h</t>
  </si>
  <si>
    <t>UA-2020-03-27-001907-b</t>
  </si>
  <si>
    <t>Деззасіб (антисептик д/шкіри рук Healer 10л- 8 шт., засіб дез."Манорм"-8 шт) в рамках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t>
  </si>
  <si>
    <t>антисептик д/шкіри рук Healer 10л- 8 шт., засіб дез."Манорм" 1л -8 шт</t>
  </si>
  <si>
    <t>Товариство з обмеженою відповідальністю "Епіцентр К", Невідокремлений структурний підрозділ ТОВ "Епіцентр К" "Гіпермаркет "Епіцентр К" №7 м.Чернівці</t>
  </si>
  <si>
    <t>6335-юр</t>
  </si>
  <si>
    <t>UA-2020-03-26-002183-b</t>
  </si>
  <si>
    <t>Вироби медичного призначення (маски медичні) в рамках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t>
  </si>
  <si>
    <t>6334-юр</t>
  </si>
  <si>
    <t>UA-2020-03-25-002847-b</t>
  </si>
  <si>
    <t>Фізична особа-підприєець БРАТУСЬ ОЛЬГА СЕРГІЇВНА</t>
  </si>
  <si>
    <t>6333-юр</t>
  </si>
  <si>
    <t>UA-2020-03-25-002284-b</t>
  </si>
  <si>
    <t>Деззасіб (антисептик д/шкіри рук Healer 10л), 2шт., в рамках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t>
  </si>
  <si>
    <t>6332-юр</t>
  </si>
  <si>
    <t>UA-2020-04-17-000237-a</t>
  </si>
  <si>
    <t>Рукавички одноразові</t>
  </si>
  <si>
    <t>18424400-1 - Рукавиці - 12000 пар - 62400.00 грн; 33140000-3 - Медичні матеріали (Маски медичні) - 1000 шт - 18000.00 грн</t>
  </si>
  <si>
    <t>Вищий державний навчальний заклад України «Буковинський державний медичний університет»</t>
  </si>
  <si>
    <t>2010971</t>
  </si>
  <si>
    <t>ФОП Фостій Анна Василівна</t>
  </si>
  <si>
    <t>134/т</t>
  </si>
  <si>
    <t>площа Театральна</t>
  </si>
  <si>
    <t>UA-2020-04-17-002518-c</t>
  </si>
  <si>
    <t>Маска медична тришарова на резинках нестерильна №100</t>
  </si>
  <si>
    <t>33140000-3 - Медичні матеріали (Маска медична) - 2000 шт - 31000.00 грн; 24455000-8 - Дезинфекційні засоби - 30 шт - 14245.00 грн; 38412000-6 - Термометри - 3 шт - 6000.00 грн</t>
  </si>
  <si>
    <t>ФОП Савченко Павло Олегович</t>
  </si>
  <si>
    <t>3 С-20</t>
  </si>
  <si>
    <t>UA-2020-04-17-001950-a</t>
  </si>
  <si>
    <t>Одноразова маска для обличчя (50 шт в упаковці)</t>
  </si>
  <si>
    <t>ФОП Воронькевич Роман Григорович</t>
  </si>
  <si>
    <t>135/т</t>
  </si>
  <si>
    <t>UA-2020-04-17-001489-c</t>
  </si>
  <si>
    <t>Маски марлеві</t>
  </si>
  <si>
    <t>ФОП Петровський Іван Григорович</t>
  </si>
  <si>
    <t>136/т</t>
  </si>
  <si>
    <t>UA-2020-03-19-003113-b</t>
  </si>
  <si>
    <t>Аксесуари для одягу (засоби захисту)</t>
  </si>
  <si>
    <t>Військова частина А1028</t>
  </si>
  <si>
    <t>7910219</t>
  </si>
  <si>
    <t>UA-2020-05-04-000294-b</t>
  </si>
  <si>
    <t>Бахіли одноразові, шапочка-берет одноразова</t>
  </si>
  <si>
    <t>UA-2020-03-19-003182-b</t>
  </si>
  <si>
    <t>Медичні засоби захисту</t>
  </si>
  <si>
    <t>UA-2020-04-28-001569-a</t>
  </si>
  <si>
    <t>Одяг індивідуального захисту (одноразові захисні комбінезони у комплекті з бахілами)</t>
  </si>
  <si>
    <t>Для забезпечення працівників структурних підрозділів необхідними засобами індивідуального захисту , що задіяні в профілактичних заходах щодо запобігання поширення захворюваності на COVID - 2019</t>
  </si>
  <si>
    <t>Г.У.Держпродспоживслужби в Чернівецькій області</t>
  </si>
  <si>
    <t>40416813</t>
  </si>
  <si>
    <t>Товариство з обмеженою відповідальністю "Піоні"</t>
  </si>
  <si>
    <t>28-04</t>
  </si>
  <si>
    <t>вул. Сторожинецька</t>
  </si>
  <si>
    <t>UA-2020-04-17-003751-b</t>
  </si>
  <si>
    <t>Респіратори рівня захисту FFP3</t>
  </si>
  <si>
    <t>Для забезпечення працівників структурних підрозділів необхідними засобами індивідуального захисту , що задіяні в профілактичних заходах щодо запобігання поширення захворюваності на COVID - 2019, півмаски повинні відповідати вимогам санітарного законодавства України, при використанні міграція пропілену в рідке модельне середовище не перевищує гігієнічний норматив 0,5 мг/дм 3; рівень запаху - не більше 2 балів; подразнююча дія на шкіру та слизові оболонки 0 балів, згідно МУ № 66-12-5/161</t>
  </si>
  <si>
    <t>Фізична особа підприємець Васильківська Тетяна Анатолїєвна</t>
  </si>
  <si>
    <t>17</t>
  </si>
  <si>
    <t>UA-2020-03-20-000513-c</t>
  </si>
  <si>
    <t>Одяг індивідуального захисту (костюми - комбінезони, окуляри)</t>
  </si>
  <si>
    <t>Приватне підприємство "АБРАЗИВ"</t>
  </si>
  <si>
    <t>2258</t>
  </si>
  <si>
    <t>UA-2020-04-06-002012-a</t>
  </si>
  <si>
    <t>Маски захисні одноразові</t>
  </si>
  <si>
    <t>Для забезпечення працівників структурних підрозділів необхідними засобами індивідуального захисту , що задіяні в профілактичних заходах щодо запобігання поширення захворюваності на COVID - 2019. 1. Вид: Маска; 2. Призначення: Захисні; 3. Тип: Одноразові; 4. Кількість шарів: Тришарові; 5. Кріплення: На гумці; 6. Розмір: Універсальний; 7. Матеріал: Не ткана, поліпропіленова тканина з високою ефективністю фільтрації; 8. Додатково: внутрішній шар повинен добре поглинати піт, а зовнішній шар повинен бути водонепроникним; має високий електростатичний фільтр з міні-волокна;ефективність фільтрації пилу та порошку складає більше 95%. 9. Призначення: для захисту органів дихання з максимальною фільтрацією при контакті з інфікованими хворими.</t>
  </si>
  <si>
    <t>604</t>
  </si>
  <si>
    <t>UA-2020-04-17-004741-b</t>
  </si>
  <si>
    <t>Товариство з обмеженою відповідальністю "ФОРТУНАТ"</t>
  </si>
  <si>
    <t>16/1</t>
  </si>
  <si>
    <t>UA-2020-04-17-002426-a</t>
  </si>
  <si>
    <t>Дезінфекційні засоби (антисептики) для рук по 100 мл</t>
  </si>
  <si>
    <t>Для забезпечення працівників структурних підрозділів необхідними засобами індивідуального захисту , що задіяні в профілактичних заходах щодо запобігання поширення захворюваності на COVID - 2019, до складу Дезінфекційного засобу (антисептик) для рук по 100 мл входити спиртова суміш 70 %, вода підготовлена та гліцерин</t>
  </si>
  <si>
    <t>33741300-9 - Антисептичні засоби для рук</t>
  </si>
  <si>
    <t>16/2</t>
  </si>
  <si>
    <t>UA-2020-04-03-000565-a</t>
  </si>
  <si>
    <t>Дезінфекційний засіб (антисептик) для рук по 75 мл</t>
  </si>
  <si>
    <t>Для забезпечення працівників структурних підрозділів необхідними засобами індивідуального захисту , що задіяні в профілактичних заходах щодо запобігання поширення захворюваності на COVID - 2019, до складу Дезінфекційний засіб (антисептик) для рук по 75 мл входить спиртова суміш 70 %, вода підготовлена та гліцерин</t>
  </si>
  <si>
    <t>034</t>
  </si>
  <si>
    <t>UA-2020-04-03-001126-b</t>
  </si>
  <si>
    <t>Дезінфекційний засіб (антисептик) для рук по 100 мл</t>
  </si>
  <si>
    <t>035</t>
  </si>
  <si>
    <t>UA-2020-03-24-001067-b</t>
  </si>
  <si>
    <t>деззасоби</t>
  </si>
  <si>
    <t>Група по транспортно-господарському обслуговуванню міськрайрад</t>
  </si>
  <si>
    <t>25811774</t>
  </si>
  <si>
    <t>34/2020</t>
  </si>
  <si>
    <t>вул. Емінеску</t>
  </si>
  <si>
    <t>UA-2020-03-24-001249-b</t>
  </si>
  <si>
    <t>рукавиці різні</t>
  </si>
  <si>
    <t>33/2020</t>
  </si>
  <si>
    <t>UA-2020-04-09-000618-b</t>
  </si>
  <si>
    <t>медичні маски</t>
  </si>
  <si>
    <t>БРАТУСЬ ОЛЬГА СЕРГІЇВНА</t>
  </si>
  <si>
    <t>41/2020</t>
  </si>
  <si>
    <t>UA-2020-03-24-001388-b</t>
  </si>
  <si>
    <t>захисний одяг</t>
  </si>
  <si>
    <t>32/2020</t>
  </si>
  <si>
    <t>UA-2020-05-06-000712-b</t>
  </si>
  <si>
    <t>Готовий розчин для ефективної і швидкої дезінфекції рук, що не сушить шкіру і має широкий спектр антимікробної дії з вмістом спирту не менше 70%.</t>
  </si>
  <si>
    <t>ТОВАРИСТВО З ОБМЕЖЕНОЮ ВІДПОВІДАЛЬНІСТЮ "МЕДТЕХНІКА "БУКОВИНА"</t>
  </si>
  <si>
    <t>UA-2020-04-07-001385-b</t>
  </si>
  <si>
    <t>маски</t>
  </si>
  <si>
    <t>39/2020</t>
  </si>
  <si>
    <t>UA-2020-03-20-004739-b</t>
  </si>
  <si>
    <t>захисні маски</t>
  </si>
  <si>
    <t>31/2020</t>
  </si>
  <si>
    <t>UA-2020-04-09-000794-b</t>
  </si>
  <si>
    <t>захисні щитки,рукавички</t>
  </si>
  <si>
    <t>42/2020</t>
  </si>
  <si>
    <t>UA-2020-04-09-000705-b</t>
  </si>
  <si>
    <t>рукавиці медичні</t>
  </si>
  <si>
    <t>43/2020</t>
  </si>
  <si>
    <t>UA-2020-04-09-003549-b</t>
  </si>
  <si>
    <t>Надання послуг з нерегулярних пасажирських перевезень (організація перевезення медичних працівників), необхідних для здійснення заходів, спрямованих на запобігання виникненню та поширенню, локалізацію та ліквідацію спалахів , епідемій та пандемій короновірусної хвороби (COVID-19)</t>
  </si>
  <si>
    <t>60140000-1 - Нерегулярні пасажирські перевезення</t>
  </si>
  <si>
    <t>Департамент житлово-комунального господарства Чернівецької міської ради</t>
  </si>
  <si>
    <t>25082708</t>
  </si>
  <si>
    <t>РУДИК БОРИС ДМИТРОВИЧ</t>
  </si>
  <si>
    <t>154</t>
  </si>
  <si>
    <t>UA-2020-05-08-002998-b</t>
  </si>
  <si>
    <t>Перевезення пасажирів за маршрутом м.Чернівці - смт.Глибока -25,0км., м.Чернівці - смт.Герца -26,8км., м.Чернівці - смт.Новоселиця - 36,0км., м.Чернівці - смт.Кіцмань - 19,0км., м.Чернівці - смт.Заставна - 27,1км.</t>
  </si>
  <si>
    <t>228</t>
  </si>
  <si>
    <t>UA-2020-05-22-001205-c</t>
  </si>
  <si>
    <t>Протяжність маршрутів: 1 - 25 км., 2 - 26,8 км., 3 - 36 км., 4 - 19 км., 5 -27,1 км.</t>
  </si>
  <si>
    <t>270</t>
  </si>
  <si>
    <t>UA-2020-04-30-000447-b</t>
  </si>
  <si>
    <t>Засоби індивідуального захисту (медична маска)</t>
  </si>
  <si>
    <t>Маски медичні 6000 шт.</t>
  </si>
  <si>
    <t>МОЛДОВАН ТЕТЯНА ФЕДОРІВНА</t>
  </si>
  <si>
    <t>204</t>
  </si>
  <si>
    <t>UA-2020-04-24-001423-b</t>
  </si>
  <si>
    <t>м.Чернівці- смт.Сторожинець -22,4км</t>
  </si>
  <si>
    <t>ПРИВАТНЕ ПІДПРИЄМСТВО "БАГІРА"</t>
  </si>
  <si>
    <t>195</t>
  </si>
  <si>
    <t>UA-2020-04-30-000578-b</t>
  </si>
  <si>
    <t>Дезинфікуючі засоби (Дезинфікуючі засоби для обробки рук та шкіри)</t>
  </si>
  <si>
    <t>Біоцит плюс - тонік антисептичний</t>
  </si>
  <si>
    <t>ТОВАРИСТВО З ОБМЕЖЕНОЮ ВІДПОВІДАЛЬНІСТЮ "АГРОЗАХІДТРЕЙД"</t>
  </si>
  <si>
    <t>205</t>
  </si>
  <si>
    <t>UA-2020-05-08-002665-b</t>
  </si>
  <si>
    <t>Послуги з перевезення за маршрутом м.Чернівці - смт.Сторожинець -22,4км</t>
  </si>
  <si>
    <t>226</t>
  </si>
  <si>
    <t>UA-2020-05-08-002794-b</t>
  </si>
  <si>
    <t>Перевезення пасажирів за маршрутом м.Чернівці вул. Садова - вул. Лозівська - 6,5км, вул. Садова - вул. Краматорська - 9,0км</t>
  </si>
  <si>
    <t>227</t>
  </si>
  <si>
    <t>UA-2020-05-22-000823-c</t>
  </si>
  <si>
    <t>протяжність маршруту - 22,4 км.</t>
  </si>
  <si>
    <t>268</t>
  </si>
  <si>
    <t>UA-2020-04-30-000717-b</t>
  </si>
  <si>
    <t>Засоби індивідуального захисту (респіратори)</t>
  </si>
  <si>
    <t>Респіратори 200 шт.</t>
  </si>
  <si>
    <t>МІТІН ДМИТРО СЕРГІЙОВИЧ</t>
  </si>
  <si>
    <t>206</t>
  </si>
  <si>
    <t>UA-2020-04-30-001297-b</t>
  </si>
  <si>
    <t>Дезинфікційні засоби (Засіб для зовнішнього використання АХД 2000експрес)</t>
  </si>
  <si>
    <t>Дезинфікуючий засіб для обробки поверхонь АХД2000 експрес - 60л</t>
  </si>
  <si>
    <t>ГАЙБУ КАТЕРИНА ГЕОРГІЇВНА</t>
  </si>
  <si>
    <t>207</t>
  </si>
  <si>
    <t>UA-2020-05-22-001070-c</t>
  </si>
  <si>
    <t>Протяжність маршрутів : 1 -6,5 км., 2 -9 км.</t>
  </si>
  <si>
    <t>269</t>
  </si>
  <si>
    <t>UA-2020-04-24-001093-b</t>
  </si>
  <si>
    <t>За один кілометр пробігу - 15грн. м.Чернівці вул.Садова-вул.Лозівська</t>
  </si>
  <si>
    <t>193</t>
  </si>
  <si>
    <t>UA-2020-04-30-001363-b</t>
  </si>
  <si>
    <t>Засоби індивідуального захисту (респіратори вугільні)</t>
  </si>
  <si>
    <t>Респіратори вугільні - 20шт.</t>
  </si>
  <si>
    <t>208</t>
  </si>
  <si>
    <t>UA-2020-05-20-001819-c</t>
  </si>
  <si>
    <t>Респіратори з клапаном</t>
  </si>
  <si>
    <t>Респіратори з клапаном ФФП-2 Росток - 45шт., Респіратор БУК-3К - 5 шт.</t>
  </si>
  <si>
    <t>264</t>
  </si>
  <si>
    <t>UA-2020-05-18-002221-c</t>
  </si>
  <si>
    <t>Надання послуг по проведенню протиепідемічних заходів проти короновірусної інфекції COVID-19 в житловому будинку(маневрового фонду Чернівецького міського ради) за адресою Полетаєва Федора,10</t>
  </si>
  <si>
    <t>Роботи з дезінфекції приміщень площею - 833,33 м.кв.</t>
  </si>
  <si>
    <t>90920000-2 - Послуги із санітарно-гігієнічної обробки приміщень</t>
  </si>
  <si>
    <t>КОМУНАЛЬНЕ ЖИТЛОВЕ РЕМОНТНО-ЕКСПЛУАТАЦІЙНЕ ПІДПРИЄМСТВО № 4</t>
  </si>
  <si>
    <t>260</t>
  </si>
  <si>
    <t>UA-2020-04-02-000706-b</t>
  </si>
  <si>
    <t>Маски, марлеві</t>
  </si>
  <si>
    <t>33651400-2 - Противірусні засоби для системного застосування</t>
  </si>
  <si>
    <t>ДЕРЖАВНА УСТАНОВА "СОКИРЯНСЬКА ВИПРАВНА КОЛОНІЯ (№ 67)"</t>
  </si>
  <si>
    <t>8565026</t>
  </si>
  <si>
    <t>ДЕРЖАВНЕ ПІДПРИЄМСТВО "ПІДПРИЄМСТВО ДЕРЖАВНОЇ КРИМІНАЛЬНО-ВИКОНАВЧОЇ СЛУЖБИ УКРАЇНИ (№67)"</t>
  </si>
  <si>
    <t>Г-56</t>
  </si>
  <si>
    <t>пров. Покровського</t>
  </si>
  <si>
    <t>UA-2020-04-16-001276-b</t>
  </si>
  <si>
    <t>Розпилювальне обладнання</t>
  </si>
  <si>
    <t>42924300-2 - Розпилювальне обладнання</t>
  </si>
  <si>
    <t>ФОП ДЕМЧАКОВ ВІКТОР ЛЕОНІДОВИЧ</t>
  </si>
  <si>
    <t>Г-59</t>
  </si>
  <si>
    <t>UA-2020-04-16-001648-b</t>
  </si>
  <si>
    <t>Миючий засіб для посуду</t>
  </si>
  <si>
    <t>39832000-3 - Засоби для миття посуду</t>
  </si>
  <si>
    <t>Г-60</t>
  </si>
  <si>
    <t>UA-2020-03-23-004865-b</t>
  </si>
  <si>
    <t>Агрохімічна продукція (дезінфікуючі засоби)</t>
  </si>
  <si>
    <t>Державна установа "Територіальне медичне об'єднання МВС України по Чернівецькій області"</t>
  </si>
  <si>
    <t>8734606</t>
  </si>
  <si>
    <t>ПП "Оздооровлення"</t>
  </si>
  <si>
    <t>вул Героїв Майдану 228</t>
  </si>
  <si>
    <t>UA-2020-04-03-001060-c</t>
  </si>
  <si>
    <t>ТЗОВ "УКРЕРА"</t>
  </si>
  <si>
    <t>UA-2020-03-23-001080-c</t>
  </si>
  <si>
    <t>Протипожежне, рятувальне та захисне обладнання (респіраторна маска)</t>
  </si>
  <si>
    <t>ТзОВ Меддів</t>
  </si>
  <si>
    <t>433</t>
  </si>
  <si>
    <t>UA-2020-05-06-002600-a</t>
  </si>
  <si>
    <t>Фармацевтична продукція» (Лікарські засоби: Meropenem, Oseltamivir, Moxifloxacin, Moxifloxacin</t>
  </si>
  <si>
    <t>Товариство з обмеженою відповідальністю "Сімейна фармація"</t>
  </si>
  <si>
    <t>UA-2020-05-19-001854-b</t>
  </si>
  <si>
    <t>Апаратура для радіотерапії, механотерапії, електротерапії та фізичної терапії (НК 024:2019 - 12873 – Стаціонарний концентратор кисню (Кисневий концентратор )</t>
  </si>
  <si>
    <t>Технічні характеристики зазначено в додатку</t>
  </si>
  <si>
    <t>Фізична особа - підприємець Федорук Анна Андріївна</t>
  </si>
  <si>
    <t>UA-2020-05-15-000685-a</t>
  </si>
  <si>
    <t>Системи реєстрації медичної інформації та дослідне обладнання (НК 024:2019-16231 Професійний багатоканальний електрокардіограф MIDAS 6/12( портативний)</t>
  </si>
  <si>
    <t>Технічні характеристики додаються</t>
  </si>
  <si>
    <t>Фізична особа - підприємець Данилюк Наталя Володимирівна</t>
  </si>
  <si>
    <t>UA-2020-05-20-006611-c</t>
  </si>
  <si>
    <t>Медичні матеріали ( НК 024:2019 - 33722 Тампон-зонд з віскози з пластиковим аплікатором в пробірці 12х150, стерильний - код УКТЗЕД - 3923 Ємності стерильні для відбору біологічного матеріалу</t>
  </si>
  <si>
    <t>Фізична особа - підприємець Короленко Лариса Віталіївна</t>
  </si>
  <si>
    <t>UA-2020-04-24-001157-a</t>
  </si>
  <si>
    <t>Медичне обладнання та вироби медичного призначення різні-пробірка транспрортна</t>
  </si>
  <si>
    <t>ТОВ "ВІНЛАНДІЯ"</t>
  </si>
  <si>
    <t>95-98</t>
  </si>
  <si>
    <t>UA-2020-04-24-002291-b</t>
  </si>
  <si>
    <t>Системи реєстрації медичної інформації та дослідне обладнання Аплікатор з пробіркою</t>
  </si>
  <si>
    <t>UA-2020-04-24-000803-c</t>
  </si>
  <si>
    <t>Шапочки медичні одноразові</t>
  </si>
  <si>
    <t>ТОВ Магазин медтехніка ЛТД</t>
  </si>
  <si>
    <t>UA-2020-05-13-000627-c</t>
  </si>
  <si>
    <t>Державний історико-архітектурний заповідник «Хотинська фортеця»</t>
  </si>
  <si>
    <t>25811053</t>
  </si>
  <si>
    <t>ТОВ "Хотинський медичний центр"</t>
  </si>
  <si>
    <t>02/20</t>
  </si>
  <si>
    <t>UA-2020-05-13-002320-b</t>
  </si>
  <si>
    <t>Дезінфікуючі засоби</t>
  </si>
  <si>
    <t>03/20</t>
  </si>
  <si>
    <t>UA-2020-04-14-001760-a</t>
  </si>
  <si>
    <t>захисний комбінезон з капелюшоном, окуляри захисні, респіратор з клапаном видиху</t>
  </si>
  <si>
    <t>КНП "АЗПСМ Святого Великомученика Пантелеймона"</t>
  </si>
  <si>
    <t>36749200</t>
  </si>
  <si>
    <t>Фізична особа підприємець Курилюк Юрій Васильович</t>
  </si>
  <si>
    <t>Г-31</t>
  </si>
  <si>
    <t>с.Остриця</t>
  </si>
  <si>
    <t>UA-2020-04-14-001660-a</t>
  </si>
  <si>
    <t>саніліт СТ, септофан UNO</t>
  </si>
  <si>
    <t>Г-37</t>
  </si>
  <si>
    <t>UA-2020-04-27-000700-c</t>
  </si>
  <si>
    <t>стерільний аплікатор віскоза в транспортній пробірці, пробірка ПЕ 12*150мм. без середовища, пластиковий стержень</t>
  </si>
  <si>
    <t>33141000-0 - Медичні матеріали нехімічні та гематологічні одноразового застосування</t>
  </si>
  <si>
    <t>Фізична особа підприємець Олійник Майа Миколаївна</t>
  </si>
  <si>
    <t>17/2020</t>
  </si>
  <si>
    <t>UA-2020-04-14-001532-a</t>
  </si>
  <si>
    <t>захисні щитки для обличчя</t>
  </si>
  <si>
    <t>Товариство з обмеженою відповідальністю "Лабораторія світла"</t>
  </si>
  <si>
    <t>10-04/20</t>
  </si>
  <si>
    <t>UA-2020-04-14-001855-a</t>
  </si>
  <si>
    <t>Халати медичні хірургічні</t>
  </si>
  <si>
    <t>Фізична особа підприємець Тітінюк Алла Танасіївна</t>
  </si>
  <si>
    <t>15/2020</t>
  </si>
  <si>
    <t>UA-2020-05-19-000648-a</t>
  </si>
  <si>
    <t>Пробіра транспортна, стер.пластиковий стержень</t>
  </si>
  <si>
    <t>Фізична особа підприємець Каручеру Микола Георгійович</t>
  </si>
  <si>
    <t>19/2020</t>
  </si>
  <si>
    <t>UA-2020-05-07-000848-b</t>
  </si>
  <si>
    <t>Фізична особа підприємець Хоменко Олена Володимирівна</t>
  </si>
  <si>
    <t>18/2020</t>
  </si>
  <si>
    <t>UA-2020-03-20-000552-c</t>
  </si>
  <si>
    <t>Медикаменти та медичні вироби</t>
  </si>
  <si>
    <t>Комунальна установа "Відділ молоді та спорту Новодністровської міської ради"</t>
  </si>
  <si>
    <t>41826695</t>
  </si>
  <si>
    <t>Колективне підприємство "Аптека-98"</t>
  </si>
  <si>
    <t>19</t>
  </si>
  <si>
    <t>Новодністровськ</t>
  </si>
  <si>
    <t>м-н"Діброва"</t>
  </si>
  <si>
    <t>UA-2020-03-20-000597-c</t>
  </si>
  <si>
    <t>20</t>
  </si>
  <si>
    <t>UA-2020-04-28-000868-c</t>
  </si>
  <si>
    <t>засоби індивідуального захисту</t>
  </si>
  <si>
    <t>костюми захисні</t>
  </si>
  <si>
    <t>43043498</t>
  </si>
  <si>
    <t>Приватне підпри'ємство "Група Брасс"</t>
  </si>
  <si>
    <t>18</t>
  </si>
  <si>
    <t>Путильський район село Селятин</t>
  </si>
  <si>
    <t>ВУЛИЦЯ ШКІЛЬНА будинок 3 А</t>
  </si>
  <si>
    <t>UA-2020-04-14-002042-b</t>
  </si>
  <si>
    <t>Спецодяг</t>
  </si>
  <si>
    <t>40238468</t>
  </si>
  <si>
    <t>ТОВ "МАГАЗИН "МЕДТЕХНІКА" ЛТД"</t>
  </si>
  <si>
    <t>108/37</t>
  </si>
  <si>
    <t>ВУЛИЦЯ ГОЛОВНА</t>
  </si>
  <si>
    <t>UA-2020-05-13-003079-b</t>
  </si>
  <si>
    <t>Септофан UNO</t>
  </si>
  <si>
    <t>КОМУНАЛЬНЕ ПІДПРИЄМСТВО "ЧЕРНІВЦІВОДОКАНАЛ"</t>
  </si>
  <si>
    <t>3361780</t>
  </si>
  <si>
    <t>Г-46/233</t>
  </si>
  <si>
    <t>вул. КОМУНАЛЬНИКІВ</t>
  </si>
  <si>
    <t>UA-2020-05-13-003246-b</t>
  </si>
  <si>
    <t>Рукавички оглядові нітрил.нестер.</t>
  </si>
  <si>
    <t>ЧИНУШ НАДІЯ ВАЛЕРІЇВНА</t>
  </si>
  <si>
    <t>Г-10/234</t>
  </si>
  <si>
    <t>UA-2020-04-14-005428-b</t>
  </si>
  <si>
    <t>Дезінфікуючий засіб(гіпохлорит натрію марки А)</t>
  </si>
  <si>
    <t>КП "Чернівецьке міське комунальне підрядне шляхово-експлуатаційне підприємство"</t>
  </si>
  <si>
    <t>3357562</t>
  </si>
  <si>
    <t>ТОВАРИСТВО З ДОДАТКОВОЮ ВІДПОВІДАЛЬНІСТЮ "ПОЛОГІВСЬКИЙ ХІМІЧНИЙ ЗАВОД "КОАГУЛЯНТ"</t>
  </si>
  <si>
    <t>118/20</t>
  </si>
  <si>
    <t>вул.  КОШОВОГО</t>
  </si>
  <si>
    <t>41 А</t>
  </si>
  <si>
    <t>Так</t>
  </si>
  <si>
    <t>Ні</t>
  </si>
  <si>
    <t>Номер будинку</t>
  </si>
  <si>
    <t>Сума з Фактична вартість</t>
  </si>
  <si>
    <t>Позначки стовпців</t>
  </si>
  <si>
    <t>Загальний підсумок</t>
  </si>
  <si>
    <t>Позначки рядків</t>
  </si>
  <si>
    <t>Бер</t>
  </si>
  <si>
    <t>Кві</t>
  </si>
  <si>
    <t>Тра</t>
  </si>
  <si>
    <t>Код закупівельного словника</t>
  </si>
  <si>
    <t>Путила</t>
  </si>
  <si>
    <t>Витрати</t>
  </si>
  <si>
    <t>Назва закладу</t>
  </si>
  <si>
    <t>Максимум:</t>
  </si>
  <si>
    <t>Мінімум:</t>
  </si>
  <si>
    <t>Розмах:</t>
  </si>
  <si>
    <t>Середнє:</t>
  </si>
  <si>
    <t>Медіана:</t>
  </si>
  <si>
    <t>Кількість закладів</t>
  </si>
  <si>
    <t>Якісні дані (колонка "Населений пункт")</t>
  </si>
  <si>
    <t>Кількісні дані (колонка "Витрати")</t>
  </si>
  <si>
    <t>Унікальні значення:</t>
  </si>
  <si>
    <t>1. Які відмінності наявні в сукупності показників?</t>
  </si>
  <si>
    <t>2. Які показники є типовими або узагальнюючими для всієї сукупності?</t>
  </si>
  <si>
    <t>Сума:</t>
  </si>
  <si>
    <t>3. Яка кількість закладів має витрати до 100 тис., 100 - 500 тис., 500 тис. - 1 млн. …?</t>
  </si>
  <si>
    <t>2. Які унікальні значення наявні в колонці?</t>
  </si>
  <si>
    <t>Кількість значень:</t>
  </si>
  <si>
    <t>1. Скільки всього значень існує в діапазоні?</t>
  </si>
  <si>
    <t>3. Яка кількість закладів з кожного начеленого пункту наявна в таблиці?</t>
  </si>
  <si>
    <t>=MAX()</t>
  </si>
  <si>
    <t>=MIN()</t>
  </si>
  <si>
    <t>=AVERAGE()</t>
  </si>
  <si>
    <t>=MEDIAN()</t>
  </si>
  <si>
    <t>=SUM()</t>
  </si>
  <si>
    <t>=FREQUENCY()</t>
  </si>
  <si>
    <t>=COUNTA()</t>
  </si>
  <si>
    <t>=UNIQUE()</t>
  </si>
  <si>
    <t>=COUNTIF()</t>
  </si>
  <si>
    <t>=МИН()</t>
  </si>
  <si>
    <t>=МАКС()</t>
  </si>
  <si>
    <t>=СРЗНАЧ()</t>
  </si>
  <si>
    <t>=МЕДИАНА()</t>
  </si>
  <si>
    <t>=СУММА()</t>
  </si>
  <si>
    <t>=ЧАСТОТА()</t>
  </si>
  <si>
    <t>=СЧЁТЗ()</t>
  </si>
  <si>
    <t>Створення зведеної таблиці</t>
  </si>
  <si>
    <t>Фільтрування даних у зведеній таблиці</t>
  </si>
  <si>
    <t>Створення зведеної діаграми</t>
  </si>
  <si>
    <t>#</t>
  </si>
  <si>
    <t>Статус</t>
  </si>
  <si>
    <t>Використання списку полів</t>
  </si>
  <si>
    <t>Групування та розгрупування даних</t>
  </si>
  <si>
    <t>Групувати1</t>
  </si>
  <si>
    <t>Перевірка налаштування книги</t>
  </si>
  <si>
    <t>Виконано</t>
  </si>
  <si>
    <t>КНП "СЕЛЯТИНСЬКА АМБУЛАТОРІЯ ЗАГАЛЬНОЇ ПРАКТИКИ-СІМЕЙНОЇ МЕДИЦИНИ" СЕЛЯТИНСЬКОЇ СІЛЬСЬКОЇ РАДИ ПУТИЛЬСЬКОГО Р-НУ ЧЕРНІВЕЦЬКОЇ ОБЛ.</t>
  </si>
  <si>
    <t>КНП ВЕЛИКОКУЧУРІВСЬКА АМБУЛАТОРІЯ ЗАГАЛЬНОЇ ПРАКТИКИ СІМЕЙНОЇ МЕДИЦИНИ ВЕЛИКОКУЧУРІВСЬКОЇ СІЛЬСЬКОЇ РАДИ СТОРОЖИНЕЦЬКОГО Р-НУ ЧЕРНІВЕЦЬКОЇ ОБЛ.</t>
  </si>
  <si>
    <t>Номер закупівлі</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</si>
</sst>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0"/>
      <color rgb="FF000000"/>
      <name val="Arial"/>
    </font>
    <font>
      <b/>
      <sz val="10"/>
      <name val="Arial"/>
      <family val="2"/>
      <charset val="204"/>
    </font>
    <font>
      <b/>
      <sz val="10"/>
      <color rgb="FF000000"/>
      <name val="Arial"/>
      <family val="2"/>
      <charset val="204"/>
    </font>
    <font>
      <sz val="10"/>
      <color theme="1"/>
      <name val="Arial"/>
      <family val="2"/>
      <charset val="204"/>
    </font>
    <font>
      <sz val="10"/>
      <name val="Arial"/>
      <family val="2"/>
      <charset val="204"/>
    </font>
    <font>
      <sz val="10"/>
      <color rgb="FF000000"/>
      <name val="Arial"/>
      <family val="2"/>
      <charset val="204"/>
    </font>
    <font>
      <b/>
      <sz val="12"/>
      <color rgb="FF000000"/>
      <name val="Arial"/>
      <family val="2"/>
      <charset val="204"/>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36">
    <xf numFmtId="0" fontId="0" fillId="0" borderId="0" xfId="0" applyFont="1" applyAlignment="1"/>
    <xf numFmtId="0" fontId="0" fillId="0" borderId="0" xfId="0" applyFont="1" applyAlignment="1">
      <alignment horizontal="left"/>
    </xf>
    <xf numFmtId="0" fontId="0" fillId="0" borderId="0" xfId="0" pivotButton="1" applyFont="1" applyAlignment="1"/>
    <xf numFmtId="2" fontId="0" fillId="0" borderId="0" xfId="0" applyNumberFormat="1" applyFont="1" applyAlignment="1"/>
    <xf numFmtId="0" fontId="1" fillId="0" borderId="0" xfId="0" applyFont="1" applyBorder="1" applyAlignment="1">
      <alignment horizontal="left" vertical="top" wrapText="1"/>
    </xf>
    <xf numFmtId="49" fontId="1" fillId="0" borderId="0" xfId="0" applyNumberFormat="1" applyFont="1" applyBorder="1" applyAlignment="1">
      <alignment horizontal="left" vertical="top" wrapText="1"/>
    </xf>
    <xf numFmtId="2" fontId="1" fillId="0" borderId="0" xfId="0" applyNumberFormat="1" applyFont="1" applyBorder="1" applyAlignment="1">
      <alignment horizontal="left" vertical="top" wrapText="1"/>
    </xf>
    <xf numFmtId="14" fontId="1" fillId="0" borderId="0" xfId="0" applyNumberFormat="1" applyFont="1" applyBorder="1" applyAlignment="1">
      <alignment horizontal="left" vertical="top" wrapText="1"/>
    </xf>
    <xf numFmtId="0" fontId="2" fillId="0" borderId="0" xfId="0" applyFont="1" applyBorder="1" applyAlignment="1">
      <alignment wrapText="1"/>
    </xf>
    <xf numFmtId="0" fontId="4" fillId="0" borderId="0" xfId="0" applyFont="1" applyBorder="1" applyAlignment="1">
      <alignment horizontal="left" vertical="top"/>
    </xf>
    <xf numFmtId="49" fontId="4" fillId="0" borderId="0" xfId="0" quotePrefix="1" applyNumberFormat="1" applyFont="1" applyBorder="1" applyAlignment="1">
      <alignment horizontal="left" vertical="top"/>
    </xf>
    <xf numFmtId="2" fontId="4" fillId="0" borderId="0" xfId="0" applyNumberFormat="1" applyFont="1" applyBorder="1" applyAlignment="1">
      <alignment horizontal="left" vertical="top"/>
    </xf>
    <xf numFmtId="49" fontId="4" fillId="0" borderId="0" xfId="0" applyNumberFormat="1" applyFont="1" applyBorder="1" applyAlignment="1">
      <alignment horizontal="left" vertical="top"/>
    </xf>
    <xf numFmtId="14" fontId="4" fillId="0" borderId="0" xfId="0" applyNumberFormat="1" applyFont="1" applyBorder="1" applyAlignment="1">
      <alignment horizontal="left" vertical="top"/>
    </xf>
    <xf numFmtId="0" fontId="3" fillId="0" borderId="0" xfId="0" applyFont="1" applyBorder="1" applyAlignment="1">
      <alignment horizontal="left" vertical="top"/>
    </xf>
    <xf numFmtId="0" fontId="5" fillId="0" borderId="0" xfId="0" applyFont="1" applyBorder="1" applyAlignment="1"/>
    <xf numFmtId="0" fontId="5" fillId="2" borderId="0" xfId="0" applyFont="1" applyFill="1" applyBorder="1" applyAlignment="1">
      <alignment horizontal="left"/>
    </xf>
    <xf numFmtId="0" fontId="4" fillId="0" borderId="0" xfId="0" quotePrefix="1" applyFont="1" applyBorder="1" applyAlignment="1">
      <alignment horizontal="left" vertical="top"/>
    </xf>
    <xf numFmtId="2" fontId="3" fillId="0" borderId="0" xfId="0" applyNumberFormat="1" applyFont="1" applyBorder="1" applyAlignment="1">
      <alignment horizontal="left" vertical="top"/>
    </xf>
    <xf numFmtId="49" fontId="5" fillId="0" borderId="0" xfId="0" applyNumberFormat="1" applyFont="1" applyBorder="1" applyAlignment="1"/>
    <xf numFmtId="14" fontId="5" fillId="0" borderId="0" xfId="0" applyNumberFormat="1" applyFont="1" applyBorder="1" applyAlignment="1"/>
    <xf numFmtId="0" fontId="4" fillId="0" borderId="0" xfId="0" applyFont="1" applyAlignment="1"/>
    <xf numFmtId="2" fontId="4" fillId="0" borderId="0" xfId="0" applyNumberFormat="1" applyFont="1" applyAlignment="1"/>
    <xf numFmtId="0" fontId="5" fillId="0" borderId="0" xfId="0" applyFont="1" applyAlignment="1"/>
    <xf numFmtId="0" fontId="2" fillId="0" borderId="0" xfId="0" applyFont="1" applyAlignment="1"/>
    <xf numFmtId="164" fontId="0" fillId="0" borderId="0" xfId="0" applyNumberFormat="1" applyFont="1" applyAlignment="1"/>
    <xf numFmtId="1" fontId="0" fillId="0" borderId="0" xfId="0" applyNumberFormat="1" applyFont="1" applyAlignment="1"/>
    <xf numFmtId="1" fontId="5" fillId="0" borderId="0" xfId="0" applyNumberFormat="1" applyFont="1" applyAlignment="1"/>
    <xf numFmtId="1" fontId="2" fillId="0" borderId="0" xfId="0" applyNumberFormat="1" applyFont="1" applyAlignment="1"/>
    <xf numFmtId="0" fontId="6" fillId="0" borderId="0" xfId="0" applyFont="1" applyAlignment="1"/>
    <xf numFmtId="1" fontId="6" fillId="0" borderId="0" xfId="0" applyNumberFormat="1" applyFont="1" applyAlignment="1"/>
    <xf numFmtId="0" fontId="5" fillId="0" borderId="0" xfId="0" quotePrefix="1" applyFont="1" applyAlignment="1"/>
    <xf numFmtId="0" fontId="2" fillId="0" borderId="0" xfId="0" applyFont="1" applyAlignment="1">
      <alignment horizontal="left"/>
    </xf>
    <xf numFmtId="0" fontId="5" fillId="0" borderId="0" xfId="0" applyFont="1" applyAlignment="1">
      <alignment horizontal="left"/>
    </xf>
    <xf numFmtId="0" fontId="0" fillId="0" borderId="0" xfId="0" applyFont="1" applyAlignment="1">
      <alignment horizontal="left" indent="1"/>
    </xf>
    <xf numFmtId="14" fontId="0" fillId="0" borderId="0" xfId="0" applyNumberFormat="1" applyFont="1" applyAlignment="1"/>
  </cellXfs>
  <cellStyles count="1">
    <cellStyle name="Звичайний" xfId="0" builtinId="0"/>
  </cellStyles>
  <dxfs count="31">
    <dxf>
      <alignment wrapText="0"/>
    </dxf>
    <dxf>
      <alignment wrapText="0"/>
    </dxf>
    <dxf>
      <alignment wrapText="0"/>
    </dxf>
    <dxf>
      <numFmt numFmtId="2" formatCode="0.00"/>
    </dxf>
    <dxf>
      <fill>
        <patternFill>
          <bgColor rgb="FFFFC000"/>
        </patternFill>
      </fill>
    </dxf>
    <dxf>
      <fill>
        <patternFill>
          <bgColor rgb="FF00B050"/>
        </patternFill>
      </fill>
    </dxf>
    <dxf>
      <font>
        <strike val="0"/>
        <outline val="0"/>
        <shadow val="0"/>
        <u val="none"/>
        <vertAlign val="baseline"/>
        <sz val="10"/>
        <color auto="1"/>
        <name val="Arial"/>
        <scheme val="none"/>
      </font>
      <numFmt numFmtId="2" formatCode="0.00"/>
    </dxf>
    <dxf>
      <font>
        <b val="0"/>
        <i val="0"/>
        <strike val="0"/>
        <condense val="0"/>
        <extend val="0"/>
        <outline val="0"/>
        <shadow val="0"/>
        <u val="none"/>
        <vertAlign val="baseline"/>
        <sz val="10"/>
        <color auto="1"/>
        <name val="Arial"/>
        <family val="2"/>
        <charset val="204"/>
        <scheme val="none"/>
      </font>
      <alignment horizontal="general" vertical="bottom" textRotation="0" wrapText="0" indent="0" justifyLastLine="0" shrinkToFit="0" readingOrder="0"/>
    </dxf>
    <dxf>
      <font>
        <strike val="0"/>
        <outline val="0"/>
        <shadow val="0"/>
        <u val="none"/>
        <vertAlign val="baseline"/>
        <sz val="10"/>
        <color auto="1"/>
        <name val="Arial"/>
        <family val="2"/>
        <charset val="204"/>
        <scheme val="none"/>
      </font>
      <alignment horizontal="general" vertical="bottom" textRotation="0" wrapText="0" indent="0" justifyLastLine="0" shrinkToFit="0" readingOrder="0"/>
    </dxf>
    <dxf>
      <font>
        <strike val="0"/>
        <outline val="0"/>
        <shadow val="0"/>
        <u val="none"/>
        <vertAlign val="baseline"/>
        <sz val="10"/>
        <color auto="1"/>
        <name val="Arial"/>
        <scheme val="none"/>
      </font>
    </dxf>
    <dxf>
      <font>
        <strike val="0"/>
        <outline val="0"/>
        <shadow val="0"/>
        <u val="none"/>
        <vertAlign val="baseline"/>
        <sz val="10"/>
        <color auto="1"/>
        <name val="Arial"/>
        <scheme val="none"/>
      </font>
    </dxf>
    <dxf>
      <font>
        <b val="0"/>
        <i val="0"/>
        <strike val="0"/>
        <condense val="0"/>
        <extend val="0"/>
        <outline val="0"/>
        <shadow val="0"/>
        <u val="none"/>
        <vertAlign val="baseline"/>
        <sz val="10"/>
        <color auto="1"/>
        <name val="Arial"/>
        <family val="2"/>
        <charset val="204"/>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Arial"/>
        <family val="2"/>
        <charset val="204"/>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Arial"/>
        <family val="2"/>
        <charset val="204"/>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Arial"/>
        <family val="2"/>
        <charset val="204"/>
        <scheme val="none"/>
      </font>
      <alignment horizontal="left" vertical="top" textRotation="0" wrapText="0" indent="0" justifyLastLine="0" shrinkToFit="0" readingOrder="0"/>
    </dxf>
    <dxf>
      <font>
        <b val="0"/>
        <i val="0"/>
        <strike val="0"/>
        <condense val="0"/>
        <extend val="0"/>
        <outline val="0"/>
        <shadow val="0"/>
        <u val="none"/>
        <vertAlign val="baseline"/>
        <sz val="10"/>
        <color theme="1"/>
        <name val="Arial"/>
        <family val="2"/>
        <charset val="204"/>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Arial"/>
        <family val="2"/>
        <charset val="204"/>
        <scheme val="none"/>
      </font>
      <numFmt numFmtId="19" formatCode="dd/mm/yyyy"/>
      <alignment horizontal="left" vertical="top" textRotation="0" wrapText="0" indent="0" justifyLastLine="0" shrinkToFit="0" readingOrder="0"/>
    </dxf>
    <dxf>
      <font>
        <b val="0"/>
        <i val="0"/>
        <strike val="0"/>
        <condense val="0"/>
        <extend val="0"/>
        <outline val="0"/>
        <shadow val="0"/>
        <u val="none"/>
        <vertAlign val="baseline"/>
        <sz val="10"/>
        <color auto="1"/>
        <name val="Arial"/>
        <family val="2"/>
        <charset val="204"/>
        <scheme val="none"/>
      </font>
      <numFmt numFmtId="30" formatCode="@"/>
      <alignment horizontal="left" vertical="top" textRotation="0" wrapText="0" indent="0" justifyLastLine="0" shrinkToFit="0" readingOrder="0"/>
    </dxf>
    <dxf>
      <font>
        <b val="0"/>
        <i val="0"/>
        <strike val="0"/>
        <condense val="0"/>
        <extend val="0"/>
        <outline val="0"/>
        <shadow val="0"/>
        <u val="none"/>
        <vertAlign val="baseline"/>
        <sz val="10"/>
        <color auto="1"/>
        <name val="Arial"/>
        <family val="2"/>
        <charset val="204"/>
        <scheme val="none"/>
      </font>
      <numFmt numFmtId="30" formatCode="@"/>
      <alignment horizontal="left" vertical="top" textRotation="0" wrapText="0" indent="0" justifyLastLine="0" shrinkToFit="0" readingOrder="0"/>
    </dxf>
    <dxf>
      <font>
        <b val="0"/>
        <i val="0"/>
        <strike val="0"/>
        <condense val="0"/>
        <extend val="0"/>
        <outline val="0"/>
        <shadow val="0"/>
        <u val="none"/>
        <vertAlign val="baseline"/>
        <sz val="10"/>
        <color auto="1"/>
        <name val="Arial"/>
        <family val="2"/>
        <charset val="204"/>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Arial"/>
        <family val="2"/>
        <charset val="204"/>
        <scheme val="none"/>
      </font>
      <numFmt numFmtId="2" formatCode="0.00"/>
      <alignment horizontal="left" vertical="top" textRotation="0" wrapText="0" indent="0" justifyLastLine="0" shrinkToFit="0" readingOrder="0"/>
    </dxf>
    <dxf>
      <font>
        <b val="0"/>
        <i val="0"/>
        <strike val="0"/>
        <condense val="0"/>
        <extend val="0"/>
        <outline val="0"/>
        <shadow val="0"/>
        <u val="none"/>
        <vertAlign val="baseline"/>
        <sz val="10"/>
        <color auto="1"/>
        <name val="Arial"/>
        <family val="2"/>
        <charset val="204"/>
        <scheme val="none"/>
      </font>
      <numFmt numFmtId="2" formatCode="0.00"/>
      <alignment horizontal="left" vertical="top" textRotation="0" wrapText="0" indent="0" justifyLastLine="0" shrinkToFit="0" readingOrder="0"/>
    </dxf>
    <dxf>
      <font>
        <b val="0"/>
        <i val="0"/>
        <strike val="0"/>
        <condense val="0"/>
        <extend val="0"/>
        <outline val="0"/>
        <shadow val="0"/>
        <u val="none"/>
        <vertAlign val="baseline"/>
        <sz val="10"/>
        <color auto="1"/>
        <name val="Arial"/>
        <family val="2"/>
        <charset val="204"/>
        <scheme val="none"/>
      </font>
      <numFmt numFmtId="2" formatCode="0.00"/>
      <alignment horizontal="left" vertical="top" textRotation="0" wrapText="0" indent="0" justifyLastLine="0" shrinkToFit="0" readingOrder="0"/>
    </dxf>
    <dxf>
      <font>
        <b val="0"/>
        <i val="0"/>
        <strike val="0"/>
        <condense val="0"/>
        <extend val="0"/>
        <outline val="0"/>
        <shadow val="0"/>
        <u val="none"/>
        <vertAlign val="baseline"/>
        <sz val="10"/>
        <color auto="1"/>
        <name val="Arial"/>
        <family val="2"/>
        <charset val="204"/>
        <scheme val="none"/>
      </font>
      <numFmt numFmtId="30" formatCode="@"/>
      <alignment horizontal="left" vertical="top" textRotation="0" wrapText="0" indent="0" justifyLastLine="0" shrinkToFit="0" readingOrder="0"/>
    </dxf>
    <dxf>
      <font>
        <b val="0"/>
        <i val="0"/>
        <strike val="0"/>
        <condense val="0"/>
        <extend val="0"/>
        <outline val="0"/>
        <shadow val="0"/>
        <u val="none"/>
        <vertAlign val="baseline"/>
        <sz val="10"/>
        <color auto="1"/>
        <name val="Arial"/>
        <family val="2"/>
        <charset val="204"/>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Arial"/>
        <family val="2"/>
        <charset val="204"/>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Arial"/>
        <family val="2"/>
        <charset val="204"/>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Arial"/>
        <family val="2"/>
        <charset val="204"/>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Arial"/>
        <family val="2"/>
        <charset val="204"/>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Arial"/>
        <family val="2"/>
        <charset val="204"/>
        <scheme val="none"/>
      </font>
      <alignment horizontal="left" vertical="top" textRotation="0" wrapText="0" indent="0" justifyLastLine="0" shrinkToFit="0" readingOrder="0"/>
    </dxf>
    <dxf>
      <font>
        <b/>
        <i val="0"/>
        <strike val="0"/>
        <condense val="0"/>
        <extend val="0"/>
        <outline val="0"/>
        <shadow val="0"/>
        <u val="none"/>
        <vertAlign val="baseline"/>
        <sz val="10"/>
        <color auto="1"/>
        <name val="Arial"/>
        <family val="2"/>
        <charset val="204"/>
        <scheme val="none"/>
      </font>
      <alignment horizontal="left" vertical="top"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pivotCacheDefinition" Target="pivotCache/pivotCacheDefinition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ohdan Tyshkevych" refreshedDate="43979.766806712963" createdVersion="6" refreshedVersion="6" minRefreshableVersion="3" recordCount="645" xr:uid="{DA212037-0F9E-4346-A7A4-7F09B9AC8162}">
  <cacheSource type="worksheet">
    <worksheetSource name="Таблиця1"/>
  </cacheSource>
  <cacheFields count="19">
    <cacheField name="Номер закупівлі" numFmtId="0">
      <sharedItems/>
    </cacheField>
    <cacheField name="Назва" numFmtId="0">
      <sharedItems longText="1"/>
    </cacheField>
    <cacheField name="Опис" numFmtId="0">
      <sharedItems containsBlank="1" longText="1"/>
    </cacheField>
    <cacheField name="Код закупівельного словника" numFmtId="0">
      <sharedItems count="81">
        <s v="18410000-6 - Спеціальний одяг"/>
        <s v="18130000-9 - Спеціальний робочий одяг"/>
        <s v="33190000-8 - Медичне обладнання та вироби медичного призначення різні"/>
        <s v="24450000-3 - Агрохімічна продукція"/>
        <s v="33120000-7 - Системи реєстрації медичної інформації та дослідне обладнання"/>
        <s v="39224000-8 - Мітли, щітки та інше господарське приладдя"/>
        <s v="33700000-7 - Засоби особистої гігієни"/>
        <s v="33600000-6 - Фармацевтична продукція"/>
        <s v="35110000-8 - Протипожежне, рятувальне та захисне обладнання"/>
        <s v="33140000-3 - Медичні матеріали"/>
        <s v="18140000-2 - Аксесуари до робочого одягу"/>
        <s v="09130000-9 - Нафта і дистиляти"/>
        <s v="24455000-8 - Дезинфекційні засоби"/>
        <s v="24110000-8 - Промислові гази"/>
        <s v="33920000-5 - Обладнання та приладдя для розтину"/>
        <s v="39330000-4 - Дезінфекційне обладнання"/>
        <s v="38410000-2 - Лічильні прилади"/>
        <s v="33180000-5 - Апаратура для підтримування фізіологічних функцій організму"/>
        <s v="33170000-2 - Обладнання для анестезії та реанімації"/>
        <s v="33690000-3 - Лікарські засоби різні"/>
        <s v="24320000-3 - Основні органічні хімічні речовини"/>
        <s v="38420000-5 - Прилади для вимірювання витрати, рівня та тиску рідин і газів"/>
        <s v="19520000-7 - Пластмасові вироби"/>
        <s v="33157200-7 - Кисневі набори"/>
        <s v="35113410-6 - Спеціальний одяг для біологічного та хімічного захисту"/>
        <s v="31515000-9 - Лампи ультрафіолетового світла"/>
        <s v="24111900-4 - Кисень"/>
        <s v="33191000-5 - Обладнання стерилізаційне, дезінфекційне та санітарно-гігієнічне"/>
        <s v="33735100-2 - Захисні окуляри"/>
        <s v="33199000-1 - Одяг для медичного персоналу"/>
        <s v="24111500-0 - Медичні гази"/>
        <s v="33157400-9 - Медичні дихальні апарати"/>
        <s v="18110000-3 - Формений одяг"/>
        <s v="35113400-3 - Захисний одяг"/>
        <s v="24100000-5 - Гази"/>
        <s v="19640000-4 - Поліетиленові мішки та пакети для сміття"/>
        <s v="33150000-6 - Апаратура для радіотерапії, механотерапії, електротерапії та фізичної терапії"/>
        <s v="33696200-7 - Реактиви для аналізів крові"/>
        <s v="33696300-8 - Хімічні реактиви"/>
        <s v="33630000-5 - Лікарські засоби для лікування дерматологічних захворювань та захворювань опорно-рухового апарату"/>
        <s v="33740000-9 - Засоби для догляду за руками та нігтями"/>
        <s v="31510000-4 - Електричні лампи розжарення"/>
        <s v="38430000-8 - Детектори та аналізатори"/>
        <s v="33110000-4 - Візуалізаційне обладнання для потреб медицини, стоматології та ветеринарної медицини"/>
        <s v="42930000-4 - Центрифуги, вальцювальні машини чи торгові автомати"/>
        <s v="24310000-0 - Основні неорганічні хімічні речовини"/>
        <s v="39140000-5 - Меблі для дому"/>
        <s v="39510000-0 - Вироби домашнього текстилю"/>
        <s v="33790000-4 - Скляний посуд лабораторного, санітарно-гігієнічного чи фармацевтичного призначення"/>
        <s v="33160000-9 - Устаткування для операційних блоків"/>
        <s v="50420000-5 - Послуги з ремонту і технічного обслуговування медичного та хірургічного обладнання"/>
        <s v="24930000-2 - Фотохімікати"/>
        <s v="18420000-9 - Аксесуари для одягу"/>
        <s v="39550000-2 - Вироби з нетканих матеріалів"/>
        <s v="33631600-8 - Антисептичні та дезінфекційні засоби"/>
        <s v="90520000-8 - Послуги у сфері поводження з радіоактивними, токсичними, медичними та небезпечними відходами"/>
        <s v="32350000-1 - Частини до аудіо- та відеообладнання"/>
        <s v="99999999-9 - Не відображене в інших розділах"/>
        <s v="39220000-0 - Кухонне приладдя, товари для дому та господарства і приладдя для закладів громадського харчування"/>
        <s v="33730000-6 - Офтальмологічні вироби та коригувальні лінзи"/>
        <s v="33000000-0 - Медичне обладнання, фармацевтична продукція та засоби особистої гігієни"/>
        <s v="60140000-1 - Нерегулярні пасажирські перевезення"/>
        <s v="90920000-2 - Послуги із санітарно-гігієнічної обробки приміщень"/>
        <s v="24315000-5 - Неорганічні хімічні речовини різні"/>
        <s v="42924300-2 - Розпилювальне обладнання"/>
        <s v="39832000-3 - Засоби для миття посуду"/>
        <s v="33651400-2 - Противірусні засоби для системного застосування"/>
        <s v="33141000-0 - Медичні матеріали нехімічні та гематологічні одноразового застосування"/>
        <s v="33741300-9 - Антисептичні засоби для рук"/>
        <s v="18424300-0 - Одноразові рукавички"/>
        <s v="24450000-3 - Агрохимические продукты"/>
        <s v="30213000-5 - Персональні комп’ютери"/>
        <s v="79820000-8 - Послуги, пов’язані з друком"/>
        <s v="22820000-4 - Бланки"/>
        <s v="33710000-0 - Парфуми, засоби гігієни та презервативи"/>
        <s v="55110000-4 - Послуги з розміщення у готелях"/>
        <s v="18400000-3 - Спеціальний одяг та аксесуари"/>
        <s v="90670000-4 - Послуги з дезінфікування та дератизування міських і сільських територій"/>
        <s v="70210000-6 - Послуги з надання в оренду чи лізингу житлової нерухомості"/>
        <s v="33100000-1 - Медичне обладнання"/>
        <s v=""/>
      </sharedItems>
    </cacheField>
    <cacheField name="Назва замовника" numFmtId="0">
      <sharedItems count="80">
        <s v="КНП ВЕЛИКОКУЧУРІВСЬКА АМБУЛАТОРІЯ ЗАГАЛЬНОЇ ПРАКТИКИ СІМЕЙНОЇ МЕДИЦИНИ ВЕЛИКОКУЧУРІВСЬКОЇ СІЛЬСЬКОЇ РАДИ СТОРОЖИНЕЦЬКОГО Р-НУ ЧЕРНІВЕЦЬКОЇ ОБЛ."/>
        <s v="КНП &quot;СЕЛЯТИНСЬКА АМБУЛАТОРІЯ ЗАГАЛЬНОЇ ПРАКТИКИ-СІМЕЙНОЇ МЕДИЦИНИ&quot; СЕЛЯТИНСЬКОЇ СІЛЬСЬКОЇ РАДИ ПУТИЛЬСЬКОГО Р-НУ ЧЕРНІВЕЦЬКОЇ ОБЛ."/>
        <s v="Комунальне некомерційне підприємство &quot;Заставнівський районний Центр первинної медико-санітарної допомоги&quot; Заставнівської районної ради Чернівецької області"/>
        <s v="Комунальне некомерційне підприємство &quot;Сокирянський центр первинної медико-санітарної допомоги&quot; Сокирянської районної ради Чернівецької області"/>
        <s v="Комунальне некомерційне підприємство Герцаївський центр Первиної медико-санітарної допомоги Герцаївської районної ради Чернівецької області"/>
        <s v="КОМУНАЛЬНЕ НЕКОМЕРЦІЙНЕ ПІДПРИЄМСТВО &quot;КЕЛЬМЕНЕЦЬКИЙ РАЙОННИЙ ЦЕНТР ПЕРВИННОЇ МЕДИКО-САНІТАРНОЇ ДОПОМОГИ&quot; КЕЛЬМЕНЕЦЬКОЇ РАЙОННОЇ РАДИ"/>
        <s v="КОМУНАЛЬНА УСТАНОВА &quot;НАВЧАЛЬНО-МЕТОДИЧНИЙ ЦЕНТР ЯКОСТІ ОСВІТИ ТА КООРДИНАЦІЇ ГОСПОДАРСЬКОЇ ДІЯЛЬНОСТІ НАВЧАЛЬНИХ ЗАКЛАДІВ ОБЛАСТІ&quot;"/>
        <s v="Комунальне некомерційне підприємство &quot;Сторожинецька центральна районна лікарня&quot; Сторожинецької районної ради Чернівецької області"/>
        <s v="Комунальне некомерційне підприємство &quot;Глибоцький районний центр первинної медико-санітарної допомоги&quot; Глибоцької районної ради"/>
        <s v="Державна реабілітаційна установа &quot;Всеукраїнський центр комплексної реабілітації для осіб з інвалідністю &quot;Віра, надія, любов&quot;"/>
        <s v="ОБЛАСНЕ КОМУНАЛЬНЕ НЕКОМЕРЦІЙНЕ ПІДПРИЄМСТВО &quot;ЧЕРНІВЕЦЬКИЙ ОБЛАСНИЙ ЦЕНТР ЕКСТРЕНОЇ МЕДИЧНОЇ ДОПОМОГИ ТА МЕДИЦИНИ КАТАСТРОФ&quot;"/>
        <s v="Комунальне некомерційне підприємство &quot;Путильська центральна районна лікарня&quot; Путильської районної ради Чернівецької області"/>
        <s v="Комунальне некомерційне підприємство &quot;Центр первинної медико-санітарної допомоги &quot;Садгора&quot; Чернівецької міської ради"/>
        <s v="Комунальне некомерційне підприємство &quot;Заставнівська центральна районна лікарня&quot; Заставнівської районної ради"/>
        <s v="Комунальне Некомерційне Підприємство &quot;Кіцманська центральна районна лікарня&quot; Кіцманської районної ради"/>
        <s v="Управління Державної служби спеціального зв’язку та захисту інформації України в Чернівецькій області"/>
        <s v="Комунальне некомерційне підприємство Глибоцької районної ради &quot;Глибоцька центральна районна лікарня&quot;"/>
        <s v="ОБЛАСНЕ КОМУНАЛЬНЕ НЕКОМЕРЦІЙНЕ ПІДПРИЄМСТВО &quot;ЧЕРНІВЕЦЬКИЙ ОБЛАСНИЙ ШКІРНО-ВЕНЕРОЛОГІЧНИЙ ДИСПАНСЕР&quot;"/>
        <s v="ОБЛАСНЕ КОМУНАЛЬНЕ НЕКОМЕРЦІЙНЕ ПІДПРИЄМСТВО &quot;ЧЕРНІВЕЦЬКИЙ ОБЛАСНИЙ КЛІНІЧНИЙ КАРДІОЛОГІЧНИЙ ЦЕНТР&quot;"/>
        <s v="Державна установа &quot;Чернівецький обласний лабораторний центр Міністерства охорони здоров'я України&quot;"/>
        <s v="Центр первинної медико-санітарної допомоги Глибоцької селищної об'єднаної територіальної громади"/>
        <s v="Комунальне некомерційне підприємство &quot;Новоселицька районна лікарня&quot; Новоселицької районної ради"/>
        <s v="Комунальне некомерційне підприємство &quot;Міська дитяча клінічна лікарня&quot; Чернівецької міської ради"/>
        <s v="Комунальне некомерційне підприємство &quot;Сокирянська районна лікарня&quot;Сокирянської районної ради"/>
        <s v="Комунальне некомерційне підприємство &quot;Міська клінічна лікарня №3&quot; Чернівецької міської ради"/>
        <s v="ОБЛАСНЕ КОМУНАЛЬНЕ НЕКОМЕРЦІЙНЕ ПІДПРИЄМСТВО &quot;ЧЕРНІВЕЦЬКА ОБЛАСНА ДИТЯЧА КЛІНІЧНА ЛІКАРНЯ&quot;"/>
        <s v="Комунальне некомерційне підприємство &quot;Міська дитяча поліклініка&quot; Чернівецької міської ради"/>
        <s v="Комунальне некомерційне підприємство &quot;Вижницька районна лікарня&quot; Вижницької районної ради"/>
        <s v="ОБЛАСНЕ КОМУНАЛЬНЕ НЕКОМЕРЦІЙНЕ ПІДПРИЄМСТВО &quot;БУКОВИНСЬКИЙ КЛІНІЧНИЙ ОНКОЛОГІЧНИЙ ЦЕНТР&quot;"/>
        <s v="Державна установа &quot;Територіальне медичне об'єднання МВС України по Чернівецькій області&quot;"/>
        <s v="Комунальне некомерційне підприємство &quot;Міська поліклініка № 2&quot; Чернівецької міської ради"/>
        <s v="Комунальне некомерційне підприємство &quot;Центр первинної медико-санітарної допомоги &quot;Роша&quot;"/>
        <s v="Вищий державний навчальний заклад України «Буковинський державний медичний університет»"/>
        <s v="Комунальне некомерційне підприємство &quot;Міська поліклініка №1&quot; Чернівецької міської ради"/>
        <s v="Комунальне некомерційне підприємство &quot;Міська поліклініка №3&quot; Чернівецької міської ради"/>
        <s v="обласне комунальне некомерційне підприємство &quot;Чернівецька обласна клінічна лікарня&quot;"/>
        <s v="Комунальне некомерційне підприємство &quot;Міська лікарня №1&quot; Чернівецької міської ради"/>
        <s v="Комунальне некомерційне підприємство &quot;Міська лікарня №4&quot; Чернівецької міської ради"/>
        <s v="Комунальне некомерційне підприємство &quot;Чернівецький обласний перинатальний центр&quot;"/>
        <s v="КП &quot;Чернівецьке міське комунальне підрядне шляхово-експлуатаційне підприємство&quot;"/>
        <s v="Комунальна установа &quot;Відділ молоді та спорту Новодністровської міської ради&quot;"/>
        <s v="КНП &quot;ЦЕНТР ПЕРВИННОЇ МЕДИКО – САНІТАРНОЇ ДОПОМОГИ НОВОСЕЛИЦЬКОГО РАЙОНУ&quot;"/>
        <s v="Департамент житлово-комунального господарства Чернівецької міської ради"/>
        <s v="ТЕРИТОРІАЛЬНЕ УПРАВЛІННЯ СЛУЖБИ СУДОВОЇ ОХОРОНИ У ЧЕРНІВЕЦЬКІЙ ОБЛАСТІ"/>
        <s v="Комунальне некомерційне підприємство &quot;Герцаївська районна лікарня&quot;"/>
        <s v="Головне управління Пенсійного фонду України в Чернівецькій області"/>
        <s v="КНП &quot;Берегометський центр первинної медико-санітарної допомоги&quot;"/>
        <s v="Державний історико-архітектурний заповідник «Хотинська фортеця»"/>
        <s v="Головне управління Національної поліції в Чернівецькій області"/>
        <s v="Група по транспортно-господарському обслуговуванню міськрайрад"/>
        <s v="Управління Державної міграційної служби в Чернівецькій області"/>
        <s v="КНП &quot;Хотинський районний центр первинної медичної допомоги&quot;"/>
        <s v="Хотинська районна державна лікарня ветеринарної медицини"/>
        <s v="ДЕРЖАВНА УСТАНОВА &quot;СОКИРЯНСЬКА ВИПРАВНА КОЛОНІЯ (№ 67)&quot;"/>
        <s v="ОКНП &quot;Чернівецька лікарня швидкої медичної допомоги&quot;"/>
        <s v="КНП &quot;АЗПСМ Святого Великомученика Пантелеймона&quot;"/>
        <s v="Г.У.Держпродспоживслужби в Чернівецькій області"/>
        <s v="КМУ &quot;Міська дитяча стоматологічна поліклініка&quot;"/>
        <s v="КНП &quot; МІСЬКИЙ КЛІНІЧНИЙ ПОЛОГОВИЙ БУДИНОК № 2&quot;"/>
        <s v="Фінансове управління Чернівецької міської ради"/>
        <s v="Виконавчий комітет Чернівецької міської ради"/>
        <s v="УПРАВЛІННЯ ОСВІТИ ЧЕРНІВЕЦЬКОЇ МІСЬКОЇ РАДИ"/>
        <s v="КОМУНАЛЬНЕ ПІДПРИЄМСТВО &quot;ЧЕРНІВЦІВОДОКАНАЛ&quot;"/>
        <s v="АКЦІОНЕРНЕ ТОВАРИСТВО &quot;ЧЕРНІВЦІОБЛЕНЕРГО&quot;"/>
        <s v="Вижницька районна державна адміністрація"/>
        <s v="КП Кіцманський некомерційний центр ПМСД"/>
        <s v="КМУ &quot;Міська стоматологічна поліклініка&quot;"/>
        <s v="КНП &quot;Сторожинецький районний ЦПМСД&quot;"/>
        <s v="ВЕЛИКОКУЧУРІВСЬКА СІЛЬСЬКА РАДА"/>
        <s v="Чернівецький апеляційний суд"/>
        <s v="Мамалигівська сільська рада"/>
        <s v="Коритненська сільська рада"/>
        <s v="МАМАЇВСЬКА СІЛЬСЬКА РАДА"/>
        <s v="Новоселицька міська рада"/>
        <s v="Мигівська сільська рада"/>
        <s v="Військова частина А1028"/>
        <s v="Глибоцька селищна рада"/>
        <s v="КНП &quot;Кельменецька ЦРЛ&quot;"/>
        <s v="КОМУНАЛЬНЕ НЕКОМЕРЦІЙНЕ ПІДПРИЄМСТВО &quot;СЕЛЯТИНСЬКА АМБУЛАТОРІЯ ЗАГАЛЬНОЇ ПРАКТИКИ-СІМЕЙНОЇ МЕДИЦИНИ&quot; СЕЛЯТИНСЬКОЇ СІЛЬСЬКОЇ РАДИ ПУТИЛЬСЬКОГО РАЙОНУ ЧЕРНІВЕЦЬКОЇ ОБЛАСТІ" u="1"/>
        <s v="КОМУНАЛЬНЕ НЕКОМЕРЦІЙНЕ ПІДПРИЄМСТВО ВЕЛИКОКУЧУРІВСЬКА АМБУЛАТОРІЯ ЗАГАЛЬНОЇ ПРАКТИКИ СІМЕЙНОЇ МЕДИЦИНИ ВЕЛИКОКУЧУРІВСЬКОЇ СІЛЬСЬКОЇ РАДИ СТОРОЖИНЕЦЬКОГО РАЙОНУ ЧЕРНІВЕЦЬКОЇ ОБЛАСТІ" u="1"/>
      </sharedItems>
    </cacheField>
    <cacheField name="Ідентифікатор замовника" numFmtId="49">
      <sharedItems/>
    </cacheField>
    <cacheField name="Чи замовник заклад охорони здоров'я" numFmtId="2">
      <sharedItems count="2">
        <s v="Так"/>
        <s v="Ні"/>
      </sharedItems>
    </cacheField>
    <cacheField name="Очікувана вартість" numFmtId="2">
      <sharedItems containsSemiMixedTypes="0" containsString="0" containsNumber="1" minValue="100" maxValue="2748117"/>
    </cacheField>
    <cacheField name="Фактична вартість" numFmtId="2">
      <sharedItems containsSemiMixedTypes="0" containsString="0" containsNumber="1" minValue="100" maxValue="2748117"/>
    </cacheField>
    <cacheField name="Постачальник" numFmtId="0">
      <sharedItems count="311">
        <s v="ТОВ &quot;МАГАЗИН &quot;МЕДТЕХНІКА&quot; ЛТД&quot;"/>
        <s v="Приватне підпри'ємство &quot;Група Брасс&quot;"/>
        <s v="ХОМЕНКО ОЛЕНА ВОЛОДИМИРІВНА"/>
        <s v="ТОВАРИСТВО З ОБМЕЖЕНОЮ ВІДПОВІДАЛЬНІСТЮ &quot;БУК.ЮА&quot;"/>
        <s v="ТОВАРИСТВО З ОБМЕЖЕНОЮ ВІДПОВІДАЛЬНІСТЮ &quot;ФАРТУНАТ&quot;"/>
        <s v="КАРУЧЕРУ МИКОЛА ГЕОРГІЙОВИЧ"/>
        <s v="БОВКОНЮК ЛЮДМИЛА ВАСИЛІВНА"/>
        <s v="ТОВАРИСТВО З ОБМЕЖЕНОЮ ВІДПОВІДАЛЬНІСТЮ &quot;А.А&quot;"/>
        <s v="ТОВАРИСТВО З ОБМЕЖЕНОЮ ВІДПОВІДАЛЬНІСТЮ &quot;ОРІГА&quot;"/>
        <s v="ТОВАРИСТВО З ОБМЕЖЕНОЮ ВІДПОВІДАЛЬНІСТЮ &quot;ІГАР&quot;"/>
        <s v="ТОВАРИСТВО З ОБМЕЖЕНОЮ ВІДПОВІДАЛЬНІСТЮ &quot;НМТ&quot;"/>
        <s v="ПОЖО ОЛЕКСАНДР ПАВЛОВИЧ"/>
        <s v="РЕПА АНДРІЙ БОГДАНОВИЧ"/>
        <s v="КОЛІСНИК БОРИС ЯРОСЛАВОВИЧ"/>
        <s v="КОСТЯНИЙ ЄВГЕНІЙ ЮРІЙОВИЧ"/>
        <s v="ЦЕНТРАЛЬНА РАЙОННА АПТЕКА № 28"/>
        <s v="ЯКУНЬКІН СЕРГІЙ СЕРГІЙОВИЧ"/>
        <s v="МАНОЛОВ ВЛАДИСЛАВ ІГОРОВИЧ"/>
        <s v="ЯКУНЬКІНА АЛЛА АНАТОЛІЇВНА"/>
        <s v="ТОВАРИСТВО З ОБМЕЖЕНОЮ ВІДПОВІДАЛЬНІСТЮ &quot;ДЕЗ-2018&quot;"/>
        <s v="БАБ’ЮК ГАЛИНА ІВАНІВНА"/>
        <s v="ТОВАРИСТВО З ОБМЕЖЕНОЮ ВІДПОВІДАЛЬНІСТЮ ВИРОБНИЧО-КОМЕРЦІЙНА ФІРМА &quot;БАЛАККОМ&quot;"/>
        <s v="ТОВАРИСТВО З ОБМЕЖЕНОЮ ВІДПОВІДАЛЬНІСТЮ &quot;ТЕХНО-НАФТА ПЛЮС&quot;"/>
        <s v="ТОВАРИСТВО З ОБМЕЖЕНОЮ ВІДПОВІДАЛЬНІСТЮ &quot;САБІ-РОМЕО&quot;"/>
        <s v="ГАЇНА МИХАЙЛО ВАСИЛЬОВИЧ"/>
        <s v="ТОВАРИСТВО З ОБМЕЖЕНОЮ ВІДПОВІДАЛЬНІСТЮ &quot;ТЕКСТИЛЬ-КОНТАКТ&quot;"/>
        <s v="САВЧЕНКО ПАВЛО ОЛЕГОВИЧ"/>
        <s v="ПРИВАТНЕ ПІДПРИЄМСТВО &quot;СОЛОМІЯ-СЕРВІС&quot;"/>
        <s v="ТОВАРИСТВО З ОБМЕЖЕНОЮ ВІДПОВІДАЛЬНІСТЮ &quot;МАГАЗИН &quot;МЕДТЕХНІКА&quot; ЛТД&quot;"/>
        <s v="ПРИВАТНЕ ПІДПРИЄМСТВО &quot;ІНФУЗІЯ&quot;"/>
        <s v="ТОВАРИСТВО З ОБМЕЖЕНОЮ ВІДПОВІДАЛЬНІСТЮ &quot;МЕДИЧНИЙ ЦЕНТР &quot;М.Т.К.&quot;"/>
        <s v="ТОВАРИСТВО З ОБМЕЖЕНОЮ ВІДПОВІДАЛЬНІСТЮ &quot;СЕКТОР ГАЗУ&quot;"/>
        <s v="КОМУНАЛЬНЕ ПІДПРИЄМСТВО ''СТОРОЖИНЕЦЬКА ЦЕНТРАЛЬНА РАЙОННА АПТЕКА № 23''"/>
        <s v="БУШКЕВИЧ ГАННА ОНУФРІЇВНА"/>
        <s v="ГРИГОРЯК ГАЛИНА ГЕННАДІЇВНА"/>
        <s v="ОСІПОВ ВІТАЛІЙ МИКОЛАЙОВИЧ"/>
        <s v="ПРИВАТНЕ ПІДПРИЄМСТВО ВИРОБНИЧО-КОМЕРЦІЙНА ФІРМА &quot;СКАЙІНВЕСТ&quot;"/>
        <s v="РЕПА СВІТЛАНА АНАТОЛІЇВНА"/>
        <s v="Комиш ЯНА СЕРГІЇВНА"/>
        <s v="МІТРІК ГЕОРГІЙ ІЛЛІЧ"/>
        <s v="ФОП Мітрік Г.І."/>
        <s v="ТОВАРИСТВО З ОБМЕЖЕНОЮ ВІДПОВІДАЛЬНІСТЮ &quot;ДІАМАНТ-ФАРМ&quot;"/>
        <s v="ТОВ &quot;ДІАЛІЗ МЕДИК&quot;"/>
        <s v="ТОВАРИСТВО З ОБМЕЖЕНОЮ ВІДПОВІДАЛЬНІСТЮ &quot;ВКФ МЕДТЕХНІКА&quot;"/>
        <s v="ТОВАРИСТВО З ОБМЕЖЕНОЮ ВІДПОВІДАЛЬНІСТЮ &quot;МЕДГРАНТ&quot;"/>
        <s v="ФОП Іфтимійчук Сергій Володимирович"/>
        <s v="ФОП Каручеру Микола Георгійович"/>
        <s v="Приватне підприємство &quot;Фірма Фармікс&quot;"/>
        <s v="ФОП Хоменко Олена Володимирівна"/>
        <s v="ФОП Репа Андрій Богданович"/>
        <s v="ТОВ &quot;Систем Профі&quot;"/>
        <s v="ТОВ &quot;Тетафарм&quot;"/>
        <s v="ФОП Таран Алла Василівна"/>
        <s v="ТОВАРИСТВО З ОБМЕЖЕНОЮ ВІДПОВІДАЛЬНІСТЮ &quot;ВОСТОК-ФАРМ&quot;"/>
        <s v="ПРИВАТНЕ ПІДПРИЄМСТВО &quot;ОЗДОРОВЛЕННЯ&quot;"/>
        <s v="ТЗОВ &quot;ПОДОРОЖНИК ЧЕРНІВЦІ&quot;"/>
        <s v="ТОВАРИСТВО З ОБМЕЖЕНОЮ ВІДПОВІДАЛЬНІСТЮ &quot; МАГНАТ - АГРО 2&quot;"/>
        <s v="ТОВАРИСТВО З ОБМЕЖЕНОЮ ВІДПОВІДАЛЬНІСТЮ &quot;ЛІЗОФОРМ МЕДІКАЛ&quot;"/>
        <s v="ДЖУРАВЕЦЬ РОКСОЛАНА БОГДАНІВНА"/>
        <s v="ТОВАРИСТВО З ОБМЕЖЕНОЮ ВІДПОВІДАЛЬНІСТЮ &quot;КОРМЕД&quot;"/>
        <s v="ТОВАРИСТВО З ОБМЕЖЕНОЮ ВІДПОВІДАЛЬНІСТЮ &quot;ДІАЛІЗ МЕДИК&quot;"/>
        <s v="ФОП БАБ’ЮК ГАЛИНА ІВАНІВНА"/>
        <s v="ФОП Брюхович Василь Федорович"/>
        <s v="ФОП КУРИЛЮК ЮРІЙ ВАСИЛЬОВИЧ"/>
        <s v="Центральна районна аптека №54"/>
        <s v="Товриство з обмеженою відповідальністю &quot;МЕД ДЕВАЙС&quot;"/>
        <s v="ПП &quot;Оздоровлення&quot;"/>
        <s v="ТОВАРИСТВО З ОБМЕЖЕНОЮ ВІДПОВІДАЛЬНІСТЮ «ОПТМЕДФАРМПОСТАЧ»"/>
        <s v="ФОП Півненко Олена Євгенівна"/>
        <s v="ФОП Степанчук Іван Васильович"/>
        <s v="Підприємець Баб'юк Г.І."/>
        <s v="ФО П Репа Андрій Богданович"/>
        <s v="Приватний підприємець Іфтимійчук Сергій Володимирович"/>
        <s v="ДАСЮДА ЛЮДМИЛА ВОЛОДИМИРІВНА"/>
        <s v="ІФТИМІЙЧУК СЕРГІЙ ВОЛОДИМИРОВИЧ"/>
        <s v="БАБУЩАК ОКСАНА ІГОРІВНА"/>
        <s v="АКЦІОНЕРНЕ ТОВАРИСТВО &quot;ЛЬВІВСЬКИЙ ХІМІЧНИЙ ЗАВОД&quot;"/>
        <s v="ТОВАРИСТВО З ОБМЕЖЕНОЮ ВІДПОВІДАЛЬНІСТЮ &quot;А3ТЕХ-УКРАЇНА&quot;"/>
        <s v="БУБРЯК ЮРІЙ МИКОЛАЙОВИЧ"/>
        <s v="ФОП ЧЕБАН РУСЛАН ІВАНОВИЧ"/>
        <s v="ФОП Бабущак О.І."/>
        <s v="ТОВ &quot;МІК-АЛЬЯНС&quot;"/>
        <s v="ТОВ &quot;ТЕКСТИЛЬ-КОНТАКТ&quot;"/>
        <s v="ФОП Баб&quot;юк Г.І."/>
        <s v="ТОВ &quot;БАДМ-Б&quot;"/>
        <s v="ТОВ &quot;ФАРМАСЕЛ&quot;"/>
        <s v="ТОВ &quot;ДІАМАНТ-ФАРМ&quot;"/>
        <s v="ТОВ &quot;ФАРТУНАТ&quot;"/>
        <s v="ФОП Биков О.І."/>
        <s v="Товариство з обмеженою відповідальністю «Епіцентр К»"/>
        <s v="ТОВ &quot;АТ-ФАРМА&quot;"/>
        <s v="ТОВ &quot;Сектор газу&quot;"/>
        <s v="ФОП Зарицька Надія Венідиктівна"/>
        <s v="АТ &quot;Львівський хімічний завод&quot;"/>
        <s v="Товариство з обмеженою відповідальністю &quot;Укрмедекспорт&quot;"/>
        <s v="ТОВАРИСТВО З ОБМЕЖЕНОЮ ВІДПОВІДАЛЬНІСТЮ &quot;ЗДРАВО&quot;"/>
        <s v="ТОВ &quot;Дез-2018&quot;"/>
        <s v="Фізична особа-підприємець Маринець Максим Анатолійович"/>
        <s v="ФОП Кірілова Т.В."/>
        <s v="Приватне акціонерне товариство &quot;НАУКОВО-ВИРОБНИЧА КОМПАНІЯ &quot;ДІАПРОФ-МЕД&quot;"/>
        <s v="ПрАТ &quot;НВК &quot;ДІАПРОФ-МЕД&quot;"/>
        <s v="ТОВАРИСТВО З ОБМЕЖЕНОЮ ВІДПОВІДАЛЬНІСТЮ &quot;ЕВОЛЮЦІЯ СМАКУ&quot;"/>
        <s v="Фізична особа - підприємець ГУСКА ВАСИЛЬ ІВАНОВИЧ"/>
        <s v="ФРП Каручеру Микола Георгійович"/>
        <s v="ТОВ &quot;БІОЛАБТЕХ ЛТД&quot;"/>
        <s v="ТОВ &quot;ЕКСІМКАРГОТРЕЙД"/>
        <s v="ФОП Репа Світлана Анатоліївна"/>
        <s v="ФОП Євчук Тетяна Станіславівна"/>
        <s v="ТОВ &quot;Фортунат&quot;"/>
        <s v="ФОП Тітінюк Алла Танасіївна"/>
        <s v="ФОП Заболотна Любов Олексієвна"/>
        <s v="ФОП Зерній Наталя Василівна"/>
        <s v="ФОП Тітінюк Алла анасіївна"/>
        <s v="ТОВ &quot;Лабораторія світла&quot;"/>
        <s v="ТОВ &quot;Медичний центр &quot;М.Т.К.&quot;"/>
        <s v="ФОП Колісник Борис Ярославович"/>
        <s v="ФОП Обіщенко Олена Павлівна"/>
        <s v="ФОП Кірілова Тетяна Володимирівна"/>
        <s v="ТОВ &quot;МЕДТРЕЙД&quot;"/>
        <s v="ТОВ &quot;Ігар&quot;"/>
        <s v="ТзОВ &quot;Медичні індивідуально оптимальні технології&quot;"/>
        <s v="Приватне підприємство &quot;Октеніфарм&quot;"/>
        <s v="ТОВ &quot;Дезодар&quot;"/>
        <s v="ТОВАРИСТВО З ОБМЕЖЕНОЮ ВІДПОВІДАЛЬНІСТЮ &quot;КОМПАНІЯ ЕЛДІМЕД&quot;"/>
        <s v="Центральна районна аптека №2"/>
        <s v="Фізична особа підпрємець Манаскуров Олег Ігорович"/>
        <s v="Центральна районна аптека №28"/>
        <s v="ФОП Зав'ялов Олександр Борисович"/>
        <s v="ФОП Манаскуров Олег Ігорович"/>
        <s v="ФОП Манаскуров О. І."/>
        <s v="ТОВ &quot;ХЛР&quot;"/>
        <s v="Товариство з обеженою відповідальністю &quot;ЗДРАВО&quot;"/>
        <s v="ФОП Коваленко Марк Петрович"/>
        <s v="ДП &quot;Підприємство ДКВС України(№67)&quot;"/>
        <s v="ФОП Нечаєв Сергій Іванович"/>
        <s v="ТОВ &quot;МЕДГАЗ"/>
        <s v="ФОП Лисий Володимир Васильович"/>
        <s v="ФОП Гамолюк Світлана Борисівна"/>
        <s v="ФОП Тиріна С. К."/>
        <s v="ТОВ Фартунат"/>
        <s v="ФОП Петрів Олег Іванович"/>
        <s v="Приватне підприємство «Заповіт»"/>
        <s v="ФОП КОСАРИЧ ДМИТРО МИХАЙЛОВИЧ"/>
        <s v="Товариство з обмеженою відповідальністю «ПРОТЕК СОЛЮШНЗ УКРАЇНА»"/>
        <s v="Фізична особа підприємець Бабущак О.І."/>
        <s v="Товариство з обмеженою відповідальністю &quot;Епіцентр К&quot;"/>
        <s v="ТзОВ &quot;АТ-ФАРМА&quot;"/>
        <s v="Товариство з обмеженою відповідальністю &quot;Медичний Центр М.Т.К.&quot;"/>
        <s v="Фізична особа-підприємець Кабаченко Олена Володимирівна"/>
        <s v="ТОВ &quot;ВЕКТОРМЕД&quot;"/>
        <s v="ТОВАРИСТВО З ОБМЕЖЕНОЮ ВІДПОВІДАЛЬНІСТЮ &quot;ТЕХНО ПЛЮС&quot;"/>
        <s v="ФОП Олійник Тетяна Герасимівна"/>
        <s v="ПРИВАТНЕ ПІДПРИЄМСТВО &quot;ІНТЕРПАП&quot;"/>
        <s v="БАБАК МАРІЯ ДМИТРІВНА"/>
        <s v="ПРИВАТНЕ ПІДПРИЄМСТВО &quot;СИСТЕМА ОПТИМУМ&quot;"/>
        <s v="ТОВАРИСТВО З ОБМЕЖЕНОЮ ВІДПОВІДАЛЬНІСТЮ &quot;ПОДОРОЖНИК ЧЕРНІВЦІ&quot;"/>
        <s v="ТОВАРИСТВО З ОБМЕЖЕНОЮ ВІДПОВІДАЛЬНІСТЮ &quot;ВІАС ПЛЮС&quot;"/>
        <s v="ТОВАРИСТВО З ОБМЕЖЕНОЮ ВІДПОВІДАЛЬНІСТЮ &quot;МК ВІКТОРІ&quot;"/>
        <s v="ЗАБОЛОТНА ЛЮБОВ ОЛЕКСІЇВНА"/>
        <s v="БРЮХОВИЧ ВАСИЛЬ ФЕДОРОВИЧ"/>
        <s v="ТОВАРИСТВО З ОБМЕЖЕНОЮ ВІДПОВІДАЛЬНІСТЮ &quot;УКРАЇНСЬКИЙ ЦЕНТР СТРАТЕГІЧНИХ РІШЕНЬ&quot;"/>
        <s v="КУРИЛЮК ЮРІЙ ВАСИЛЬОВИЧ"/>
        <s v="ТОВАРИСТВО З ОБМЕЖЕНОЮ ВІДПОВІДАЛЬНІСТЮ &quot;ТЕТАФАРМ&quot;"/>
        <s v="ТОВАРИСТВО З ОБМЕЖЕНОЮ ВІДПОВІДАЛЬНІСТЮ &quot;ФІРМА&quot; ЮВЕНТА&quot;"/>
        <s v="ТОВАРИСТВО З ОБМЕЖЕНОЮ ВІДПОВІДАЛЬНІСТЮ &quot;ВЕКТОРМЕД&quot;"/>
        <s v="АФАНАСЬЄВ ОЛЕГ АНАТОЛІЙОВИЧ"/>
        <s v="АПТЕКА №103 М.ВИЖНИЦЯ"/>
        <s v="ТОВАРИСТВО З ОБМЕЖЕНОЮ ВІДПОВІДАЛЬНІСТЮ &quot;ЕКОМЕД&quot;"/>
        <s v="Фізична особа - підприємець Федорук Анна Андріївна"/>
        <s v="Фізична особа - підприємець Короленко Лариса Віталіївна"/>
        <s v="Фізична особа - підприємець Данилюк Наталя Володимирівна"/>
        <s v="БАБ'ЮК ЛАРИСА ГРИГОРІВНА"/>
        <s v="Товариство з обмеженою відповідальністю &quot;Сімейна фармація&quot;"/>
        <s v="ТОВ Магазин медтехніка ЛТД"/>
        <s v="ТОВ &quot;ВІНЛАНДІЯ&quot;"/>
        <s v="ФОП Кроленко Л.В."/>
        <s v="ТЗОВ &quot;УКРЕРА&quot;"/>
        <s v="ПП &quot;Оздооровлення&quot;"/>
        <s v="ТзОВ Меддів"/>
        <s v="підприємець Бабущак О.І."/>
        <s v="Товариство з обмеженою відповідальністю “ХЛР”"/>
        <s v="ПП &quot;Фірма Фармікс&quot;"/>
        <s v="Фізична особа-підприємець БРАТУСЬ ОЛЬГА СЕРГІЇВНА"/>
        <s v="ПП &quot;Гармонія 2000&quot;"/>
        <s v="ТОВ&quot;ФАРТУНАТ&quot;"/>
        <s v="ФОП Петровський Іван Григорович"/>
        <s v="ФОП Воронькевич Роман Григорович"/>
        <s v="ФОП Фостій Анна Василівна"/>
        <s v="ФОП Савченко Павло Олегович"/>
        <s v="ФО П Репа Світлана Анатоліївна"/>
        <s v="ФОП Мельничук Анжела Корнеліївна"/>
        <s v="Фізична особа-підприємець Степанчук Іван Васильович"/>
        <s v="Фізична особа-підприємець Кеца Світлана Петрівна"/>
        <s v="ТОВ &quot;Юнік Мед Трейд&quot;"/>
        <s v="ТОВ &quot;ТД &quot;ВОЛЕС&quot;"/>
        <s v="ФІЗИЧНА ОСОБА ПІДПРИЄМЕЦЬ ХАРЧЕНКО ЄВГЕН ОЛЕКСАНДРОВИЧ"/>
        <s v="ТзОВ МФФ &quot;Вако&quot;"/>
        <s v="ПП Джуравець Роксолана Богданівна"/>
        <s v="ФОП Молдован Тетяна Федорівна"/>
        <s v="ТзОВ&quot;Комплекс&quot;"/>
        <s v="ФОП Годван М.М."/>
        <s v="ТОВАРИСТВО З ОБМЕЖЕНОЮ ВІДПОВІДАЛЬНІСТЮ &quot;ФАРМАЦЕВТИЧНА ФІРМА &quot;ЦЕНТР-БУКОВИНА&quot;"/>
        <s v="ТОВ &quot;Медичний продукт&quot;"/>
        <s v="Фізична особа підприємиць Чебан Руслан Іванович"/>
        <s v="Товариство з обмеженою відповідальністю &quot;Науково-виробнича компанія &quot;Укрекопром&quot;"/>
        <s v="Приватне підприємство &quot; Оздоровлення&quot;"/>
        <s v="Підприємиць Іфтимійчук Сергій Володимирович"/>
        <s v="ТОВ &quot;Фармацевтична фірма &quot;Центр-Буковина&quot;"/>
        <s v="ТзОВ ПТП&quot; Укрпрогрес&quot;"/>
        <s v="СТЕПАНЕНКО ВІКТОРІЯ ПАВЛІВНА"/>
        <s v="ТзОВ « ЗДРАВО»"/>
        <s v="ТОВАРИСТВО З ОБМЕЖЕНОЮ ВІДПОВІДАЛЬНІСТЮ &quot;КСЕНКО&quot;"/>
        <s v="САВИЦЬКА АЛЛА ГРИГОРІВНА"/>
        <s v="ТОВАРИСТВО З ОБМЕЖЕНОЮ ВІДПОВІДАЛЬНІСТЮ &quot;МЕДХОЛДІНГ&quot;"/>
        <s v="ТОВАРИСТВО З ОБМЕЖЕНОЮ ВІДПОВІДАЛЬНІСТЮ &quot;ФІРМА &quot;ТЕХНОКОМПЛЕКС&quot;"/>
        <s v="ТОВАРИСТВО З ОБМЕЖЕНОЮ ВІДПОВІДАЛЬНІСТЮ &quot;ІНКОС ЛАЙН&quot;"/>
        <s v="ФОП Каручеру М.Г."/>
        <s v="ТОВАРИСТВО З ДОДАТКОВОЮ ВІДПОВІДАЛЬНІСТЮ &quot;ПОЛОГІВСЬКИЙ ХІМІЧНИЙ ЗАВОД &quot;КОАГУЛЯНТ&quot;"/>
        <s v="Колективне підприємство &quot;Аптека-98&quot;"/>
        <s v="ФОП Манаскуров О.І."/>
        <s v="ТОВ Текстиль- Контакт"/>
        <s v="ФОП Рєзанов Ігор Євгенович"/>
        <s v="ФОП Новік Тарас Петрович"/>
        <s v="ФОП Гусан Юлія Юрівна"/>
        <s v="ПРИВАТНЕ ПІДПРИЄМСТВО &quot;БАГІРА&quot;"/>
        <s v="РУДИК БОРИС ДМИТРОВИЧ"/>
        <s v="КОМУНАЛЬНЕ ЖИТЛОВЕ РЕМОНТНО-ЕКСПЛУАТАЦІЙНЕ ПІДПРИЄМСТВО № 4"/>
        <s v="МОЛДОВАН ТЕТЯНА ФЕДОРІВНА"/>
        <s v="ТОВАРИСТВО З ОБМЕЖЕНОЮ ВІДПОВІДАЛЬНІСТЮ &quot;АГРОЗАХІДТРЕЙД&quot;"/>
        <s v="МІТІН ДМИТРО СЕРГІЙОВИЧ"/>
        <s v="ГАЙБУ КАТЕРИНА ГЕОРГІЇВНА"/>
        <s v="ТЕРИТОРІАЛЬНЕ УПРАВЛІННЯ СЛУЖБИ СУДОВОЇ ОХОРОНИ У ЧЕРНІВЕЦЬКІЙ ОБЛАСТІ"/>
        <s v="ТОВ ВКФ &quot;БАЛАККОМ&quot;"/>
        <s v="ТОВ &quot;ІНКОС ЛАЙН&quot;"/>
        <s v="ТОВ ВКФ &quot;БАЛАККО&quot;"/>
        <s v="ПП Іфтимійчук Сергій Володимирович"/>
        <s v="Підприємець Іфтимійчук Сергій Володимирович"/>
        <s v="Товариство з обмеженою відповідальністю &quot;Епіцентр К&quot;, Невідокремлений структурний підрозділ «ТОВ «Епіцентр К» «Гіпермаркет «Епіцентр К» № 7 м. Чернівці»"/>
        <s v="Товариство з обмеженою відповідальністю &quot;Вектор трейд&quot;"/>
        <s v="ТОВ &quot;Хотинський медичний центр&quot;"/>
        <s v="ТОВАРИСТВО З ОБМЕЖЕНОЮ ВІДПОВІДАЛЬНІСТЮ &quot;МЕДТЕХНІКА &quot;БУКОВИНА&quot;"/>
        <s v="БРАТУСЬ ОЛЬГА СЕРГІЇВНА"/>
        <s v="ПРИВАТНЕ АКЦІОНЕРНЕ ТОВАРИСТВО &quot;АВ-ФАРМА&quot;"/>
        <s v="ТОВАРИСТВО З ОБМЕЖЕНОЮ ВІДПОВІДАЛЬНІСТЮ &quot;СПІЛЬНЕ УКРАЇНСЬКО-ПОЛЬСЬКЕ ПІДПРИЄМСТВО&quot;АРЛЕН-УКРАЇНА&quot;"/>
        <s v="ТОВАРИСТВО З ОБМЕЖЕНОЮ ВІДПОВІДАЛЬНІСТЮ &quot;ПОШИВ ГРУП&quot;"/>
        <s v="ТОВ &quot;Епіцентр К&quot;"/>
        <s v="ТОВ &quot; ДЕЗ-2018&quot;"/>
        <s v="ПП Вирижинський В.М."/>
        <s v="ФОП ДЕМЧАКОВ ВІКТОР ЛЕОНІДОВИЧ"/>
        <s v="ДЕРЖАВНЕ ПІДПРИЄМСТВО &quot;ПІДПРИЄМСТВО ДЕРЖАВНОЇ КРИМІНАЛЬНО-ВИКОНАВЧОЇ СЛУЖБИ УКРАЇНИ (№67)&quot;"/>
        <s v="ПП &quot;Медлогістик&quot;"/>
        <s v="Фізична особа підприємець Каручеру Микола Георгійович"/>
        <s v="Фізична особа підприємець Хоменко Олена Володимирівна"/>
        <s v="Фізична особа підприємець Олійник Майа Миколаївна"/>
        <s v="Товариство з обмеженою відповідальністю &quot;Лабораторія світла&quot;"/>
        <s v="Фізична особа підприємець Курилюк Юрій Васильович"/>
        <s v="Фізична особа підприємець Тітінюк Алла Танасіївна"/>
        <s v="Товариство з обмеженою відповідальністю &quot;Піоні&quot;"/>
        <s v="Товариство з обмеженою відповідальністю &quot;ФОРТУНАТ&quot;"/>
        <s v="Фізична особа підприємець Васильківська Тетяна Анатолїєвна"/>
        <s v="Приватне підприємство &quot;АБРАЗИВ&quot;"/>
        <s v="Фізична особа -підприємець"/>
        <s v="Товариство з обмеженою відповідальністю&quot;Ігар&quot;"/>
        <s v="ПРИВАТНЕ ПІДПРИЄМСТВО &quot;РЕЛАКС&quot;"/>
        <s v="ТОВАРИСТВО З ОБМЕЖЕНОЮ ВІДПОВІДАЛЬНІСТЮ &quot;БРЕНД АКТІВЕЙШН&quot;"/>
        <s v="Товариство з обмеженою відповідальністю &quot;Магазин &quot;Медтехніка &quot;ЛТД&quot;"/>
        <s v="Приватний підприємець &quot;Оздоровлення&quot;"/>
        <s v="Фізична особа- підприємець"/>
        <s v="Фізична особа-підприємець"/>
        <s v="ФОП ГРиндей А.О."/>
        <s v="МІСЬКЕ КОМУНАЛЬНЕ ПІДПРИЄМСТВО &quot;РЕКЛАМА&quot;"/>
        <s v="Товариство з обмеженою відповідальністю &quot;Епіцентр К&quot;, Невідокремлений структурний підрозділ ТОВ &quot;Епіцентр К&quot; &quot;Гіпермаркет &quot;Епіцентр К&quot; №7 м.Чернівці"/>
        <s v="Фізична особа-підприєець БРАТУСЬ ОЛЬГА СЕРГІЇВНА"/>
        <s v="ТОВ &quot;Епіцентр К&quot;, невідокремлений структурний підрозділ &quot;ТОВ &quot;Епіцентр К&quot; &quot;Гіпермаркет &quot;Епіцентр К&quot; №7 м. Чернівці&quot;."/>
        <s v="ТОВАРИСТВО З ОБМЕЖЕНОЮ ВІДПОВІДАЛЬНІСТЮ &quot;ЕПІЦЕНТР К&quot;. Невідокремлений структурний підрозділ &quot;ТОВ &quot;Епіцентр К&quot; &quot;Гіпермаркет &quot;Епіцентр К&quot; №7 м. Чернівці&quot;."/>
        <s v="ЧИНУШ НАДІЯ ВАЛЕРІЇВНА"/>
        <s v="Фізична особа-підприємець Мажар Павло Євгенович"/>
        <s v="ФОП Чолан Іван Орестович"/>
        <s v="ТОВ «Магазин медтехніка ЛТД»"/>
        <s v="ФОП Сенюк Олександр Володимирович"/>
        <s v="ТОВ «Наукова виробнича компанія «Мєра»"/>
        <s v="ТОВ &quot;Смартум Технолоджіс&quot;"/>
        <s v="ТОВ «ТЕКСТИЛЬ-КОНТАКТ»"/>
        <s v="ТОВ Торговий дім «Кампус Коттон Клаб»"/>
        <s v="Фізична особа-підприємець Баб’юк Лариса Григорівна"/>
        <s v="Фізична особа-підприємець Кабачено Олена Володимирівна"/>
        <s v="Фізична особа-підприємець Кузяк Василь Богданович"/>
        <s v="Чернівецька філія ТОВ &quot;Медмаркет Рітейл Груп&quot; магазин &quot;Медтехніка&quot;"/>
        <s v="Товариство з обмеженою віжповідальністю &quot;Лізоформ Медікал&quot;"/>
        <s v="Товариство з обмеженою відповідальністю «ЛІЗОФОРМ МЕДІКАЛ"/>
        <s v="ФОП Шевченко Руслан Олександроаич"/>
        <s v="ПАЛАГНЮК ОКСАНА ТАРАСІВНА"/>
        <s v="МУЗИКА ЛІЛІЯ ІГОРІВНА"/>
        <s v="ТОВ &quot;Магазин&quot;Медтехніка&quot;ЛТД&quot;"/>
        <s v="ТДВ &quot;ПХЗ &quot;Коагулянт&quot;"/>
        <s v="ФОП Гараздюк Ярослав Іванович"/>
        <s v="ТОВ &quot;НПП Лаваль&quot;"/>
        <s v="КОМУНАЛЬНЕ ПІДПРИЄМСТВО &quot;НОВОСЕЛИЦЬКА МІСЬКА ТЕПЛОМЕРЕЖА&quot;"/>
        <s v="ФОП Евтушенко Олексій Володимирович"/>
        <s v="ФОП &quot;Курилюк Юрій Васильович"/>
        <s v="Магазин &quot;Хозмаркет"/>
        <s v="Підприємець Баб'юк Галина Іванівна"/>
        <s v="ФОП Адамко Юрій Іванович"/>
        <s v="Глибоцьке ВУЖКГ"/>
        <s v="ТОВ &quot;Лінкор-С&quot;"/>
        <s v="Товариство з обмеженою відповідальністю &quot;Фапомед Україна&quot;"/>
        <s v="ТОВ ВКФ &quot;БАЛЛАКОМ&quot;"/>
        <s v="ТОВ ВКФ &quot;БАЛЛФКОМ&quot;"/>
        <s v="ФОП Пасічник Любов Леонідівна"/>
        <s v="ТОВ &quot;ФАРМЛІДЕР&quot;"/>
        <s v="ТОВ &quot;АВЕРСІ&quot;"/>
      </sharedItems>
    </cacheField>
    <cacheField name="Ідентифікатор постачальника" numFmtId="49">
      <sharedItems containsMixedTypes="1" containsNumber="1" containsInteger="1" minValue="1980609" maxValue="324902426531"/>
    </cacheField>
    <cacheField name="Номер договору" numFmtId="49">
      <sharedItems containsBlank="1"/>
    </cacheField>
    <cacheField name="Дата договору" numFmtId="14">
      <sharedItems containsSemiMixedTypes="0" containsNonDate="0" containsDate="1" containsString="0" minDate="2020-03-18T00:00:00" maxDate="2020-05-23T00:00:00" count="46">
        <d v="2020-04-13T00:00:00"/>
        <d v="2020-04-24T00:00:00"/>
        <d v="2020-05-15T00:00:00"/>
        <d v="2020-05-14T00:00:00"/>
        <d v="2020-05-12T00:00:00"/>
        <d v="2020-05-07T00:00:00"/>
        <d v="2020-04-28T00:00:00"/>
        <d v="2020-04-27T00:00:00"/>
        <d v="2020-03-25T00:00:00"/>
        <d v="2020-03-23T00:00:00"/>
        <d v="2020-05-20T00:00:00"/>
        <d v="2020-05-18T00:00:00"/>
        <d v="2020-04-16T00:00:00"/>
        <d v="2020-04-07T00:00:00"/>
        <d v="2020-03-27T00:00:00"/>
        <d v="2020-03-24T00:00:00"/>
        <d v="2020-05-22T00:00:00"/>
        <d v="2020-05-21T00:00:00"/>
        <d v="2020-05-19T00:00:00"/>
        <d v="2020-04-03T00:00:00"/>
        <d v="2020-04-15T00:00:00"/>
        <d v="2020-05-04T00:00:00"/>
        <d v="2020-04-23T00:00:00"/>
        <d v="2020-04-21T00:00:00"/>
        <d v="2020-04-18T00:00:00"/>
        <d v="2020-04-17T00:00:00"/>
        <d v="2020-04-02T00:00:00"/>
        <d v="2020-03-30T00:00:00"/>
        <d v="2020-05-05T00:00:00"/>
        <d v="2020-04-29T00:00:00"/>
        <d v="2020-04-10T00:00:00"/>
        <d v="2020-04-09T00:00:00"/>
        <d v="2020-05-13T00:00:00"/>
        <d v="2020-04-22T00:00:00"/>
        <d v="2020-03-18T00:00:00"/>
        <d v="2020-04-14T00:00:00"/>
        <d v="2020-05-08T00:00:00"/>
        <d v="2020-04-06T00:00:00"/>
        <d v="2020-03-26T00:00:00"/>
        <d v="2020-04-30T00:00:00"/>
        <d v="2020-05-06T00:00:00"/>
        <d v="2020-04-08T00:00:00"/>
        <d v="2020-04-01T00:00:00"/>
        <d v="2020-03-20T00:00:00"/>
        <d v="2020-03-31T00:00:00"/>
        <d v="2020-03-19T00:00:00"/>
      </sharedItems>
      <fieldGroup base="12">
        <rangePr groupBy="months" startDate="2020-03-18T00:00:00" endDate="2020-05-23T00:00:00"/>
        <groupItems count="14">
          <s v="&lt;18.03.2020"/>
          <s v="Січ"/>
          <s v="Лют"/>
          <s v="Бер"/>
          <s v="Кві"/>
          <s v="Тра"/>
          <s v="Чер"/>
          <s v="Лип"/>
          <s v="Сер"/>
          <s v="Вер"/>
          <s v="Жов"/>
          <s v="Лис"/>
          <s v="Гру"/>
          <s v="&gt;23.05.2020"/>
        </groupItems>
      </fieldGroup>
    </cacheField>
    <cacheField name="Індекс" numFmtId="0">
      <sharedItems containsSemiMixedTypes="0" containsString="0" containsNumber="1" containsInteger="1" minValue="58000" maxValue="60523"/>
    </cacheField>
    <cacheField name="Регіон" numFmtId="0">
      <sharedItems/>
    </cacheField>
    <cacheField name="Населений пункт" numFmtId="0">
      <sharedItems count="22">
        <s v="Сторожинецький район, с. Великий Кучурів"/>
        <s v="Путильський район село Селятин"/>
        <s v="Заставна"/>
        <s v="Сокиряни"/>
        <s v="Герца"/>
        <s v="Кельменці"/>
        <s v="Чернівці"/>
        <s v="Сторожинець"/>
        <s v="Глибока"/>
        <s v="Герцаївський р-н, с. Банчени"/>
        <s v="Путила"/>
        <s v="Кіцмань"/>
        <s v="Новоселиця"/>
        <s v="Вижниця"/>
        <s v="Новодністровськ"/>
        <s v="Берегомет"/>
        <s v="Хотин"/>
        <s v="с.Остриця"/>
        <s v="МАМАЛИГА"/>
        <s v="КОРИТНЕНСЬКА/С.КОРИТНЕ"/>
        <s v="Кіцманський район, с. Мамаївці"/>
        <s v="МИГІВСЬКА/С.МИГОВЕ"/>
      </sharedItems>
      <fieldGroup par="18"/>
    </cacheField>
    <cacheField name="Вулиця" numFmtId="0">
      <sharedItems containsBlank="1"/>
    </cacheField>
    <cacheField name="Номер будинку" numFmtId="0">
      <sharedItems containsBlank="1" containsMixedTypes="1" containsNumber="1" containsInteger="1" minValue="1" maxValue="242"/>
    </cacheField>
    <cacheField name="Населений пункт2" numFmtId="0" databaseField="0">
      <fieldGroup base="15">
        <discretePr count="22">
          <x v="18"/>
          <x v="18"/>
          <x v="4"/>
          <x v="10"/>
          <x v="2"/>
          <x v="5"/>
          <x v="13"/>
          <x v="11"/>
          <x v="3"/>
          <x v="18"/>
          <x v="9"/>
          <x v="6"/>
          <x v="8"/>
          <x v="1"/>
          <x v="7"/>
          <x v="0"/>
          <x v="12"/>
          <x v="18"/>
          <x v="16"/>
          <x v="15"/>
          <x v="14"/>
          <x v="17"/>
        </discretePr>
        <groupItems count="19">
          <s v="Берегомет"/>
          <s v="Вижниця"/>
          <s v="Герца"/>
          <s v="Глибока"/>
          <s v="Заставна"/>
          <s v="Кельменці"/>
          <s v="Кіцмань"/>
          <s v="Новодністровськ"/>
          <s v="Новоселиця"/>
          <s v="Путила"/>
          <s v="Сокиряни"/>
          <s v="Сторожинець"/>
          <s v="Хотин"/>
          <s v="Чернівці"/>
          <s v="Кіцманський район, с. Мамаївці"/>
          <s v="КОРИТНЕНСЬКА/С.КОРИТНЕ"/>
          <s v="МАМАЛИГА"/>
          <s v="МИГІВСЬКА/С.МИГОВЕ"/>
          <s v="Групувати1"/>
        </groupItems>
      </fieldGroup>
    </cacheField>
  </cacheFields>
  <extLst>
    <ext xmlns:x14="http://schemas.microsoft.com/office/spreadsheetml/2009/9/main" uri="{725AE2AE-9491-48be-B2B4-4EB974FC3084}">
      <x14:pivotCacheDefinition pivotCacheId="57871621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45">
  <r>
    <s v="UA-2020-04-14-002042-b"/>
    <s v="Спецодяг"/>
    <m/>
    <x v="0"/>
    <x v="0"/>
    <s v="40238468"/>
    <x v="0"/>
    <n v="22500"/>
    <n v="22500"/>
    <x v="0"/>
    <n v="14268893"/>
    <s v="108/37"/>
    <x v="0"/>
    <n v="59052"/>
    <s v="Чернівецька область"/>
    <x v="0"/>
    <s v="ВУЛИЦЯ ГОЛОВНА"/>
    <n v="34"/>
  </r>
  <r>
    <s v="UA-2020-04-28-000868-c"/>
    <s v="засоби індивідуального захисту"/>
    <s v="костюми захисні"/>
    <x v="1"/>
    <x v="1"/>
    <s v="43043498"/>
    <x v="0"/>
    <n v="3040"/>
    <n v="3040"/>
    <x v="1"/>
    <n v="34623304"/>
    <s v="18"/>
    <x v="1"/>
    <n v="59131"/>
    <s v="Чернівецька область"/>
    <x v="1"/>
    <s v="ВУЛИЦЯ ШКІЛЬНА будинок 3 А"/>
    <m/>
  </r>
  <r>
    <s v="UA-2020-05-15-003404-b"/>
    <s v="33190000-8 Медичне обладнання та вироби медичного призначення різні(набір реагентів для виявлення коронавірусу методом ПЛР)"/>
    <s v="набір реагентів для виявлення коронавірусу методом ПЛР"/>
    <x v="2"/>
    <x v="2"/>
    <s v="36752522"/>
    <x v="0"/>
    <n v="3600"/>
    <n v="3600"/>
    <x v="2"/>
    <n v="2653716382"/>
    <s v="97"/>
    <x v="2"/>
    <n v="59400"/>
    <s v="Чернівецька область"/>
    <x v="2"/>
    <s v="вул. Незалежності"/>
    <n v="111"/>
  </r>
  <r>
    <s v="UA-2020-05-15-003560-b"/>
    <s v="33190000-8 Медичне обладнання та вироби медичного призначення різні(РЕСПІРАТОРИ FFP3)"/>
    <s v="РЕСПІРАТОРИ FFP3"/>
    <x v="2"/>
    <x v="2"/>
    <s v="36752522"/>
    <x v="0"/>
    <n v="30000"/>
    <n v="30000"/>
    <x v="3"/>
    <n v="43213121"/>
    <s v="96"/>
    <x v="2"/>
    <n v="59400"/>
    <s v="Чернівецька область"/>
    <x v="2"/>
    <s v="вул. Незалежності"/>
    <n v="111"/>
  </r>
  <r>
    <s v="UA-2020-05-15-004248-b"/>
    <s v="24450000-3 Агрохімічна продукція(ДЕЗІНФІКУЮЧІ ЗАСОБИ)"/>
    <s v="ДЕЗІНФІКУЮЧІ ЗАСОБИ"/>
    <x v="3"/>
    <x v="2"/>
    <s v="36752522"/>
    <x v="0"/>
    <n v="90450"/>
    <n v="90450"/>
    <x v="4"/>
    <n v="37308833"/>
    <s v="98"/>
    <x v="2"/>
    <n v="59400"/>
    <s v="Чернівецька область"/>
    <x v="2"/>
    <s v="вул. Незалежності"/>
    <n v="111"/>
  </r>
  <r>
    <s v="UA-2020-05-15-004658-b"/>
    <s v="33190000-8 Медичне обладнання та вироби медичного призначення різні(пробірка транспортна)"/>
    <s v="набір реагентів для виявлення коронавірусу методом ПЛР"/>
    <x v="2"/>
    <x v="2"/>
    <s v="36752522"/>
    <x v="0"/>
    <n v="4250"/>
    <n v="4250"/>
    <x v="5"/>
    <n v="1586810551"/>
    <s v="75"/>
    <x v="2"/>
    <n v="59400"/>
    <s v="Чернівецька область"/>
    <x v="2"/>
    <s v="вул. Незалежності"/>
    <n v="111"/>
  </r>
  <r>
    <s v="UA-2020-05-15-001436-b"/>
    <s v="33190000-8 Медичне обладнання та вироби медичного призначення різні"/>
    <s v="Захисні комбинезони 103 шт. та захисні маски -2055 шт"/>
    <x v="2"/>
    <x v="2"/>
    <s v="36752522"/>
    <x v="0"/>
    <n v="48900"/>
    <n v="48900"/>
    <x v="6"/>
    <n v="1958414040"/>
    <s v="95"/>
    <x v="3"/>
    <n v="59400"/>
    <s v="Чернівецька область"/>
    <x v="2"/>
    <s v="вул. Незалежності"/>
    <n v="111"/>
  </r>
  <r>
    <s v="UA-2020-05-15-003795-b"/>
    <s v="33190000-8 Медичне обладнання та вироби медичного призначення різні(маски медичні одноразові захисні)"/>
    <s v="маски медичні одноразові захисні -5000 шт"/>
    <x v="2"/>
    <x v="2"/>
    <s v="36752522"/>
    <x v="0"/>
    <n v="32500"/>
    <n v="32500"/>
    <x v="7"/>
    <n v="38650829"/>
    <s v="94"/>
    <x v="3"/>
    <n v="59400"/>
    <s v="Чернівецька область"/>
    <x v="2"/>
    <s v="вул. Незалежності"/>
    <n v="111"/>
  </r>
  <r>
    <s v="UA-2020-05-12-002891-b"/>
    <s v="Халат захисний ламінований, одноразовий"/>
    <s v="500 штук"/>
    <x v="1"/>
    <x v="2"/>
    <s v="36752522"/>
    <x v="0"/>
    <n v="36000"/>
    <n v="36000"/>
    <x v="8"/>
    <n v="42926216"/>
    <s v="92"/>
    <x v="4"/>
    <n v="59400"/>
    <s v="Чернівецька область"/>
    <x v="2"/>
    <s v="вул. Незалежності"/>
    <n v="111"/>
  </r>
  <r>
    <s v="UA-2020-05-08-000471-b"/>
    <s v="33190000-8 Медичне обладнання та вироби медичного призначення різні"/>
    <s v="Рукавички медичні латексні -7000 шт."/>
    <x v="2"/>
    <x v="2"/>
    <s v="36752522"/>
    <x v="0"/>
    <n v="16590"/>
    <n v="16590"/>
    <x v="9"/>
    <n v="19243202"/>
    <s v="42"/>
    <x v="5"/>
    <n v="59400"/>
    <s v="Чернівецька область"/>
    <x v="2"/>
    <s v="вул. Незалежності"/>
    <n v="111"/>
  </r>
  <r>
    <s v="UA-2020-04-28-000992-b"/>
    <s v="33120000-7 Системи реєстрації медичної інформації та дослідне обладнання"/>
    <s v="Діагностична телемедична система візуалізації) Портативна медична діагностична система для збору інформації про фізіологічні параметри організму пацієнта (температура, спірометрія, АТ, пульсоксиметрія, ЕКГ), її зберігання та передачі до хмарного сервісу для аналізу та використання у тому числі у телемедичних консультаціях (код УКТ ЗЕД 9018 19 10 00): «Мобільний діагностичний комплекс IDIS 7500 (з предустановленим ПЗ)»"/>
    <x v="4"/>
    <x v="2"/>
    <s v="36752522"/>
    <x v="0"/>
    <n v="703136"/>
    <n v="703136"/>
    <x v="10"/>
    <n v="39542670"/>
    <s v="107П"/>
    <x v="6"/>
    <n v="59400"/>
    <s v="Чернівецька область"/>
    <x v="2"/>
    <s v="вул. Незалежності"/>
    <n v="111"/>
  </r>
  <r>
    <s v="UA-2020-04-28-000168-b"/>
    <s v="33190000-8 Медичне обладнання та вироби медичного призначення різні"/>
    <s v="Бахіли 1000 шт; Шапочка одноразова 1000 шт; Халат лаб. Нетканий 40 шт."/>
    <x v="2"/>
    <x v="2"/>
    <s v="36752522"/>
    <x v="0"/>
    <n v="5000"/>
    <n v="5000"/>
    <x v="11"/>
    <n v="3407303919"/>
    <s v="88"/>
    <x v="7"/>
    <n v="59400"/>
    <s v="Чернівецька область"/>
    <x v="2"/>
    <s v="вул. Незалежності"/>
    <n v="111"/>
  </r>
  <r>
    <s v="UA-2020-03-25-003113-b"/>
    <s v="Медичне обладнання та вироби медичного призначення різні"/>
    <m/>
    <x v="2"/>
    <x v="2"/>
    <s v="36752522"/>
    <x v="0"/>
    <n v="1595"/>
    <n v="1595"/>
    <x v="12"/>
    <n v="2554215594"/>
    <s v="223"/>
    <x v="8"/>
    <n v="59400"/>
    <s v="Чернівецька область"/>
    <x v="2"/>
    <s v="вул. Незалежності"/>
    <n v="111"/>
  </r>
  <r>
    <s v="UA-2020-03-25-003541-b"/>
    <s v="Мітли, щітки та інше господарське приладдя"/>
    <m/>
    <x v="5"/>
    <x v="2"/>
    <s v="36752522"/>
    <x v="0"/>
    <n v="3780"/>
    <n v="3780"/>
    <x v="13"/>
    <n v="2801910931"/>
    <s v="79"/>
    <x v="8"/>
    <n v="59400"/>
    <s v="Чернівецька область"/>
    <x v="2"/>
    <s v="вул. Незалежності"/>
    <n v="111"/>
  </r>
  <r>
    <s v="UA-2020-03-25-003577-b"/>
    <s v="Засоби особистої гігієни"/>
    <m/>
    <x v="6"/>
    <x v="2"/>
    <s v="36752522"/>
    <x v="0"/>
    <n v="4462"/>
    <n v="4462"/>
    <x v="13"/>
    <n v="2801910931"/>
    <s v="79"/>
    <x v="8"/>
    <n v="59400"/>
    <s v="Чернівецька область"/>
    <x v="2"/>
    <s v="вул. Незалежності"/>
    <n v="111"/>
  </r>
  <r>
    <s v="UA-2020-03-23-003800-b"/>
    <s v="дезінфекційні та антисептичні засоби"/>
    <m/>
    <x v="3"/>
    <x v="2"/>
    <s v="36752522"/>
    <x v="0"/>
    <n v="37320"/>
    <n v="37320"/>
    <x v="4"/>
    <n v="37308833"/>
    <s v="75"/>
    <x v="9"/>
    <n v="59400"/>
    <s v="Чернівецька область"/>
    <x v="2"/>
    <s v="вул. Незалежності"/>
    <n v="111"/>
  </r>
  <r>
    <s v="UA-2020-05-20-006480-c"/>
    <s v="контейнер універсальний для транспортування із зразками"/>
    <s v="Якість товару , що постачається повинна відповідати вимогам нормативно-технічної документації, яка встановлює вимоги до якості товар, що підтверджується сертифікатом якості виробника та супутніми документами."/>
    <x v="2"/>
    <x v="3"/>
    <s v="38462935"/>
    <x v="0"/>
    <n v="2200"/>
    <n v="2200"/>
    <x v="14"/>
    <n v="3046323099"/>
    <s v="96"/>
    <x v="10"/>
    <n v="60200"/>
    <s v="Чернівецька область"/>
    <x v="3"/>
    <s v="вул. Кобилянської"/>
    <n v="43"/>
  </r>
  <r>
    <s v="UA-2020-05-18-004075-c"/>
    <s v="Натрію хлорид 0,9%100,0 (sodium chloride), натрію хлорид 0,9%100,0 (sodium chloride)"/>
    <s v="якість товару, що постачається,повинна відповідати вимогам нормативно- технічної документації, чка встановлює вимоги до якості товару, що підтверджується сертифікатом якості виробника"/>
    <x v="7"/>
    <x v="3"/>
    <s v="38462935"/>
    <x v="0"/>
    <n v="386.8"/>
    <n v="386.8"/>
    <x v="15"/>
    <n v="1980650"/>
    <s v="94"/>
    <x v="11"/>
    <n v="60200"/>
    <s v="Чернівецька область"/>
    <x v="3"/>
    <s v="вул. Кобилянської"/>
    <n v="43"/>
  </r>
  <r>
    <s v="UA-2020-05-18-004734-c"/>
    <s v="Пробірка транспортна 12*150мм. стерильна пластиковий стержень, віскоза"/>
    <s v="якість товару, що постачається, повинна відповідати вимогам нормативно- технічної документиції, яка встановлює вимоги до якості товару, що відтверджується сертифікатом якості виробника"/>
    <x v="2"/>
    <x v="3"/>
    <s v="38462935"/>
    <x v="0"/>
    <n v="2550"/>
    <n v="2550"/>
    <x v="5"/>
    <n v="1586810551"/>
    <s v="66-95"/>
    <x v="11"/>
    <n v="60200"/>
    <s v="Чернівецька область"/>
    <x v="3"/>
    <s v="вул. Кобилянської"/>
    <n v="43"/>
  </r>
  <r>
    <s v="UA-2020-04-16-008843-b"/>
    <s v="Опромінювач бактерецидний"/>
    <m/>
    <x v="2"/>
    <x v="3"/>
    <s v="38462935"/>
    <x v="0"/>
    <n v="12660"/>
    <n v="12660"/>
    <x v="16"/>
    <n v="3034419230"/>
    <s v="86"/>
    <x v="12"/>
    <n v="60200"/>
    <s v="Чернівецька область"/>
    <x v="3"/>
    <s v="вул. Кобилянської"/>
    <n v="43"/>
  </r>
  <r>
    <s v="UA-2020-04-07-001521-b"/>
    <s v="маска захисна тришарова"/>
    <m/>
    <x v="8"/>
    <x v="3"/>
    <s v="38462935"/>
    <x v="0"/>
    <n v="26000"/>
    <n v="26000"/>
    <x v="17"/>
    <n v="3033916758"/>
    <s v="76"/>
    <x v="13"/>
    <n v="60200"/>
    <s v="Чернівецька область"/>
    <x v="3"/>
    <s v="вул. Кобилянської"/>
    <n v="43"/>
  </r>
  <r>
    <s v="UA-2020-04-07-001623-b"/>
    <s v="Комплект одягу захисний"/>
    <m/>
    <x v="8"/>
    <x v="3"/>
    <s v="38462935"/>
    <x v="0"/>
    <n v="2460"/>
    <n v="2460"/>
    <x v="18"/>
    <n v="2277120601"/>
    <s v="77"/>
    <x v="13"/>
    <n v="60200"/>
    <s v="Чернівецька область"/>
    <x v="3"/>
    <s v="вул. Кобилянської"/>
    <n v="43"/>
  </r>
  <r>
    <s v="UA-2020-03-27-003001-b"/>
    <s v="Дезинфикуючі засоби"/>
    <m/>
    <x v="3"/>
    <x v="3"/>
    <s v="38462935"/>
    <x v="0"/>
    <n v="136440"/>
    <n v="136440"/>
    <x v="19"/>
    <n v="42617164"/>
    <s v="112/20В/71"/>
    <x v="14"/>
    <n v="60200"/>
    <s v="Чернівецька область"/>
    <x v="3"/>
    <s v="вул. Кобилянської"/>
    <n v="43"/>
  </r>
  <r>
    <s v="UA-2020-03-24-002269-b"/>
    <s v="Вироби медичного призначення"/>
    <m/>
    <x v="9"/>
    <x v="3"/>
    <s v="38462935"/>
    <x v="0"/>
    <n v="950"/>
    <n v="950"/>
    <x v="18"/>
    <n v="2277120601"/>
    <s v="67"/>
    <x v="15"/>
    <n v="60200"/>
    <s v="Чернівецька область"/>
    <x v="3"/>
    <s v="вул. Кобилянської"/>
    <n v="43"/>
  </r>
  <r>
    <s v="UA-2020-03-24-002441-b"/>
    <s v="Вироби медимчного призначення"/>
    <m/>
    <x v="10"/>
    <x v="3"/>
    <s v="38462935"/>
    <x v="0"/>
    <n v="450"/>
    <n v="450"/>
    <x v="18"/>
    <n v="2277120601"/>
    <s v="67"/>
    <x v="15"/>
    <n v="60200"/>
    <s v="Чернівецька область"/>
    <x v="3"/>
    <s v="вул. Кобилянської"/>
    <n v="43"/>
  </r>
  <r>
    <s v="UA-2020-03-26-002287-b"/>
    <s v="засоби індивідуального захисту"/>
    <m/>
    <x v="0"/>
    <x v="3"/>
    <s v="38462935"/>
    <x v="0"/>
    <n v="1544.5"/>
    <n v="1544.5"/>
    <x v="15"/>
    <n v="1980650"/>
    <s v="68"/>
    <x v="15"/>
    <n v="60200"/>
    <s v="Чернівецька область"/>
    <x v="3"/>
    <s v="вул. Кобилянської"/>
    <n v="43"/>
  </r>
  <r>
    <s v="UA-2020-05-22-001772-c"/>
    <s v="Засоби індівідуального захисту (Респіратор Днепр-2 FFP 2 NR D)"/>
    <s v="придбання засобів захисту працівників для надання медичної допомоги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іторії України згідно постанови КМУ № 248 ВІД 29.03.2020 року. ( для захисту працівників)"/>
    <x v="8"/>
    <x v="4"/>
    <s v="38701773"/>
    <x v="0"/>
    <n v="1520"/>
    <n v="1520"/>
    <x v="20"/>
    <n v="2893016767"/>
    <s v="284"/>
    <x v="16"/>
    <n v="60500"/>
    <s v="Чернівецька область"/>
    <x v="4"/>
    <s v="вул. Центральна"/>
    <n v="25"/>
  </r>
  <r>
    <s v="UA-2020-05-22-002076-c"/>
    <s v="UA-P-2020-05-21-006870-c"/>
    <s v="придбання медичних виробів для проведення ПЛР досліджень хворих та підозрою на COVID-19 а саме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іторії України згідно постанови КМУ № 248 ВІД 29.03.2020 року"/>
    <x v="9"/>
    <x v="4"/>
    <s v="38701773"/>
    <x v="0"/>
    <n v="850"/>
    <n v="850"/>
    <x v="5"/>
    <n v="1586810551"/>
    <s v="94"/>
    <x v="17"/>
    <n v="60500"/>
    <s v="Чернівецька область"/>
    <x v="4"/>
    <s v="вул. Центральна"/>
    <n v="25"/>
  </r>
  <r>
    <s v="UA-2020-05-19-001960-c"/>
    <s v="вироби медичного призначення (комбінезони/костюми біологічного захисту (одноразові), халати медичні (одноразові) , шапки медичні (одноразові))."/>
    <s v="придбання засобів захисту працівників для надання медичної допомоги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іторії України згідно постанови КМУ № 248 ВІД 29.03.2020 року. ( для захисту працівників)"/>
    <x v="9"/>
    <x v="4"/>
    <s v="38701773"/>
    <x v="0"/>
    <n v="3435"/>
    <n v="3435"/>
    <x v="21"/>
    <n v="30501814"/>
    <s v="19/05/2020-1"/>
    <x v="18"/>
    <n v="60500"/>
    <s v="Чернівецька область"/>
    <x v="4"/>
    <s v="вул. Центральна"/>
    <n v="25"/>
  </r>
  <r>
    <s v="UA-2020-04-24-002116-b"/>
    <s v="нафта та дистиляти (бензін та дизельне паливо)"/>
    <s v="віділення додаткових коштів з резервного фонду районного бюджету на підставі розпорядження Герцаївської районної державної адміністрації № 93-р від 08 квітня 2020 року. п. 2 у розмірі 5000 грн. для прибдання пального для машин медичної допомоги АЗПСМ, для надання медичної допомоги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іторії України згідно постанови КМУ № 248 ВІД 29.03.2020 року. ( збор мазків від хворих з підозрою на COVID-19)"/>
    <x v="11"/>
    <x v="4"/>
    <s v="38701773"/>
    <x v="0"/>
    <n v="4879"/>
    <n v="4879"/>
    <x v="22"/>
    <n v="40963408"/>
    <s v="Т-39"/>
    <x v="1"/>
    <n v="60500"/>
    <s v="Чернівецька область"/>
    <x v="4"/>
    <s v="вул. Центральна"/>
    <n v="25"/>
  </r>
  <r>
    <s v="UA-2020-04-24-002240-b"/>
    <s v="ДЕЗИНФЕКЦІЙНИЙ ЗАСІБ ЕКОНОРМ ДЕЗ АКТІВ 1000 МЛ"/>
    <s v="придбання засобів дезинфкції для надання медичної допомоги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іторії України згідно постанови КМУ № 248 ВІД 29.03.2020 року. ( для дезифекції поверхностей)"/>
    <x v="3"/>
    <x v="4"/>
    <s v="38701773"/>
    <x v="0"/>
    <n v="1044"/>
    <n v="1044"/>
    <x v="4"/>
    <n v="37308833"/>
    <s v="27"/>
    <x v="1"/>
    <n v="60500"/>
    <s v="Чернівецька область"/>
    <x v="4"/>
    <s v="вул. Центральна"/>
    <n v="25"/>
  </r>
  <r>
    <s v="UA-2020-04-24-002309-b"/>
    <s v="МАСКА МЕДИЧНА ОДНОРАЗОВА"/>
    <s v="придбання засобів захисту працівників для надання медичної допомоги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іторії України згідно постанови КМУ № 248 ВІД 29.03.2020 року. ( для захисту працівників)"/>
    <x v="9"/>
    <x v="4"/>
    <s v="38701773"/>
    <x v="0"/>
    <n v="26800"/>
    <n v="26800"/>
    <x v="23"/>
    <n v="43279769"/>
    <s v="3"/>
    <x v="1"/>
    <n v="60500"/>
    <s v="Чернівецька область"/>
    <x v="4"/>
    <s v="вул. Центральна"/>
    <n v="25"/>
  </r>
  <r>
    <s v="UA-2020-04-03-000369-b"/>
    <s v="захисні окуляри"/>
    <m/>
    <x v="10"/>
    <x v="4"/>
    <s v="38701773"/>
    <x v="0"/>
    <n v="2800"/>
    <n v="2800"/>
    <x v="24"/>
    <n v="2587510675"/>
    <s v="23"/>
    <x v="19"/>
    <n v="60500"/>
    <s v="Чернівецька область"/>
    <x v="4"/>
    <s v="вул. Центральна"/>
    <n v="25"/>
  </r>
  <r>
    <s v="UA-2020-03-25-002960-b"/>
    <s v="дезинфеційні та антисептичні засоби (Еконорм ДЕЗ РП 1000 мл з насадкою)"/>
    <m/>
    <x v="3"/>
    <x v="4"/>
    <s v="38701773"/>
    <x v="0"/>
    <n v="3480"/>
    <n v="3480"/>
    <x v="4"/>
    <n v="37308833"/>
    <s v="22"/>
    <x v="8"/>
    <n v="60500"/>
    <s v="Чернівецька область"/>
    <x v="4"/>
    <s v="вул. Центральна"/>
    <n v="25"/>
  </r>
  <r>
    <s v="UA-2020-04-16-002069-b"/>
    <s v="ЗАХИСНИЙ КОМБІНЕЗОН БАГАТОРАЗОВИЙ З КАПЮШОНОМ І ВОДОСТІЙКИМ ПОК. (БОЛОНЬЯ)"/>
    <m/>
    <x v="8"/>
    <x v="5"/>
    <s v="36750153"/>
    <x v="0"/>
    <n v="21000"/>
    <n v="21000"/>
    <x v="25"/>
    <n v="32043747"/>
    <s v="435"/>
    <x v="20"/>
    <n v="60100"/>
    <s v="Чернівецька область"/>
    <x v="5"/>
    <s v="вулиця Сагайдачного"/>
    <n v="77"/>
  </r>
  <r>
    <s v="UA-2020-05-22-005649-c"/>
    <s v="маска тришарова, рукавички латексні"/>
    <s v="маска тришарова, рукавички латексні"/>
    <x v="5"/>
    <x v="6"/>
    <s v="38289540"/>
    <x v="1"/>
    <n v="1055.4000000000001"/>
    <n v="1055.4000000000001"/>
    <x v="26"/>
    <n v="3406203577"/>
    <s v="12С-20"/>
    <x v="16"/>
    <n v="58010"/>
    <s v="Чернівецька область"/>
    <x v="6"/>
    <s v="вул. Горького Максима"/>
    <n v="23"/>
  </r>
  <r>
    <s v="UA-2020-05-22-005672-c"/>
    <s v="антисептик, засіб для дезінфекції"/>
    <s v="антисептик, засіб для дезінфекції"/>
    <x v="12"/>
    <x v="6"/>
    <s v="38289540"/>
    <x v="1"/>
    <n v="2497.1999999999998"/>
    <n v="2497.1999999999998"/>
    <x v="26"/>
    <n v="3406203577"/>
    <s v="12С-20"/>
    <x v="16"/>
    <n v="58010"/>
    <s v="Чернівецька область"/>
    <x v="6"/>
    <s v="вул. Горького Максима"/>
    <n v="23"/>
  </r>
  <r>
    <s v="UA-2020-05-21-000516-c"/>
    <s v="ДК 021:2015 33600000-6 &quot;Фармацевтична продукція&quot; (Дексаметазон, Європенем, Фленокс, Лідокаїн-Здоров'я)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s v="ДК 021:2015 33600000-6 &quot;Фармацевтична продукція&quot; (Дексаметазон, Європенем, Фленокс, Лідокаїн-Здоров'я)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x v="7"/>
    <x v="7"/>
    <s v="2005869"/>
    <x v="0"/>
    <n v="97933.3"/>
    <n v="97933.3"/>
    <x v="27"/>
    <n v="30163496"/>
    <s v="427"/>
    <x v="17"/>
    <n v="59000"/>
    <s v="Чернівецька область"/>
    <x v="7"/>
    <s v="вул. Видинівського"/>
    <n v="20"/>
  </r>
  <r>
    <s v="UA-2020-05-21-001261-c"/>
    <s v="ДК 021:2015 33190000-8 &quot;Медичне обладнання та вироби медичного призначення різні&quot; (Пробіра транспортна 12х150 мм, стер.пластикомий стержень, віскоза)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s v="ДК 021:2015 33190000-8 &quot;Медичне обладнання та вироби медичного призначення різні&quot; (Пробіра транспортна 12х150 мм, стер.пластикомий стержень, віскоза)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x v="2"/>
    <x v="7"/>
    <s v="2005869"/>
    <x v="0"/>
    <n v="4250"/>
    <n v="4250"/>
    <x v="5"/>
    <n v="1586810551"/>
    <s v="79"/>
    <x v="17"/>
    <n v="59000"/>
    <s v="Чернівецька область"/>
    <x v="7"/>
    <s v="вул. Видинівського"/>
    <n v="20"/>
  </r>
  <r>
    <s v="UA-2020-05-21-001322-c"/>
    <s v="ДК 021:2015 33190000-8 &quot;Медичне обладнання та вироби медичного призначення різні&quot; (Штатив медичний Med 06-054)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s v="ДК 021:2015 33190000-8 &quot;Медичне обладнання та вироби медичного призначення різні&quot; (Штатив медичний Med 06-054)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x v="2"/>
    <x v="7"/>
    <s v="2005869"/>
    <x v="0"/>
    <n v="6350"/>
    <n v="6350"/>
    <x v="28"/>
    <n v="14268893"/>
    <s v="132"/>
    <x v="17"/>
    <n v="59000"/>
    <s v="Чернівецька область"/>
    <x v="7"/>
    <s v="вул. Видинівського"/>
    <n v="20"/>
  </r>
  <r>
    <s v="UA-2020-05-20-006709-c"/>
    <s v="ДК 021:2015 33600000-6 &quot;Фармацевтична продукція&quot; «Фармацевтична продукція», згідно постанови Кабінету Міністрів України від 20 березня 2020 р. № 225, код згідно УКТЗЕД-3004 (Linezolid; Moxifloxacinum )-(COVID-19).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s v="ДК 021:2015 33600000-6 &quot;Фармацевтична продукція&quot; «Фармацевтична продукція», згідно постанови Кабінету Міністрів України від 20 березня 2020 р. № 225, код згідно УКТЗЕД-3004 (Linezolid; Moxifloxacinum )-(COVID-19).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x v="7"/>
    <x v="7"/>
    <s v="2005869"/>
    <x v="0"/>
    <n v="138000"/>
    <n v="138000"/>
    <x v="29"/>
    <n v="31423376"/>
    <s v="20/05-20/1"/>
    <x v="10"/>
    <n v="59000"/>
    <s v="Чернівецька область"/>
    <x v="7"/>
    <s v="вул. Видинівського"/>
    <n v="20"/>
  </r>
  <r>
    <s v="UA-2020-05-21-000621-c"/>
    <s v="ДК 021:2015 33600000-6 &quot;Фармацевтична продукція&quot; «Фармацевтична продукція», згідно постанови Кабінету Міністрів України від 20 березня 2020 р. № 225, код згідно УКТЗЕД-3004 (Paracetamol; Dexmedetomidine; Ringer's solution; Ringer's lactate; Ondansetron)-(COVID-19).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s v="ДК 021:2015 33600000-6 &quot;Фармацевтична продукція&quot; «Фармацевтична продукція», згідно постанови Кабінету Міністрів України від 20 березня 2020 р. № 225, код згідно УКТЗЕД-3004 (Paracetamol; Dexmedetomidine; Ringer's solution; Ringer's lactate; Ondansetron)-(COVID-19).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x v="7"/>
    <x v="7"/>
    <s v="2005869"/>
    <x v="0"/>
    <n v="124714.4"/>
    <n v="124714.4"/>
    <x v="30"/>
    <n v="21633086"/>
    <s v="82/20 ЧВ"/>
    <x v="10"/>
    <n v="59000"/>
    <s v="Чернівецька область"/>
    <x v="7"/>
    <s v="вул. Видинівського"/>
    <n v="20"/>
  </r>
  <r>
    <s v="UA-2020-05-21-000724-c"/>
    <s v="ДК 021:2015- 33140000-3 «Медичні матеріали», згідно постанови Кабінету Міністрів України від 20 березня 2020 р. № 225, код згідно УКТЗЕД- 901831 (шприци 10мл, 5мл, 2 мл одноразові, стерильні)-(COVID-19),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s v="ДК 021:2015- 33140000-3 «Медичні матеріали», згідно постанови Кабінету Міністрів України від 20 березня 2020 р. № 225, код згідно УКТЗЕД- 901831 (шприци 10мл, 5мл, 2 мл одноразові, стерильні)-(COVID-19),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x v="9"/>
    <x v="7"/>
    <s v="2005869"/>
    <x v="0"/>
    <n v="19910"/>
    <n v="19910"/>
    <x v="30"/>
    <n v="21633086"/>
    <s v="83/20 ЧВ"/>
    <x v="10"/>
    <n v="59000"/>
    <s v="Чернівецька область"/>
    <x v="7"/>
    <s v="вул. Видинівського"/>
    <n v="20"/>
  </r>
  <r>
    <s v="UA-2020-05-19-000278-c"/>
    <s v="ДК 021:2015 24110000-8 &quot;Промислові гази&quot; (Кисень медичний газоподібний, 40л - 1 балон)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s v="ДК 021:2015 24110000-8 &quot;Промислові гази&quot; (Кисень медичний газоподібний, 40л - 1 балон)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x v="13"/>
    <x v="7"/>
    <s v="2005869"/>
    <x v="0"/>
    <n v="96300"/>
    <n v="96300"/>
    <x v="31"/>
    <n v="34519139"/>
    <s v="5км"/>
    <x v="11"/>
    <n v="59000"/>
    <s v="Чернівецька область"/>
    <x v="7"/>
    <s v="вул. Видинівського"/>
    <n v="20"/>
  </r>
  <r>
    <s v="UA-2020-05-14-005622-b"/>
    <s v="ДК 021:2015 33600000-6 &quot;Фармацевтична продукція&quot; (Анальгін, Аскорбінова кислота, Дексаметазон, Макленем, Європенем, Меропенем, Єврозидим)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s v="ДК 021:2015 33600000-6 &quot;Фармацевтична продукція&quot; (Анальгін, Аскорбінова кислота, Дексаметазон, Макленем, Європенем, Меропенем, Єврозидим)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x v="7"/>
    <x v="7"/>
    <s v="2005869"/>
    <x v="0"/>
    <n v="100000"/>
    <n v="100000"/>
    <x v="32"/>
    <n v="1980667"/>
    <s v="139"/>
    <x v="3"/>
    <n v="59000"/>
    <s v="Чернівецька область"/>
    <x v="7"/>
    <s v="вул. Видинівського"/>
    <n v="20"/>
  </r>
  <r>
    <s v="UA-2020-05-14-005638-b"/>
    <s v="ДК 021:2015 33190000-8 &quot;Медичне обладнання та вироби медичного призначення різні&quot;(Пульсоксиметр)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s v="ДК 021:2015 33190000-8 &quot;Медичне обладнання та вироби медичного призначення різні&quot;(Пульсоксиметр)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x v="2"/>
    <x v="7"/>
    <s v="2005869"/>
    <x v="0"/>
    <n v="5925"/>
    <n v="5925"/>
    <x v="28"/>
    <n v="14268893"/>
    <s v="152"/>
    <x v="3"/>
    <n v="59000"/>
    <s v="Чернівецька область"/>
    <x v="7"/>
    <s v="вул. Видинівського"/>
    <n v="20"/>
  </r>
  <r>
    <s v="UA-2020-05-15-001748-b"/>
    <s v="ДК 021:2015 33190000-8 &quot;Медичне обладнання та вироби медичного призначення різні&quot;(Нарукавники багаторазового використання, волого-непропускні)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s v="ДК 021:2015 33190000-8 &quot;Медичне обладнання та вироби медичного призначення різні&quot;(Нарукавники багаторазового використання, волого-непропускні)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x v="2"/>
    <x v="7"/>
    <s v="2005869"/>
    <x v="0"/>
    <n v="2180"/>
    <n v="2180"/>
    <x v="33"/>
    <n v="1753918161"/>
    <s v="2"/>
    <x v="3"/>
    <n v="59000"/>
    <s v="Чернівецька область"/>
    <x v="7"/>
    <s v="вул. Видинівського"/>
    <n v="20"/>
  </r>
  <r>
    <s v="UA-2020-05-12-004379-b"/>
    <s v="ДК 021:2015 33920000-5 &quot;Обладнання та приладдя для розтину&quot;(Мішки санітарні 90кг., 120кг.)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s v="ДК 021:2015 33920000-5 &quot;Обладнання та приладдя для розтину&quot;(Мішки санітарні 90кг., 120кг.)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x v="14"/>
    <x v="7"/>
    <s v="2005869"/>
    <x v="0"/>
    <n v="7030"/>
    <n v="7030"/>
    <x v="34"/>
    <n v="2841818603"/>
    <s v="46"/>
    <x v="4"/>
    <n v="59000"/>
    <s v="Чернівецька область"/>
    <x v="7"/>
    <s v="вул. Видинівського"/>
    <n v="20"/>
  </r>
  <r>
    <s v="UA-2020-05-12-004521-b"/>
    <s v="ДК 021:2015 39330000-4 &quot;Дезінфекційне обладнання&quot;(Оприскувач акумуляторний для дезінфекуючих засобів)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s v="ДК 021:2015 39330000-4 &quot;Дезінфекційне обладнання&quot;(Оприскувач акумуляторний для дезінфекуючих засобів)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x v="15"/>
    <x v="7"/>
    <s v="2005869"/>
    <x v="0"/>
    <n v="3860"/>
    <n v="3860"/>
    <x v="34"/>
    <n v="2841818603"/>
    <s v="41"/>
    <x v="4"/>
    <n v="59000"/>
    <s v="Чернівецька область"/>
    <x v="7"/>
    <s v="вул. Видинівського"/>
    <n v="20"/>
  </r>
  <r>
    <s v="UA-2020-05-06-001428-b"/>
    <s v="ДК 021:2015 33190000-8 &quot;Медичне обладнання та вироби медичного призначення різні&quot; (Комбінезони з бахілами, нарукавники, фартух поліетиленовий)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s v="ДК 021:2015 33190000-8 &quot;Медичне обладнання та вироби медичного призначення різні&quot; (Комбінезони з бахілами, нарукавники, фартух поліетиленовий)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x v="2"/>
    <x v="7"/>
    <s v="2005869"/>
    <x v="0"/>
    <n v="82180"/>
    <n v="82180"/>
    <x v="33"/>
    <n v="1753918161"/>
    <s v="2"/>
    <x v="5"/>
    <n v="59000"/>
    <s v="Чернівецька область"/>
    <x v="7"/>
    <s v="вул. Видинівського"/>
    <n v="20"/>
  </r>
  <r>
    <s v="UA-2020-05-04-000911-b"/>
    <s v="ДК 021:2015 33190000-8 &quot;Медичне обладнання та вироби медичного призначення різні&quot; (Халати хірургічні стерильні одноразові, пульсоксиметр)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s v="ДК 021:2015 33190000-8 &quot;Медичне обладнання та вироби медичного призначення різні&quot; (Халати хірургічні стерильні одноразові, пульсоксиметр)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x v="2"/>
    <x v="7"/>
    <s v="2005869"/>
    <x v="0"/>
    <n v="19725"/>
    <n v="19725"/>
    <x v="28"/>
    <n v="14268893"/>
    <s v="121"/>
    <x v="21"/>
    <n v="59000"/>
    <s v="Чернівецька область"/>
    <x v="7"/>
    <s v="вул. Видинівського"/>
    <n v="20"/>
  </r>
  <r>
    <s v="UA-2020-05-04-000988-b"/>
    <s v="ДК 021:2015 33140000-3 &quot;Медичні матеріали&quot;(Трубка ендотрахіальна)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s v="ДК 021:2015 33140000-3 &quot;Медичні матеріали&quot;(Трубка ендотрахіальна)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x v="9"/>
    <x v="7"/>
    <s v="2005869"/>
    <x v="0"/>
    <n v="2350"/>
    <n v="2350"/>
    <x v="28"/>
    <n v="14268893"/>
    <s v="123"/>
    <x v="21"/>
    <n v="59000"/>
    <s v="Чернівецька область"/>
    <x v="7"/>
    <s v="вул. Видинівського"/>
    <n v="20"/>
  </r>
  <r>
    <s v="UA-2020-05-04-001013-b"/>
    <s v="ДК 021:2015 33190000-8 &quot;Медичне обладнання та вироби медичного призначення різні&quot;(Пробіра транспортна)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s v="ДК 021:2015 33190000-8 &quot;Медичне обладнання та вироби медичного призначення різні&quot;(Пробіра транспортна)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x v="2"/>
    <x v="7"/>
    <s v="2005869"/>
    <x v="0"/>
    <n v="495"/>
    <n v="495"/>
    <x v="12"/>
    <n v="2554215594"/>
    <s v="404"/>
    <x v="21"/>
    <n v="59000"/>
    <s v="Чернівецька область"/>
    <x v="7"/>
    <s v="вул. Видинівського"/>
    <n v="20"/>
  </r>
  <r>
    <s v="UA-2020-04-29-000740-b"/>
    <s v="ДК 021:2015: 33600000-6 «Фармацевтична продукція» (Спирт етиловий 96%)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s v="ДК 021:2015: 33600000-6 «Фармацевтична продукція» (Спирт етиловий 96%)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за кошти власного бюджету"/>
    <x v="7"/>
    <x v="7"/>
    <s v="2005869"/>
    <x v="0"/>
    <n v="79979.600000000006"/>
    <n v="79979.600000000006"/>
    <x v="27"/>
    <n v="30163496"/>
    <s v="54"/>
    <x v="6"/>
    <n v="59000"/>
    <s v="Чернівецька область"/>
    <x v="7"/>
    <s v="вул. Видинівського"/>
    <n v="20"/>
  </r>
  <r>
    <s v="UA-2020-04-29-000252-b"/>
    <s v="ДК 021:2015 39330000-4 &quot;Дезінфекційне обладнання&quot; (Дзінфікуюча рама)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s v="ДК 021:2015 39330000-4 &quot;Дезінфекційне обладнання&quot; (Дзінфікуюча рама)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x v="15"/>
    <x v="7"/>
    <s v="2005869"/>
    <x v="0"/>
    <n v="35100"/>
    <n v="35100"/>
    <x v="35"/>
    <n v="2979617811"/>
    <s v="23/04/2020"/>
    <x v="7"/>
    <n v="59000"/>
    <s v="Чернівецька область"/>
    <x v="7"/>
    <s v="вул. Видинівського"/>
    <n v="20"/>
  </r>
  <r>
    <s v="UA-2020-04-30-002346-b"/>
    <s v="33600000-6 «Фамацевтична продукція» (Ардуан,Азітроміцин,Преднізолон,Кислота аскорбінова,Європенем,Меропенем,Дофамін,Макпенемдля виконання заходів, спрямованих на запобігання виникнення та поширення, локалізацію та ліквідацію спалахів, епідемій та пандемій коронавірусної хвороби (COVID – 19)."/>
    <s v="33600000-6 «Фамацевтична продукція» (Ардуан,Азітроміцин,Преднізолон,Кислота аскорбінова,Європенем,Меропенем,Дофамін,Макпенемдля виконання заходів, спрямованих на запобігання виникнення та поширення, локалізацію та ліквідацію спалахів, епідемій та пандемій коронавірусної хвороби (COVID – 19)."/>
    <x v="7"/>
    <x v="7"/>
    <s v="2005869"/>
    <x v="0"/>
    <n v="40000"/>
    <n v="40000"/>
    <x v="32"/>
    <n v="1980667"/>
    <s v="85"/>
    <x v="7"/>
    <n v="59000"/>
    <s v="Чернівецька область"/>
    <x v="7"/>
    <s v="вул. Видинівського"/>
    <n v="20"/>
  </r>
  <r>
    <s v="UA-2020-04-24-002599-b"/>
    <s v="ДК 021:2015 33600000-6 &quot;Фармацевтична продукція&quot;(Наркотичні засоби, Натрію оксибутират, Ардуан ліофіл., Пропофол-Ново)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s v="ДК 021:2015 33600000-6 &quot;Фармацевтична продукція&quot;(Наркотичні засоби, Натрію оксибутират, Ардуан ліофіл., Пропофол-Ново)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x v="7"/>
    <x v="7"/>
    <s v="2005869"/>
    <x v="0"/>
    <n v="10790.7"/>
    <n v="10790.7"/>
    <x v="36"/>
    <n v="30765625"/>
    <s v="399"/>
    <x v="1"/>
    <n v="59000"/>
    <s v="Чернівецька область"/>
    <x v="7"/>
    <s v="вул. Видинівського"/>
    <n v="20"/>
  </r>
  <r>
    <s v="UA-2020-04-23-002296-b"/>
    <s v="ДК 021:2015 33600000-6 &quot;Фармацевтична продукція&quot;(Лінезолід(Linezolid)Лінелід розчин для інфузій 2мг/мл по 300 мл контейнер полімерний 100)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s v="ДК 021:2015 33600000-6 &quot;Фармацевтична продукція&quot;(Лінезолід(Linezolid)Лінелід розчин для інфузій 2мг/мл по 300 мл контейнер полімерний 100)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x v="7"/>
    <x v="7"/>
    <s v="2005869"/>
    <x v="0"/>
    <n v="75484"/>
    <n v="75484"/>
    <x v="30"/>
    <n v="21633086"/>
    <s v="74/20"/>
    <x v="22"/>
    <n v="59000"/>
    <s v="Чернівецька область"/>
    <x v="7"/>
    <s v="вул. Видинівського"/>
    <n v="20"/>
  </r>
  <r>
    <s v="UA-2020-04-24-002162-b"/>
    <s v="ДК 021:2015 33600000-6 &quot;Фармацевтична продукція&quot;(Цефепім (Сеfepime) порошок для приготування розчину для ін'єкцій по1000мг- № 1 флакон - 300)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s v="ДК 021:2015 33600000-6 &quot;Фармацевтична продукція&quot;(Цефепім (Сеfepime) порошок для приготування розчину для ін'єкцій по1000мг- № 1 флакон - 300)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x v="7"/>
    <x v="7"/>
    <s v="2005869"/>
    <x v="0"/>
    <n v="28248"/>
    <n v="28248"/>
    <x v="30"/>
    <n v="21633086"/>
    <s v="73/20"/>
    <x v="22"/>
    <n v="59000"/>
    <s v="Чернівецька область"/>
    <x v="7"/>
    <s v="вул. Видинівського"/>
    <n v="20"/>
  </r>
  <r>
    <s v="UA-2020-04-21-001383-b"/>
    <s v="ДК 021:2015 33190000-8 &quot;Медичне обладнання та вироби медичного призначення різні&quot; (Пробіра транспортна)"/>
    <s v="ДК 021:2015 33190000-8 &quot;Медичне обладнання та вироби медичного призначення різні&quot; (Пробіра транспортна) Пробіра транспортна 12х150мм, стер.з середовищем Amies з вугіллям, Пробіра транспортна 12х150мм, стер. для виконання заходів, спрямованих на запобігання виникнення та поширення, локалізацію та ліквідацію спалахів, епідемій та пандемій коронавірусної хвороби (COVID – 19)"/>
    <x v="2"/>
    <x v="7"/>
    <s v="2005869"/>
    <x v="0"/>
    <n v="1725"/>
    <n v="1725"/>
    <x v="37"/>
    <n v="2673506382"/>
    <s v="63"/>
    <x v="23"/>
    <n v="59000"/>
    <s v="Чернівецька область"/>
    <x v="7"/>
    <s v="вул. Видинівського"/>
    <n v="20"/>
  </r>
  <r>
    <s v="UA-2020-04-21-001424-b"/>
    <s v="Антисептичні та дезінфекційні засоби&quot; (Саніліт, Манорм Експерт, НОР-експрес серветки)для виконання заходів, спрямованих на запобігання виникнення та поширення, локалізацію та ліквідацію спалахів, епідемій та пандемій коронавірусної хвороби (COVID – 19)."/>
    <s v="Антисептичні та дезінфекційні засоби&quot; (Саніліт, Манорм Експерт, НОР-експрес серветки)для виконання заходів, спрямованих на запобігання виникнення та поширення, локалізацію та ліквідацію спалахів, епідемій та пандемій коронавірусної хвороби (COVID – 19)."/>
    <x v="3"/>
    <x v="7"/>
    <s v="2005869"/>
    <x v="0"/>
    <n v="99693"/>
    <n v="99693"/>
    <x v="4"/>
    <n v="37308833"/>
    <s v="63"/>
    <x v="23"/>
    <n v="59000"/>
    <s v="Чернівецька область"/>
    <x v="7"/>
    <s v="вул. Видинівського"/>
    <n v="20"/>
  </r>
  <r>
    <s v="UA-2020-04-18-001331-b"/>
    <s v="ДК 021:2015 код 33140000-3 Медичні матеріали (Шпателі одноразові деревяні )для виконання заходів, спрямованих на запобігання виникнення та поширення, локалізацію та ліквідацію спалахів, епідемій та пандемій коронавірусної хвороби (COVID – 19). за кошти районного бюджету"/>
    <s v="ДК 021:2015 код 33140000-3 Медичні матеріали (Шпателі одноразові деревяні )для виконання заходів, спрямованих на запобігання виникнення та поширення, локалізацію та ліквідацію спалахів, епідемій та пандемій коронавірусної хвороби (COVID – 19). за кошти районного бюджету"/>
    <x v="9"/>
    <x v="7"/>
    <s v="2005869"/>
    <x v="0"/>
    <n v="1500"/>
    <n v="1500"/>
    <x v="28"/>
    <n v="14268893"/>
    <s v="94"/>
    <x v="24"/>
    <n v="59000"/>
    <s v="Чернівецька область"/>
    <x v="7"/>
    <s v="вул. Видинівського"/>
    <n v="20"/>
  </r>
  <r>
    <s v="UA-2020-04-18-001341-b"/>
    <s v="ДК 021:2015 код 33140000-3 Медичні матеріали (шапочки одноразові медичні,распіратори,халати медичні)для виконання заходів, спрямованих на запобігання виникнення та поширення, локалізацію та ліквідацію спалахів, епідемій та пандемій коронавірусної хвороби (COVID – 19). за кошти районного бюджету"/>
    <s v="ДК 021:2015 код 33140000-3 Медичні матеріали (шапочки одноразові медичні,распіратори,халати медичні)для виконання заходів, спрямованих на запобігання виникнення та поширення, локалізацію та ліквідацію спалахів, епідемій та пандемій коронавірусної хвороби (COVID – 19). за кошти районного бюджету"/>
    <x v="9"/>
    <x v="7"/>
    <s v="2005869"/>
    <x v="0"/>
    <n v="33800"/>
    <n v="33800"/>
    <x v="28"/>
    <n v="14268893"/>
    <s v="103"/>
    <x v="24"/>
    <n v="59000"/>
    <s v="Чернівецька область"/>
    <x v="7"/>
    <s v="вул. Видинівського"/>
    <n v="20"/>
  </r>
  <r>
    <s v="UA-2020-04-18-001350-b"/>
    <s v="ДК 021:2015 код 33140000-3 Медичні матеріали (відріз марлевий нестерильний)для виконання заходів, спрямованих на запобігання виникнення та поширення, локалізацію та ліквідацію спалахів, епідемій та пандемій коронавірусної хвороби (COVID – 19). за кошти районного бюджету"/>
    <s v="ДК 021:2015 код 33140000-3 Медичні матеріали (відріз марлевий нестерильний)для виконання заходів, спрямованих на запобігання виникнення та поширення, локалізацію та ліквідацію спалахів, епідемій та пандемій коронавірусної хвороби (COVID – 19). за кошти районного бюджету"/>
    <x v="9"/>
    <x v="7"/>
    <s v="2005869"/>
    <x v="0"/>
    <n v="27927"/>
    <n v="27907"/>
    <x v="9"/>
    <n v="19243202"/>
    <s v="37 Чц"/>
    <x v="24"/>
    <n v="59000"/>
    <s v="Чернівецька область"/>
    <x v="7"/>
    <s v="вул. Видинівського"/>
    <n v="20"/>
  </r>
  <r>
    <s v="UA-2020-04-14-005943-b"/>
    <s v="ДК 021:2015-33920000-5 &quot;Обладнання та приладдя для розтину(санітарні пакети 10 шт)&quot;для виконання заходів, спрямованих на запобігання виникнення та поширення, локалізацію та ліквідацію спалахів, епідемій та пандемій коронавірусної хвороби (COVID – 19). за кошти районного бюджету"/>
    <s v="ДК 021:2015-33920000-5 &quot;Обладнання та приладдя для розтину(санітарні пакети 10 шт)&quot;для виконання заходів, спрямованих на запобігання виникнення та поширення, локалізацію та ліквідацію спалахів, епідемій та пандемій коронавірусної хвороби (COVID – 19). за кошти районного бюджету"/>
    <x v="14"/>
    <x v="7"/>
    <s v="2005869"/>
    <x v="0"/>
    <n v="2100"/>
    <n v="2100"/>
    <x v="38"/>
    <n v="3555909183"/>
    <s v="123"/>
    <x v="25"/>
    <n v="59000"/>
    <s v="Чернівецька область"/>
    <x v="7"/>
    <s v="вул. Видинівського"/>
    <n v="20"/>
  </r>
  <r>
    <s v="UA-2020-04-16-008558-b"/>
    <s v="ДК021-2015-33600000-6 «Фамацевтична продукція» (Цефтріаксон;Цефепім; Лінезолід; Офлоксацин; Натрію лактат, натрію хлорид, кальцію хлориду, калію хлориду, магнію хлорид, сорбітом; Парацетамол; Сальбутамол; Глюкоза; Ондансетрон) для виконання заходів, спрямованих на запобігання виникнення та поширення, локалізацію та ліквідацію спалахів, епідемій та пандемій коронавірусної хвороби (COVID – 19). за кошти районного бюджету"/>
    <s v="ДК021-2015-33600000-6 «Фамацевтична продукція» (Цефтріаксон;Цефепім; Лінезолід; Офлоксацин; Натрію лактат, натрію хлорид, кальцію хлориду, калію хлориду, магнію хлорид, сорбітом; Парацетамол; Сальбутамол; Глюкоза; Ондансетрон) для виконання заходів, спрямованих на запобігання виникнення та поширення, локалізацію та ліквідацію спалахів, епідемій та пандемій коронавірусної хвороби (COVID – 19). за кошти районного бюджету"/>
    <x v="7"/>
    <x v="7"/>
    <s v="2005869"/>
    <x v="0"/>
    <n v="317412.08"/>
    <n v="317412.08"/>
    <x v="30"/>
    <n v="21633086"/>
    <s v="125"/>
    <x v="12"/>
    <n v="59000"/>
    <s v="Чернівецька область"/>
    <x v="7"/>
    <s v="вул. Видинівського"/>
    <n v="20"/>
  </r>
  <r>
    <s v="UA-2020-04-14-005955-b"/>
    <s v="ДК 021:2015 38410000 - 2 «Лічильні прилади&quot;(Термометри 20 шт.)для виконання заходів, спрямованих на запобігання виникнення та поширення, локалізацію та ліквідацію спалахів, епідемій та пандемій коронавірусної хвороби (COVID – 19). за кошти районного бюджету"/>
    <s v="ДК 021:2015 38410000 - 2 «Лічильні прилади&quot;(Термометри 20 шт.)для виконання заходів, спрямованих на запобігання виникнення та поширення, локалізацію та ліквідацію спалахів, епідемій та пандемій коронавірусної хвороби (COVID – 19). за кошти районного бюджету"/>
    <x v="16"/>
    <x v="7"/>
    <s v="2005869"/>
    <x v="0"/>
    <n v="34800"/>
    <n v="34800"/>
    <x v="39"/>
    <n v="2495503297"/>
    <s v="2"/>
    <x v="0"/>
    <n v="59000"/>
    <s v="Чернівецька область"/>
    <x v="7"/>
    <s v="вул. Видинівського"/>
    <n v="20"/>
  </r>
  <r>
    <s v="UA-2020-04-14-005959-b"/>
    <s v="ДК 021:2015 - 33190000-8 Медичне обладнання та вироби медичного призначення різні(Щиток захисний для обличчя 40 шт.)&quot;для виконання заходів, спрямованих на запобігання виникнення та поширення, локалізацію та ліквідацію спалахів, епідемій та пандемій коронавірусної хвороби (COVID – 19). за кошти районного бюджету"/>
    <s v="ДК 021:2015 - 33190000-8 Медичне обладнання та вироби медичного призначення різні(Щиток захисний для обличчя 40 шт.)&quot;для виконання заходів, спрямованих на запобігання виникнення та поширення, локалізацію та ліквідацію спалахів, епідемій та пандемій коронавірусної хвороби (COVID – 19). за кошти районного бюджету"/>
    <x v="2"/>
    <x v="7"/>
    <s v="2005869"/>
    <x v="0"/>
    <n v="1600"/>
    <n v="1600"/>
    <x v="39"/>
    <n v="2495503297"/>
    <s v="21"/>
    <x v="0"/>
    <n v="59000"/>
    <s v="Чернівецька область"/>
    <x v="7"/>
    <s v="вул. Видинівського"/>
    <n v="20"/>
  </r>
  <r>
    <s v="UA-2020-04-08-000461-b"/>
    <s v="33180000-5 Апаратура для підтримування фізіологічних функцій організму"/>
    <m/>
    <x v="17"/>
    <x v="7"/>
    <s v="2005869"/>
    <x v="0"/>
    <n v="180844"/>
    <n v="180844"/>
    <x v="40"/>
    <n v="2495503297"/>
    <s v="108"/>
    <x v="26"/>
    <n v="59000"/>
    <s v="Чернівецька область"/>
    <x v="7"/>
    <s v="вул. Видинівського"/>
    <n v="20"/>
  </r>
  <r>
    <s v="UA-2020-03-30-003256-b"/>
    <s v="33600000-6 «Фамацевтична продукція» (АНТИБІОТИКИ ЦЕФЕПІМ, ЄВРОПЕНЕМ, АКСЕТИН,ЕКСИПІМ, ЄВРОЗИДИМ, ЛЕВОПРО, МЕРОПЕНЕМ, ПАРАЦЕТАМОЛ,МОФЛАКСА ) для виконання заходів, спрямованих на запобігання виникнення та поширення, локалізацію та ліквідацію спалахів, епідемій та пандемій коронавірусної хвороби (COVID – 19). за кошти районного бюджету"/>
    <s v="33600000-6 «Фамацевтична продукція» (АНТИБІОТИКИ ЦЕФЕПІМ, ЄВРОПЕНЕМ, АКСЕТИН,ЕКСИПІМ, ЄВРОЗИДИМ, ЛЕВОПРО, МЕРОПЕНЕМ, ПАРАЦЕТАМОЛ,МОФЛАКСА ) для виконання заходів, спрямованих на запобігання виникнення та поширення, локалізацію та ліквідацію спалахів, епідемій та пандемій коронавірусної хвороби (COVID – 19). за кошти районного бюджету"/>
    <x v="7"/>
    <x v="7"/>
    <s v="2005869"/>
    <x v="0"/>
    <n v="148147.6"/>
    <n v="148147.6"/>
    <x v="27"/>
    <n v="30163496"/>
    <s v="101"/>
    <x v="27"/>
    <n v="59000"/>
    <s v="Чернівецька область"/>
    <x v="7"/>
    <s v="вул. Видинівського"/>
    <n v="20"/>
  </r>
  <r>
    <s v="UA-2020-03-30-003273-b"/>
    <s v="ДК 021:2015 код 33140000-3 Медичні матеріали (НК 024:2019 код 35177 Маска хірургічна, одноразового застосування (Маска медична респіратор FFP2))для виконання заходів, спрямованих на запобігання виникнення та поширення, локалізацію та ліквідацію спалахів, епідемій та пандемій коронавірусної хвороби (COVID – 19). за кошти районного бюджету"/>
    <s v="ДК 021:2015 код 33140000-3 Медичні матеріали (НК 024:2019 код 35177 Маска хірургічна, одноразового застосування (Маска медична респіратор FFP2))для виконання заходів, спрямованих на запобігання виникнення та поширення, локалізацію та ліквідацію спалахів, епідемій та пандемій коронавірусної хвороби (COVID – 19). за кошти районного бюджету"/>
    <x v="9"/>
    <x v="7"/>
    <s v="2005869"/>
    <x v="0"/>
    <n v="45000"/>
    <n v="45000"/>
    <x v="41"/>
    <n v="41404407"/>
    <s v="102"/>
    <x v="27"/>
    <n v="59000"/>
    <s v="Чернівецька область"/>
    <x v="7"/>
    <s v="вул. Видинівського"/>
    <n v="20"/>
  </r>
  <r>
    <s v="UA-2020-03-27-001958-b"/>
    <s v="Медичні матеріали для виконання заходів, спрямованих на запобігання виникнення та поширення, локалізацію та ліквідацію спалахів, епідемій та пандемій коронавірусної хвороби (COVID – 19). за кошти районного бюджету"/>
    <s v="Медичні матеріали для виконання заходів, спрямованих на запобігання виникнення та поширення, локалізацію та ліквідацію спалахів, епідемій та пандемій коронавірусної хвороби (COVID – 19). за кошти районного бюджету"/>
    <x v="9"/>
    <x v="7"/>
    <s v="2005869"/>
    <x v="0"/>
    <n v="52908"/>
    <n v="52908"/>
    <x v="28"/>
    <n v="14268893"/>
    <s v="81-а"/>
    <x v="14"/>
    <n v="59000"/>
    <s v="Чернівецька область"/>
    <x v="7"/>
    <s v="вул. Видинівського"/>
    <n v="20"/>
  </r>
  <r>
    <s v="UA-2020-03-28-000133-b"/>
    <s v="33600000-6 «Фамацевтична продукція» для виконання заходів, спрямованих на запобігання виникнення та поширення, локалізацію та ліквідацію спалахів, епідемій та пандемій коронавірусної хвороби (COVID – 19). за кошти районного бюджету (наркотичні засоби)"/>
    <s v="33600000-6 «Фамацевтична продукція» для виконання заходів, спрямованих на запобігання виникнення та поширення, локалізацію та ліквідацію спалахів, епідемій та пандемій коронавірусної хвороби (COVID – 19). за кошти районного бюджету (наркотичні засоби)"/>
    <x v="7"/>
    <x v="7"/>
    <s v="2005869"/>
    <x v="0"/>
    <n v="57747.9"/>
    <n v="57747.9"/>
    <x v="42"/>
    <n v="40477029"/>
    <s v="77"/>
    <x v="14"/>
    <n v="59000"/>
    <s v="Чернівецька область"/>
    <x v="7"/>
    <s v="вул. Видинівського"/>
    <n v="20"/>
  </r>
  <r>
    <s v="UA-2020-03-25-002471-b"/>
    <s v="Антисептичні та дезінфекційні засоби (3 найменування )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s v="Антисептичні та дезінфекційні засоби (3 найменування )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x v="3"/>
    <x v="7"/>
    <s v="2005869"/>
    <x v="0"/>
    <n v="231690"/>
    <n v="231690"/>
    <x v="19"/>
    <n v="42617164"/>
    <s v="120/20В"/>
    <x v="8"/>
    <n v="59000"/>
    <s v="Чернівецька область"/>
    <x v="7"/>
    <s v="вул. Видинівського"/>
    <n v="20"/>
  </r>
  <r>
    <s v="UA-2020-03-24-004801-b"/>
    <s v="План закупівель Звіт про укладений договір Дані опубліковано на ЦБД з ЕЦП/КЕП 33170000-2 - Обладнання для анестезії та реанімації: (Наркозно дихальна апаратура)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s v="УСТАНОВКА КОМПРЕСОРНА СБ4-8OLD10HK-1ШТдля наркозної апаратури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x v="18"/>
    <x v="7"/>
    <s v="2005869"/>
    <x v="0"/>
    <n v="100000"/>
    <n v="100000"/>
    <x v="43"/>
    <n v="38879862"/>
    <s v="80"/>
    <x v="15"/>
    <n v="59000"/>
    <s v="Чернівецька область"/>
    <x v="7"/>
    <s v="вул. Видинівського"/>
    <n v="20"/>
  </r>
  <r>
    <s v="UA-2020-03-24-004831-b"/>
    <s v="33170000-2 - Обладнання для анестезії та реанімації: (Наркозно дихальна апаратура)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s v="наркозно - дихальний апарат GSM-IIIC -1шт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x v="18"/>
    <x v="7"/>
    <s v="2005869"/>
    <x v="0"/>
    <n v="326000"/>
    <n v="326000"/>
    <x v="44"/>
    <n v="40249841"/>
    <s v="81"/>
    <x v="15"/>
    <n v="59000"/>
    <s v="Чернівецька область"/>
    <x v="7"/>
    <s v="вул. Видинівського"/>
    <n v="20"/>
  </r>
  <r>
    <s v="UA-2020-05-20-005495-c"/>
    <s v="33140000-3 - Медичні матеріали (Шприц ін’єкційний 3-х компонентний одноразовий стерильний, бинт марлевий медичний нестерильний, шпатель отоларингологічний , рукавички оглядові нітрилові текстуровані без пудри нестерильні, вата медична гігієнічна нестерильна)"/>
    <s v="Шприц ін’єкційний 3-х компонентний одноразовий стерильний 2,5 мм Luer Slim з голкою, 23G (0.6*30mm), шприц ін’єкційний 3-х компонентний одноразовий стерильний 5 мм з голкою, 22G (0.7*40mm), шприц ін’єкційний 3-х компонентний одноразовий стерильний 10 мм з голкою, 21G (0.8*40mm), шприц ін’єкційний 3-х компонентний одноразовий стерильний 20 мм Luer Slim з голкою, 21G (0.8*40mm), бинт марлевий медичний нестерильний 5м*10см, винт марлевий медичний нестерильний 7м*14см, вата медична гігієнічна нестерильна, 50г ролик, рукавички оглядові нітрилові текстуровані без пудри нестерильні «SAFE-TOUCH Slim Blue» р М, шпатель отоларингологічний деревянний"/>
    <x v="9"/>
    <x v="8"/>
    <s v="36751712"/>
    <x v="0"/>
    <n v="26207"/>
    <n v="26207"/>
    <x v="45"/>
    <n v="2890217132"/>
    <s v="134"/>
    <x v="10"/>
    <n v="60400"/>
    <s v="Чернівецька область"/>
    <x v="8"/>
    <s v="Шевченка"/>
    <n v="14"/>
  </r>
  <r>
    <s v="UA-2020-05-21-000876-b"/>
    <s v="33190000-8 - Медичне обладнання та вироби медичного призначення різні - Код НК 24:2019 - 62773 - Набір для збору проб неспеціалізований з транспортним середовищем (Аплікатор з бавовняними кінц. у транспортній пробірці Пластиковий стержень середовище Amies, JS№1), 61937 - Бахіли хірургічні (Бахіли блакитні 25 мкр ящ*40уп*50 пар), 32297 - Шапочка хірургічна, одноразового використання, нестерильна (Шапочка неткана для підрізаного (короткого) волосся синя)"/>
    <s v="Бахіли блакитні 25 мкр ящ*40уп*50 пар, аплікатор з бавовняними кінц. у транспортній пробірці Пластиковий стержень середовище, шапочка неткана для підрізаного (короткого) волосся синя"/>
    <x v="2"/>
    <x v="8"/>
    <s v="36751712"/>
    <x v="0"/>
    <n v="2410"/>
    <n v="2410"/>
    <x v="45"/>
    <n v="2890217132"/>
    <s v="135"/>
    <x v="10"/>
    <n v="60400"/>
    <s v="Чернівецька область"/>
    <x v="8"/>
    <s v="Шевченка"/>
    <n v="14"/>
  </r>
  <r>
    <s v="UA-2020-05-15-002575-c"/>
    <s v="33190000-8 - Медичне обладнання та вироби медичного призначення різні- код НК 24:2019 - 62773 - Набір для збору проб неспеціалізований з транспортним середовищем (Пробірка транспортна 12*150мм, стерильна)"/>
    <s v="Пробірка транспортна 12*150мм, стерильна з пластиковим стержнем на віскозі."/>
    <x v="2"/>
    <x v="8"/>
    <s v="36751712"/>
    <x v="0"/>
    <n v="4250"/>
    <n v="4250"/>
    <x v="46"/>
    <n v="1586810551"/>
    <s v="69/130"/>
    <x v="2"/>
    <n v="60400"/>
    <s v="Чернівецька область"/>
    <x v="8"/>
    <s v="Шевченка"/>
    <n v="14"/>
  </r>
  <r>
    <s v="UA-2020-05-12-000644-a"/>
    <s v="33190000-8 - Медичне обладнання та вироби медичного призначення різні - код НК 24:2019 - 62773 - Набір для збору проб неспеціалізований з транспортним середовищем (Комплект для мазків)"/>
    <s v="Комплект для взяття мазків з пластиковою паличкою на віскозі, стерильний"/>
    <x v="2"/>
    <x v="8"/>
    <s v="36751712"/>
    <x v="0"/>
    <n v="3750"/>
    <n v="3750"/>
    <x v="47"/>
    <n v="303980317164"/>
    <s v="1065/124"/>
    <x v="4"/>
    <n v="60400"/>
    <s v="Чернівецька область"/>
    <x v="8"/>
    <s v="Шевченка"/>
    <n v="14"/>
  </r>
  <r>
    <s v="UA-2020-05-05-002891-b"/>
    <s v="33190000-8 - Медичне обладнання та вироби медичного призначення різні - код ДК 24 2019 62773 - Набір для збору проб неспеціалізований з транспортним середовищем (Стерильний аплікатор віскоза в транспортній пробірці ПЕ 12*150мм)"/>
    <s v="Стерильний аплікатор віскоза в транспортній пробірці ПЕ 12*150мм, пластиковий стержень"/>
    <x v="2"/>
    <x v="8"/>
    <s v="36751712"/>
    <x v="0"/>
    <n v="11000"/>
    <n v="11000"/>
    <x v="48"/>
    <n v="2653716382"/>
    <s v="122"/>
    <x v="28"/>
    <n v="60400"/>
    <s v="Чернівецька область"/>
    <x v="8"/>
    <s v="Шевченка"/>
    <n v="14"/>
  </r>
  <r>
    <s v="UA-2020-04-29-000641-c"/>
    <s v="33190000-8 - Медичне обладнання та вироби медичного призначення різні - код ДК 24 2019 62773 - Набір для збору проб неспеціалізований з транспортним середовищем (Пробірка транспортна, 12*150мм, стер.)"/>
    <s v="Пробірка транспортна, 12*150мм, стерильна, пластиковий стержень, віскоза"/>
    <x v="2"/>
    <x v="8"/>
    <s v="36751712"/>
    <x v="0"/>
    <n v="495"/>
    <n v="495"/>
    <x v="49"/>
    <n v="2554215594"/>
    <s v="407/120"/>
    <x v="29"/>
    <n v="60400"/>
    <s v="Чернівецька область"/>
    <x v="8"/>
    <s v="Шевченка"/>
    <n v="14"/>
  </r>
  <r>
    <s v="UA-2020-04-17-001220-c"/>
    <s v="33190000-8 - Медичне обладнання та вироби медичного призначення різні - Пробірка пластикова IMPROMINI, 0,2 мл (код НК 24 2019 - 37563 - Пробірка для збору зразків крові не вакуумна без домішок IVD)"/>
    <s v="Пробірка пластикова IMPROMINI, 0,2 мл, з ЕДТА КЗ, паперова етикетка"/>
    <x v="2"/>
    <x v="8"/>
    <s v="36751712"/>
    <x v="0"/>
    <n v="200"/>
    <n v="200"/>
    <x v="50"/>
    <n v="43256673"/>
    <s v="110"/>
    <x v="25"/>
    <n v="60400"/>
    <s v="Чернівецька область"/>
    <x v="8"/>
    <s v="Шевченка"/>
    <n v="14"/>
  </r>
  <r>
    <s v="UA-2020-04-17-001565-c"/>
    <s v="33190000-8 - Медичне обладнання та вироби медичного призначення різні - Комбінезон нетканий 25гр/м2 (код НК 24 2019 - 16176 - Ізолювальний костюм)"/>
    <s v="Комбінезон нетканий 25гр/м2, модель COAL001, розмір XXXL, модель CNW001, розмір XXL"/>
    <x v="2"/>
    <x v="8"/>
    <s v="36751712"/>
    <x v="0"/>
    <n v="3600"/>
    <n v="3600"/>
    <x v="51"/>
    <n v="37443639"/>
    <s v="111"/>
    <x v="25"/>
    <n v="60400"/>
    <s v="Чернівецька область"/>
    <x v="8"/>
    <s v="Шевченка"/>
    <n v="14"/>
  </r>
  <r>
    <s v="UA-2020-04-17-002359-c"/>
    <s v="33190000-8 - Медичне обладнання та вироби медичного призначення різні - Комбінезон захисний (код НК 24 2019 - 16176 - Ізолювальний костюм), Бахіли високі (код НК 24:2019 - 61937 - Бахіли хірургічні)."/>
    <s v="Комбінезон захисний водостійкий, УФ-стабільний, темп. діапазон -60 до +80 С. Бахіли високі водостійкі"/>
    <x v="2"/>
    <x v="8"/>
    <s v="36751712"/>
    <x v="0"/>
    <n v="23500"/>
    <n v="23500"/>
    <x v="52"/>
    <n v="2495403463"/>
    <s v="117"/>
    <x v="25"/>
    <n v="60400"/>
    <s v="Чернівецька область"/>
    <x v="8"/>
    <s v="Шевченка"/>
    <n v="14"/>
  </r>
  <r>
    <s v="UA-2020-04-10-000503-c"/>
    <s v="33190000-8 - Медичне обладнання та вироби медичного призначення різні - Комбінезон захисний (код НК 24 2019 - 16176 - Ізолювальний костюм), Бахіли високі (код НК 24:2019 - 61937 - Бахіли хірургічні)."/>
    <s v="Комбінезон захисний водостійкий, УФ-стабільний, темп. діапазон -60 до +80 С. Бахіли високі водостійкі, УФ-стабільні, темп. діапазон -60 до +80 С"/>
    <x v="2"/>
    <x v="8"/>
    <s v="36751712"/>
    <x v="0"/>
    <n v="49000"/>
    <n v="49000"/>
    <x v="52"/>
    <n v="2495403463"/>
    <s v="94"/>
    <x v="30"/>
    <n v="60400"/>
    <s v="Чернівецька область"/>
    <x v="8"/>
    <s v="Шевченка"/>
    <n v="14"/>
  </r>
  <r>
    <s v="UA-2020-04-09-000980-c"/>
    <s v="33190000-8 - Медичне обладнання та вироби медичного призначення різні - Штатив на 10 гнізд (код НК 24:2019 -15186 - Штатив на пробірки), халат одноразовий на кнопках (код НК 24 2019 - 35492 - Халат ізолюючий, одноразового застосування)."/>
    <m/>
    <x v="2"/>
    <x v="8"/>
    <s v="36751712"/>
    <x v="0"/>
    <n v="12180"/>
    <n v="12180"/>
    <x v="49"/>
    <n v="2554215594"/>
    <s v="273/93"/>
    <x v="31"/>
    <n v="60400"/>
    <s v="Чернівецька область"/>
    <x v="8"/>
    <s v="Шевченка"/>
    <n v="14"/>
  </r>
  <r>
    <s v="UA-2020-05-20-001335-c"/>
    <s v="Засоби індивідуального захисту Код за ДК 021:2015 – 33190000-8 Медичне обладнання та вироби медичного призначення різні (коди за НК 024:2019: 35102 - костюм хірургічний ізолюючий, 61631 - рукавички оглядові / процедурні нітрилові, непудровані, стерильні, 35177 - маска хірургічна, одноразового застосування, 11961 - захисний екран для обличчя, 36309 – окуляри захисні, 57793 – респіратор загального застосування, 61937 - бахіли хірургічні, 35492 – халат ізолюючий, одноразового застосування)"/>
    <s v="придбання замовником товарів, що є необхідними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згідно з правилами, визначеними постановою КМУ «Деякі питання закупівлі товарів, робіт і послуг, необхідних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від 20 березня 2020 р. № 225 (зі змінами)."/>
    <x v="2"/>
    <x v="9"/>
    <s v="38189050"/>
    <x v="0"/>
    <n v="294900"/>
    <n v="283220"/>
    <x v="53"/>
    <n v="35809661"/>
    <s v="38/20"/>
    <x v="18"/>
    <n v="60523"/>
    <s v="Чернівецька область"/>
    <x v="9"/>
    <m/>
    <m/>
  </r>
  <r>
    <s v="UA-2020-05-13-002808-b"/>
    <s v="ДК 021:2015 - 24450000-3 – Агрохімічна продукція (24455000-8 — Дезінфекційні засоби)"/>
    <s v="придбання замовником товару, роботи або послуги, що є необхідними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згідно з правилами, визначеними постановою КМУ «Деякі питання закупівлі товарів, робіт і послуг, необхідних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від 20 березня 2020 р. № 225 (зі змінами)."/>
    <x v="3"/>
    <x v="9"/>
    <s v="38189050"/>
    <x v="0"/>
    <n v="9636"/>
    <n v="9636"/>
    <x v="54"/>
    <n v="30563509"/>
    <s v="37/22"/>
    <x v="32"/>
    <n v="60523"/>
    <s v="Чернівецька область"/>
    <x v="9"/>
    <m/>
    <m/>
  </r>
  <r>
    <s v="UA-2020-05-21-002753-c"/>
    <s v="Фармацевтична продукція - лікарські засоби"/>
    <s v="Закупівля товарів, робіт і послуг, необхідних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згідно постани Кабінету Міністрів України від 20 березня 2020 р. № 225 Інформація про технічні та якісні характеристики товарів, відповідно до властивостей товару"/>
    <x v="7"/>
    <x v="10"/>
    <s v="43343797"/>
    <x v="0"/>
    <n v="273720.8"/>
    <n v="273720.8"/>
    <x v="55"/>
    <n v="40819184"/>
    <s v="45"/>
    <x v="10"/>
    <n v="58018"/>
    <s v="Чернівецька область"/>
    <x v="6"/>
    <s v="вул. Мусоргського Модеста"/>
    <n v="8"/>
  </r>
  <r>
    <s v="UA-2020-04-30-000681-b"/>
    <s v="ДК 021:2015 33140000-3 Медичні матеріали - маски захисні"/>
    <s v="Закупівля товарів, робіт і послуг, необхідних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згідно постани Кабінету Міністрів України від 20 березня 2020 р. № 225 Інформація про технічні та якісні характеристики товарів, відповідно до властивостей товару"/>
    <x v="9"/>
    <x v="10"/>
    <s v="43343797"/>
    <x v="0"/>
    <n v="138525"/>
    <n v="138525"/>
    <x v="56"/>
    <n v="34976833"/>
    <s v="2104-1"/>
    <x v="29"/>
    <n v="58018"/>
    <s v="Чернівецька область"/>
    <x v="6"/>
    <s v="вул. Мусоргського Модеста"/>
    <n v="8"/>
  </r>
  <r>
    <s v="UA-2020-04-27-002589-b"/>
    <s v="ДК 021:2015: 24450000-3 Агрохімічна продукція (дезінфікуючий засіб)"/>
    <s v="Закупівля товарів, робіт і послуг, необхідних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згідно постани Кабінету Міністрів України від 20 березня 2020 р. № 225 Інформація про технічні та якісні характеристики товарів, робіт чи послуг встановлені згідно Специфікації Договору"/>
    <x v="3"/>
    <x v="10"/>
    <s v="43343797"/>
    <x v="0"/>
    <n v="115950"/>
    <n v="115950"/>
    <x v="57"/>
    <n v="36257034"/>
    <s v="58899"/>
    <x v="7"/>
    <n v="58018"/>
    <s v="Чернівецька область"/>
    <x v="6"/>
    <s v="вул. Мусоргського Модеста"/>
    <n v="8"/>
  </r>
  <r>
    <s v="UA-2020-04-27-002631-b"/>
    <s v="Медичні розчини"/>
    <s v="Закупівля товарів, робіт і послуг, необхідних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згідно постани Кабінету Міністрів України від 20 березня 2020 р. № 225 Інформація про технічні та якісні характеристики товарів, робіт чи послуг встановлені згідно Специфікації Договору"/>
    <x v="19"/>
    <x v="10"/>
    <s v="43343797"/>
    <x v="0"/>
    <n v="46777.05"/>
    <n v="46777.05"/>
    <x v="30"/>
    <n v="21633086"/>
    <s v="76/20-ЧН"/>
    <x v="7"/>
    <n v="58018"/>
    <s v="Чернівецька область"/>
    <x v="6"/>
    <s v="вул. Мусоргського Модеста"/>
    <n v="8"/>
  </r>
  <r>
    <s v="UA-2020-04-27-002644-b"/>
    <s v="Комплект одягу протиепідемічний, бахіли, шапки-берети"/>
    <s v="Закупівля товарів, робіт і послуг, необхідних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згідно постани Кабінету Міністрів України від 20 березня 2020 р. № 225 Інформація про технічні та якісні характеристики товарів, робіт чи послуг встановлені згідно Специфікації Договору"/>
    <x v="2"/>
    <x v="10"/>
    <s v="43343797"/>
    <x v="0"/>
    <n v="18625"/>
    <n v="18625"/>
    <x v="58"/>
    <n v="2532011129"/>
    <s v="44"/>
    <x v="7"/>
    <n v="58018"/>
    <s v="Чернівецька область"/>
    <x v="6"/>
    <s v="вул. Мусоргського Модеста"/>
    <n v="8"/>
  </r>
  <r>
    <s v="UA-2020-04-27-002671-b"/>
    <s v="ДК 021:2015 33140000-3 Медичні матеріали - Рукавички"/>
    <s v="Закупівля товарів, робіт і послуг, необхідних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згідно постани Кабінету Міністрів України від 20 березня 2020 р. № 225 Інформація про технічні та якісні характеристики товарів, робіт чи послуг встановлені згідно Специфікації Договору"/>
    <x v="9"/>
    <x v="10"/>
    <s v="43343797"/>
    <x v="0"/>
    <n v="3685"/>
    <n v="3685"/>
    <x v="58"/>
    <n v="2532011129"/>
    <s v="44/2"/>
    <x v="7"/>
    <n v="58018"/>
    <s v="Чернівецька область"/>
    <x v="6"/>
    <s v="вул. Мусоргського Модеста"/>
    <n v="8"/>
  </r>
  <r>
    <s v="UA-2020-04-22-001846-b"/>
    <s v="ДК 021:2015: 24450000-3 Агрохімічна продукція (дезінфекційні та антисептичні засоби)"/>
    <s v="Інформація про технічні та якісні характеристики товарів, робіт чи послуг встановлені згідно Специфікації Договору"/>
    <x v="3"/>
    <x v="10"/>
    <s v="43343797"/>
    <x v="0"/>
    <n v="71650"/>
    <n v="71650"/>
    <x v="57"/>
    <n v="36257034"/>
    <s v="58735"/>
    <x v="33"/>
    <n v="58018"/>
    <s v="Чернівецька область"/>
    <x v="6"/>
    <s v="вул. Мусоргського Модеста"/>
    <n v="8"/>
  </r>
  <r>
    <s v="UA-2020-04-22-001902-b"/>
    <s v="ДК 021:2015 24320000-3 Основні органічні хімічні речовини (Етиловий спирт)"/>
    <s v="Інформація про технічні та якісні характеристики товарів, робіт чи послуг встановлені згідно Специфікації Договору"/>
    <x v="20"/>
    <x v="10"/>
    <s v="43343797"/>
    <x v="0"/>
    <n v="33417.49"/>
    <n v="33417.49"/>
    <x v="59"/>
    <n v="37412155"/>
    <s v="229"/>
    <x v="33"/>
    <n v="58018"/>
    <s v="Чернівецька область"/>
    <x v="6"/>
    <s v="вул. Мусоргського Модеста"/>
    <n v="8"/>
  </r>
  <r>
    <s v="UA-2020-04-18-000381-b"/>
    <s v="Фармацевтична продукція (наркотичні та психотропні лікарські засоби)"/>
    <s v="згідно умов договору"/>
    <x v="7"/>
    <x v="10"/>
    <s v="43343797"/>
    <x v="0"/>
    <n v="46400"/>
    <n v="46400"/>
    <x v="60"/>
    <n v="40477029"/>
    <s v="42"/>
    <x v="25"/>
    <n v="58018"/>
    <s v="Чернівецька область"/>
    <x v="6"/>
    <s v="вул. Мусоргського Модеста"/>
    <n v="8"/>
  </r>
  <r>
    <s v="UA-2020-04-13-003381-b"/>
    <s v="Вироби медичного призначення (вироби медичного призначення - засоби індивідуального захисту)"/>
    <m/>
    <x v="2"/>
    <x v="10"/>
    <s v="43343797"/>
    <x v="0"/>
    <n v="7710"/>
    <n v="7710"/>
    <x v="61"/>
    <n v="2893016767"/>
    <s v="229"/>
    <x v="0"/>
    <n v="58018"/>
    <s v="Чернівецька область"/>
    <x v="6"/>
    <s v="вул. Мусоргського Модеста"/>
    <n v="8"/>
  </r>
  <r>
    <s v="UA-2020-04-14-004647-b"/>
    <s v="Вироби медичного призначення (халат медичний)"/>
    <m/>
    <x v="2"/>
    <x v="10"/>
    <s v="43343797"/>
    <x v="0"/>
    <n v="7900"/>
    <n v="7900"/>
    <x v="28"/>
    <n v="14268893"/>
    <s v="111"/>
    <x v="0"/>
    <n v="58018"/>
    <s v="Чернівецька область"/>
    <x v="6"/>
    <s v="вул. Мусоргського Модеста"/>
    <n v="8"/>
  </r>
  <r>
    <s v="UA-2020-04-14-004735-b"/>
    <s v="Вироби медичного призначення (костюм біологічного захисту)"/>
    <m/>
    <x v="2"/>
    <x v="10"/>
    <s v="43343797"/>
    <x v="0"/>
    <n v="34500"/>
    <n v="34500"/>
    <x v="28"/>
    <n v="14268893"/>
    <s v="110"/>
    <x v="0"/>
    <n v="58018"/>
    <s v="Чернівецька область"/>
    <x v="6"/>
    <s v="вул. Мусоргського Модеста"/>
    <n v="8"/>
  </r>
  <r>
    <s v="UA-2020-04-14-004851-b"/>
    <s v="Вироби медичного призначення (бахіли)"/>
    <m/>
    <x v="2"/>
    <x v="10"/>
    <s v="43343797"/>
    <x v="0"/>
    <n v="8600"/>
    <n v="8600"/>
    <x v="28"/>
    <n v="14268893"/>
    <s v="109"/>
    <x v="0"/>
    <n v="58018"/>
    <s v="Чернівецька область"/>
    <x v="6"/>
    <s v="вул. Мусоргського Модеста"/>
    <n v="8"/>
  </r>
  <r>
    <s v="UA-2020-04-03-001661-b"/>
    <s v="Вироби медичного призначення (бахіли та шапочка)"/>
    <m/>
    <x v="2"/>
    <x v="10"/>
    <s v="43343797"/>
    <x v="0"/>
    <n v="5900"/>
    <n v="5900"/>
    <x v="62"/>
    <n v="2861914854"/>
    <s v="Г-16"/>
    <x v="26"/>
    <n v="58018"/>
    <s v="Чернівецька область"/>
    <x v="6"/>
    <s v="вул. Мусоргського Модеста"/>
    <n v="8"/>
  </r>
  <r>
    <s v="UA-2020-03-30-001457-b"/>
    <s v="ДК 021:2015: 24450000-3 Агрохімічна продукція (дезінфекційні та антисептичні засоби)"/>
    <m/>
    <x v="3"/>
    <x v="10"/>
    <s v="43343797"/>
    <x v="0"/>
    <n v="38325"/>
    <n v="38325"/>
    <x v="4"/>
    <n v="37308833"/>
    <s v="37"/>
    <x v="27"/>
    <n v="58018"/>
    <s v="Чернівецька область"/>
    <x v="6"/>
    <s v="вул. Мусоргського Модеста"/>
    <n v="8"/>
  </r>
  <r>
    <s v="UA-2020-03-25-003947-b"/>
    <s v="Засоби індивідуального захисту (Респіратор ФФП 2 з клапаном видиху 2 класу захисту)"/>
    <m/>
    <x v="8"/>
    <x v="10"/>
    <s v="43343797"/>
    <x v="0"/>
    <n v="29000"/>
    <n v="29000"/>
    <x v="63"/>
    <n v="2316410119"/>
    <s v="Г-09"/>
    <x v="8"/>
    <n v="58018"/>
    <s v="Чернівецька область"/>
    <x v="6"/>
    <s v="вул. Мусоргського Модеста"/>
    <n v="8"/>
  </r>
  <r>
    <s v="UA-2020-03-19-001774-b"/>
    <s v="Протипожежне, рятувальне та захисне обладнання - распіратори, рукавиці, шапочки, фартуки та фільтри"/>
    <m/>
    <x v="8"/>
    <x v="10"/>
    <s v="43343797"/>
    <x v="0"/>
    <n v="19995"/>
    <n v="19995"/>
    <x v="28"/>
    <n v="14268893"/>
    <s v="31"/>
    <x v="34"/>
    <n v="58018"/>
    <s v="Чернівецька область"/>
    <x v="6"/>
    <s v="вул. Мусоргського Модеста"/>
    <n v="8"/>
  </r>
  <r>
    <s v="UA-2020-05-07-001402-c"/>
    <s v="лікарські засоби"/>
    <s v="лікарські засоби"/>
    <x v="7"/>
    <x v="11"/>
    <s v="2005846"/>
    <x v="0"/>
    <n v="9264"/>
    <n v="9264"/>
    <x v="64"/>
    <n v="1980609"/>
    <s v="48"/>
    <x v="5"/>
    <n v="59100"/>
    <s v="Чернівецька область"/>
    <x v="10"/>
    <s v="вул. Українська"/>
    <n v="38"/>
  </r>
  <r>
    <s v="UA-2020-05-07-001407-c"/>
    <s v="апарат для вимірювання тиску"/>
    <s v="апарат для вимірювання тиску"/>
    <x v="21"/>
    <x v="11"/>
    <s v="2005846"/>
    <x v="0"/>
    <n v="736"/>
    <n v="736"/>
    <x v="64"/>
    <n v="1980609"/>
    <s v="48"/>
    <x v="5"/>
    <n v="59100"/>
    <s v="Чернівецька область"/>
    <x v="10"/>
    <s v="вул. Українська"/>
    <n v="38"/>
  </r>
  <r>
    <s v="UA-2020-04-03-000147-c"/>
    <s v="кисневий концентратор"/>
    <s v="&quot;Біомед&quot; JAY -20 (4.0)"/>
    <x v="2"/>
    <x v="11"/>
    <s v="2005846"/>
    <x v="0"/>
    <n v="169240"/>
    <n v="169240"/>
    <x v="65"/>
    <n v="41889226"/>
    <s v="27/03/20"/>
    <x v="14"/>
    <n v="59100"/>
    <s v="Чернівецька область"/>
    <x v="10"/>
    <s v="вул. Українська"/>
    <n v="38"/>
  </r>
  <r>
    <s v="UA-2020-05-22-001257-b"/>
    <s v="ДК 021: 2015 - 24450000-3 Агрохімічна продукція."/>
    <m/>
    <x v="3"/>
    <x v="12"/>
    <s v="38843710"/>
    <x v="0"/>
    <n v="40014"/>
    <n v="40014"/>
    <x v="66"/>
    <s v="3056350930563509"/>
    <s v="79"/>
    <x v="17"/>
    <n v="58007"/>
    <s v="Чернівецька область"/>
    <x v="6"/>
    <s v="Ярослава Мудрого 2"/>
    <m/>
  </r>
  <r>
    <s v="UA-2020-05-19-000619-a"/>
    <s v="ДК 021: 2015 33140000-3 Медичні матеріали."/>
    <m/>
    <x v="9"/>
    <x v="12"/>
    <s v="38843710"/>
    <x v="0"/>
    <n v="10750"/>
    <n v="10750"/>
    <x v="67"/>
    <n v="42751474"/>
    <s v="77"/>
    <x v="18"/>
    <n v="58007"/>
    <s v="Чернівецька область"/>
    <x v="6"/>
    <s v="Ярослава Мудрого 2"/>
    <m/>
  </r>
  <r>
    <s v="UA-2020-05-19-001719-a"/>
    <s v="ДК 021: 2015 код 19520000-7 Пластмасові вироби."/>
    <m/>
    <x v="22"/>
    <x v="12"/>
    <s v="38843710"/>
    <x v="0"/>
    <n v="10000"/>
    <n v="10000"/>
    <x v="68"/>
    <n v="2602112267"/>
    <s v="78"/>
    <x v="18"/>
    <n v="58007"/>
    <s v="Чернівецька область"/>
    <x v="6"/>
    <s v="Ярослава Мудрого 2"/>
    <m/>
  </r>
  <r>
    <s v="UA-2020-05-15-001621-c"/>
    <s v="ДК 021: 2015 код 19520000-7 Пластмасові вироби."/>
    <m/>
    <x v="22"/>
    <x v="12"/>
    <s v="38843710"/>
    <x v="0"/>
    <n v="8500"/>
    <n v="8500"/>
    <x v="46"/>
    <n v="1586810551"/>
    <s v="72"/>
    <x v="2"/>
    <n v="58007"/>
    <s v="Чернівецька область"/>
    <x v="6"/>
    <s v="Ярослава Мудрого 2"/>
    <m/>
  </r>
  <r>
    <s v="UA-2020-05-13-000742-a"/>
    <s v="ДК 021: 2015 код 33140000-3 Медичні матеріали."/>
    <m/>
    <x v="9"/>
    <x v="12"/>
    <s v="38843710"/>
    <x v="0"/>
    <n v="48000"/>
    <n v="48000"/>
    <x v="69"/>
    <n v="3379111856"/>
    <s v="73"/>
    <x v="32"/>
    <n v="58007"/>
    <s v="Чернівецька область"/>
    <x v="6"/>
    <s v="Ярослава Мудрого 2"/>
    <m/>
  </r>
  <r>
    <s v="UA-2020-05-14-001579-a"/>
    <s v="ДК 021: 2015 код 35110000-8 Протипожежне, рятувальне та захисне обладнання."/>
    <m/>
    <x v="8"/>
    <x v="12"/>
    <s v="38843710"/>
    <x v="0"/>
    <n v="5501"/>
    <n v="5501"/>
    <x v="69"/>
    <n v="3379111856"/>
    <s v="74"/>
    <x v="32"/>
    <n v="58007"/>
    <s v="Чернівецька область"/>
    <x v="6"/>
    <s v="Ярослава Мудрого 2"/>
    <m/>
  </r>
  <r>
    <s v="UA-2020-05-13-001415-a"/>
    <s v="ДК 021: 2015 код 24450000-3 Агрохімічна продукція (Засоби дезінфікуючі)."/>
    <m/>
    <x v="3"/>
    <x v="12"/>
    <s v="38843710"/>
    <x v="0"/>
    <n v="36527"/>
    <n v="36527"/>
    <x v="54"/>
    <n v="30563509"/>
    <s v="72"/>
    <x v="4"/>
    <n v="58007"/>
    <s v="Чернівецька область"/>
    <x v="6"/>
    <s v="Ярослава Мудрого 2"/>
    <m/>
  </r>
  <r>
    <s v="UA-2020-05-05-000799-a"/>
    <s v="ДК 021: 2015 код 35110000-8 Протипожежне рятувальне та захисне обладнання."/>
    <m/>
    <x v="8"/>
    <x v="12"/>
    <s v="38843710"/>
    <x v="0"/>
    <n v="50000"/>
    <n v="50000"/>
    <x v="70"/>
    <n v="2893016767"/>
    <s v="218"/>
    <x v="21"/>
    <n v="58007"/>
    <s v="Чернівецька область"/>
    <x v="6"/>
    <s v="Ярослава Мудрого 2"/>
    <m/>
  </r>
  <r>
    <s v="UA-2020-04-22-000296-c"/>
    <s v="ДК 021: 2015 код 35110000-8 Протипожежне, рятувальне та захисне обладнання (Респіратор БУКЗ, FFP3)"/>
    <m/>
    <x v="8"/>
    <x v="12"/>
    <s v="38843710"/>
    <x v="0"/>
    <n v="12900"/>
    <n v="12900"/>
    <x v="71"/>
    <n v="2554215594"/>
    <s v="331"/>
    <x v="33"/>
    <n v="58007"/>
    <s v="Чернівецька область"/>
    <x v="6"/>
    <s v="Ярослава Мудрого 2"/>
    <m/>
  </r>
  <r>
    <s v="UA-2020-04-22-000499-c"/>
    <s v="ДК 021:2015 код 19520000-7 Пластмасові вироби."/>
    <m/>
    <x v="22"/>
    <x v="12"/>
    <s v="38843710"/>
    <x v="0"/>
    <n v="760"/>
    <n v="760"/>
    <x v="71"/>
    <n v="2554215594"/>
    <s v="332"/>
    <x v="33"/>
    <n v="58007"/>
    <s v="Чернівецька область"/>
    <x v="6"/>
    <s v="Ярослава Мудрого 2"/>
    <m/>
  </r>
  <r>
    <s v="UA-2020-04-14-002106-a"/>
    <s v="ДК 021: 2015 код 24450000-3 Агрохімічна продукція"/>
    <m/>
    <x v="3"/>
    <x v="12"/>
    <s v="38843710"/>
    <x v="0"/>
    <n v="2473"/>
    <n v="2473"/>
    <x v="54"/>
    <n v="30563509"/>
    <s v="59"/>
    <x v="35"/>
    <n v="58007"/>
    <s v="Чернівецька область"/>
    <x v="6"/>
    <s v="Ярослава Мудрого 2"/>
    <m/>
  </r>
  <r>
    <s v="UA-2020-04-15-001832-a"/>
    <s v="ДК 021: 2015 код 33140000-3 Медичні матеріали"/>
    <m/>
    <x v="9"/>
    <x v="12"/>
    <s v="38843710"/>
    <x v="0"/>
    <n v="4200"/>
    <n v="4200"/>
    <x v="72"/>
    <n v="2890217132"/>
    <s v="60"/>
    <x v="35"/>
    <n v="58007"/>
    <s v="Чернівецька область"/>
    <x v="6"/>
    <s v="Ярослава Мудрого 2"/>
    <m/>
  </r>
  <r>
    <s v="UA-2020-05-18-001814-c"/>
    <s v="Зволожувач кисню"/>
    <s v="Настінний дозатор кисню із зволожувачем бульбашкового типу"/>
    <x v="23"/>
    <x v="13"/>
    <s v="2005711"/>
    <x v="0"/>
    <n v="4800"/>
    <n v="4800"/>
    <x v="73"/>
    <n v="2627015346"/>
    <s v="198"/>
    <x v="11"/>
    <n v="59400"/>
    <s v="Чернівецька область"/>
    <x v="2"/>
    <s v="вул. Незалежності"/>
    <n v="111"/>
  </r>
  <r>
    <s v="UA-2020-05-18-002307-c"/>
    <s v="Медичне обладнання та вироби медичного призначення різні"/>
    <s v="Одноразові шапки-берети 500 шт."/>
    <x v="2"/>
    <x v="13"/>
    <s v="2005711"/>
    <x v="0"/>
    <n v="525"/>
    <n v="525"/>
    <x v="74"/>
    <n v="2890217132"/>
    <s v="199"/>
    <x v="11"/>
    <n v="59400"/>
    <s v="Чернівецька область"/>
    <x v="2"/>
    <s v="вул. Незалежності"/>
    <n v="111"/>
  </r>
  <r>
    <s v="UA-2020-05-15-002333-b"/>
    <s v="Медичний одяг"/>
    <s v="Захисні комбінезони; Захисні щитки; Захисні халати; Захисні маски"/>
    <x v="24"/>
    <x v="13"/>
    <s v="2005711"/>
    <x v="0"/>
    <n v="71100"/>
    <n v="71100"/>
    <x v="6"/>
    <n v="1958414040"/>
    <s v="196"/>
    <x v="2"/>
    <n v="59400"/>
    <s v="Чернівецька область"/>
    <x v="2"/>
    <s v="вул. Незалежності"/>
    <n v="111"/>
  </r>
  <r>
    <s v="UA-2020-05-14-002077-b"/>
    <s v="Опромінювачі бактерицидні"/>
    <s v="Опромінювач бактерицидний пересувний ОБПе-225м з лампами"/>
    <x v="25"/>
    <x v="13"/>
    <s v="2005711"/>
    <x v="0"/>
    <n v="12600"/>
    <n v="12600"/>
    <x v="75"/>
    <n v="3386812144"/>
    <s v="189"/>
    <x v="3"/>
    <n v="59400"/>
    <s v="Чернівецька область"/>
    <x v="2"/>
    <s v="вул. Незалежності"/>
    <n v="111"/>
  </r>
  <r>
    <s v="UA-2020-05-14-005155-b"/>
    <s v="Кисень газоподібний медичний"/>
    <s v="Кисень ДСТУ ГОСТ 5583:2009"/>
    <x v="26"/>
    <x v="13"/>
    <s v="2005711"/>
    <x v="0"/>
    <n v="22100"/>
    <n v="22100"/>
    <x v="76"/>
    <n v="5761873"/>
    <s v="194"/>
    <x v="3"/>
    <n v="59400"/>
    <s v="Чернівецька область"/>
    <x v="2"/>
    <s v="вул. Незалежності"/>
    <n v="111"/>
  </r>
  <r>
    <s v="UA-2020-05-08-003882-b"/>
    <s v="Дезінфекційні та антисептичні засоби"/>
    <s v="Вернедор, Санідез в банках 1 кг., Манорм Експерт (1000 мл)"/>
    <x v="12"/>
    <x v="13"/>
    <s v="2005711"/>
    <x v="0"/>
    <n v="100380"/>
    <n v="100380"/>
    <x v="4"/>
    <n v="37308833"/>
    <s v="182"/>
    <x v="36"/>
    <n v="59400"/>
    <s v="Чернівецька область"/>
    <x v="2"/>
    <s v="вул. Незалежності"/>
    <n v="111"/>
  </r>
  <r>
    <s v="UA-2020-05-08-004355-b"/>
    <s v="Рамка РД-8"/>
    <s v="Рамка РД-8 (код УКТЗЕД 8424811000)"/>
    <x v="27"/>
    <x v="13"/>
    <s v="2005711"/>
    <x v="0"/>
    <n v="46800"/>
    <n v="46800"/>
    <x v="77"/>
    <n v="39935021"/>
    <s v="181"/>
    <x v="36"/>
    <n v="59400"/>
    <s v="Чернівецька область"/>
    <x v="2"/>
    <s v="вул. Незалежності"/>
    <n v="111"/>
  </r>
  <r>
    <s v="UA-2020-05-07-005002-b"/>
    <s v="Захисні окуляри"/>
    <s v="Захисні окуляри -50 шт., Захисні щитки - 50 шт."/>
    <x v="28"/>
    <x v="13"/>
    <s v="2005711"/>
    <x v="0"/>
    <n v="10000"/>
    <n v="10000"/>
    <x v="78"/>
    <n v="3134721437"/>
    <s v="179"/>
    <x v="5"/>
    <n v="59400"/>
    <s v="Чернівецька область"/>
    <x v="2"/>
    <s v="вул. Незалежності"/>
    <n v="111"/>
  </r>
  <r>
    <s v="UA-2020-05-05-003071-b"/>
    <s v="Медичний одяг"/>
    <s v="Комбінезон/костюм біологічного захисту, халат медичний, маска медична 9,5*17,5"/>
    <x v="29"/>
    <x v="13"/>
    <s v="2005711"/>
    <x v="0"/>
    <n v="51500"/>
    <n v="51500"/>
    <x v="21"/>
    <n v="30501814"/>
    <m/>
    <x v="21"/>
    <n v="59400"/>
    <s v="Чернівецька область"/>
    <x v="2"/>
    <s v="вул. Незалежності"/>
    <n v="111"/>
  </r>
  <r>
    <s v="UA-2020-05-05-003150-b"/>
    <s v="Кисень газоподібний медичний"/>
    <s v="Медичний кисень"/>
    <x v="30"/>
    <x v="13"/>
    <s v="2005711"/>
    <x v="0"/>
    <n v="57120"/>
    <n v="57120"/>
    <x v="76"/>
    <n v="5761873"/>
    <m/>
    <x v="21"/>
    <n v="59400"/>
    <s v="Чернівецька область"/>
    <x v="2"/>
    <s v="вул. Незалежності"/>
    <n v="111"/>
  </r>
  <r>
    <s v="UA-2020-04-23-002290-b"/>
    <s v="Комплекти протиепідемічні"/>
    <s v="Комплекти протиепідемічні стерильні, одноразового використання"/>
    <x v="24"/>
    <x v="13"/>
    <s v="2005711"/>
    <x v="0"/>
    <n v="3090"/>
    <n v="3090"/>
    <x v="79"/>
    <n v="2652622338"/>
    <s v="162"/>
    <x v="22"/>
    <n v="59400"/>
    <s v="Чернівецька область"/>
    <x v="2"/>
    <s v="вул. Незалежності"/>
    <n v="111"/>
  </r>
  <r>
    <s v="UA-2020-04-23-002309-b"/>
    <s v="Бахіли, шапки одноразові"/>
    <s v="Бахіли поліетиленові 2,0 гр, шапки-берети одноразові (білі)"/>
    <x v="29"/>
    <x v="13"/>
    <s v="2005711"/>
    <x v="0"/>
    <n v="1850"/>
    <n v="1850"/>
    <x v="45"/>
    <n v="2890217132"/>
    <s v="163"/>
    <x v="22"/>
    <n v="59400"/>
    <s v="Чернівецька область"/>
    <x v="2"/>
    <s v="вул. Незалежності"/>
    <n v="111"/>
  </r>
  <r>
    <s v="UA-2020-04-23-002327-b"/>
    <s v="Халати, бахіли, маски"/>
    <s v="Халати медичні, бахіли одноразові високі, маски медичні 9,5*17,5"/>
    <x v="29"/>
    <x v="13"/>
    <s v="2005711"/>
    <x v="0"/>
    <n v="17520"/>
    <n v="17520"/>
    <x v="21"/>
    <n v="30501814"/>
    <s v="164"/>
    <x v="22"/>
    <n v="59400"/>
    <s v="Чернівецька область"/>
    <x v="2"/>
    <s v="вул. Незалежності"/>
    <n v="111"/>
  </r>
  <r>
    <s v="UA-2020-03-30-000987-b"/>
    <s v="Апарат ШВЛ"/>
    <m/>
    <x v="31"/>
    <x v="13"/>
    <s v="2005711"/>
    <x v="0"/>
    <n v="320000"/>
    <n v="320000"/>
    <x v="80"/>
    <n v="338612144"/>
    <s v="135"/>
    <x v="14"/>
    <n v="59400"/>
    <s v="Чернівецька область"/>
    <x v="2"/>
    <s v="вул. Незалежності"/>
    <n v="111"/>
  </r>
  <r>
    <s v="UA-2020-05-05-000260-c"/>
    <s v="Медичні матеріали"/>
    <m/>
    <x v="9"/>
    <x v="14"/>
    <s v="2005680"/>
    <x v="0"/>
    <n v="48000"/>
    <n v="48000"/>
    <x v="81"/>
    <n v="41312746"/>
    <s v="21.04.2020/1"/>
    <x v="28"/>
    <n v="59300"/>
    <s v="Чернівецька область"/>
    <x v="11"/>
    <s v="вул.Незалежності"/>
    <n v="1"/>
  </r>
  <r>
    <s v="UA-2020-05-05-000314-c"/>
    <s v="Медичні матеріали"/>
    <m/>
    <x v="9"/>
    <x v="14"/>
    <s v="2005680"/>
    <x v="0"/>
    <n v="100"/>
    <n v="100"/>
    <x v="81"/>
    <n v="41312746"/>
    <s v="21.04.2020/2"/>
    <x v="28"/>
    <n v="59300"/>
    <s v="Чернівецька область"/>
    <x v="11"/>
    <s v="вул.Незалежності"/>
    <n v="1"/>
  </r>
  <r>
    <s v="UA-2020-05-05-000771-a"/>
    <s v="Форменний одяг"/>
    <m/>
    <x v="32"/>
    <x v="14"/>
    <s v="2005680"/>
    <x v="0"/>
    <n v="492"/>
    <n v="492"/>
    <x v="81"/>
    <n v="41312746"/>
    <s v="24.04.2020/3"/>
    <x v="28"/>
    <n v="59300"/>
    <s v="Чернівецька область"/>
    <x v="11"/>
    <s v="вул.Незалежності"/>
    <n v="1"/>
  </r>
  <r>
    <s v="UA-2020-04-23-000197-a"/>
    <s v="Форменний одяг"/>
    <m/>
    <x v="32"/>
    <x v="14"/>
    <s v="2005680"/>
    <x v="0"/>
    <n v="42000"/>
    <n v="42000"/>
    <x v="82"/>
    <n v="32043747"/>
    <s v="441"/>
    <x v="22"/>
    <n v="59300"/>
    <s v="Чернівецька область"/>
    <x v="11"/>
    <s v="вул.Незалежності"/>
    <n v="1"/>
  </r>
  <r>
    <s v="UA-2020-04-15-000349-c"/>
    <s v="Медичне обладнання та вироби медичного призначення різні"/>
    <m/>
    <x v="2"/>
    <x v="14"/>
    <s v="2005680"/>
    <x v="0"/>
    <n v="12700"/>
    <n v="12700"/>
    <x v="83"/>
    <n v="2893016767"/>
    <s v="231"/>
    <x v="20"/>
    <n v="59300"/>
    <s v="Чернівецька область"/>
    <x v="11"/>
    <s v="вул.Незалежності"/>
    <n v="1"/>
  </r>
  <r>
    <s v="UA-2020-04-15-001527-c"/>
    <s v="Фармацевтична продукція"/>
    <m/>
    <x v="7"/>
    <x v="14"/>
    <s v="2005680"/>
    <x v="0"/>
    <n v="49500"/>
    <n v="49500"/>
    <x v="84"/>
    <n v="39273420"/>
    <s v="72"/>
    <x v="20"/>
    <n v="59300"/>
    <s v="Чернівецька область"/>
    <x v="11"/>
    <s v="вул.Незалежності"/>
    <n v="1"/>
  </r>
  <r>
    <s v="UA-2020-04-15-002770-b"/>
    <s v="Фармацевтична продукція"/>
    <m/>
    <x v="7"/>
    <x v="14"/>
    <s v="2005680"/>
    <x v="0"/>
    <n v="17478.45"/>
    <n v="17478.45"/>
    <x v="85"/>
    <n v="36705378"/>
    <s v="11"/>
    <x v="20"/>
    <n v="59300"/>
    <s v="Чернівецька область"/>
    <x v="11"/>
    <s v="вул.Незалежності"/>
    <n v="1"/>
  </r>
  <r>
    <s v="UA-2020-04-09-000827-c"/>
    <s v="Медичні матеріали"/>
    <m/>
    <x v="9"/>
    <x v="14"/>
    <s v="2005680"/>
    <x v="0"/>
    <n v="4000"/>
    <n v="4000"/>
    <x v="86"/>
    <n v="41404407"/>
    <s v="33"/>
    <x v="31"/>
    <n v="59300"/>
    <s v="Чернівецька область"/>
    <x v="11"/>
    <s v="вул.Незалежності"/>
    <n v="1"/>
  </r>
  <r>
    <s v="UA-2020-04-07-001799-a"/>
    <s v="Форменний одяг"/>
    <m/>
    <x v="32"/>
    <x v="14"/>
    <s v="2005680"/>
    <x v="0"/>
    <n v="25200"/>
    <n v="25200"/>
    <x v="82"/>
    <n v="32043747"/>
    <s v="409"/>
    <x v="37"/>
    <n v="59300"/>
    <s v="Чернівецька область"/>
    <x v="11"/>
    <s v="вул.Незалежності"/>
    <n v="1"/>
  </r>
  <r>
    <s v="UA-2020-03-27-000467-c"/>
    <s v="Дизінфекційні засоби"/>
    <m/>
    <x v="12"/>
    <x v="14"/>
    <s v="2005680"/>
    <x v="0"/>
    <n v="39990"/>
    <n v="39990"/>
    <x v="87"/>
    <n v="37308833"/>
    <s v="7"/>
    <x v="14"/>
    <n v="59300"/>
    <s v="Чернівецька область"/>
    <x v="11"/>
    <s v="вул.Незалежності"/>
    <n v="1"/>
  </r>
  <r>
    <s v="UA-2020-03-27-001026-c"/>
    <s v="Дизінфекційні засоби"/>
    <m/>
    <x v="12"/>
    <x v="14"/>
    <s v="2005680"/>
    <x v="0"/>
    <n v="14943"/>
    <n v="14943"/>
    <x v="87"/>
    <n v="37308833"/>
    <s v="9"/>
    <x v="14"/>
    <n v="59300"/>
    <s v="Чернівецька область"/>
    <x v="11"/>
    <s v="вул.Незалежності"/>
    <n v="1"/>
  </r>
  <r>
    <s v="UA-2020-03-26-001020-c"/>
    <s v="Дезінфекційне обладнання"/>
    <m/>
    <x v="15"/>
    <x v="14"/>
    <s v="2005680"/>
    <x v="0"/>
    <n v="165000"/>
    <n v="165000"/>
    <x v="88"/>
    <n v="3685911419"/>
    <s v="4"/>
    <x v="38"/>
    <n v="59300"/>
    <s v="Чернівецька область"/>
    <x v="11"/>
    <s v="вул.Незалежності"/>
    <n v="1"/>
  </r>
  <r>
    <s v="UA-2020-04-02-000468-c"/>
    <s v="Маска медична (50 шт./уп)"/>
    <s v="Обов’язкове підтвердження якості товару (декларація про відповідність, сертифікат тощо)"/>
    <x v="33"/>
    <x v="15"/>
    <s v="34802906"/>
    <x v="1"/>
    <n v="24650"/>
    <n v="24637.82"/>
    <x v="89"/>
    <n v="32490244"/>
    <s v="39"/>
    <x v="26"/>
    <n v="58001"/>
    <s v="Чернівецька область"/>
    <x v="6"/>
    <s v="вул. 29-березня"/>
    <s v="9-А"/>
  </r>
  <r>
    <s v="UA-2020-04-02-000484-c"/>
    <s v="Дезинфекційний засіб"/>
    <s v="Обов’язкове підтвердження якості товару (декларація про відповідність, сертифікат тощо)"/>
    <x v="12"/>
    <x v="15"/>
    <s v="34802906"/>
    <x v="1"/>
    <n v="5076.72"/>
    <n v="5076.72"/>
    <x v="89"/>
    <n v="32490244"/>
    <s v="39"/>
    <x v="26"/>
    <n v="58001"/>
    <s v="Чернівецька область"/>
    <x v="6"/>
    <s v="вул. 29-березня"/>
    <s v="9-А"/>
  </r>
  <r>
    <s v="UA-2020-05-21-000794-a"/>
    <s v="Меропенем (Meropenem)"/>
    <m/>
    <x v="7"/>
    <x v="16"/>
    <s v="2005705"/>
    <x v="0"/>
    <n v="43500"/>
    <n v="43500"/>
    <x v="90"/>
    <n v="42210926"/>
    <s v="№ 117"/>
    <x v="17"/>
    <n v="60400"/>
    <s v="Чернівецька область"/>
    <x v="8"/>
    <s v="вул. Шевченка"/>
    <n v="14"/>
  </r>
  <r>
    <s v="UA-2020-05-20-006454-c"/>
    <s v="Халат хірургічний нестерильний з нетканого метеріалу р.52-54, щільність 42г/м блакитний."/>
    <m/>
    <x v="2"/>
    <x v="16"/>
    <s v="2005705"/>
    <x v="0"/>
    <n v="10000"/>
    <n v="10000"/>
    <x v="41"/>
    <n v="41404407"/>
    <s v="№ 122"/>
    <x v="10"/>
    <n v="60400"/>
    <s v="Чернівецька область"/>
    <x v="8"/>
    <s v="вул. Шевченка"/>
    <n v="14"/>
  </r>
  <r>
    <s v="UA-2020-05-21-001865-a"/>
    <s v="Кисень газоподібний медичний (МНН Oxygen)."/>
    <m/>
    <x v="34"/>
    <x v="16"/>
    <s v="2005705"/>
    <x v="0"/>
    <n v="41400"/>
    <n v="41400"/>
    <x v="91"/>
    <n v="34519139"/>
    <s v="№ 11 КМ"/>
    <x v="10"/>
    <n v="60400"/>
    <s v="Чернівецька область"/>
    <x v="8"/>
    <s v="вул. Шевченка"/>
    <n v="14"/>
  </r>
  <r>
    <s v="UA-2020-05-19-001514-a"/>
    <s v="Мішки пластикові санітарні МПС-200/5."/>
    <m/>
    <x v="35"/>
    <x v="16"/>
    <s v="2005705"/>
    <x v="0"/>
    <n v="2400"/>
    <n v="2400"/>
    <x v="92"/>
    <n v="3000600489"/>
    <s v="№ 120"/>
    <x v="18"/>
    <n v="60400"/>
    <s v="Чернівецька область"/>
    <x v="8"/>
    <s v="вул. Шевченка"/>
    <n v="14"/>
  </r>
  <r>
    <s v="UA-2020-05-19-005489-c"/>
    <s v="Кисень газоподібний медичний (МНН Oxygen)."/>
    <m/>
    <x v="34"/>
    <x v="16"/>
    <s v="2005705"/>
    <x v="0"/>
    <n v="27625"/>
    <n v="27625"/>
    <x v="93"/>
    <n v="5761873"/>
    <s v="№ 1686 &quot;Г&quot;"/>
    <x v="18"/>
    <n v="60400"/>
    <s v="Чернівецька область"/>
    <x v="8"/>
    <s v="вул. Шевченка"/>
    <n v="14"/>
  </r>
  <r>
    <s v="UA-2020-05-19-006201-c"/>
    <s v="Засоби дезінфікуючі."/>
    <m/>
    <x v="3"/>
    <x v="16"/>
    <s v="2005705"/>
    <x v="0"/>
    <n v="10665"/>
    <n v="10665"/>
    <x v="66"/>
    <n v="30563509"/>
    <s v="№ 120/121"/>
    <x v="18"/>
    <n v="60400"/>
    <s v="Чернівецька область"/>
    <x v="8"/>
    <s v="вул. Шевченка"/>
    <n v="14"/>
  </r>
  <r>
    <s v="UA-2020-05-18-001096-b"/>
    <s v="Захисний щиток."/>
    <m/>
    <x v="10"/>
    <x v="16"/>
    <s v="2005705"/>
    <x v="0"/>
    <n v="50000"/>
    <n v="50000"/>
    <x v="41"/>
    <n v="41404407"/>
    <s v="№118"/>
    <x v="11"/>
    <n v="60400"/>
    <s v="Чернівецька область"/>
    <x v="8"/>
    <s v="вул. Шевченка"/>
    <n v="14"/>
  </r>
  <r>
    <s v="UA-2020-04-24-001896-b"/>
    <s v="Кисень газоподібний медичний (МНН Oxygen)."/>
    <m/>
    <x v="34"/>
    <x v="16"/>
    <s v="2005705"/>
    <x v="0"/>
    <n v="50830"/>
    <n v="50830"/>
    <x v="93"/>
    <n v="5761873"/>
    <s v="№ 1686&quot;Г&quot;"/>
    <x v="1"/>
    <n v="60400"/>
    <s v="Чернівецька область"/>
    <x v="8"/>
    <s v="вул. Шевченка"/>
    <n v="14"/>
  </r>
  <r>
    <s v="UA-2020-04-16-005624-b"/>
    <s v="Суксаметоній (Suxamethonium)"/>
    <m/>
    <x v="7"/>
    <x v="16"/>
    <s v="2005705"/>
    <x v="0"/>
    <n v="13853.64"/>
    <n v="13853.64"/>
    <x v="94"/>
    <n v="25067695"/>
    <s v="88"/>
    <x v="12"/>
    <n v="60400"/>
    <s v="Чернівецька область"/>
    <x v="8"/>
    <s v="вул. Шевченка"/>
    <n v="14"/>
  </r>
  <r>
    <s v="UA-2020-04-13-001568-b"/>
    <s v="Шапочка &quot;Берет&quot; нестерильна з нетканого матеріалу, щ.8 г/м2, блакитна"/>
    <m/>
    <x v="2"/>
    <x v="16"/>
    <s v="2005705"/>
    <x v="0"/>
    <n v="10000"/>
    <n v="10000"/>
    <x v="41"/>
    <n v="41404407"/>
    <s v="87"/>
    <x v="0"/>
    <n v="60400"/>
    <s v="Чернівецька область"/>
    <x v="8"/>
    <s v="вул. Шевченка"/>
    <n v="14"/>
  </r>
  <r>
    <s v="UA-2020-04-10-001197-c"/>
    <s v="Пробіра транспортна 12х150 мм, стерильний пластиковий стержень, віскоза"/>
    <m/>
    <x v="2"/>
    <x v="16"/>
    <s v="2005705"/>
    <x v="0"/>
    <n v="1400"/>
    <n v="1400"/>
    <x v="49"/>
    <n v="2554215594"/>
    <s v="273"/>
    <x v="30"/>
    <n v="60400"/>
    <s v="Чернівецька область"/>
    <x v="8"/>
    <s v="вул. Шевченка"/>
    <n v="14"/>
  </r>
  <r>
    <s v="UA-2020-04-10-001905-b"/>
    <s v="Концентратори кисню для медичного призначення OLV-10"/>
    <m/>
    <x v="36"/>
    <x v="16"/>
    <s v="2005705"/>
    <x v="0"/>
    <n v="219530"/>
    <n v="219530"/>
    <x v="95"/>
    <n v="34603398"/>
    <s v="353Н/2020"/>
    <x v="30"/>
    <n v="60400"/>
    <s v="Чернівецька область"/>
    <x v="8"/>
    <s v="вул. Шевченка"/>
    <n v="14"/>
  </r>
  <r>
    <s v="UA-2020-03-27-001104-c"/>
    <s v="Дезінфекційні засоби."/>
    <m/>
    <x v="3"/>
    <x v="16"/>
    <s v="2005705"/>
    <x v="0"/>
    <n v="130000"/>
    <n v="130000"/>
    <x v="96"/>
    <n v="42617164"/>
    <s v="№ 24/20В"/>
    <x v="14"/>
    <n v="60400"/>
    <s v="Чернівецька область"/>
    <x v="8"/>
    <s v="вул. Шевченка"/>
    <n v="14"/>
  </r>
  <r>
    <s v="UA-2020-03-27-001439-c"/>
    <s v="Дезінфекційні засоби."/>
    <m/>
    <x v="3"/>
    <x v="16"/>
    <s v="2005705"/>
    <x v="0"/>
    <n v="24990"/>
    <n v="24990"/>
    <x v="4"/>
    <n v="37308833"/>
    <s v="№ 83"/>
    <x v="14"/>
    <n v="60400"/>
    <s v="Чернівецька область"/>
    <x v="8"/>
    <s v="вул. Шевченка"/>
    <n v="14"/>
  </r>
  <r>
    <s v="UA-2020-03-26-000797-a"/>
    <s v="Засоби індивідуального захисту."/>
    <m/>
    <x v="8"/>
    <x v="16"/>
    <s v="2005705"/>
    <x v="0"/>
    <n v="244850"/>
    <n v="244850"/>
    <x v="97"/>
    <n v="3537500912"/>
    <s v="№ 74"/>
    <x v="38"/>
    <n v="60400"/>
    <s v="Чернівецька область"/>
    <x v="8"/>
    <s v="вул. Шевченка"/>
    <n v="14"/>
  </r>
  <r>
    <s v="UA-2020-03-26-001037-a"/>
    <s v="Апарат штучної вентиляції легень RS300."/>
    <m/>
    <x v="18"/>
    <x v="16"/>
    <s v="2005705"/>
    <x v="0"/>
    <n v="550000"/>
    <n v="550000"/>
    <x v="98"/>
    <n v="2617211585"/>
    <s v="№ 75"/>
    <x v="38"/>
    <n v="60400"/>
    <s v="Чернівецька область"/>
    <x v="8"/>
    <s v="вул. Шевченка"/>
    <n v="14"/>
  </r>
  <r>
    <s v="UA-2020-05-13-002359-a"/>
    <s v="33696200-7 - Реактиви для аналізів крові (DIA-SARS-CoV-2-NP-IgG)"/>
    <m/>
    <x v="37"/>
    <x v="17"/>
    <s v="43288092"/>
    <x v="0"/>
    <n v="38520"/>
    <n v="38520"/>
    <x v="99"/>
    <n v="24265186"/>
    <s v="28"/>
    <x v="32"/>
    <n v="58002"/>
    <s v="Чернівецька область"/>
    <x v="6"/>
    <s v="вул.Р.Ф.Кайндля"/>
    <n v="9"/>
  </r>
  <r>
    <s v="UA-2020-05-04-002596-b"/>
    <s v="33696300-8 - Хімічні реактиви (DIA-SARS-CoV-2-NP-IgG)"/>
    <m/>
    <x v="38"/>
    <x v="17"/>
    <s v="43288092"/>
    <x v="0"/>
    <n v="9630"/>
    <n v="9630"/>
    <x v="100"/>
    <n v="24265186"/>
    <s v="27"/>
    <x v="39"/>
    <n v="58002"/>
    <s v="Чернівецька область"/>
    <x v="6"/>
    <s v="вул.Р.Ф.Кайндля"/>
    <n v="9"/>
  </r>
  <r>
    <s v="UA-2020-05-19-004299-c"/>
    <s v="Медичне обладнання та вироби медичного призначення (пробірки)"/>
    <s v="ПОСТАЧАЛЬНИК повинен поставити ЗАМОВНИКУ Товар, якість якого відповідає нормативним документам і стандартам, діючим в Україні, та підтверджується сертифікатами якості на Товар, або іншими документами, передбаченими чинним законодавством. Упаковка повинна забезпечувати повне збереження Товару від всякого роду пошкоджень і псування при перевезенні його будь-якими видами транспорту (з дотриманням правил «холодового ланцюга» для товарів, які це потребують) з урахуванням перевантажень в дорозі, а також тривалого зберігання. Перелік недоліків Товару оформляється актом, в якому обов’язково фіксується дата виявлення недоліків і можливі строки їх усунення."/>
    <x v="2"/>
    <x v="18"/>
    <s v="43334908"/>
    <x v="0"/>
    <n v="3144"/>
    <n v="3144"/>
    <x v="5"/>
    <n v="1586810551"/>
    <s v="60/129"/>
    <x v="18"/>
    <n v="58013"/>
    <s v="Чернівецька область"/>
    <x v="6"/>
    <s v="вул. Героїв Майдану"/>
    <n v="230"/>
  </r>
  <r>
    <s v="UA-2020-05-19-004447-c"/>
    <s v="Медичні матеріали (бахіли)"/>
    <s v="ПОСТАЧАЛЬНИК повинен поставити ЗАМОВНИКУ Товар, якість якого відповідає нормативним документам і стандартам, діючим в Україні, та підтверджується сертифікатами якості на Товар, або іншими документами, передбаченими чинним законодавством. Упаковка повинна забезпечувати повне збереження Товару від всякого роду пошкоджень і псування при перевезенні його будь-якими видами транспорту (з дотриманням правил «холодового ланцюга» для товарів, які це потребують) з урахуванням перевантажень в дорозі, а також тривалого зберігання. Перелік недоліків Товару оформляється актом, в якому обов’язково фіксується дата виявлення недоліків і можливі строки їх усунення."/>
    <x v="9"/>
    <x v="18"/>
    <s v="43334908"/>
    <x v="0"/>
    <n v="1900"/>
    <n v="1900"/>
    <x v="5"/>
    <n v="1586810551"/>
    <s v="130"/>
    <x v="18"/>
    <n v="58013"/>
    <s v="Чернівецька область"/>
    <x v="6"/>
    <s v="вул. Героїв Майдану"/>
    <n v="230"/>
  </r>
  <r>
    <s v="UA-2020-05-12-004377-b"/>
    <s v="Дезінфекційні засоби"/>
    <s v="Дезінфекційний засіб &quot;ПОЛІДЕЗ&quot; марка А: для проведення поточної та заключної дезінфекції, генеральних прибирань, дезінфекції виробів медичного призначення, медичних апаратів та приладів, для запобігання виникнення резистентних форм мікроорганізмів та для корекції дезінфекційних заходів"/>
    <x v="39"/>
    <x v="19"/>
    <s v="38453009"/>
    <x v="0"/>
    <n v="16200"/>
    <n v="16200"/>
    <x v="101"/>
    <n v="42394903"/>
    <s v="23-04/20"/>
    <x v="4"/>
    <n v="58000"/>
    <s v="Чернівецька область"/>
    <x v="6"/>
    <s v="вул. Гакмана Євгена Митрополита"/>
    <n v="7"/>
  </r>
  <r>
    <s v="UA-2020-05-07-004971-b"/>
    <s v="Дезінфекційні засоби"/>
    <s v="Категорія замовника: Юридична особа, яка забезпечує потреби держави або територіальної громади Дезінфекційний засіб САНІЛІТ СТ (1 банка=1 кг - 300 табл.)"/>
    <x v="39"/>
    <x v="19"/>
    <s v="38453009"/>
    <x v="0"/>
    <n v="44160"/>
    <n v="44160"/>
    <x v="4"/>
    <n v="37308833"/>
    <s v="2412"/>
    <x v="40"/>
    <n v="58000"/>
    <s v="Чернівецька область"/>
    <x v="6"/>
    <s v="вул. Гакмана Євгена Митрополита"/>
    <n v="7"/>
  </r>
  <r>
    <s v="UA-2020-04-24-002708-b"/>
    <s v="Дезінфекційні засоби"/>
    <s v="Засіб дезінфекційний &quot;АХД 2000 ультра (AHD 2000 ultra)&quot;, 250 мл з дозуючим тригером – 600 шт. Засіб дезінфекційний &quot;АХД 2000 ультра (AHD 2000 ultra)&quot;, 1000 мл – 100 шт. Засіб дезінфікуючий &quot;Амісепт (Amisept)&quot;, 1000 мл – 10 шт."/>
    <x v="39"/>
    <x v="19"/>
    <s v="38453009"/>
    <x v="0"/>
    <n v="65060"/>
    <n v="65060"/>
    <x v="57"/>
    <n v="36257034"/>
    <s v="58857"/>
    <x v="1"/>
    <n v="58000"/>
    <s v="Чернівецька область"/>
    <x v="6"/>
    <s v="вул. Гакмана Євгена Митрополита"/>
    <n v="7"/>
  </r>
  <r>
    <s v="UA-2020-04-23-002422-b"/>
    <s v="Медичне обладнання та вироби медичного призначення різні"/>
    <s v="Наконечники до 1000 мкл з фільтром - НК 024:2019: 16822 Наконечник піпетки; Наконечник з вбудованим гідрофобним фільтром 200 мкл для дозатора «Sartorius» оригінальні стерильні - НК 024:2019: 16822 Наконечник піпетки»; Наконечник до 10 мкл з вбудованим гідрофобним фільтром - НК 024:2019: 16822 Наконечник піпетки; Наконечник до 50 мкл з вбудованим гідрофобним фільтром - НК 024:2019: 16822 Наконечник піпетки»; Пробірка &quot;Епендорф&quot;для ПЛР на 2.0мл (freeRNA/DNA) - НК 024:2019: 43761 Пробірка центрифужна, нестерильна, IVD; Пробірка &quot;Епендорф&quot;на 0.2мкл (freeRNA/DNA) - НК 024:2019: 43761 Пробірка центрифужна, нестерильна, IVD; Магнітний штатив для ПЛР досліджень на 24 лунки - НК 024:2019: 42936 Штатив для піпеток; Дозатор механічний одноканальний змінного об’єму 100-1000 мкл – НК 024:2019: 38522 Піпетка механічна; Дозатор одноканальний змінного об'єму &quot;Sartorius&quot; 10-100мкл. – НК 024:2019: 38522 Піпетка механічна; Штатив для пробірок 1,5 мл на 96 лунки - НК 024:2019: 42936 Штатив для піпеток; Пробірка «Епендорф» на 1,5 мкл (freeRNA/DNA) - НК 024:2019: 43761 Пробірка центрифужна, нестерильна, IVD; Наконечники до 20 мкл з вбудованим гідрофобним фільтром - НК 024:2019: 16822 Наконечник піпетки; Наконечники до 100 мкл з вбудованим гідрофобним фільтром - НК 024:2019: 16822 Наконечник піпетки; Дозатор одноканальний змінного об'єму &quot;Sartorius&quot; 0.5-10 мкл. – НК 024:2019: 38522 Піпетка механічна; Штатив для дозаторів піпеточних 5 шт (Лінійна стійка) - НК 024:2019: 42936 Штатив для піпеток"/>
    <x v="2"/>
    <x v="19"/>
    <s v="38453009"/>
    <x v="0"/>
    <n v="156466"/>
    <n v="156466"/>
    <x v="102"/>
    <n v="2115219677"/>
    <s v="64"/>
    <x v="33"/>
    <n v="58000"/>
    <s v="Чернівецька область"/>
    <x v="6"/>
    <s v="вул. Гакмана Євгена Митрополита"/>
    <n v="7"/>
  </r>
  <r>
    <s v="UA-2020-05-20-000699-b"/>
    <s v="Медичне обладнання та вироби медичного призначення різні- за кодом ДК 021:2015- 33190000-8 (код 024:2019 &quot;Класифікатор медичних виробів&quot;: 45607-Пульсоксиметр з живленням від батареї ; Код згідно з УКТЗЕД- 9018 (Пульсокиметр)"/>
    <m/>
    <x v="2"/>
    <x v="20"/>
    <s v="40246437"/>
    <x v="0"/>
    <n v="5950"/>
    <n v="5950"/>
    <x v="103"/>
    <n v="1586810551"/>
    <s v="84"/>
    <x v="10"/>
    <n v="60400"/>
    <s v="Чернівецька область"/>
    <x v="8"/>
    <s v="вул. Шевченка 14"/>
    <m/>
  </r>
  <r>
    <s v="UA-2020-05-20-001311-a"/>
    <s v="Медичні матеріали-за кодом ДК 021:2015- 33140000-3-(код НКМВ 024:2019 &quot;Класифікатор медичних виробів: код18094- Лицева маска для захисту дихальних шляхів; код УКТЗЕД 6307 90 98 00 (Медична маска)"/>
    <m/>
    <x v="9"/>
    <x v="20"/>
    <s v="40246437"/>
    <x v="0"/>
    <n v="25500"/>
    <n v="25500"/>
    <x v="104"/>
    <s v="34891619348916126541"/>
    <s v="130520-01"/>
    <x v="10"/>
    <n v="60400"/>
    <s v="Чернівецька область"/>
    <x v="8"/>
    <s v="вул. Шевченка 14"/>
    <m/>
  </r>
  <r>
    <s v="UA-2020-05-19-000754-b"/>
    <s v="Медичні матеріали-за кодом ДК 021:2015- 33140000-3-(код НКМВ 024:2019 &quot;Класифікатор медичних виробів&quot;: код 56286-Рукавички оглядові, процедурні нітрилові, непудровані, нестерильні; Код згідно з УКТЗЕД - 4015)"/>
    <m/>
    <x v="9"/>
    <x v="20"/>
    <s v="40246437"/>
    <x v="0"/>
    <n v="16000"/>
    <n v="16000"/>
    <x v="66"/>
    <s v="30563509305635024127"/>
    <s v="060/20"/>
    <x v="11"/>
    <n v="60400"/>
    <s v="Чернівецька область"/>
    <x v="8"/>
    <s v="вул. Шевченка 14"/>
    <m/>
  </r>
  <r>
    <s v="UA-2020-05-15-001407-a"/>
    <s v="Медичні матеріали-за кодом ДК 021:2015- 33140000-3-(код НКМВ 024:2019 &quot;Класифікатор медичних виробів: код 57793-Респіратор загального застосування- код згідно з УКТЗЕД 9020 00 00 00- респіратор FFP2)"/>
    <m/>
    <x v="9"/>
    <x v="20"/>
    <s v="40246437"/>
    <x v="0"/>
    <n v="7000"/>
    <n v="7000"/>
    <x v="86"/>
    <n v="41404407"/>
    <s v="057/20"/>
    <x v="2"/>
    <n v="60400"/>
    <s v="Чернівецька область"/>
    <x v="8"/>
    <s v="вул. Шевченка 14"/>
    <m/>
  </r>
  <r>
    <s v="UA-2020-05-15-002102-c"/>
    <s v="Медичні матеріали-за кодом ДК 021:2015- 33140000-3-(код НКМВ 024:2019 &quot;Класифікатор медичних виробів: код 14189-Культуральна пробірка - код згідно з УКТЗЕД 3923- Пробірки)"/>
    <m/>
    <x v="9"/>
    <x v="20"/>
    <s v="40246437"/>
    <x v="0"/>
    <n v="8500"/>
    <n v="8500"/>
    <x v="46"/>
    <n v="1586810551"/>
    <s v="68"/>
    <x v="2"/>
    <n v="60400"/>
    <s v="Чернівецька область"/>
    <x v="8"/>
    <s v="вул. Шевченка 14"/>
    <m/>
  </r>
  <r>
    <s v="UA-2020-05-15-002952-c"/>
    <s v="Медичні матеріали-за кодом ДК 021:2015- 33140000-3-(код НКМВ 024:2019 &quot;Класифікатор медичних виробів: код 14189-Культуральна пробірка - код згідно з УКТЗЕД 3923- Пробірки)"/>
    <m/>
    <x v="9"/>
    <x v="20"/>
    <s v="40246437"/>
    <x v="0"/>
    <n v="7944"/>
    <n v="7944"/>
    <x v="105"/>
    <s v="36265663362656626573"/>
    <s v="058/20"/>
    <x v="2"/>
    <n v="60400"/>
    <s v="Чернівецька область"/>
    <x v="8"/>
    <s v="вул. Шевченка 14"/>
    <m/>
  </r>
  <r>
    <s v="UA-2020-05-14-000490-a"/>
    <s v="Лічильні прилади- за кодом ДК 021:2015-38410000-2-(код 024:2019 &quot;Класифікатор медичних виробів &quot;- код 17888-Інфрачервоний термометр пацієнта, шкірний, за кодом згідно з УКТЗЕД-9025- Піроментр (Інфрачервоний термометр)"/>
    <m/>
    <x v="16"/>
    <x v="20"/>
    <s v="40246437"/>
    <x v="0"/>
    <n v="2590"/>
    <n v="2590"/>
    <x v="106"/>
    <n v="2673506382"/>
    <s v="54"/>
    <x v="3"/>
    <n v="60400"/>
    <s v="Чернівецька область"/>
    <x v="8"/>
    <s v="вул. Шевченка 14"/>
    <m/>
  </r>
  <r>
    <s v="UA-2020-05-14-001344-a"/>
    <s v="Медичні матеріали за кодом ДК 021:2015-33140000-3-(код 024:2019&quot;Класифікатор медичних виробів&quot;: код 35492-Халат ізолюючий, одноразового застосування , код згідно УКТЗЕД 3926 20 00 00,6210 10 92 00, 6210 10 98 00)"/>
    <m/>
    <x v="9"/>
    <x v="20"/>
    <s v="40246437"/>
    <x v="0"/>
    <n v="8500"/>
    <n v="8500"/>
    <x v="46"/>
    <n v="1586810551"/>
    <s v="44"/>
    <x v="3"/>
    <n v="60400"/>
    <s v="Чернівецька область"/>
    <x v="8"/>
    <s v="вул. Шевченка 14"/>
    <m/>
  </r>
  <r>
    <s v="UA-2020-05-14-002098-b"/>
    <s v="Медичні матеріали за кодом ДК 021:2015-33140000-3-(код 024:2019&quot;Класифікатор медичних виробів&quot;: код 35492-Халат ізолюючий, одноразового застосування , код згідно УКТЗЕД 3926 20 00 00,6210 10 92 00, 6210 10 98 00)"/>
    <m/>
    <x v="9"/>
    <x v="20"/>
    <s v="40246437"/>
    <x v="0"/>
    <n v="6750"/>
    <n v="6750"/>
    <x v="106"/>
    <n v="2673506382"/>
    <s v="55"/>
    <x v="3"/>
    <n v="60400"/>
    <s v="Чернівецька область"/>
    <x v="8"/>
    <s v="вул. Шевченка 14"/>
    <m/>
  </r>
  <r>
    <s v="UA-2020-05-13-000912-c"/>
    <s v="Медичне обладнання та вироби медичного призначення різні -за кодом ДК 021:2015-33190000-8 -код 024:2019 &quot;Класифікатор медичних виробів&quot; -16176 «Ізолювальний костюм»- код згідно з УКТЗЕД- 3926 20 00 00,6210 10 92 00(Захисні біологічні медичні костюми)"/>
    <m/>
    <x v="2"/>
    <x v="20"/>
    <s v="40246437"/>
    <x v="0"/>
    <n v="27540"/>
    <n v="27540"/>
    <x v="107"/>
    <n v="3148922788"/>
    <s v="11"/>
    <x v="32"/>
    <n v="60400"/>
    <s v="Чернівецька область"/>
    <x v="8"/>
    <s v="вул. Шевченка 14"/>
    <m/>
  </r>
  <r>
    <s v="UA-2020-05-13-001419-a"/>
    <s v="Медичне обладнання та вироби медичного призначення різні- за кодом ДК021:2015-33190000-8-(код 024:2019 &quot;Класифікатор медичних виробів&quot; код 35150-Лампа ультрафіолетова герміцидна-Код згідно з УКТЗЕД -9018 20 00 00 (Опромінювач бактерицидний ОБПе-225М 3*30 Вт)"/>
    <m/>
    <x v="2"/>
    <x v="20"/>
    <s v="40246437"/>
    <x v="0"/>
    <n v="7500"/>
    <n v="7500"/>
    <x v="46"/>
    <n v="1586810551"/>
    <s v="51"/>
    <x v="32"/>
    <n v="60400"/>
    <s v="Чернівецька область"/>
    <x v="8"/>
    <s v="вул. Шевченка 14"/>
    <m/>
  </r>
  <r>
    <s v="UA-2020-05-05-000917-c"/>
    <s v="Медичні матеріали-за кодом ДК 021:2015- 33140000-3-(код НКМВ 024:2019 &quot;Класифікатор медичних виробів: код 14189-Культуральна пробірка - код згідно з УКТЗЕД 3923- Пробірки)"/>
    <m/>
    <x v="9"/>
    <x v="20"/>
    <s v="40246437"/>
    <x v="0"/>
    <n v="248"/>
    <n v="248"/>
    <x v="106"/>
    <n v="2673506382"/>
    <s v="22"/>
    <x v="28"/>
    <n v="60400"/>
    <s v="Чернівецька область"/>
    <x v="8"/>
    <s v="вул. Шевченка 14"/>
    <m/>
  </r>
  <r>
    <s v="UA-2020-05-04-000124-c"/>
    <s v="Агрохімічна продукція-за кодом ДК 021:2015-24450000-3 Код згідно з УКТЗЕД 2207,2208-Засіб на спиртовій основі для протирання рук Манорм Експерт)"/>
    <m/>
    <x v="3"/>
    <x v="20"/>
    <s v="40246437"/>
    <x v="0"/>
    <n v="4620"/>
    <n v="4620"/>
    <x v="108"/>
    <n v="37308833"/>
    <s v="056/20"/>
    <x v="21"/>
    <n v="60400"/>
    <s v="Чернівецька область"/>
    <x v="8"/>
    <s v="вул. Шевченка 14"/>
    <m/>
  </r>
  <r>
    <s v="UA-2020-04-27-001539-a"/>
    <s v="Медичні матеріали-за кодом ДК 021:2015- 33140000-3-(код НКМВ 024:2019 &quot;Класифікатор медичних виробів: код 57793-Респіратор загального застосування- код згідно з УКТЗЕД 9020 00 00 00- респіратор FFP3; код 14189-Культуральна пробірка - код згідно з УКТЗЕД 3923- Пробірки)"/>
    <m/>
    <x v="9"/>
    <x v="20"/>
    <s v="40246437"/>
    <x v="0"/>
    <n v="7325"/>
    <n v="7325"/>
    <x v="49"/>
    <n v="2554215594"/>
    <s v="403"/>
    <x v="7"/>
    <n v="60400"/>
    <s v="Чернівецька область"/>
    <x v="8"/>
    <s v="вул. Шевченка 14"/>
    <m/>
  </r>
  <r>
    <s v="UA-2020-04-27-002093-b"/>
    <s v="Медичні матеріали-за кодом ДК 021:2015- 33140000-3-(Код згідно з УКТЗЕД 3923, 4819 -пакети(мішки) для утилізації медичних відходів,клас В)"/>
    <m/>
    <x v="9"/>
    <x v="20"/>
    <s v="40246437"/>
    <x v="0"/>
    <n v="400"/>
    <n v="400"/>
    <x v="109"/>
    <n v="2736705760"/>
    <s v="055/20"/>
    <x v="7"/>
    <n v="60400"/>
    <s v="Чернівецька область"/>
    <x v="8"/>
    <s v="вул. Шевченка 14"/>
    <m/>
  </r>
  <r>
    <s v="UA-2020-04-21-000120-a"/>
    <s v="Медичні матеріали-за кодом ДК 021:2015- 33140000-3-(код НКМВ 024:2019 &quot;Класифікатор медичних виробів: код11961-Захисний екран для обличчя- УКТЗЕД 9004 90 10 00"/>
    <m/>
    <x v="9"/>
    <x v="20"/>
    <s v="40246437"/>
    <x v="0"/>
    <n v="4500"/>
    <n v="4500"/>
    <x v="110"/>
    <s v="21248002072124800207"/>
    <s v="053/20"/>
    <x v="23"/>
    <n v="60400"/>
    <s v="Чернівецька область"/>
    <x v="8"/>
    <s v="вул. Шевченка 14"/>
    <m/>
  </r>
  <r>
    <s v="UA-2020-04-21-000154-a"/>
    <s v="Медичні матеріали-за кодом ДК 021:2015- 33140000-3-(код НКМВ 024:2019 &quot;Класифікатор медичних виробів: код18094- Лицева маска для захисту дихальних шляхів; код УКТЗЕД 6307 90 98 00 (Медична маска)"/>
    <m/>
    <x v="9"/>
    <x v="20"/>
    <s v="40246437"/>
    <x v="0"/>
    <n v="9150"/>
    <n v="9150"/>
    <x v="111"/>
    <n v="2781604722"/>
    <s v="054/20"/>
    <x v="23"/>
    <n v="60400"/>
    <s v="Чернівецька область"/>
    <x v="8"/>
    <s v="вул. Шевченка 14"/>
    <m/>
  </r>
  <r>
    <s v="UA-2020-04-14-001983-c"/>
    <s v="Медичні матеріали-за кодом ДК 021:2015- 33140000-3-(код НКМВ 024:2019 &quot;Класифікатор медичних виробів: код11961-Захисний екран для обличчя- УКТЗЕД 9004 90 10 00; код 14189-Культуральна пробірка -УКТЗЕД 3923; код 32297-Шапочка одноразового використання, нестерильна-УКТЗЕД 6505 00 )"/>
    <m/>
    <x v="9"/>
    <x v="20"/>
    <s v="40246437"/>
    <x v="0"/>
    <n v="3000"/>
    <n v="3000"/>
    <x v="106"/>
    <n v="2673506382"/>
    <s v="12"/>
    <x v="35"/>
    <n v="60400"/>
    <s v="Чернівецька область"/>
    <x v="8"/>
    <s v="вул. Шевченка 14"/>
    <m/>
  </r>
  <r>
    <s v="UA-2020-04-13-000889-b"/>
    <s v="Медичні матеріали-за кодом ДК 021:2015- 33140000-3-(код НКМВ 024:2019 &quot;Класифікатор медичних виробів: код47176-Непудровані вінілові оглядові процедурні рукавички нестерильні- УКТЗЕД3926 20 00 00; код 61937-Бахіли хірургічні одноразові -УКТЗЕД3626 20 00 00; код 32297-Шапочка одноразового використання, нестерильна-УКТЗЕД6505 00 )"/>
    <m/>
    <x v="9"/>
    <x v="20"/>
    <s v="40246437"/>
    <x v="0"/>
    <n v="2340"/>
    <n v="2340"/>
    <x v="109"/>
    <n v="2736705760"/>
    <s v="049/20"/>
    <x v="0"/>
    <n v="60400"/>
    <s v="Чернівецька область"/>
    <x v="8"/>
    <s v="вул. Шевченка 14"/>
    <m/>
  </r>
  <r>
    <s v="UA-2020-04-13-001594-a"/>
    <s v="Медичні матеріали-за кодом ДК 021:2015- 33140000-3-(код НКМВ 024:2019 &quot;Класифікатор медичних виробів: код47176-Непудровані вінілові оглядові процедурні рукавички нестерильні- УКТЗЕД3926 20 00 00; код 61937-Бахіли хірургічні одноразові -УКТЗЕД3626 20 00 00; код 32297-Шапочка одноразового використання, нестерильна-УКТЗЕД6505 00 )"/>
    <m/>
    <x v="9"/>
    <x v="20"/>
    <s v="40246437"/>
    <x v="0"/>
    <n v="2340"/>
    <n v="2340"/>
    <x v="112"/>
    <n v="2736705760"/>
    <s v="049/20"/>
    <x v="0"/>
    <n v="60400"/>
    <s v="Чернівецька область"/>
    <x v="8"/>
    <s v="вул. Шевченка 14"/>
    <m/>
  </r>
  <r>
    <s v="UA-2020-04-08-002472-b"/>
    <s v="Медичне обладнання та вироби медичного призначення різні -за кодом ДК 021:2015-33190000-8 -код 024:2019 &quot;Класифікатор медичних виробів&quot; -16176 «Ізолювальний костюм»(Захисні біологічні медичні костюми; код УКТЗУД-3926 20 00 00)"/>
    <m/>
    <x v="2"/>
    <x v="20"/>
    <s v="40246437"/>
    <x v="0"/>
    <n v="33810"/>
    <n v="33810"/>
    <x v="107"/>
    <n v="3148922788"/>
    <s v="4"/>
    <x v="41"/>
    <n v="60400"/>
    <s v="Чернівецька область"/>
    <x v="8"/>
    <s v="вул. Шевченка 14"/>
    <m/>
  </r>
  <r>
    <s v="UA-2020-04-07-002406-a"/>
    <s v="Медичні матеріали- 3а кодом 021:2015-33140000-3-(код 024:2019&quot;Класифікація медичних виробів&quot;-код 11961-Захисний екран для обличчя; код УКТЗЕД 3926 90 97 90- захисний щиток)"/>
    <m/>
    <x v="9"/>
    <x v="20"/>
    <s v="40246437"/>
    <x v="0"/>
    <n v="1920"/>
    <n v="1920"/>
    <x v="113"/>
    <s v="42586697425866915543"/>
    <s v="3-04/20"/>
    <x v="37"/>
    <n v="60400"/>
    <s v="Чернівецька область"/>
    <x v="8"/>
    <s v="вул. Шевченка 14"/>
    <m/>
  </r>
  <r>
    <s v="UA-2020-04-01-001195-c"/>
    <s v="Медичні матеріали-за кодом ДК 021:2015-33140000-3-(код 024:2019 &quot;Класифікатор медичних виробів&quot;:47173-Припудрені оглядові процедурні рукавички з латексу нестерильні)"/>
    <m/>
    <x v="9"/>
    <x v="20"/>
    <s v="40246437"/>
    <x v="0"/>
    <n v="900"/>
    <n v="900"/>
    <x v="109"/>
    <n v="2736705760"/>
    <s v="044/20"/>
    <x v="42"/>
    <n v="60400"/>
    <s v="Чернівецька область"/>
    <x v="8"/>
    <s v="вул. Шевченка 14"/>
    <m/>
  </r>
  <r>
    <s v="UA-2020-03-25-001251-c"/>
    <s v="Медичні матеріали за кодом ДК 021:2015-33140000-3-(код 024:2019&quot;Класифікатор медичних виробів&quot;:код 14189-Культуральна пробірка(пробірка транспортна 12*150мм. стерильний пластиковий стержень,віскоза); код 32170-Халат процедурний одноразового використання(халат одноразовий);код 57793-Респіратор загального застосування(респіратор захисний FFP2)"/>
    <m/>
    <x v="9"/>
    <x v="20"/>
    <s v="40246437"/>
    <x v="0"/>
    <n v="22900"/>
    <n v="22900"/>
    <x v="49"/>
    <n v="2554215594"/>
    <s v="221"/>
    <x v="8"/>
    <n v="60400"/>
    <s v="Чернівецька область"/>
    <x v="8"/>
    <s v="вул. Шевченка 14"/>
    <m/>
  </r>
  <r>
    <s v="UA-2020-05-07-001405-c"/>
    <s v="Медичні розчини"/>
    <m/>
    <x v="7"/>
    <x v="21"/>
    <s v="2005832"/>
    <x v="0"/>
    <n v="36576.400000000001"/>
    <n v="36576.400000000001"/>
    <x v="114"/>
    <n v="21633086"/>
    <s v="77/20-ЧН/128"/>
    <x v="5"/>
    <n v="60300"/>
    <s v="Чернівецька область"/>
    <x v="12"/>
    <s v="провулок Карамзіна"/>
    <n v="1"/>
  </r>
  <r>
    <s v="UA-2020-04-13-004405-b"/>
    <s v="Захисні комбінезони"/>
    <m/>
    <x v="8"/>
    <x v="21"/>
    <s v="2005832"/>
    <x v="0"/>
    <n v="112500"/>
    <n v="112500"/>
    <x v="115"/>
    <n v="2801910931"/>
    <s v="115"/>
    <x v="0"/>
    <n v="60300"/>
    <s v="Чернівецька область"/>
    <x v="12"/>
    <s v="провулок Карамзіна"/>
    <n v="1"/>
  </r>
  <r>
    <s v="UA-2020-04-07-001582-b"/>
    <s v="Апарат штучної вентиляції легень RS300"/>
    <m/>
    <x v="18"/>
    <x v="21"/>
    <s v="2005832"/>
    <x v="0"/>
    <n v="550000"/>
    <n v="550000"/>
    <x v="116"/>
    <n v="2772017561"/>
    <s v="113"/>
    <x v="13"/>
    <n v="60300"/>
    <s v="Чернівецька область"/>
    <x v="12"/>
    <s v="провулок Карамзіна"/>
    <n v="1"/>
  </r>
  <r>
    <s v="UA-2020-03-30-000653-c"/>
    <s v="Апарат штучної вентиляції легень RV200"/>
    <m/>
    <x v="18"/>
    <x v="21"/>
    <s v="2005832"/>
    <x v="0"/>
    <n v="500000"/>
    <n v="500000"/>
    <x v="117"/>
    <n v="2617211585"/>
    <s v="2/111"/>
    <x v="27"/>
    <n v="60300"/>
    <s v="Чернівецька область"/>
    <x v="12"/>
    <s v="провулок Карамзіна"/>
    <n v="1"/>
  </r>
  <r>
    <s v="UA-2020-03-26-001472-c"/>
    <s v="Комбінезон захисний одноразовий"/>
    <m/>
    <x v="8"/>
    <x v="21"/>
    <s v="2005832"/>
    <x v="0"/>
    <n v="60000"/>
    <n v="60000"/>
    <x v="118"/>
    <n v="40912327"/>
    <s v="05-3-2020/107"/>
    <x v="38"/>
    <n v="60300"/>
    <s v="Чернівецька область"/>
    <x v="12"/>
    <s v="провулок Карамзіна"/>
    <n v="1"/>
  </r>
  <r>
    <s v="UA-2020-03-23-000503-c"/>
    <s v="Дезінфекційні та антисептичні засоби"/>
    <m/>
    <x v="3"/>
    <x v="21"/>
    <s v="2005832"/>
    <x v="0"/>
    <n v="109500"/>
    <n v="109500"/>
    <x v="87"/>
    <n v="37308833"/>
    <s v="91"/>
    <x v="43"/>
    <n v="60300"/>
    <s v="Чернівецька область"/>
    <x v="12"/>
    <s v="провулок Карамзіна"/>
    <n v="1"/>
  </r>
  <r>
    <s v="UA-2020-05-20-000849-a"/>
    <s v="«Медичні матеріали» за кодом CPV за ДК 021:2015 – 33140000-3 (рукавички медичні стерильні або нестерильні) (НК 024:2019: 47173 – Припудрені, оглядові/процедурні рукавички з латексу, гевеї, нестерильні; НК 024:2019: 47179 – Припудрені, оглядові/процедурні рукавички з латексу, гевеї, стерильні)."/>
    <s v="Відповідно до умов договору"/>
    <x v="9"/>
    <x v="22"/>
    <s v="2005757"/>
    <x v="0"/>
    <n v="94669.5"/>
    <n v="94669.5"/>
    <x v="119"/>
    <n v="19243202"/>
    <s v="№ 60/1"/>
    <x v="10"/>
    <n v="58001"/>
    <s v="Чернівецька область"/>
    <x v="6"/>
    <s v="вул. Буковинська"/>
    <n v="4"/>
  </r>
  <r>
    <s v="UA-2020-05-18-002121-a"/>
    <s v="«Апаратура для радіотерапії, механотерапії, електротерапії та фізичної терапії» за кодом CPV за ДК 021:2015 – 33150000-6 (апарат штучної вентиляції легень для інтенсивної терапії) (НК 024:2019: 47244 – Апарат штучної вентиляції легенів загального призначення для інтенсивної терапії) у кількості 1 (один) комплект."/>
    <s v="Відповідно до умов договору"/>
    <x v="36"/>
    <x v="22"/>
    <s v="2005757"/>
    <x v="0"/>
    <n v="1341000"/>
    <n v="1341000"/>
    <x v="120"/>
    <n v="41983577"/>
    <s v="№ 60"/>
    <x v="11"/>
    <n v="58001"/>
    <s v="Чернівецька область"/>
    <x v="6"/>
    <s v="вул. Буковинська"/>
    <n v="4"/>
  </r>
  <r>
    <s v="UA-2020-04-23-000187-c"/>
    <s v="«Засоби для догляду за руками та нігтями» за кодом CPV за ДК 021:2015 – 33740000-9 (антисептичні засоби для гігієнічної та хірургічної обробки рук)"/>
    <s v="Антисептичний засіб Октенісепт 1000 мл"/>
    <x v="40"/>
    <x v="22"/>
    <s v="2005757"/>
    <x v="0"/>
    <n v="99997.74"/>
    <n v="99997.74"/>
    <x v="121"/>
    <n v="35008443"/>
    <s v="№ 188/20В"/>
    <x v="22"/>
    <n v="58001"/>
    <s v="Чернівецька область"/>
    <x v="6"/>
    <s v="вул. Буковинська"/>
    <n v="4"/>
  </r>
  <r>
    <s v="UA-2020-04-23-000258-c"/>
    <s v="«Основні органічні хімічні речовини» за кодом CPV за ДК 021:2015 – 24320000-3 (дезінфікуючі засоби)"/>
    <s v="Дезінфікуючий засіб Тералін протект 5л"/>
    <x v="20"/>
    <x v="22"/>
    <s v="2005757"/>
    <x v="0"/>
    <n v="99000"/>
    <n v="99000"/>
    <x v="122"/>
    <n v="41937138"/>
    <s v="№ 187/20В"/>
    <x v="22"/>
    <n v="58001"/>
    <s v="Чернівецька область"/>
    <x v="6"/>
    <s v="вул. Буковинська"/>
    <n v="4"/>
  </r>
  <r>
    <s v="UA-2020-03-30-000403-a"/>
    <s v="«Обладнання для анестезіології та реанімації» за кодом CPV за ДК 021:2015 – 33170000-2 (апарат інтенсивної терапії) (НК 024:2019: 47244 – Апарат штучної вентиляції легенів загального призначення для інтенсивної терапії)"/>
    <s v="«Обладнання для анестезіології та реанімації» за кодом CPV за ДК 021:2015 – 33170000-2 (апарат інтенсивної терапії) (НК 024:2019: 47244 – Апарат штучної вентиляції легенів загального призначення для інтенсивної терапії)"/>
    <x v="18"/>
    <x v="22"/>
    <s v="2005757"/>
    <x v="0"/>
    <n v="1436000"/>
    <n v="1436000"/>
    <x v="123"/>
    <n v="42427954"/>
    <s v="№ 37"/>
    <x v="27"/>
    <n v="58001"/>
    <s v="Чернівецька область"/>
    <x v="6"/>
    <s v="вул. Буковинська"/>
    <n v="4"/>
  </r>
  <r>
    <s v="UA-2020-05-21-001735-a"/>
    <s v="Кисень медичний газоподібний"/>
    <s v="Технічні та якісні характеристики товарів, робіт чи послуг: Якість товару, що постачається, повинна відповідати вимогам нормативно-технічної документації, яка встановлює вимоги до якості товару, що підтверджується сертифікатом якості виробника. *Примітки. Закупівля здійснюється у відповідності до постанови КМУ від 20 березня 2020 р. № 225 (в редакції постанови Кабінету Міністрів України від 29 березня 2020р. №248, в редакції постанови Кабінету Міністрів України від 08 квітня 2020р. №269,в редакції постанови Кабінету Міністрів України від 13.05.20 №376) Під &quot;Шт.&quot; мається на увазі &quot;балони.&quot;"/>
    <x v="13"/>
    <x v="23"/>
    <s v="2005852"/>
    <x v="0"/>
    <n v="4500"/>
    <n v="4500"/>
    <x v="91"/>
    <n v="34519139"/>
    <s v="12КМ/219"/>
    <x v="17"/>
    <n v="60200"/>
    <s v="Чернівецька область"/>
    <x v="3"/>
    <s v="вул.Кобилянської"/>
    <n v="43"/>
  </r>
  <r>
    <s v="UA-2020-05-21-003888-c"/>
    <s v="Медичні матеріали (Система для вливання розчинів)"/>
    <s v="Технічні та якісні характеристики товарів, робіт чи послуг: Якість товару, що постачається, повинна відповідати вимогам нормативно-технічної документації, яка встановлює вимоги до якості товару, що підтверджується сертифікатом якості виробника. *Примітки. Закупівля здійснюється у відповідності до постанови КМУ від 20 березня 2020 р. № 225 (в редакції постанови КМУ від 29.03.2020р. №248, редакції постанови Кабінету Міністрів України від 08 квітня 2020р. №269,в редакції постанови Кабінету Міністрів України від 13.05.20 №376 )"/>
    <x v="9"/>
    <x v="23"/>
    <s v="2005852"/>
    <x v="0"/>
    <n v="3390.66"/>
    <n v="3390.66"/>
    <x v="124"/>
    <n v="1980650"/>
    <s v="220"/>
    <x v="17"/>
    <n v="60200"/>
    <s v="Чернівецька область"/>
    <x v="3"/>
    <s v="вул.Кобилянської"/>
    <n v="43"/>
  </r>
  <r>
    <s v="UA-2020-05-21-004715-c"/>
    <s v="Костюми багаторазові захисні"/>
    <s v="Технічні та якісні характеристики товарів, робіт чи послуг: Якість товару, що постачається, повинна відповідати вимогам нормативно-технічної документації, яка встановлює вимоги до якості товару, що підтверджується сертифікатом якості виробника. *Примітки. Закупівля здійснюється у відповідності до постанови КМУ від 20 березня 2020 р. № 225 (в редакції постанови КМУ від 29.03.2020р. №248, редакції постанови Кабінету Міністрів України від 08 квітня 2020р. №269,в редакції постанови Кабінету Міністрів України від 13.05.20 №376 )"/>
    <x v="8"/>
    <x v="23"/>
    <s v="2005852"/>
    <x v="0"/>
    <n v="100000"/>
    <n v="100000"/>
    <x v="125"/>
    <n v="3426808133"/>
    <s v="223"/>
    <x v="17"/>
    <n v="60200"/>
    <s v="Чернівецька область"/>
    <x v="3"/>
    <s v="вул.Кобилянської"/>
    <n v="43"/>
  </r>
  <r>
    <s v="UA-2020-05-20-001094-b"/>
    <s v="Транексамова кислота (Tranexamic acid)"/>
    <s v="Технічні та якісні характеристики товарів, робіт чи послуг: Якість товару, що постачається, повинна відповідати вимогам нормативно-технічної документації, яка встановлює вимоги до якості товару, що підтверджується сертифікатом якості виробника. *Примітки. Закупівля здійснюється у відповідності до постанови КМУ від 20 березня 2020 р. № 225 (в редакції постанови КМУ від 29.03.2020р. №248, редакції постанови Кабінету Міністрів України від 08 квітня 2020р. №269)"/>
    <x v="7"/>
    <x v="23"/>
    <s v="2005852"/>
    <x v="0"/>
    <n v="1103.0999999999999"/>
    <n v="1103.0999999999999"/>
    <x v="126"/>
    <n v="1980650"/>
    <s v="221"/>
    <x v="10"/>
    <n v="60200"/>
    <s v="Чернівецька область"/>
    <x v="3"/>
    <s v="вул.Кобилянської"/>
    <n v="43"/>
  </r>
  <r>
    <s v="UA-2020-05-19-001301-b"/>
    <s v="Лазолван(Ambroxol), Преднізолон (Prednisolone), Транексамова кислота (Tranexamic acid) Натрію хлорид (Sodium chloride)"/>
    <s v="Технічні та якісні характеристики товарів, робіт чи послуг: Якість товару, що постачається, повинна відповідати вимогам нормативно-технічної документації, яка встановлює вимоги до якості товару, що підтверджується сертифікатом якості виробника. *Примітки. Закупівля здійснюється у відповідності до постанови КМУ від 20 березня 2020 р. № 225 (в редакції постанови КМУ від 29.03.2020р. №248, редакції постанови Кабінету Міністрів України від 08 квітня 2020р. №269)"/>
    <x v="7"/>
    <x v="23"/>
    <s v="2005852"/>
    <x v="0"/>
    <n v="11943.95"/>
    <n v="11943.95"/>
    <x v="126"/>
    <n v="1980650"/>
    <s v="212"/>
    <x v="18"/>
    <n v="60200"/>
    <s v="Чернівецька область"/>
    <x v="3"/>
    <s v="вул.Кобилянської"/>
    <n v="43"/>
  </r>
  <r>
    <s v="UA-2020-05-19-002746-a"/>
    <s v="Медичні матеріали (Системи для вливання розчинів, Рукавички стерильні р.7, Рукавички стерильні р.7.5, Рукавички стерильні р.6.5, Шприц 1,0, Шприц 10,0, Шприц 2,0, Шприц 20,0, Шприц 5,0)"/>
    <s v="Технічні та якісні характеристики товарів, робіт чи послуг: Якість товару, що постачається, повинна відповідати вимогам нормативно-технічної документації, яка встановлює вимоги до якості товару, що підтверджується сертифікатом якості виробника. *Примітки. Закупівля здійснюється у відповідності до постанови КМУ від 20 березня 2020 р. № 225 (в редакції постанови КМУ від 29.03.2020р. №248, редакції постанови Кабінету Міністрів України від 08 квітня 2020р. №269)"/>
    <x v="9"/>
    <x v="23"/>
    <s v="2005852"/>
    <x v="0"/>
    <n v="8673.7199999999993"/>
    <n v="8673.7199999999993"/>
    <x v="126"/>
    <n v="1980650"/>
    <s v="218"/>
    <x v="18"/>
    <n v="60200"/>
    <s v="Чернівецька область"/>
    <x v="3"/>
    <s v="вул.Кобилянської"/>
    <n v="43"/>
  </r>
  <r>
    <s v="UA-2020-05-13-000655-c"/>
    <s v="Дезинфекційні засоби(Дезасепт безбарвний 250 мл.,Дезасепт безбарвний в однолітрових каністрах, Дезамін в однолітрових каністрах, Дезхлор (табл. 3,4 гр)1кг.)"/>
    <s v="Місце знаходження: вул.О.Кобилянської 43, м.Сокиряни, Чернівецька область; категорія замовника: відповідно до п.3 ч.1 ст.2 Закону України &quot;Про публічні закупівлі&quot;; Технічні та якісні характеристики товарів, робіт чи послуг: Якість товару, що постачається, повинна відповідати вимогам нормативно-технічної документації, яка встановлює вимоги до якості товару, що підтверджується сертифікатом якості виробника. *Примітки. Закупівля здійснюється у відповідності до постанови КМУ від 20 березня 2020 р. № 225 (в редакції постанови КМУ від 29.03.2020р. №248)"/>
    <x v="3"/>
    <x v="23"/>
    <s v="2005852"/>
    <x v="0"/>
    <n v="93480"/>
    <n v="93480"/>
    <x v="127"/>
    <n v="2527314490"/>
    <s v="043/20/211"/>
    <x v="32"/>
    <n v="60200"/>
    <s v="Чернівецька область"/>
    <x v="3"/>
    <s v="вул.Кобилянської"/>
    <n v="43"/>
  </r>
  <r>
    <s v="UA-2020-05-08-001138-c"/>
    <s v="Кисень медичний газоподібний"/>
    <s v="Місце знаходження: вул.О.Кобилянської 43, м.Сокиряни, Чернівецька область; категорія замовника: відповідно до п.3 ч.1 ст.2 Закону України &quot;Про публічні закупівлі&quot;; вид закупівлі: Товар. Технічні та якісні характеристики товарів, робіт чи послуг: Якість товару, що постачається, повинна відповідати вимогам нормативно-технічної документації, яка встановлює вимоги до якості товару, що підтверджується сертифікатом якості виробника. *Примітки. Закупівля здійснюється у відповідності до постанови КМУ від 20 березня 2020 р. № 225 (в редакції постанови КМУ від 29.03.2020р. №248)Під &quot;Шт.&quot; мається на увазі &quot;балони.&quot;"/>
    <x v="13"/>
    <x v="23"/>
    <s v="2005852"/>
    <x v="0"/>
    <n v="4500"/>
    <n v="4500"/>
    <x v="91"/>
    <n v="34519139"/>
    <s v="4КМ/208"/>
    <x v="36"/>
    <n v="60200"/>
    <s v="Чернівецька область"/>
    <x v="3"/>
    <s v="вул.Кобилянської"/>
    <n v="43"/>
  </r>
  <r>
    <s v="UA-2020-05-08-002052-a"/>
    <s v="Морфіну гідрохлорид 1% 1,0 №5 (Morphine)"/>
    <s v="Технічні та якісні характеристики товарів, робіт чи послуг: Якість товару, що постачається, повинна відповідати вимогам нормативно-технічної документації, яка встановлює вимоги до якості товару, що підтверджується сертифікатом якості виробника. *Примітки. Закупівля здійснюється у відповідності до постанови КМУ від 20 березня 2020 р. № 225 (в редакції постанови КМУ від 29.03.2020р. №248)"/>
    <x v="7"/>
    <x v="23"/>
    <s v="2005852"/>
    <x v="0"/>
    <n v="1380"/>
    <n v="1380"/>
    <x v="126"/>
    <n v="1980650"/>
    <s v="210"/>
    <x v="36"/>
    <n v="60200"/>
    <s v="Чернівецька область"/>
    <x v="3"/>
    <s v="вул.Кобилянської"/>
    <n v="43"/>
  </r>
  <r>
    <s v="UA-2020-05-05-000299-c"/>
    <s v="Електрокардіограф ECG600G"/>
    <s v="Електрокардіограф ECG600G - це шестиканальний електрокардіограф, з дисплейом на 7 дюймів, кольоровий екраном 800*480 з сенсорним управлінням, на якому відображається 3/6/12 відведень. Містить вбудований термопринтер з високою якістю друку. ECG600G може записувати до 150 ЕКГ в архів і друкувати без зупинки 90 хвилин при повністю зарядженій батареї, а також зберігати більше 1000 даних пацієнтів, що зручно для аналізу і статистики. Частотна характеристика - 150ГЦ. Клас безпеки: ІІб з захистом від дефібриляції)"/>
    <x v="4"/>
    <x v="23"/>
    <s v="2005852"/>
    <x v="0"/>
    <n v="25341.07"/>
    <n v="25341.07"/>
    <x v="95"/>
    <n v="34603398"/>
    <s v="422Н/2020/205"/>
    <x v="28"/>
    <n v="60200"/>
    <s v="Чернівецька область"/>
    <x v="3"/>
    <s v="вул.Кобилянської"/>
    <n v="43"/>
  </r>
  <r>
    <s v="UA-2020-05-05-001245-b"/>
    <s v="Електрокардіограф ECG600G"/>
    <s v="Електрокардіограф ECG600G - це шестиканальний електрокардіограф, з дисплейом на 7 дюймів, кольоровий екраном 800*480 з сенсорним управлінням, на якому відображається 3/6/12 відведень. Містить вбудований термопринтер з високою якістю друку. ECG600G може записувати до 150 ЕКГ в архів і друкувати без зупинки 90 хвилин при повністю зарядженій батареї, а також зберігати більше 1000 даних пацієнтів, що зручно для аналізу і статистики. Частотна характеристика - 150ГЦ. Клас безпеки: ІІб з захистом від дефібриляції)"/>
    <x v="4"/>
    <x v="23"/>
    <s v="2005852"/>
    <x v="0"/>
    <n v="25341.07"/>
    <n v="25341.07"/>
    <x v="95"/>
    <n v="34603398"/>
    <s v="423Н/2020/206"/>
    <x v="28"/>
    <n v="60200"/>
    <s v="Чернівецька область"/>
    <x v="3"/>
    <s v="вул.Кобилянської"/>
    <n v="43"/>
  </r>
  <r>
    <s v="UA-2020-05-04-000775-c"/>
    <s v="Монітори пацієнта HEACO G2A"/>
    <s v="Монітори пацієнта HEACO G2A - Система моніторингу фізіологічних показників одного пацієнта"/>
    <x v="2"/>
    <x v="23"/>
    <s v="2005852"/>
    <x v="0"/>
    <n v="100604.48"/>
    <n v="100604.48"/>
    <x v="95"/>
    <n v="34603398"/>
    <s v="411Н/2020/198"/>
    <x v="21"/>
    <n v="60200"/>
    <s v="Чернівецька область"/>
    <x v="3"/>
    <s v="вул.Кобилянської"/>
    <n v="43"/>
  </r>
  <r>
    <s v="UA-2020-05-04-002744-b"/>
    <s v="Монітори пацієнта HEACO G2A"/>
    <s v="Монітори пацієнта HEACO G2A - Система моніторингу фізіологічних показників одного пацієнта"/>
    <x v="2"/>
    <x v="23"/>
    <s v="2005852"/>
    <x v="0"/>
    <n v="25151.21"/>
    <n v="25151.119999999999"/>
    <x v="95"/>
    <n v="34603398"/>
    <s v="410Н/2020/204"/>
    <x v="21"/>
    <n v="60200"/>
    <s v="Чернівецька область"/>
    <x v="3"/>
    <s v="вул.Кобилянської"/>
    <n v="43"/>
  </r>
  <r>
    <s v="UA-2020-04-30-001433-a"/>
    <s v="Лазолван 15мг/2мл №10 (Ambroxol)"/>
    <s v="Лазолван 15мг/2мл №10 (Ambroxol)"/>
    <x v="7"/>
    <x v="23"/>
    <s v="2005852"/>
    <x v="0"/>
    <n v="8053.2"/>
    <n v="8053.2"/>
    <x v="126"/>
    <n v="1980650"/>
    <s v="201"/>
    <x v="39"/>
    <n v="60200"/>
    <s v="Чернівецька область"/>
    <x v="3"/>
    <s v="вул.Кобилянської"/>
    <n v="43"/>
  </r>
  <r>
    <s v="UA-2020-04-30-002229-b"/>
    <s v="Еуфілін Н 2% 5,0 №10 (Theophylline)"/>
    <s v="Еуфілін Н 2% 5,0 №10 (Theophylline)"/>
    <x v="7"/>
    <x v="23"/>
    <s v="2005852"/>
    <x v="0"/>
    <n v="584.6"/>
    <n v="584.6"/>
    <x v="126"/>
    <n v="1980650"/>
    <s v="202"/>
    <x v="39"/>
    <n v="60200"/>
    <s v="Чернівецька область"/>
    <x v="3"/>
    <s v="вул.Кобилянської"/>
    <n v="43"/>
  </r>
  <r>
    <s v="UA-2020-04-29-002598-b"/>
    <s v="Комбінезони, костюми одноразові захисні"/>
    <s v="Комбінезони, костюми одноразові захисні"/>
    <x v="8"/>
    <x v="23"/>
    <s v="2005852"/>
    <x v="0"/>
    <n v="13030"/>
    <n v="13030"/>
    <x v="128"/>
    <n v="3426808133"/>
    <s v="200"/>
    <x v="29"/>
    <n v="60200"/>
    <s v="Чернівецька область"/>
    <x v="3"/>
    <s v="вул.Кобилянської"/>
    <n v="43"/>
  </r>
  <r>
    <s v="UA-2020-04-28-001778-a"/>
    <s v="Кетамін 50мг/мл 2,0 №10 (Ketamine), Фентаніл 0,05% 2,0 №5(Fentanyl)"/>
    <s v="Кетамін 50мг/мл 2,0 №10 (Ketamine), Фентаніл 0,05% 2,0 №5(Fentanyl)"/>
    <x v="7"/>
    <x v="23"/>
    <s v="2005852"/>
    <x v="0"/>
    <n v="2412"/>
    <n v="2412"/>
    <x v="126"/>
    <n v="1980650"/>
    <s v="196"/>
    <x v="6"/>
    <n v="60200"/>
    <s v="Чернівецька область"/>
    <x v="3"/>
    <s v="вул.Кобилянської"/>
    <n v="43"/>
  </r>
  <r>
    <s v="UA-2020-04-17-005356-b"/>
    <s v="Костюми одноразові захисні"/>
    <s v="Костюми одноразові захисні"/>
    <x v="8"/>
    <x v="23"/>
    <s v="2005852"/>
    <x v="0"/>
    <n v="6800"/>
    <n v="6800"/>
    <x v="129"/>
    <n v="3426808133"/>
    <s v="181"/>
    <x v="25"/>
    <n v="60200"/>
    <s v="Чернівецька область"/>
    <x v="3"/>
    <s v="вул.Кобилянської"/>
    <n v="43"/>
  </r>
  <r>
    <s v="UA-2020-04-16-001814-a"/>
    <s v="Шапочка-берет стерильна №1"/>
    <s v="Шапочка-берет стерильна №1"/>
    <x v="9"/>
    <x v="23"/>
    <s v="2005852"/>
    <x v="0"/>
    <n v="2800"/>
    <n v="2800"/>
    <x v="126"/>
    <n v="1980650"/>
    <s v="159"/>
    <x v="12"/>
    <n v="60200"/>
    <s v="Чернівецька область"/>
    <x v="3"/>
    <s v="вул.Кобилянської"/>
    <n v="43"/>
  </r>
  <r>
    <s v="UA-2020-04-16-002011-a"/>
    <s v="Меропенем 1,0 (Meropenem), Меропенем - віста 1000мг №10 (Meropenem)"/>
    <s v="Меропенем 1,0 (Meropenem), Меропенем - віста 1000мг №10 (Meropenem)"/>
    <x v="7"/>
    <x v="23"/>
    <s v="2005852"/>
    <x v="0"/>
    <n v="21600.080000000002"/>
    <n v="21600.080000000002"/>
    <x v="126"/>
    <n v="1980650"/>
    <s v="160"/>
    <x v="12"/>
    <n v="60200"/>
    <s v="Чернівецька область"/>
    <x v="3"/>
    <s v="вул.Кобилянської"/>
    <n v="43"/>
  </r>
  <r>
    <s v="UA-2020-04-15-001973-c"/>
    <s v="Монітор пацієнта HEACO G3D"/>
    <s v="Монітор пацієнта HEACO G3D"/>
    <x v="2"/>
    <x v="23"/>
    <s v="2005852"/>
    <x v="0"/>
    <n v="112097.76"/>
    <n v="112097.76"/>
    <x v="95"/>
    <n v="34603398"/>
    <s v="395Н/2020/154"/>
    <x v="20"/>
    <n v="60200"/>
    <s v="Чернівецька область"/>
    <x v="3"/>
    <s v="вул.Кобилянської"/>
    <n v="43"/>
  </r>
  <r>
    <s v="UA-2020-04-13-001951-a"/>
    <s v="Флуконазол 100мг№7(Fluconazole)"/>
    <s v="Флуконазол 100мг№7(Fluconazole)"/>
    <x v="7"/>
    <x v="23"/>
    <s v="2005852"/>
    <x v="0"/>
    <n v="124.64"/>
    <n v="124.64"/>
    <x v="126"/>
    <n v="1980650"/>
    <s v="153"/>
    <x v="0"/>
    <n v="60200"/>
    <s v="Чернівецька область"/>
    <x v="3"/>
    <s v="вул.Кобилянської"/>
    <n v="43"/>
  </r>
  <r>
    <s v="UA-2020-04-10-001000-c"/>
    <s v="Респіратор Днепр без клапану FFP2"/>
    <s v="Респіратор Днепр без клапану FFP2"/>
    <x v="8"/>
    <x v="23"/>
    <s v="2005852"/>
    <x v="0"/>
    <n v="19400"/>
    <n v="19400"/>
    <x v="130"/>
    <n v="42820893"/>
    <s v="1111/151"/>
    <x v="30"/>
    <n v="60200"/>
    <s v="Чернівецька область"/>
    <x v="3"/>
    <s v="вул.Кобилянської"/>
    <n v="43"/>
  </r>
  <r>
    <s v="UA-2020-04-10-001236-b"/>
    <s v="Гепарин 5000 МО/ 5,0 №5 (Heparin), Глюкоза 5% 200,0(Glucose), Дексаметазон 4мг, 1,0 №5 (Dexamethasone), Емсеф 1000мг (Ceftriaxone), Ібуфен 100 мг/мл, 100,0 малина (Ibuprofen), Інфулган 10мг/мл, 100,0 (Paracetamol), Лідокаїн 2 %, 2,0 №10 (Lidocaine), Лораксон 1000мг, №12 (Ceftriaxone), Магнію сульфат 25%, 5,0 №10(Magnesium sulfate), Метоклопрамід 0,5%, 2,0 №10(Metoclopramide), Метронідазол 5мг/ мл 100,0 (Metronidazole), Натрію хлорид 0,9%, 100,0 №1 (Sodium chloride), Омепразол 40 мг (Omeprazole), Парацетамол 500 мг №10 (Paracetamol),Преднізолон 30мг, 1,0 №5 (Prednisolone), Транексамова кислота 100мг/мл, 5,0 №5 Tranexamic acid Фуросемід 1%, 2,0 №10 (Furosemide), Цефтріаксон 1,0 №1 (Ceftriaxone)"/>
    <s v="Гепарин 5000 МО/ 5,0 №5 (Heparin), Глюкоза 5% 200,0(Glucose), Дексаметазон 4мг, 1,0 №5 (Dexamethasone), Емсеф 1000мг (Ceftriaxone), Ібуфен 100 мг/мл, 100,0 малина (Ibuprofen), Інфулган 10мг/мл, 100,0 (Paracetamol), Лідокаїн 2 %, 2,0 №10 (Lidocaine), Лораксон 1000мг, №12 (Ceftriaxone), Магнію сульфат 25%, 5,0 №10(Magnesium sulfate), Метоклопрамід 0,5%, 2,0 №10(Metoclopramide), Метронідазол 5мг/ мл 100,0 (Metronidazole), Натрію хлорид 0,9%, 100,0 №1 (Sodium chloride), Омепразол 40 мг (Omeprazole), Парацетамол 500 мг №10 (Paracetamol),Преднізолон 30мг, 1,0 №5 (Prednisolone), Транексамова кислота 100мг/мл, 5,0 №5 Tranexamic acid Фуросемід 1%, 2,0 №10 (Furosemide), Цефтріаксон 1,0 №1 (Ceftriaxone)"/>
    <x v="7"/>
    <x v="23"/>
    <s v="2005852"/>
    <x v="0"/>
    <n v="115573.32"/>
    <n v="115573.32"/>
    <x v="126"/>
    <n v="1980650"/>
    <s v="148"/>
    <x v="30"/>
    <n v="60200"/>
    <s v="Чернівецька область"/>
    <x v="3"/>
    <s v="вул.Кобилянської"/>
    <n v="43"/>
  </r>
  <r>
    <s v="UA-2020-04-10-001801-a"/>
    <s v="Лазолван 15мг/2мл №10(Ambroxol), Преднізолон 1,0 №5 (Prednisolone)"/>
    <s v="Лазолван 15мг/2мл №10(Ambroxol), Преднізолон 1,0 №5 (Prednisolone)"/>
    <x v="7"/>
    <x v="23"/>
    <s v="2005852"/>
    <x v="0"/>
    <n v="3505.43"/>
    <n v="3505.43"/>
    <x v="126"/>
    <n v="1980650"/>
    <s v="150"/>
    <x v="30"/>
    <n v="60200"/>
    <s v="Чернівецька область"/>
    <x v="3"/>
    <s v="вул.Кобилянської"/>
    <n v="43"/>
  </r>
  <r>
    <s v="UA-2020-04-10-002862-b"/>
    <s v="Респіратор Неон ffp2 без клапана"/>
    <s v="Респіратор Неон ffp2 без клапана"/>
    <x v="8"/>
    <x v="23"/>
    <s v="2005852"/>
    <x v="0"/>
    <n v="16420"/>
    <n v="16420"/>
    <x v="130"/>
    <n v="42820893"/>
    <s v="1109/152"/>
    <x v="30"/>
    <n v="60200"/>
    <s v="Чернівецька область"/>
    <x v="3"/>
    <s v="вул.Кобилянської"/>
    <n v="43"/>
  </r>
  <r>
    <s v="UA-2020-04-08-001048-c"/>
    <s v="Костюм захисний одноразовий"/>
    <s v="Костюм захисний одноразовий"/>
    <x v="8"/>
    <x v="23"/>
    <s v="2005852"/>
    <x v="0"/>
    <n v="11560"/>
    <n v="11560"/>
    <x v="129"/>
    <n v="3426808133"/>
    <s v="145"/>
    <x v="41"/>
    <n v="60200"/>
    <s v="Чернівецька область"/>
    <x v="3"/>
    <s v="вул.Кобилянської"/>
    <n v="43"/>
  </r>
  <r>
    <s v="UA-2020-04-08-001744-a"/>
    <s v="Модуль СО2 до монітору пацієнта HEACO G3D/HEACO G3L (капнометр)"/>
    <s v="Модуль СО2 до монітору пацієнта HEACO G3D/HEACO G3L (капнометр)"/>
    <x v="36"/>
    <x v="23"/>
    <s v="2005852"/>
    <x v="0"/>
    <n v="27173"/>
    <n v="27173"/>
    <x v="131"/>
    <n v="34603398"/>
    <s v="319Н/2020/144"/>
    <x v="41"/>
    <n v="60200"/>
    <s v="Чернівецька область"/>
    <x v="3"/>
    <s v="вул.Кобилянської"/>
    <n v="43"/>
  </r>
  <r>
    <s v="UA-2020-04-08-002071-b"/>
    <s v="Концентратор кисню для медичного використання OLV-10"/>
    <s v="Концентратор кисню для медичного використання OLV-10"/>
    <x v="36"/>
    <x v="23"/>
    <s v="2005852"/>
    <x v="0"/>
    <n v="131718"/>
    <n v="131718"/>
    <x v="95"/>
    <n v="34603398"/>
    <s v="305Н/2020/143"/>
    <x v="41"/>
    <n v="60200"/>
    <s v="Чернівецька область"/>
    <x v="3"/>
    <s v="вул.Кобилянської"/>
    <n v="43"/>
  </r>
  <r>
    <s v="UA-2020-04-08-003168-b"/>
    <s v="Термометр інфрачервоний безконтактний медичний YT-1C"/>
    <s v="Термометр інфрачервоний безконтактний медичний YT-1C"/>
    <x v="16"/>
    <x v="23"/>
    <s v="2005852"/>
    <x v="0"/>
    <n v="3750"/>
    <n v="3750"/>
    <x v="130"/>
    <n v="42820893"/>
    <s v="1110/147"/>
    <x v="41"/>
    <n v="60200"/>
    <s v="Чернівецька область"/>
    <x v="3"/>
    <s v="вул.Кобилянської"/>
    <n v="43"/>
  </r>
  <r>
    <s v="UA-2020-04-03-001869-a"/>
    <s v="Щиток захисний"/>
    <m/>
    <x v="8"/>
    <x v="23"/>
    <s v="2005852"/>
    <x v="0"/>
    <n v="3300"/>
    <n v="3300"/>
    <x v="49"/>
    <n v="2554215594"/>
    <s v="126"/>
    <x v="19"/>
    <n v="60200"/>
    <s v="Чернівецька область"/>
    <x v="3"/>
    <s v="вул.Кобилянської"/>
    <n v="43"/>
  </r>
  <r>
    <s v="UA-2020-04-02-002924-b"/>
    <s v="Рукавички латексні опудрені н/стер «М», Рукавички латексні опудрені н/стер «L»"/>
    <m/>
    <x v="9"/>
    <x v="23"/>
    <s v="2005852"/>
    <x v="0"/>
    <n v="13760"/>
    <n v="13760"/>
    <x v="126"/>
    <n v="1980650"/>
    <s v="122"/>
    <x v="26"/>
    <n v="60200"/>
    <s v="Чернівецька область"/>
    <x v="3"/>
    <s v="вул.Кобилянської"/>
    <n v="43"/>
  </r>
  <r>
    <s v="UA-2020-04-02-003078-b"/>
    <s v="Септил плюс 96% 100,0"/>
    <m/>
    <x v="20"/>
    <x v="23"/>
    <s v="2005852"/>
    <x v="0"/>
    <n v="2650.2"/>
    <n v="2650.2"/>
    <x v="126"/>
    <n v="1980650"/>
    <s v="121"/>
    <x v="26"/>
    <n v="60200"/>
    <s v="Чернівецька область"/>
    <x v="3"/>
    <s v="вул.Кобилянської"/>
    <n v="43"/>
  </r>
  <r>
    <s v="UA-2020-04-03-001951-a"/>
    <s v="Комбінезон захисний"/>
    <m/>
    <x v="8"/>
    <x v="23"/>
    <s v="2005852"/>
    <x v="0"/>
    <n v="48400"/>
    <n v="48400"/>
    <x v="132"/>
    <n v="3220818810"/>
    <s v="02/04-1/127"/>
    <x v="26"/>
    <n v="60200"/>
    <s v="Чернівецька область"/>
    <x v="3"/>
    <s v="вул.Кобилянської"/>
    <n v="43"/>
  </r>
  <r>
    <s v="UA-2020-04-03-002534-b"/>
    <s v="Опромінювач бактерицидний ОБПе-225м 3*30Вт"/>
    <m/>
    <x v="41"/>
    <x v="23"/>
    <s v="2005852"/>
    <x v="0"/>
    <n v="25110"/>
    <n v="25110"/>
    <x v="49"/>
    <n v="2554215594"/>
    <s v="252/128"/>
    <x v="26"/>
    <n v="60200"/>
    <s v="Чернівецька область"/>
    <x v="3"/>
    <s v="вул.Кобилянської"/>
    <n v="43"/>
  </r>
  <r>
    <s v="UA-2020-03-30-000238-c"/>
    <s v="Марля медична"/>
    <m/>
    <x v="9"/>
    <x v="23"/>
    <s v="2005852"/>
    <x v="0"/>
    <n v="2975"/>
    <n v="2975"/>
    <x v="133"/>
    <n v="8681139"/>
    <s v="117"/>
    <x v="27"/>
    <n v="60200"/>
    <s v="Чернівецька область"/>
    <x v="3"/>
    <s v="вул.Кобилянської"/>
    <n v="43"/>
  </r>
  <r>
    <s v="UA-2020-03-30-001144-c"/>
    <s v="Дезинфекційні засоби"/>
    <m/>
    <x v="3"/>
    <x v="23"/>
    <s v="2005852"/>
    <x v="0"/>
    <n v="112920"/>
    <n v="112920"/>
    <x v="134"/>
    <n v="2828302417"/>
    <s v="010/20/118"/>
    <x v="27"/>
    <n v="60200"/>
    <s v="Чернівецька область"/>
    <x v="3"/>
    <s v="вул.Кобилянської"/>
    <n v="43"/>
  </r>
  <r>
    <s v="UA-2020-03-27-000677-a"/>
    <s v="Цефтріаксон (Ceftriaxone)"/>
    <m/>
    <x v="7"/>
    <x v="23"/>
    <s v="2005852"/>
    <x v="0"/>
    <n v="6608"/>
    <n v="6608"/>
    <x v="126"/>
    <n v="1980650"/>
    <s v="111"/>
    <x v="14"/>
    <n v="60200"/>
    <s v="Чернівецька область"/>
    <x v="3"/>
    <s v="вул.Кобилянської"/>
    <n v="43"/>
  </r>
  <r>
    <s v="UA-2020-03-27-001962-a"/>
    <s v="Рукавички н/ст опудрені р, «М» латексні"/>
    <m/>
    <x v="9"/>
    <x v="23"/>
    <s v="2005852"/>
    <x v="0"/>
    <n v="6880"/>
    <n v="6880"/>
    <x v="126"/>
    <n v="1980650"/>
    <s v="116"/>
    <x v="14"/>
    <n v="60200"/>
    <s v="Чернівецька область"/>
    <x v="3"/>
    <s v="вул.Кобилянської"/>
    <n v="43"/>
  </r>
  <r>
    <s v="UA-2020-03-25-001316-c"/>
    <s v="Конектор кисню"/>
    <m/>
    <x v="36"/>
    <x v="23"/>
    <s v="2005852"/>
    <x v="0"/>
    <n v="10000.01"/>
    <n v="10000.01"/>
    <x v="135"/>
    <n v="40519037"/>
    <s v="25032020/108"/>
    <x v="8"/>
    <n v="60200"/>
    <s v="Чернівецька область"/>
    <x v="3"/>
    <s v="вул.Кобилянської"/>
    <n v="43"/>
  </r>
  <r>
    <s v="UA-2020-03-24-001052-c"/>
    <s v="Дезинфекційні засоби"/>
    <m/>
    <x v="3"/>
    <x v="23"/>
    <s v="2005852"/>
    <x v="0"/>
    <n v="32808"/>
    <n v="32808"/>
    <x v="136"/>
    <n v="1959613918"/>
    <s v="036/20/96"/>
    <x v="15"/>
    <n v="60200"/>
    <s v="Чернівецька область"/>
    <x v="3"/>
    <s v="вул.Кобилянської"/>
    <n v="43"/>
  </r>
  <r>
    <s v="UA-2020-03-25-000116-a"/>
    <s v="Спеціальний одяг для біологічного та хімічного захисту (окляри захисні, рукавиці захисні, респіратор,одяг захисний)"/>
    <m/>
    <x v="8"/>
    <x v="23"/>
    <s v="2005852"/>
    <x v="0"/>
    <n v="33160"/>
    <n v="33160"/>
    <x v="49"/>
    <n v="2554215594"/>
    <s v="193/106"/>
    <x v="15"/>
    <n v="60200"/>
    <s v="Чернівецька область"/>
    <x v="3"/>
    <s v="вул.Кобилянської"/>
    <n v="43"/>
  </r>
  <r>
    <s v="UA-2020-03-25-000300-a"/>
    <s v="Носова канюля, маска на концентратор"/>
    <m/>
    <x v="9"/>
    <x v="23"/>
    <s v="2005852"/>
    <x v="0"/>
    <n v="5560"/>
    <n v="5560"/>
    <x v="137"/>
    <n v="3416108921"/>
    <s v="13/107"/>
    <x v="15"/>
    <n v="60200"/>
    <s v="Чернівецька область"/>
    <x v="3"/>
    <s v="вул.Кобилянської"/>
    <n v="43"/>
  </r>
  <r>
    <s v="UA-2020-03-20-001033-a"/>
    <s v="Комбінезон захисний, рукавички оглядові"/>
    <m/>
    <x v="9"/>
    <x v="23"/>
    <s v="2005852"/>
    <x v="0"/>
    <n v="13030"/>
    <n v="13030"/>
    <x v="138"/>
    <n v="1931402385"/>
    <s v="88"/>
    <x v="43"/>
    <n v="60200"/>
    <s v="Чернівецька область"/>
    <x v="3"/>
    <s v="вул.Кобилянської"/>
    <n v="43"/>
  </r>
  <r>
    <s v="UA-2020-05-21-001050-b"/>
    <s v="Дезінфекційні та антисептичні засоби"/>
    <s v="Антисептик для рук - Манорм експерт"/>
    <x v="3"/>
    <x v="24"/>
    <s v="2005763"/>
    <x v="0"/>
    <n v="35040"/>
    <n v="35040"/>
    <x v="139"/>
    <n v="37308833"/>
    <s v="143"/>
    <x v="10"/>
    <n v="58022"/>
    <s v="Чернівецька область"/>
    <x v="6"/>
    <s v="Головна"/>
    <n v="100"/>
  </r>
  <r>
    <s v="UA-2020-05-19-000612-a"/>
    <s v="Аналізатор електролітів та газів крові"/>
    <s v="Аналізатор електролітів та газів крові ОРТІ ССА-ТS2"/>
    <x v="42"/>
    <x v="24"/>
    <s v="2005763"/>
    <x v="0"/>
    <n v="299000"/>
    <n v="299000"/>
    <x v="140"/>
    <n v="3148223599"/>
    <s v="29-30"/>
    <x v="18"/>
    <n v="58022"/>
    <s v="Чернівецька область"/>
    <x v="6"/>
    <s v="Головна"/>
    <n v="100"/>
  </r>
  <r>
    <s v="UA-2020-05-19-003583-a"/>
    <s v="Опромінювач бактерицидний пересувний"/>
    <s v="Опромінювач бактерицидний пересувний ОБПе-225"/>
    <x v="41"/>
    <x v="24"/>
    <s v="2005763"/>
    <x v="0"/>
    <n v="11300"/>
    <n v="11300"/>
    <x v="141"/>
    <n v="30108964"/>
    <s v="128/20"/>
    <x v="18"/>
    <n v="58022"/>
    <s v="Чернівецька область"/>
    <x v="6"/>
    <s v="Головна"/>
    <n v="100"/>
  </r>
  <r>
    <s v="UA-2020-05-19-003695-a"/>
    <s v="Одяг для медичного персоналу одноразовий"/>
    <s v="костюм біологічного захисту/комбінезон одноразовий"/>
    <x v="29"/>
    <x v="24"/>
    <s v="2005763"/>
    <x v="0"/>
    <n v="82500"/>
    <n v="82500"/>
    <x v="142"/>
    <n v="2972414810"/>
    <s v="129"/>
    <x v="18"/>
    <n v="58022"/>
    <s v="Чернівецька область"/>
    <x v="6"/>
    <s v="Головна"/>
    <n v="100"/>
  </r>
  <r>
    <s v="UA-2020-05-15-000783-c"/>
    <s v="Апарат УЗД з набором датчиків"/>
    <s v="Система ультразвукова діагностична медична Logiq E, в комплекті: консоль ультразвукова Logiq E - 1шт. , датчик конвексний C1-5RS-1шт., датчик лінійний 12L-RS-1шт., датчик секторний 3Sc-RS - 1шт., постійно- хвильовий доплер - 1шт., візок з портами -1шт."/>
    <x v="43"/>
    <x v="24"/>
    <s v="2005763"/>
    <x v="0"/>
    <n v="1780000"/>
    <n v="1780000"/>
    <x v="143"/>
    <n v="36519759"/>
    <s v="119"/>
    <x v="2"/>
    <n v="58022"/>
    <s v="Чернівецька область"/>
    <x v="6"/>
    <s v="Головна"/>
    <n v="100"/>
  </r>
  <r>
    <s v="UA-2020-05-15-003062-c"/>
    <s v="Кисневий концентратор медичний"/>
    <s v="Кисневий концентратор медичний,модель CENTROX AS074-2 в складі: концентратор кисню; компресор; зовнішній накопичувач кисню на 227 л (ресивер); Сорбент – синтетичний цеоліт марки MS-4. Кількість розподільних колонок з сорбентом – не менше трьох. Ресурс роботи сорбенту – необмежений. Виробнича потужність апарату – не менше 15 л/хв. кисню. Тиск кисню на виході при максимальному робочому режимі – не менше 3,4 атм. Час виходу на максимальний робочий режим – не більше 20 хв. Місткість ресивера не менше ніж 223 л. Концентрація кисню у межах:за потоку кисню до 10 л/хв. – не менше 93%; за потоку кисню 10 - 15 л/хв. – не менше 90%; Рівень шуму не більше ніж 65 Дб."/>
    <x v="36"/>
    <x v="24"/>
    <s v="2005763"/>
    <x v="0"/>
    <n v="830000"/>
    <n v="830000"/>
    <x v="144"/>
    <n v="3386812144"/>
    <s v="120"/>
    <x v="2"/>
    <n v="58022"/>
    <s v="Чернівецька область"/>
    <x v="6"/>
    <s v="Головна"/>
    <n v="100"/>
  </r>
  <r>
    <s v="UA-2020-05-18-003578-a"/>
    <s v="Центрифуги лабораторні"/>
    <s v="Центрифуга лабораторна ОПн-3.02 Центрифуга лабораторна СМ-3 М"/>
    <x v="44"/>
    <x v="24"/>
    <s v="2005763"/>
    <x v="0"/>
    <n v="32988"/>
    <n v="32988"/>
    <x v="46"/>
    <n v="1586810551"/>
    <s v="121"/>
    <x v="2"/>
    <n v="58022"/>
    <s v="Чернівецька область"/>
    <x v="6"/>
    <s v="Головна"/>
    <n v="100"/>
  </r>
  <r>
    <s v="UA-2020-05-15-003187-c"/>
    <s v="Вироби медичного призначення"/>
    <s v="респіратор Бук-3 FFP3 без клапана"/>
    <x v="2"/>
    <x v="24"/>
    <s v="2005763"/>
    <x v="0"/>
    <n v="37500"/>
    <n v="37500"/>
    <x v="145"/>
    <n v="32490244"/>
    <s v="118"/>
    <x v="3"/>
    <n v="58022"/>
    <s v="Чернівецька область"/>
    <x v="6"/>
    <s v="Головна"/>
    <n v="100"/>
  </r>
  <r>
    <s v="UA-2020-05-12-000232-a"/>
    <s v="Концентратори кисню для медичного застосування"/>
    <m/>
    <x v="36"/>
    <x v="24"/>
    <s v="2005763"/>
    <x v="0"/>
    <n v="87812"/>
    <n v="87812"/>
    <x v="95"/>
    <n v="34603398"/>
    <s v="511Н/2020"/>
    <x v="4"/>
    <n v="58022"/>
    <s v="Чернівецька область"/>
    <x v="6"/>
    <s v="Головна"/>
    <n v="100"/>
  </r>
  <r>
    <s v="UA-2020-05-09-000012-a"/>
    <s v="Лікарські засоби"/>
    <s v="Лікарські засоби згідно специфікації"/>
    <x v="7"/>
    <x v="24"/>
    <s v="2005763"/>
    <x v="0"/>
    <n v="205005.83"/>
    <n v="205005.83"/>
    <x v="55"/>
    <n v="40819184"/>
    <s v="115"/>
    <x v="36"/>
    <n v="58022"/>
    <s v="Чернівецька область"/>
    <x v="6"/>
    <s v="Головна"/>
    <n v="100"/>
  </r>
  <r>
    <s v="UA-2020-05-07-002881-a"/>
    <s v="Лікарські засоби"/>
    <s v="Меропенем, порощок для приготування розчину для ін'єкцій по 1000мг у флаконах"/>
    <x v="7"/>
    <x v="24"/>
    <s v="2005763"/>
    <x v="0"/>
    <n v="290000"/>
    <n v="290000"/>
    <x v="146"/>
    <n v="42210926"/>
    <s v="114"/>
    <x v="5"/>
    <n v="58022"/>
    <s v="Чернівецька область"/>
    <x v="6"/>
    <s v="Головна"/>
    <n v="100"/>
  </r>
  <r>
    <s v="UA-2020-05-08-002710-a"/>
    <s v="Лікарські засоби"/>
    <s v="Лікарські засоби"/>
    <x v="7"/>
    <x v="24"/>
    <s v="2005763"/>
    <x v="0"/>
    <n v="36900"/>
    <n v="36900"/>
    <x v="147"/>
    <n v="21633086"/>
    <s v="79/20-ЧН"/>
    <x v="5"/>
    <n v="58022"/>
    <s v="Чернівецька область"/>
    <x v="6"/>
    <s v="Головна"/>
    <n v="100"/>
  </r>
  <r>
    <s v="UA-2020-05-12-002506-a"/>
    <s v="Одяг для медичного персоналу одноразовий"/>
    <s v="комбінезон одноразовий 3р.захисту - 15 шт. комбінезон одноразовий щильність 50 - 35шт. бахіли високі одноразові щильність 70 - 1000шт. респірвтор FFP3 без клапану - 500шт. халат хірургічний стерильний - 100шт."/>
    <x v="2"/>
    <x v="24"/>
    <s v="2005763"/>
    <x v="0"/>
    <n v="62975"/>
    <n v="62975"/>
    <x v="148"/>
    <n v="2158411209"/>
    <s v="116"/>
    <x v="5"/>
    <n v="58022"/>
    <s v="Чернівецька область"/>
    <x v="6"/>
    <s v="Головна"/>
    <n v="100"/>
  </r>
  <r>
    <s v="UA-2020-05-05-002533-a"/>
    <s v="Анестезійні та реанімаційні інструменти"/>
    <s v="анестезійні та реанімаційні інструменти згідно специфікації"/>
    <x v="18"/>
    <x v="24"/>
    <s v="2005763"/>
    <x v="0"/>
    <n v="40522.239999999998"/>
    <n v="40522.239999999998"/>
    <x v="149"/>
    <n v="33308206"/>
    <s v="111"/>
    <x v="28"/>
    <n v="58022"/>
    <s v="Чернівецька область"/>
    <x v="6"/>
    <s v="Головна"/>
    <n v="100"/>
  </r>
  <r>
    <s v="UA-2020-05-06-002762-a"/>
    <s v="Вироби медичного призначення"/>
    <s v="Рукавички оглядові нітрілові нестерильні припудрені"/>
    <x v="29"/>
    <x v="24"/>
    <s v="2005763"/>
    <x v="0"/>
    <n v="22769.4"/>
    <n v="22769.4"/>
    <x v="147"/>
    <n v="21633086"/>
    <s v="78/20-ЧН"/>
    <x v="28"/>
    <n v="58022"/>
    <s v="Чернівецька область"/>
    <x v="6"/>
    <s v="Головна"/>
    <n v="100"/>
  </r>
  <r>
    <s v="UA-2020-05-04-002091-a"/>
    <s v="Дезінфекційні та антисептичні засоби"/>
    <s v="Дезінфекційні та антисептичні засоби згідно специфікації"/>
    <x v="3"/>
    <x v="24"/>
    <s v="2005763"/>
    <x v="0"/>
    <n v="71100"/>
    <n v="71100"/>
    <x v="139"/>
    <n v="37308833"/>
    <s v="110"/>
    <x v="21"/>
    <n v="58022"/>
    <s v="Чернівецька область"/>
    <x v="6"/>
    <s v="Головна"/>
    <n v="100"/>
  </r>
  <r>
    <s v="UA-2020-05-05-000719-a"/>
    <s v="Дезінфекційні засоби та антисептики"/>
    <s v="Дезінфекційні засоби та антисептики : дезінфекуючий засіб для обробки поверхонь відповідно до специфікації"/>
    <x v="45"/>
    <x v="24"/>
    <s v="2005763"/>
    <x v="0"/>
    <n v="103200"/>
    <n v="103200"/>
    <x v="96"/>
    <n v="42617164"/>
    <s v="202/20В"/>
    <x v="21"/>
    <n v="58022"/>
    <s v="Чернівецька область"/>
    <x v="6"/>
    <s v="Головна"/>
    <n v="100"/>
  </r>
  <r>
    <s v="UA-2020-05-04-002050-a"/>
    <s v="Вироби медичного призначення"/>
    <s v="Засоби індивідуального захисту - одяг для медичного персоналу відповідно накладної"/>
    <x v="29"/>
    <x v="24"/>
    <s v="2005763"/>
    <x v="0"/>
    <n v="32508.02"/>
    <n v="32508.02"/>
    <x v="145"/>
    <n v="32490244"/>
    <s v="106"/>
    <x v="39"/>
    <n v="58022"/>
    <s v="Чернівецька область"/>
    <x v="6"/>
    <s v="Головна"/>
    <n v="100"/>
  </r>
  <r>
    <s v="UA-2020-04-14-003444-a"/>
    <s v="Ліжка дерев'яні"/>
    <s v="Ліжка дерев'яні на ламельній основі для дорослих 200х80"/>
    <x v="46"/>
    <x v="24"/>
    <s v="2005763"/>
    <x v="0"/>
    <n v="75000"/>
    <n v="75000"/>
    <x v="150"/>
    <n v="32722761"/>
    <s v="95"/>
    <x v="35"/>
    <n v="58022"/>
    <s v="Чернівецька область"/>
    <x v="6"/>
    <s v="Головна"/>
    <n v="100"/>
  </r>
  <r>
    <s v="UA-2020-04-14-003595-a"/>
    <s v="Матраци"/>
    <s v="Матраци 2000х800"/>
    <x v="46"/>
    <x v="24"/>
    <s v="2005763"/>
    <x v="0"/>
    <n v="118500"/>
    <n v="118500"/>
    <x v="151"/>
    <n v="2073502284"/>
    <s v="96"/>
    <x v="35"/>
    <n v="58022"/>
    <s v="Чернівецька область"/>
    <x v="6"/>
    <s v="Головна"/>
    <n v="100"/>
  </r>
  <r>
    <s v="UA-2020-04-14-003637-a"/>
    <s v="Текстильні вироби"/>
    <s v="Наматрацники, подушки"/>
    <x v="47"/>
    <x v="24"/>
    <s v="2005763"/>
    <x v="0"/>
    <n v="43500"/>
    <n v="43500"/>
    <x v="151"/>
    <n v="2073502284"/>
    <s v="97"/>
    <x v="35"/>
    <n v="58022"/>
    <s v="Чернівецька область"/>
    <x v="6"/>
    <s v="Головна"/>
    <n v="100"/>
  </r>
  <r>
    <s v="UA-2020-05-22-002397-c"/>
    <s v="Дезінфекційне обладнання (дезінфектор безконтактний)"/>
    <s v="відповідно до договору"/>
    <x v="15"/>
    <x v="25"/>
    <s v="43291042"/>
    <x v="0"/>
    <n v="20400"/>
    <n v="20400"/>
    <x v="152"/>
    <n v="33395367"/>
    <s v="21/05/2020"/>
    <x v="17"/>
    <n v="58023"/>
    <s v="Чернівецька область"/>
    <x v="6"/>
    <s v="вул. Руська"/>
    <s v="207-А"/>
  </r>
  <r>
    <s v="UA-2020-05-22-002638-c"/>
    <s v="Набір для відбору матеріалу: тампон дакроновий, пробірка з транспортним середовищем"/>
    <s v="згідно договору"/>
    <x v="2"/>
    <x v="25"/>
    <s v="43291042"/>
    <x v="0"/>
    <n v="802.4"/>
    <n v="802.4"/>
    <x v="153"/>
    <n v="3017514305"/>
    <s v="75/20"/>
    <x v="18"/>
    <n v="58023"/>
    <s v="Чернівецька область"/>
    <x v="6"/>
    <s v="вул. Руська"/>
    <s v="207-А"/>
  </r>
  <r>
    <s v="UA-2020-05-22-002782-c"/>
    <s v="Набір для відбору матеріалу: тампон дакроновий, пробірка з транспортним середовищем"/>
    <s v="згідно договору"/>
    <x v="2"/>
    <x v="25"/>
    <s v="43291042"/>
    <x v="0"/>
    <n v="5997.6"/>
    <n v="5997.6"/>
    <x v="153"/>
    <n v="3017514305"/>
    <s v="72/20"/>
    <x v="18"/>
    <n v="58023"/>
    <s v="Чернівецька область"/>
    <x v="6"/>
    <s v="вул. Руська"/>
    <s v="207-А"/>
  </r>
  <r>
    <s v="UA-2020-05-18-005002-c"/>
    <s v="Скляний посуд лабораторного, санітарно-гігієнічного чи фармацевтичного призначення (Тампони стерильні та пробірки з транспортним середовищем)"/>
    <s v="Тампон-зонд із віскозою, пласти 12*150"/>
    <x v="48"/>
    <x v="26"/>
    <s v="23248085"/>
    <x v="0"/>
    <n v="5000"/>
    <n v="4824"/>
    <x v="154"/>
    <n v="35774875"/>
    <s v="32 Ч"/>
    <x v="11"/>
    <n v="58005"/>
    <s v="Чернівецька область"/>
    <x v="6"/>
    <s v="проспект Незалежності"/>
    <n v="109"/>
  </r>
  <r>
    <s v="UA-2020-05-15-000976-b"/>
    <s v="Фармацевтична продукція (Меропенем)"/>
    <s v="згідно договору"/>
    <x v="7"/>
    <x v="25"/>
    <s v="43291042"/>
    <x v="0"/>
    <n v="57024.9"/>
    <n v="57024.9"/>
    <x v="155"/>
    <n v="40819184"/>
    <s v="58"/>
    <x v="2"/>
    <n v="58023"/>
    <s v="Чернівецька область"/>
    <x v="6"/>
    <s v="вул. Руська"/>
    <s v="207-А"/>
  </r>
  <r>
    <s v="UA-2020-05-12-003481-b"/>
    <s v="Медичні матеріали (Контур дихальний одноразового використання для апаратів штучної вентиляції легень)"/>
    <s v="згідно договору"/>
    <x v="9"/>
    <x v="25"/>
    <s v="43291042"/>
    <x v="0"/>
    <n v="17934.48"/>
    <n v="17934.48"/>
    <x v="156"/>
    <n v="38063235"/>
    <s v="56"/>
    <x v="4"/>
    <n v="58023"/>
    <s v="Чернівецька область"/>
    <x v="6"/>
    <s v="вул. Руська"/>
    <s v="207-А"/>
  </r>
  <r>
    <s v="UA-2020-05-12-000798-b"/>
    <s v="Апаратура для радіотерапії, механотерапії, електротерапії та фізичної терапії (кисневі концентратори)"/>
    <s v="Відповідно до постанови Кабінету Міністрів України № 225 від 20 березня 2020 р. «Деякі питання закупівлі товарів, робіт і послуг, необхідних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x v="36"/>
    <x v="25"/>
    <s v="43291042"/>
    <x v="0"/>
    <n v="540000"/>
    <n v="540000"/>
    <x v="157"/>
    <n v="42465172"/>
    <s v="54"/>
    <x v="36"/>
    <n v="58023"/>
    <s v="Чернівецька область"/>
    <x v="6"/>
    <s v="вул. Руська"/>
    <s v="207-А"/>
  </r>
  <r>
    <s v="UA-2020-05-07-002208-b"/>
    <s v="Маска медична з гумовими петлями"/>
    <s v="згідно договору"/>
    <x v="9"/>
    <x v="25"/>
    <s v="43291042"/>
    <x v="0"/>
    <n v="105000"/>
    <n v="105000"/>
    <x v="158"/>
    <n v="2124800207"/>
    <s v="52"/>
    <x v="40"/>
    <n v="58023"/>
    <s v="Чернівецька область"/>
    <x v="6"/>
    <s v="вул. Руська"/>
    <s v="207-А"/>
  </r>
  <r>
    <s v="UA-2020-05-04-000759-b"/>
    <s v="Медичні матеріали (Халати медичні одноразові)"/>
    <s v="Халати медичні одноразові, не стерильні.( розмір L)"/>
    <x v="9"/>
    <x v="26"/>
    <s v="23248085"/>
    <x v="0"/>
    <n v="3220"/>
    <n v="3220"/>
    <x v="159"/>
    <n v="2861914854"/>
    <s v="Г-20"/>
    <x v="21"/>
    <n v="58005"/>
    <s v="Чернівецька область"/>
    <x v="6"/>
    <s v="проспект Незалежності"/>
    <n v="109"/>
  </r>
  <r>
    <s v="UA-2020-05-04-000951-b"/>
    <s v="Апаратура для радіотерапії, механотерапії, електротерапії та фізичної терапії ( Респіратор загального застосування (Респіратори FFP2))"/>
    <s v="Півмаска фільтрувальна FFP2 NR"/>
    <x v="36"/>
    <x v="26"/>
    <s v="23248085"/>
    <x v="0"/>
    <n v="15000"/>
    <n v="15000"/>
    <x v="160"/>
    <n v="37164716"/>
    <s v="64-Р"/>
    <x v="21"/>
    <n v="58005"/>
    <s v="Чернівецька область"/>
    <x v="6"/>
    <s v="проспект Незалежності"/>
    <n v="109"/>
  </r>
  <r>
    <s v="UA-2020-05-04-001058-b"/>
    <s v="Медичні матеріали (Маски медичні одноразові)"/>
    <s v="Маски медичні захисні ТУ У 13.9-31998655-001:2012"/>
    <x v="9"/>
    <x v="26"/>
    <s v="23248085"/>
    <x v="0"/>
    <n v="23800.5"/>
    <n v="23789.7"/>
    <x v="160"/>
    <n v="37164716"/>
    <s v="65-В"/>
    <x v="21"/>
    <n v="58005"/>
    <s v="Чернівецька область"/>
    <x v="6"/>
    <s v="проспект Незалежності"/>
    <n v="109"/>
  </r>
  <r>
    <s v="UA-2020-05-06-000559-b"/>
    <s v="Безконтактні інфрачервоні термометри"/>
    <s v="електронний термометр YT-1C"/>
    <x v="16"/>
    <x v="26"/>
    <s v="23248085"/>
    <x v="0"/>
    <n v="5200"/>
    <n v="5200"/>
    <x v="161"/>
    <n v="2316410119"/>
    <s v="Г-42"/>
    <x v="21"/>
    <n v="58005"/>
    <s v="Чернівецька область"/>
    <x v="6"/>
    <s v="проспект Незалежності"/>
    <n v="109"/>
  </r>
  <r>
    <s v="UA-2020-04-29-002604-b"/>
    <s v="Халати медичні (хірургічні)"/>
    <s v="Одноразові стерильні ( розмір L, XL)"/>
    <x v="9"/>
    <x v="26"/>
    <s v="23248085"/>
    <x v="0"/>
    <n v="35520"/>
    <n v="35520"/>
    <x v="162"/>
    <n v="37443639"/>
    <s v="155-Дб/20"/>
    <x v="29"/>
    <n v="58005"/>
    <s v="Чернівецька область"/>
    <x v="6"/>
    <s v="проспект Незалежності"/>
    <n v="109"/>
  </r>
  <r>
    <s v="UA-2020-05-04-000431-b"/>
    <s v="Медичні матеріали (Халати медичні одноразові)"/>
    <s v="Одноразові стерильні халати ( розмір L, XL)"/>
    <x v="9"/>
    <x v="26"/>
    <s v="23248085"/>
    <x v="0"/>
    <n v="35520"/>
    <n v="35520"/>
    <x v="162"/>
    <n v="37443639"/>
    <s v="155-Дб/20"/>
    <x v="29"/>
    <n v="58005"/>
    <s v="Чернівецька область"/>
    <x v="6"/>
    <s v="проспект Незалежності"/>
    <n v="109"/>
  </r>
  <r>
    <s v="UA-2020-04-21-001221-b"/>
    <s v="Лікарські засоби"/>
    <s v="Лікарські засоби для Covid-19 згідно Постанови КМУ №225"/>
    <x v="7"/>
    <x v="25"/>
    <s v="43291042"/>
    <x v="0"/>
    <n v="52622"/>
    <n v="52622"/>
    <x v="30"/>
    <n v="21633086"/>
    <s v="71-20- ЧН"/>
    <x v="23"/>
    <n v="58023"/>
    <s v="Чернівецька область"/>
    <x v="6"/>
    <s v="вул. Руська"/>
    <s v="207-А"/>
  </r>
  <r>
    <s v="UA-2020-04-21-001262-b"/>
    <s v="Медичні матеріали (шприц)"/>
    <s v="Шприци одноразові в кількості - 17 280 шт."/>
    <x v="9"/>
    <x v="25"/>
    <s v="43291042"/>
    <x v="0"/>
    <n v="37342.6"/>
    <n v="37342.6"/>
    <x v="30"/>
    <n v="21633086"/>
    <s v="72/20-ЧН"/>
    <x v="23"/>
    <n v="58023"/>
    <s v="Чернівецька область"/>
    <x v="6"/>
    <s v="вул. Руська"/>
    <s v="207-А"/>
  </r>
  <r>
    <s v="UA-2020-04-17-005601-b"/>
    <s v="Обладнання для анестезії та реанімації (Система моніторингу фізіологічних показників (ЕКГ,ЧД, ЧСС, пульсоксиметрія) (монітор пацієнта)"/>
    <s v="Закупівля товару згідно Постанови №225 від 20.03.2020"/>
    <x v="18"/>
    <x v="25"/>
    <s v="43291042"/>
    <x v="0"/>
    <n v="284000"/>
    <n v="284000"/>
    <x v="157"/>
    <n v="42465172"/>
    <s v="43"/>
    <x v="25"/>
    <n v="58023"/>
    <s v="Чернівецька область"/>
    <x v="6"/>
    <s v="вул. Руська"/>
    <s v="207-А"/>
  </r>
  <r>
    <s v="UA-2020-04-17-012724-b"/>
    <s v="Електровідсмоктувач (трахеальна система всмоктування)"/>
    <s v="1 комплект електровідсмоктувач"/>
    <x v="2"/>
    <x v="25"/>
    <s v="43291042"/>
    <x v="0"/>
    <n v="36000"/>
    <n v="36000"/>
    <x v="157"/>
    <n v="42465172"/>
    <s v="44"/>
    <x v="25"/>
    <n v="58023"/>
    <s v="Чернівецька область"/>
    <x v="6"/>
    <s v="вул. Руська"/>
    <s v="207-А"/>
  </r>
  <r>
    <s v="UA-2020-04-17-012772-b"/>
    <s v="Електровідсмоктувач (трахеальна система всмоктування) (медичний аспіратор)"/>
    <s v="медичний распіратор - 1 комплект"/>
    <x v="2"/>
    <x v="25"/>
    <s v="43291042"/>
    <x v="0"/>
    <n v="36000"/>
    <n v="36000"/>
    <x v="157"/>
    <n v="42465172"/>
    <s v="44-1"/>
    <x v="25"/>
    <n v="58023"/>
    <s v="Чернівецька область"/>
    <x v="6"/>
    <s v="вул. Руська"/>
    <s v="207-А"/>
  </r>
  <r>
    <s v="UA-2020-04-17-002368-b"/>
    <s v="Медичні матеріали (медична маска)"/>
    <s v="Медична маска в кількості 5000 шт."/>
    <x v="9"/>
    <x v="25"/>
    <s v="43291042"/>
    <x v="0"/>
    <n v="100000"/>
    <n v="100000"/>
    <x v="158"/>
    <n v="2124800207"/>
    <s v="41"/>
    <x v="12"/>
    <n v="58023"/>
    <s v="Чернівецька область"/>
    <x v="6"/>
    <s v="вул. Руська"/>
    <s v="207-А"/>
  </r>
  <r>
    <s v="UA-2020-04-14-001009-b"/>
    <s v="Обладнання для проведення дезінфекції хімічним,механічним, фізичним, біологічним та комбінованим методами (камера дезінфекційна)"/>
    <m/>
    <x v="15"/>
    <x v="25"/>
    <s v="43291042"/>
    <x v="0"/>
    <n v="130000"/>
    <n v="130000"/>
    <x v="163"/>
    <n v="22789502"/>
    <s v="Л/70"/>
    <x v="0"/>
    <n v="58023"/>
    <s v="Чернівецька область"/>
    <x v="6"/>
    <s v="вул. Руська"/>
    <s v="207-А"/>
  </r>
  <r>
    <s v="UA-2020-04-10-000475-b"/>
    <s v="Обладнання для анестезії та реанімації (Фільтр дихальний з тепло-вологообмінником одноразовоговикористання)"/>
    <m/>
    <x v="18"/>
    <x v="25"/>
    <s v="43291042"/>
    <x v="0"/>
    <n v="80313.67"/>
    <n v="80313.67"/>
    <x v="164"/>
    <n v="33308206"/>
    <s v="39"/>
    <x v="30"/>
    <n v="58023"/>
    <s v="Чернівецька область"/>
    <x v="6"/>
    <s v="вул. Руська"/>
    <s v="207-А"/>
  </r>
  <r>
    <s v="UA-2020-04-10-000975-b"/>
    <s v="Медичні матеріали (високі латексні рукавички підвищеного захисту(47172 Непудровані, оглядові / процедурні рукавички з латексу гевеї, нестерильні))"/>
    <m/>
    <x v="9"/>
    <x v="26"/>
    <s v="23248085"/>
    <x v="0"/>
    <n v="400"/>
    <n v="347"/>
    <x v="74"/>
    <n v="2890217132"/>
    <s v="71"/>
    <x v="30"/>
    <n v="58005"/>
    <s v="Чернівецька область"/>
    <x v="6"/>
    <s v="проспект Незалежності"/>
    <n v="109"/>
  </r>
  <r>
    <s v="UA-2020-04-10-000391-b"/>
    <s v="Медичні матеріали (Контур дихальний одноразового використання для апаратів штучної вентиляції легень)"/>
    <m/>
    <x v="9"/>
    <x v="25"/>
    <s v="43291042"/>
    <x v="0"/>
    <n v="274136.8"/>
    <n v="274136.8"/>
    <x v="156"/>
    <n v="38063235"/>
    <s v="38"/>
    <x v="31"/>
    <n v="58023"/>
    <s v="Чернівецька область"/>
    <x v="6"/>
    <s v="вул. Руська"/>
    <s v="207-А"/>
  </r>
  <r>
    <s v="UA-2020-04-06-001588-b"/>
    <s v="Медичне обладнання та вироби медичного призначення різні (опромінювач ОББ)"/>
    <m/>
    <x v="9"/>
    <x v="25"/>
    <s v="43291042"/>
    <x v="0"/>
    <n v="5975"/>
    <n v="5975"/>
    <x v="28"/>
    <n v="14268893"/>
    <s v="98"/>
    <x v="37"/>
    <n v="58023"/>
    <s v="Чернівецька область"/>
    <x v="6"/>
    <s v="вул. Руська"/>
    <s v="207-А"/>
  </r>
  <r>
    <s v="UA-2020-04-06-001614-b"/>
    <s v="Спеціальний робочий одяг (халат медичний)"/>
    <m/>
    <x v="1"/>
    <x v="25"/>
    <s v="43291042"/>
    <x v="0"/>
    <n v="14220"/>
    <n v="14220"/>
    <x v="28"/>
    <n v="14268893"/>
    <s v="99"/>
    <x v="37"/>
    <n v="58023"/>
    <s v="Чернівецька область"/>
    <x v="6"/>
    <s v="вул. Руська"/>
    <s v="207-А"/>
  </r>
  <r>
    <s v="UA-2020-04-06-001679-b"/>
    <s v="Обладнання стерилізаційне, дезінфекційне та санітарно-гігієнічне(коробка стерилізаційна)"/>
    <m/>
    <x v="27"/>
    <x v="25"/>
    <s v="43291042"/>
    <x v="0"/>
    <n v="42350"/>
    <n v="42350"/>
    <x v="28"/>
    <n v="14268893"/>
    <s v="100"/>
    <x v="37"/>
    <n v="58023"/>
    <s v="Чернівецька область"/>
    <x v="6"/>
    <s v="вул. Руська"/>
    <s v="207-А"/>
  </r>
  <r>
    <s v="UA-2020-04-06-001703-b"/>
    <s v="Устаткування для операційних блоків (лоток хірургічний)"/>
    <m/>
    <x v="49"/>
    <x v="25"/>
    <s v="43291042"/>
    <x v="0"/>
    <n v="8627.5"/>
    <n v="8627.5"/>
    <x v="28"/>
    <n v="14268893"/>
    <s v="101"/>
    <x v="37"/>
    <n v="58023"/>
    <s v="Чернівецька область"/>
    <x v="6"/>
    <s v="вул. Руська"/>
    <s v="207-А"/>
  </r>
  <r>
    <s v="UA-2020-04-01-003727-b"/>
    <s v="Фармацевтична продукція (глюкоза, натрію хлорид)"/>
    <m/>
    <x v="7"/>
    <x v="25"/>
    <s v="43291042"/>
    <x v="0"/>
    <n v="40125"/>
    <n v="40125"/>
    <x v="30"/>
    <n v="21633086"/>
    <s v="62/20- ЧН"/>
    <x v="44"/>
    <n v="58023"/>
    <s v="Чернівецька область"/>
    <x v="6"/>
    <s v="вул. Руська"/>
    <s v="207-А"/>
  </r>
  <r>
    <s v="UA-2020-04-01-003735-b"/>
    <s v="Медичні матеріали (рукавички латексні, канюля інфузійна)"/>
    <m/>
    <x v="9"/>
    <x v="25"/>
    <s v="43291042"/>
    <x v="0"/>
    <n v="33170"/>
    <n v="33170"/>
    <x v="30"/>
    <n v="21633086"/>
    <s v="61/20-ЧН-01"/>
    <x v="44"/>
    <n v="58023"/>
    <s v="Чернівецька область"/>
    <x v="6"/>
    <s v="вул. Руська"/>
    <s v="207-А"/>
  </r>
  <r>
    <s v="UA-2020-04-01-003741-b"/>
    <s v="Система без фталатів для вливання кровозамінників та інфузійних розчинів"/>
    <m/>
    <x v="9"/>
    <x v="25"/>
    <s v="43291042"/>
    <x v="0"/>
    <n v="19260"/>
    <n v="19260"/>
    <x v="30"/>
    <n v="21633086"/>
    <s v="61-20-ЧН"/>
    <x v="44"/>
    <n v="58023"/>
    <s v="Чернівецька область"/>
    <x v="6"/>
    <s v="вул. Руська"/>
    <s v="207-А"/>
  </r>
  <r>
    <s v="UA-2020-03-26-005166-b"/>
    <s v="Протипожежне, рятувальне та захисне обладнання (комбінезон з капюшоном білий, окуляри захисні)"/>
    <m/>
    <x v="8"/>
    <x v="25"/>
    <s v="43291042"/>
    <x v="0"/>
    <n v="176000"/>
    <n v="176000"/>
    <x v="158"/>
    <n v="2124800207"/>
    <s v="34"/>
    <x v="8"/>
    <n v="58023"/>
    <s v="Чернівецька область"/>
    <x v="6"/>
    <s v="вул. Руська"/>
    <s v="207-А"/>
  </r>
  <r>
    <s v="UA-2020-03-25-000788-b"/>
    <s v="Медичне обладнання та вироби медичного призначення різні (опромінювач ОББ)"/>
    <m/>
    <x v="2"/>
    <x v="25"/>
    <s v="43291042"/>
    <x v="0"/>
    <n v="5975"/>
    <n v="5975"/>
    <x v="28"/>
    <n v="14268893"/>
    <s v="77"/>
    <x v="15"/>
    <n v="58023"/>
    <s v="Чернівецька область"/>
    <x v="6"/>
    <s v="вул. Руська"/>
    <s v="207-А"/>
  </r>
  <r>
    <s v="UA-2020-03-23-001153-b"/>
    <s v="Послуги з ремонту і технічного обслуговування медичного та хірургічного обладнання (Апарат ШВЛ Newport HT50(SN:0805886)"/>
    <m/>
    <x v="50"/>
    <x v="25"/>
    <s v="43291042"/>
    <x v="0"/>
    <n v="67840"/>
    <n v="67840"/>
    <x v="165"/>
    <n v="3058419878"/>
    <s v="20-0196"/>
    <x v="9"/>
    <n v="58023"/>
    <s v="Чернівецька область"/>
    <x v="6"/>
    <s v="вул. Руська"/>
    <s v="207-А"/>
  </r>
  <r>
    <s v="UA-2020-03-19-001737-b"/>
    <s v="Медичні матеріали (контур дихальний педіатричний,Фільтр вірусобактеріальний)"/>
    <s v="Для забезпечення медичнимм матеріалами закладів охорони здоров`я м.Чернівці, визначених госпітальними базами для хворих з гострою респіраторною хворобою, спричиненою коронавірусом COVID-2019, необхідно провести закупівлю медичних матеріалів.Згідно закону «Про внесення змін до деяких законодавчих актів України, спрямованих на підвищення доступності лікарських засобів, медичних виробів та інших товарів, які закуповуються особою, уповноваженою на здійснення закупівель у сфері охорони здоров'я» (проєкт № 2538) та «Про внесення змін до деяких законодавчих актів України, спрямованих на запобігання виникнення і поширення коронавірусної хвороби (COVID-19)»(проєкт № 3219). Норми цього закону будуть тимчасові – три місяці з дня набрання чинності законом. Також, згідно протоколу №9 чергового засідання Чернівецької обласної комісії з питань техногенно- екологічної безпеки та надзвичайних ситуацій від 13.05.2020 року  виділену частину коштів передбачених на придбання засобів індивідуального захисту спрямувати на придбання лікарських засобів, і витратних матеріалів на проведення поточного ремонту дихальної апаратури._x000a_Також, тендерним комітетом було розлянуто три комерційні пропозиції: ТОВ &quot;РОКМЕД&quot;, ТОВ &quot;ЗАЛТІС -ТРЕЙД&quot;, ТОВ &quot;ВІАС ПЛЮС&quot;. Найбільш економічно вигідним є цінова пропрозиція ТОВ &quot;Віас плюс&quot;. Було прийнято рішення, про обрання даного постачальника на поставку медичних матеріалів фільтрів та контурів згідно протоколу 17 від 19 березня 2020 року."/>
    <x v="9"/>
    <x v="25"/>
    <s v="43291042"/>
    <x v="0"/>
    <n v="354450"/>
    <n v="354450"/>
    <x v="156"/>
    <n v="38063235"/>
    <s v="28"/>
    <x v="45"/>
    <n v="58023"/>
    <s v="Чернівецька область"/>
    <x v="6"/>
    <s v="вул. Руська"/>
    <s v="207-А"/>
  </r>
  <r>
    <s v="UA-2020-03-19-002634-b"/>
    <s v="Медичне обладнання та вироби медичного призначення різні ( інгалятор компресорний)"/>
    <m/>
    <x v="2"/>
    <x v="25"/>
    <s v="43291042"/>
    <x v="0"/>
    <n v="3325"/>
    <n v="3325"/>
    <x v="74"/>
    <n v="2890217132"/>
    <s v="40"/>
    <x v="45"/>
    <n v="58023"/>
    <s v="Чернівецька область"/>
    <x v="6"/>
    <s v="вул. Руська"/>
    <s v="207-А"/>
  </r>
  <r>
    <s v="UA-2020-03-19-002846-b"/>
    <s v="Фармацевтична продукція (лікарські засоби)"/>
    <m/>
    <x v="7"/>
    <x v="25"/>
    <s v="43291042"/>
    <x v="0"/>
    <n v="59722.54"/>
    <n v="59722.54"/>
    <x v="155"/>
    <n v="40819184"/>
    <s v="30"/>
    <x v="45"/>
    <n v="58023"/>
    <s v="Чернівецька область"/>
    <x v="6"/>
    <s v="вул. Руська"/>
    <s v="207-А"/>
  </r>
  <r>
    <s v="UA-2020-03-20-001031-b"/>
    <s v="Фотохімікати (рентген плівка)"/>
    <m/>
    <x v="51"/>
    <x v="25"/>
    <s v="43291042"/>
    <x v="0"/>
    <n v="7040.6"/>
    <n v="7040.6"/>
    <x v="54"/>
    <n v="30563509"/>
    <s v="39"/>
    <x v="45"/>
    <n v="58023"/>
    <s v="Чернівецька область"/>
    <x v="6"/>
    <s v="вул. Руська"/>
    <s v="207-А"/>
  </r>
  <r>
    <s v="UA-2020-03-20-001307-b"/>
    <s v="Агрохімічна продукція (дезінфекційні та антисептичні засоби)"/>
    <m/>
    <x v="3"/>
    <x v="25"/>
    <s v="43291042"/>
    <x v="0"/>
    <n v="99816"/>
    <n v="99816"/>
    <x v="4"/>
    <n v="37308833"/>
    <s v="29"/>
    <x v="45"/>
    <n v="58023"/>
    <s v="Чернівецька область"/>
    <x v="6"/>
    <s v="вул. Руська"/>
    <s v="207-А"/>
  </r>
  <r>
    <s v="UA-2020-05-21-002879-c"/>
    <s v="медичні матеріали"/>
    <s v="медикаменти для лікування хворих на cCOVID-19"/>
    <x v="9"/>
    <x v="27"/>
    <s v="2005697"/>
    <x v="0"/>
    <n v="4442"/>
    <n v="4442"/>
    <x v="30"/>
    <n v="21633086"/>
    <s v="85/ЧН-20/186"/>
    <x v="17"/>
    <n v="59200"/>
    <s v="Чернівецька область"/>
    <x v="13"/>
    <s v="вул. Й. Бурги"/>
    <n v="5"/>
  </r>
  <r>
    <s v="UA-2020-05-15-004785-b"/>
    <s v="Медичне обладнання та вироби медичного призначення різні"/>
    <s v="пробірки для мазків на ПЛР"/>
    <x v="2"/>
    <x v="27"/>
    <s v="2005697"/>
    <x v="0"/>
    <n v="1700"/>
    <n v="1700"/>
    <x v="5"/>
    <n v="1586810551"/>
    <s v="77/185"/>
    <x v="2"/>
    <n v="59200"/>
    <s v="Чернівецька область"/>
    <x v="13"/>
    <s v="вул. Й. Бурги"/>
    <n v="5"/>
  </r>
  <r>
    <s v="UA-2020-05-12-003475-b"/>
    <s v="Фармацевтична продукція"/>
    <s v="лікарські засоби, які застосовуються при лікування хворих на COVID-19"/>
    <x v="7"/>
    <x v="27"/>
    <s v="2005697"/>
    <x v="0"/>
    <n v="9761.2999999999993"/>
    <n v="9761.2999999999993"/>
    <x v="166"/>
    <n v="21439257"/>
    <s v="1/183"/>
    <x v="4"/>
    <n v="59200"/>
    <s v="Чернівецька область"/>
    <x v="13"/>
    <s v="вул. Й. Бурги"/>
    <n v="5"/>
  </r>
  <r>
    <s v="UA-2020-04-30-001890-b"/>
    <s v="Обладнання для анестезії та реанімації"/>
    <s v="апарат ШВЛ"/>
    <x v="18"/>
    <x v="27"/>
    <s v="2005697"/>
    <x v="0"/>
    <n v="484996"/>
    <n v="484996"/>
    <x v="95"/>
    <n v="34603398"/>
    <s v="458Н/2020/179"/>
    <x v="39"/>
    <n v="59200"/>
    <s v="Чернівецька область"/>
    <x v="13"/>
    <s v="вул. Й. Бурги"/>
    <n v="5"/>
  </r>
  <r>
    <s v="UA-2020-04-23-002223-b"/>
    <s v="Системи реєстрації медичної інформації та дослідне обладнання"/>
    <s v="монітор пацієнта HEACO G02A"/>
    <x v="4"/>
    <x v="27"/>
    <s v="2005697"/>
    <x v="0"/>
    <n v="62877.8"/>
    <n v="62877.8"/>
    <x v="95"/>
    <n v="34603398"/>
    <s v="457Н2020/174"/>
    <x v="22"/>
    <n v="59200"/>
    <s v="Чернівецька область"/>
    <x v="13"/>
    <s v="вул. Й. Бурги"/>
    <n v="5"/>
  </r>
  <r>
    <s v="UA-2020-04-23-002266-b"/>
    <s v="Апаратура для підтримування фізіологічних функцій організму"/>
    <s v="кисневі концентратори"/>
    <x v="17"/>
    <x v="27"/>
    <s v="2005697"/>
    <x v="0"/>
    <n v="131718"/>
    <n v="131718"/>
    <x v="95"/>
    <n v="34603398"/>
    <s v="456Н2020/173"/>
    <x v="22"/>
    <n v="59200"/>
    <s v="Чернівецька область"/>
    <x v="13"/>
    <s v="вул. Й. Бурги"/>
    <n v="5"/>
  </r>
  <r>
    <s v="UA-2020-04-23-002310-b"/>
    <s v="Фармацевтична продукція"/>
    <s v="медикаменти для лікування хворих на cCOVID-19"/>
    <x v="7"/>
    <x v="27"/>
    <s v="2005697"/>
    <x v="0"/>
    <n v="49460"/>
    <n v="49460"/>
    <x v="30"/>
    <n v="21633086"/>
    <s v="75/20-ЧН/175"/>
    <x v="22"/>
    <n v="59200"/>
    <s v="Чернівецька область"/>
    <x v="13"/>
    <s v="вул. Й. Бурги"/>
    <n v="5"/>
  </r>
  <r>
    <s v="UA-2020-05-22-005293-c"/>
    <s v="Медичне обладнання та вироби медичного призначення різні"/>
    <s v="закупівля товарів здійснюється відповідно до Постанови Кабінету Міністрів України від 20 березня 2020 р. №225 &quot;Порядок проведення закупівель товарів, робіт і послуг, необхідних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1) закупівля товарів здійснюється відповідно до Постанови Кабінету Міністрів України від 20 березня 2020 р. №225 &quot;Порядок проведення закупівель товарів, робіт і послуг, необхідних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1) насос інфузійний Aitecs DF-12M у кількості 2 комплекти; 2) модульний монітор пацієнта Q5 у кількості 3 штуки. у кількості 2 комплекти; 2) модульний монітор пацієнта Q5 у кількості 3 штуки."/>
    <x v="2"/>
    <x v="28"/>
    <s v="43343870"/>
    <x v="0"/>
    <n v="470600"/>
    <n v="470600"/>
    <x v="167"/>
    <n v="22922786"/>
    <s v="76"/>
    <x v="16"/>
    <n v="58013"/>
    <s v="Чернівецька область"/>
    <x v="6"/>
    <s v="вул. Героїв Майдану"/>
    <n v="242"/>
  </r>
  <r>
    <s v="UA-2020-05-19-001854-b"/>
    <s v="Апаратура для радіотерапії, механотерапії, електротерапії та фізичної терапії (НК 024:2019 - 12873 – Стаціонарний концентратор кисню (Кисневий концентратор )"/>
    <s v="Технічні характеристики зазначено в додатку"/>
    <x v="36"/>
    <x v="29"/>
    <s v="8734606"/>
    <x v="1"/>
    <n v="37800"/>
    <n v="37800"/>
    <x v="168"/>
    <n v="3019315280"/>
    <s v="96"/>
    <x v="18"/>
    <n v="58013"/>
    <s v="Чернівецька область"/>
    <x v="6"/>
    <s v="вул Героїв Майдану 228"/>
    <m/>
  </r>
  <r>
    <s v="UA-2020-05-20-006611-c"/>
    <s v="Медичні матеріали ( НК 024:2019 - 33722 Тампон-зонд з віскози з пластиковим аплікатором в пробірці 12х150, стерильний - код УКТЗЕД - 3923 Ємності стерильні для відбору біологічного матеріалу"/>
    <m/>
    <x v="9"/>
    <x v="29"/>
    <s v="8734606"/>
    <x v="1"/>
    <n v="21600"/>
    <n v="21600"/>
    <x v="169"/>
    <n v="2010801189"/>
    <s v="108"/>
    <x v="11"/>
    <n v="58013"/>
    <s v="Чернівецька область"/>
    <x v="6"/>
    <s v="вул Героїв Майдану 228"/>
    <m/>
  </r>
  <r>
    <s v="UA-2020-05-15-000685-a"/>
    <s v="Системи реєстрації медичної інформації та дослідне обладнання (НК 024:2019-16231 Професійний багатоканальний електрокардіограф MIDAS 6/12( портативний)"/>
    <s v="Технічні характеристики додаються"/>
    <x v="4"/>
    <x v="29"/>
    <s v="8734606"/>
    <x v="1"/>
    <n v="34000"/>
    <n v="34000"/>
    <x v="170"/>
    <n v="3140817169"/>
    <s v="105"/>
    <x v="2"/>
    <n v="58013"/>
    <s v="Чернівецька область"/>
    <x v="6"/>
    <s v="вул Героїв Майдану 228"/>
    <m/>
  </r>
  <r>
    <s v="UA-2020-05-13-001839-b"/>
    <s v="Агрохімічна продукція (дезінфекційні та антисептичні засоби)"/>
    <s v="закупівля товарів здійснюється відповідно до Постанови Кабінету Міністрів України від 20 березня 2020 р. №225 &quot;Порядок проведення закупівель товарів, робіт і послуг, необхідних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1) 3асіб дезінфекційний &quot;ЕконормDEZ Антисептик&quot; (50 мл) у кількості 200 штук; 2) засіб дезінфекційний &quot;ЕконормDEZ Класік&quot; (1000 мл) у кількості 30 штук; 3) Манорм Експерт (1000 мл) з насадкою у кількості 60 штук; 4) Саніліт СТ 1 кг (банка) у кількості 53 штуки; 5) пульверизатор триггерний 2-6 (W) у кількості 4 штуки."/>
    <x v="3"/>
    <x v="28"/>
    <s v="43343870"/>
    <x v="0"/>
    <n v="51597"/>
    <n v="51597"/>
    <x v="4"/>
    <n v="37308833"/>
    <s v="70"/>
    <x v="32"/>
    <n v="58013"/>
    <s v="Чернівецька область"/>
    <x v="6"/>
    <s v="вул. Героїв Майдану"/>
    <n v="242"/>
  </r>
  <r>
    <s v="UA-2020-05-07-004356-b"/>
    <s v="Протипожежне, рятувальне та захисне обладнання (Спеціальний одяг для біологічного та хімічного захисту)"/>
    <s v="закупівля товарів здійснюється відповідно до Постанови Кабінету Міністрів України від 20 березня 2020 р. №225 &quot;Порядок проведення закупівель товарів, робіт і послуг, необхідних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півмаска фільтрувальна &quot;Мікрон&quot; СЛ FFP2 NR у кількості 1000 штук."/>
    <x v="8"/>
    <x v="28"/>
    <s v="43343870"/>
    <x v="0"/>
    <n v="51000"/>
    <n v="51000"/>
    <x v="171"/>
    <n v="2158714768"/>
    <s v="230"/>
    <x v="5"/>
    <n v="58013"/>
    <s v="Чернівецька область"/>
    <x v="6"/>
    <s v="вул. Героїв Майдану"/>
    <n v="242"/>
  </r>
  <r>
    <s v="UA-2020-05-06-002600-a"/>
    <s v="Фармацевтична продукція» (Лікарські засоби: Meropenem, Oseltamivir, Moxifloxacin, Moxifloxacin"/>
    <m/>
    <x v="7"/>
    <x v="29"/>
    <s v="8734606"/>
    <x v="1"/>
    <n v="53559.8"/>
    <n v="53559.8"/>
    <x v="172"/>
    <n v="43312554"/>
    <s v="103"/>
    <x v="40"/>
    <n v="58013"/>
    <s v="Чернівецька область"/>
    <x v="6"/>
    <s v="вул Героїв Майдану 228"/>
    <m/>
  </r>
  <r>
    <s v="UA-2020-05-04-002852-b"/>
    <s v="Протипожежне, рятувальне та захисне обладнання (Спеціальний одяг для біологічного та хімічного захисту)"/>
    <s v="закупівля товарів здійснюється відповідно до Постанови Кабінету Міністрів України від 20 березня 2020 р. №225 &quot;Порядок проведення закупівель товарів, робіт і послуг, необхідних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1) комбінезон/костюм біологічного захисту (одноразовий) у кількості 1000 штук; 2) бахіли одноразові високі у кількості 1000 штук."/>
    <x v="8"/>
    <x v="28"/>
    <s v="43343870"/>
    <x v="0"/>
    <n v="103000"/>
    <n v="103000"/>
    <x v="21"/>
    <n v="30501814"/>
    <s v="04/05/2020-1"/>
    <x v="21"/>
    <n v="58013"/>
    <s v="Чернівецька область"/>
    <x v="6"/>
    <s v="вул. Героїв Майдану"/>
    <n v="242"/>
  </r>
  <r>
    <s v="UA-2020-04-30-002188-b"/>
    <s v="Медичні матеріали"/>
    <s v="закупівля товарів здійснюється відповідно до Постанови Кабінету Міністрів України від 20 березня 2020 р. №225 &quot;Порядок проведення закупівель товарів, робіт і послуг, необхідних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1) рукавички медичні латексні оглядові нестерильні неприпудрені торгової марки IGAR р. 6-7 у кількості 2000 пар; 2) рукавички медичні латексні оглядові нестерильні неприпудрені торгової марки IGAR р. 7-8 у кількості 6000 пар; 3) рукавички медичні латексні оглядові нестерильні неприпудрені торгової марки IGAR р. 8-9 у кількості 2000 пар; 4) рукавички медичні нітрилові оглядові нестерильні неприпудрені торгової марки IGAR р. 7-8 у кількості 5000 пар; 5)рукавички медичні нітрилові оглядові нестерильні неприпудрені торгової марки IGAR р. 8-9 у кількості 5000 пар; 6) шапочки медичні торгвої марки IGAR у кількості 1000 штук."/>
    <x v="9"/>
    <x v="28"/>
    <s v="43343870"/>
    <x v="0"/>
    <n v="64100"/>
    <n v="64100"/>
    <x v="9"/>
    <n v="19243202"/>
    <s v="58"/>
    <x v="39"/>
    <n v="58013"/>
    <s v="Чернівецька область"/>
    <x v="6"/>
    <s v="вул. Героїв Майдану"/>
    <n v="242"/>
  </r>
  <r>
    <s v="UA-2020-04-24-000803-c"/>
    <s v="Шапочки медичні одноразові"/>
    <m/>
    <x v="2"/>
    <x v="29"/>
    <s v="8734606"/>
    <x v="1"/>
    <n v="1500"/>
    <n v="1500"/>
    <x v="173"/>
    <n v="14268893"/>
    <s v="95"/>
    <x v="1"/>
    <n v="58013"/>
    <s v="Чернівецька область"/>
    <x v="6"/>
    <s v="вул Героїв Майдану 228"/>
    <m/>
  </r>
  <r>
    <s v="UA-2020-04-24-001157-a"/>
    <s v="Медичне обладнання та вироби медичного призначення різні-пробірка транспрортна"/>
    <m/>
    <x v="2"/>
    <x v="29"/>
    <s v="8734606"/>
    <x v="1"/>
    <n v="12000"/>
    <n v="12000"/>
    <x v="174"/>
    <n v="31680066"/>
    <s v="95-98"/>
    <x v="1"/>
    <n v="58013"/>
    <s v="Чернівецька область"/>
    <x v="6"/>
    <s v="вул Героїв Майдану 228"/>
    <m/>
  </r>
  <r>
    <s v="UA-2020-04-24-002291-b"/>
    <s v="Системи реєстрації медичної інформації та дослідне обладнання Аплікатор з пробіркою"/>
    <m/>
    <x v="4"/>
    <x v="29"/>
    <s v="8734606"/>
    <x v="1"/>
    <n v="7800"/>
    <n v="7800"/>
    <x v="175"/>
    <n v="2010801189"/>
    <s v="97"/>
    <x v="1"/>
    <n v="58013"/>
    <s v="Чернівецька область"/>
    <x v="6"/>
    <s v="вул Героїв Майдану 228"/>
    <m/>
  </r>
  <r>
    <s v="UA-2020-04-03-001060-c"/>
    <s v="Лікарські засоби"/>
    <m/>
    <x v="7"/>
    <x v="29"/>
    <s v="8734606"/>
    <x v="1"/>
    <n v="166000.82"/>
    <n v="166000.82"/>
    <x v="176"/>
    <n v="42979027"/>
    <s v="84"/>
    <x v="19"/>
    <n v="58013"/>
    <s v="Чернівецька область"/>
    <x v="6"/>
    <s v="вул Героїв Майдану 228"/>
    <m/>
  </r>
  <r>
    <s v="UA-2020-03-23-004865-b"/>
    <s v="Агрохімічна продукція (дезінфікуючі засоби)"/>
    <m/>
    <x v="3"/>
    <x v="29"/>
    <s v="8734606"/>
    <x v="1"/>
    <n v="171375"/>
    <n v="171375"/>
    <x v="177"/>
    <n v="30563509"/>
    <s v="75"/>
    <x v="9"/>
    <n v="58013"/>
    <s v="Чернівецька область"/>
    <x v="6"/>
    <s v="вул Героїв Майдану 228"/>
    <m/>
  </r>
  <r>
    <s v="UA-2020-03-23-001080-c"/>
    <s v="Протипожежне, рятувальне та захисне обладнання (респіраторна маска)"/>
    <m/>
    <x v="8"/>
    <x v="29"/>
    <s v="8734606"/>
    <x v="1"/>
    <n v="120000"/>
    <n v="120000"/>
    <x v="178"/>
    <n v="42964487"/>
    <s v="433"/>
    <x v="43"/>
    <n v="58013"/>
    <s v="Чернівецька область"/>
    <x v="6"/>
    <s v="вул Героїв Майдану 228"/>
    <m/>
  </r>
  <r>
    <s v="UA-2020-05-21-001515-b"/>
    <s v="Маска медична"/>
    <s v="Маска медична, одноразова"/>
    <x v="2"/>
    <x v="30"/>
    <s v="30844172"/>
    <x v="0"/>
    <n v="333900"/>
    <n v="333900"/>
    <x v="7"/>
    <n v="38650829"/>
    <s v="06/05-20"/>
    <x v="17"/>
    <n v="58000"/>
    <s v="Чернівецька область"/>
    <x v="6"/>
    <s v="Лесі Українки"/>
    <n v="11"/>
  </r>
  <r>
    <s v="UA-2020-05-18-002063-a"/>
    <s v="Набір для відбору матеріалу (пробірка транспортна)"/>
    <s v="Набір для відбору матеріалу (пробірка транспортна 12х150 мм) - 1000 шт."/>
    <x v="2"/>
    <x v="30"/>
    <s v="30844172"/>
    <x v="0"/>
    <n v="8500"/>
    <n v="8500"/>
    <x v="46"/>
    <n v="1586810551"/>
    <s v="75"/>
    <x v="11"/>
    <n v="58000"/>
    <s v="Чернівецька область"/>
    <x v="6"/>
    <s v="Лесі Українки"/>
    <n v="11"/>
  </r>
  <r>
    <s v="UA-2020-05-15-002588-c"/>
    <s v="Респіратор FFP 3"/>
    <s v="Респіратор FFP 3 - 300 шт."/>
    <x v="10"/>
    <x v="30"/>
    <s v="30844172"/>
    <x v="0"/>
    <n v="40500"/>
    <n v="40500"/>
    <x v="179"/>
    <n v="3386812144"/>
    <s v="72"/>
    <x v="2"/>
    <n v="58000"/>
    <s v="Чернівецька область"/>
    <x v="6"/>
    <s v="Лесі Українки"/>
    <n v="11"/>
  </r>
  <r>
    <s v="UA-2020-05-15-002976-c"/>
    <s v="Термометр інфрачервоний"/>
    <s v="Термометр інфрачервоний YT-1C"/>
    <x v="16"/>
    <x v="30"/>
    <s v="30844172"/>
    <x v="0"/>
    <n v="6600"/>
    <n v="6600"/>
    <x v="179"/>
    <n v="3386812144"/>
    <s v="73"/>
    <x v="2"/>
    <n v="58000"/>
    <s v="Чернівецька область"/>
    <x v="6"/>
    <s v="Лесі Українки"/>
    <n v="11"/>
  </r>
  <r>
    <s v="UA-2020-05-18-000697-c"/>
    <s v="Вироби медичного призначення - пробірка транспортна"/>
    <s v="пробірка транспортна 12*150мм стер.пластиковий стержень ,віскоза"/>
    <x v="2"/>
    <x v="31"/>
    <s v="33628165"/>
    <x v="0"/>
    <n v="17000"/>
    <n v="17000"/>
    <x v="5"/>
    <n v="1586810551"/>
    <s v="71"/>
    <x v="2"/>
    <n v="58004"/>
    <s v="Чернівецька область"/>
    <x v="6"/>
    <s v="вул. Горіхівська"/>
    <n v="3"/>
  </r>
  <r>
    <s v="UA-2020-05-14-000628-a"/>
    <s v="Опромінювач бактерицидний пересувний"/>
    <s v="Опромінювач бактерицидний пересувний ОБПе-225м з лампами - 8 шт."/>
    <x v="41"/>
    <x v="30"/>
    <s v="30844172"/>
    <x v="0"/>
    <n v="47984"/>
    <n v="47984"/>
    <x v="179"/>
    <n v="3386812144"/>
    <s v="70"/>
    <x v="3"/>
    <n v="58000"/>
    <s v="Чернівецька область"/>
    <x v="6"/>
    <s v="Лесі Українки"/>
    <n v="11"/>
  </r>
  <r>
    <s v="UA-2020-05-13-001422-a"/>
    <s v="Одяг захисний (комбінезон одноразовий)"/>
    <s v="Одяг захисний комбінезон одноразовий РР+MicroPE , розмір L - 250 шт."/>
    <x v="2"/>
    <x v="30"/>
    <s v="30844172"/>
    <x v="0"/>
    <n v="77500"/>
    <n v="77500"/>
    <x v="46"/>
    <n v="1586810551"/>
    <s v="53"/>
    <x v="32"/>
    <n v="58000"/>
    <s v="Чернівецька область"/>
    <x v="6"/>
    <s v="Лесі Українки"/>
    <n v="11"/>
  </r>
  <r>
    <s v="UA-2020-05-14-002028-a"/>
    <s v="Набір для відбору матеріалу (комплект для мазків)"/>
    <s v="Набір для відбору матеріалу (комплект для мазків) :паличка пластикова, пробірка 12х150, стерильна - 1000 шт."/>
    <x v="2"/>
    <x v="30"/>
    <s v="30844172"/>
    <x v="0"/>
    <n v="881240"/>
    <n v="881240"/>
    <x v="180"/>
    <n v="42820893"/>
    <s v="1401"/>
    <x v="32"/>
    <n v="58000"/>
    <s v="Чернівецька область"/>
    <x v="6"/>
    <s v="Лесі Українки"/>
    <n v="11"/>
  </r>
  <r>
    <s v="UA-2020-05-12-000316-a"/>
    <s v="Вироби медичного призначення (набір для відбору матеріалу)"/>
    <s v="Набір для відбору матеріалу: комплект для мазків стерильний (з пластиковою паличкою на віскозі) - 300 шт."/>
    <x v="2"/>
    <x v="30"/>
    <s v="30844172"/>
    <x v="0"/>
    <n v="2250"/>
    <n v="2250"/>
    <x v="181"/>
    <n v="30398035"/>
    <s v="1031"/>
    <x v="36"/>
    <n v="58000"/>
    <s v="Чернівецька область"/>
    <x v="6"/>
    <s v="Лесі Українки"/>
    <n v="11"/>
  </r>
  <r>
    <s v="UA-2020-05-04-001429-a"/>
    <s v="Рукавички оглядові латексні"/>
    <s v="Рукавички медичні нестерильні розмір M - 7000 пар. Рукавички медичні нестерильні розмір L - 7000 пар. Рукавички медичні нестерильні розмір S - 6000 пар."/>
    <x v="52"/>
    <x v="30"/>
    <s v="30844172"/>
    <x v="0"/>
    <n v="60000"/>
    <n v="60000"/>
    <x v="54"/>
    <n v="30563509"/>
    <s v="67"/>
    <x v="21"/>
    <n v="58000"/>
    <s v="Чернівецька область"/>
    <x v="6"/>
    <s v="Лесі Українки"/>
    <n v="11"/>
  </r>
  <r>
    <s v="UA-2020-05-04-001848-a"/>
    <s v="Халат ізоляційний медичний одноразовий"/>
    <s v="Халат ізоляційний медичний одноразовий - 430 шт."/>
    <x v="2"/>
    <x v="30"/>
    <s v="30844172"/>
    <x v="0"/>
    <n v="30100"/>
    <n v="30100"/>
    <x v="182"/>
    <n v="2025922261"/>
    <s v="68"/>
    <x v="21"/>
    <n v="58000"/>
    <s v="Чернівецька область"/>
    <x v="6"/>
    <s v="Лесі Українки"/>
    <n v="11"/>
  </r>
  <r>
    <s v="UA-2020-04-23-001255-c"/>
    <s v="Спирт етиловий"/>
    <s v="Спирт етиловий 70% р-н 70% 100 мл - 98 шт. Спирт етиловий 96 % р-н 96% 100 мл - 100 шт."/>
    <x v="20"/>
    <x v="30"/>
    <s v="30844172"/>
    <x v="0"/>
    <n v="5094.68"/>
    <n v="5094.68"/>
    <x v="183"/>
    <n v="31009705"/>
    <s v="66"/>
    <x v="22"/>
    <n v="58000"/>
    <s v="Чернівецька область"/>
    <x v="6"/>
    <s v="Лесі Українки"/>
    <n v="11"/>
  </r>
  <r>
    <s v="UA-2020-04-23-001420-c"/>
    <s v="Дезінфекційні та антисептичні засоби"/>
    <s v="Засіб дезінфекційний &quot;Еконорм DEZ Анисептик&quot; 50 мл - 100 шт."/>
    <x v="3"/>
    <x v="30"/>
    <s v="30844172"/>
    <x v="0"/>
    <n v="2880"/>
    <n v="2880"/>
    <x v="184"/>
    <n v="37308833"/>
    <s v="65"/>
    <x v="22"/>
    <n v="58000"/>
    <s v="Чернівецька область"/>
    <x v="6"/>
    <s v="Лесі Українки"/>
    <n v="11"/>
  </r>
  <r>
    <s v="UA-2020-04-23-001484-c"/>
    <s v="Засіб дезінфікуючий"/>
    <s v="Засіб дезінфікуючий &quot;АХД 2000 експрес (АНD 2000 express) 1000 мл-300 шт."/>
    <x v="3"/>
    <x v="30"/>
    <s v="30844172"/>
    <x v="0"/>
    <n v="56400"/>
    <n v="56400"/>
    <x v="57"/>
    <n v="36257034"/>
    <s v="58726"/>
    <x v="22"/>
    <n v="58000"/>
    <s v="Чернівецька область"/>
    <x v="6"/>
    <s v="Лесі Українки"/>
    <n v="11"/>
  </r>
  <r>
    <s v="UA-2020-04-21-000198-c"/>
    <s v="Засоби індивідуального захисту"/>
    <s v="Комбінезон біолог.захисний - 100 шт. Бахіли одноразові - 100 пар"/>
    <x v="2"/>
    <x v="30"/>
    <s v="30844172"/>
    <x v="0"/>
    <n v="30000"/>
    <n v="30000"/>
    <x v="83"/>
    <n v="2893016767"/>
    <s v="241"/>
    <x v="23"/>
    <n v="58000"/>
    <s v="Чернівецька область"/>
    <x v="6"/>
    <s v="Лесі Українки"/>
    <n v="11"/>
  </r>
  <r>
    <s v="UA-2020-04-17-001489-c"/>
    <s v="Маски марлеві"/>
    <m/>
    <x v="9"/>
    <x v="32"/>
    <s v="2010971"/>
    <x v="1"/>
    <n v="5500"/>
    <n v="5500"/>
    <x v="185"/>
    <n v="2211817871"/>
    <s v="136/т"/>
    <x v="25"/>
    <n v="58002"/>
    <s v="Чернівецька область"/>
    <x v="6"/>
    <s v="площа Театральна"/>
    <n v="2"/>
  </r>
  <r>
    <s v="UA-2020-04-17-001950-a"/>
    <s v="Одноразова маска для обличчя (50 шт в упаковці)"/>
    <m/>
    <x v="9"/>
    <x v="32"/>
    <s v="2010971"/>
    <x v="1"/>
    <n v="36000"/>
    <n v="36000"/>
    <x v="186"/>
    <n v="3176502674"/>
    <s v="135/т"/>
    <x v="25"/>
    <n v="58002"/>
    <s v="Чернівецька область"/>
    <x v="6"/>
    <s v="площа Театральна"/>
    <n v="2"/>
  </r>
  <r>
    <s v="UA-2020-04-17-000237-a"/>
    <s v="Рукавички одноразові"/>
    <s v="18424400-1 - Рукавиці - 12000 пар - 62400.00 грн; 33140000-3 - Медичні матеріали (Маски медичні) - 1000 шт - 18000.00 грн"/>
    <x v="52"/>
    <x v="32"/>
    <s v="2010971"/>
    <x v="1"/>
    <n v="80400"/>
    <n v="80400"/>
    <x v="187"/>
    <n v="14360570"/>
    <s v="134/т"/>
    <x v="12"/>
    <n v="58002"/>
    <s v="Чернівецька область"/>
    <x v="6"/>
    <s v="площа Театральна"/>
    <n v="2"/>
  </r>
  <r>
    <s v="UA-2020-04-17-001916-a"/>
    <s v="Марля медична"/>
    <s v="Марлевий відріз медичний нестерильний, 1000 см*90 см, &quot;Білосніжка&quot; складка тип 17 - 210 шт."/>
    <x v="9"/>
    <x v="30"/>
    <s v="30844172"/>
    <x v="0"/>
    <n v="14389.79"/>
    <n v="14389.79"/>
    <x v="54"/>
    <n v="30563509"/>
    <s v="62"/>
    <x v="12"/>
    <n v="58000"/>
    <s v="Чернівецька область"/>
    <x v="6"/>
    <s v="Лесі Українки"/>
    <n v="11"/>
  </r>
  <r>
    <s v="UA-2020-04-17-002518-c"/>
    <s v="Маска медична тришарова на резинках нестерильна №100"/>
    <s v="33140000-3 - Медичні матеріали (Маска медична) - 2000 шт - 31000.00 грн; 24455000-8 - Дезинфекційні засоби - 30 шт - 14245.00 грн; 38412000-6 - Термометри - 3 шт - 6000.00 грн"/>
    <x v="9"/>
    <x v="32"/>
    <s v="2010971"/>
    <x v="1"/>
    <n v="51245"/>
    <n v="51245"/>
    <x v="188"/>
    <n v="3406203577"/>
    <s v="3 С-20"/>
    <x v="12"/>
    <n v="58002"/>
    <s v="Чернівецька область"/>
    <x v="6"/>
    <s v="площа Театральна"/>
    <n v="2"/>
  </r>
  <r>
    <s v="UA-2020-04-15-002733-a"/>
    <s v="Халати захисні"/>
    <s v="Халати захисні - 400 шт."/>
    <x v="53"/>
    <x v="30"/>
    <s v="30844172"/>
    <x v="0"/>
    <n v="66000"/>
    <n v="66000"/>
    <x v="182"/>
    <n v="2025922261"/>
    <s v="60"/>
    <x v="20"/>
    <n v="58000"/>
    <s v="Чернівецька область"/>
    <x v="6"/>
    <s v="Лесі Українки"/>
    <n v="11"/>
  </r>
  <r>
    <s v="UA-2020-04-15-003390-a"/>
    <s v="Вироби медичного призначення (шапочка, респіратор)"/>
    <s v="Шапочка-берет &quot;кульбаба&quot; нестерильна - 2000 шт. Респіратор FFP3 - 200 шт."/>
    <x v="2"/>
    <x v="30"/>
    <s v="30844172"/>
    <x v="0"/>
    <n v="39000"/>
    <n v="39000"/>
    <x v="189"/>
    <n v="2673506382"/>
    <s v="23"/>
    <x v="20"/>
    <n v="58000"/>
    <s v="Чернівецька область"/>
    <x v="6"/>
    <s v="Лесі Українки"/>
    <n v="11"/>
  </r>
  <r>
    <s v="UA-2020-04-07-001947-a"/>
    <s v="Дезінфекційні та антисептичні засоби"/>
    <s v="Манорм Експерт 1000 мл НОР-експрес (серветки №100) Еконорм DEZ Ультра 1000мл"/>
    <x v="3"/>
    <x v="30"/>
    <s v="30844172"/>
    <x v="0"/>
    <n v="194820"/>
    <n v="194820"/>
    <x v="184"/>
    <n v="37308833"/>
    <s v="56"/>
    <x v="13"/>
    <n v="58000"/>
    <s v="Чернівецька область"/>
    <x v="6"/>
    <s v="Лесі Українки"/>
    <n v="11"/>
  </r>
  <r>
    <s v="UA-2020-04-06-001345-a"/>
    <s v="Вироби медичного призначення (шапочки медичні)"/>
    <m/>
    <x v="2"/>
    <x v="30"/>
    <s v="30844172"/>
    <x v="0"/>
    <n v="11400"/>
    <n v="11400"/>
    <x v="190"/>
    <n v="2316912180"/>
    <s v="1/52"/>
    <x v="37"/>
    <n v="58000"/>
    <s v="Чернівецька область"/>
    <x v="6"/>
    <s v="Лесі Українки"/>
    <n v="11"/>
  </r>
  <r>
    <s v="UA-2020-04-06-001838-a"/>
    <s v="Рукавички оглядові"/>
    <m/>
    <x v="52"/>
    <x v="30"/>
    <s v="30844172"/>
    <x v="0"/>
    <n v="13351.5"/>
    <n v="13351.5"/>
    <x v="72"/>
    <n v="2890217132"/>
    <s v="53"/>
    <x v="37"/>
    <n v="58000"/>
    <s v="Чернівецька область"/>
    <x v="6"/>
    <s v="Лесі Українки"/>
    <n v="11"/>
  </r>
  <r>
    <s v="UA-2020-05-18-000105-a"/>
    <s v="Медичні вироби"/>
    <m/>
    <x v="2"/>
    <x v="33"/>
    <s v="30311923"/>
    <x v="0"/>
    <n v="11200"/>
    <n v="11200"/>
    <x v="191"/>
    <n v="3379111856"/>
    <s v="77"/>
    <x v="11"/>
    <n v="58000"/>
    <s v="Чернівецька область"/>
    <x v="6"/>
    <s v="Шкільна"/>
    <n v="6"/>
  </r>
  <r>
    <s v="UA-2020-05-20-000496-a"/>
    <s v="Вироби медичного призначення (одяг захисний, а саме: комбінезон одноразовий PP+MicroPE)"/>
    <s v="Комбінезон одноразовий PP+MicroPE, розмір L - 42 шт. Комбінезон одноразовий PP+MicroPE, розмір ХХL - 30 шт."/>
    <x v="2"/>
    <x v="34"/>
    <s v="14257872"/>
    <x v="0"/>
    <n v="22320"/>
    <n v="22320"/>
    <x v="46"/>
    <n v="1586810551"/>
    <s v="57/1"/>
    <x v="2"/>
    <n v="58032"/>
    <s v="Чернівецька область"/>
    <x v="6"/>
    <s v="Головна"/>
    <s v="246В"/>
  </r>
  <r>
    <s v="UA-2020-05-15-001389-c"/>
    <s v="Вироби медичного призначення (пробірки)"/>
    <m/>
    <x v="2"/>
    <x v="33"/>
    <s v="30311923"/>
    <x v="0"/>
    <n v="8500"/>
    <n v="8500"/>
    <x v="46"/>
    <n v="1586810551"/>
    <s v="74"/>
    <x v="3"/>
    <n v="58000"/>
    <s v="Чернівецька область"/>
    <x v="6"/>
    <s v="Шкільна"/>
    <n v="6"/>
  </r>
  <r>
    <s v="UA-2020-05-15-003119-c"/>
    <s v="Медичне обладнання та вироби медичного призначення різні (пробірка транспортна 12х150 мм, стер. пластиковий стержень, віскоза, 500 шт.)"/>
    <s v="Пробірка транспортна 12х150 мм, стер. пластиковий стержень, віскоза, 500 шт."/>
    <x v="2"/>
    <x v="34"/>
    <s v="14257872"/>
    <x v="0"/>
    <n v="4250"/>
    <n v="4250"/>
    <x v="46"/>
    <n v="1586810551"/>
    <s v="57"/>
    <x v="32"/>
    <n v="58032"/>
    <s v="Чернівецька область"/>
    <x v="6"/>
    <s v="Головна"/>
    <s v="246В"/>
  </r>
  <r>
    <s v="UA-2020-05-12-000269-a"/>
    <s v="Вироби медичного призначення"/>
    <m/>
    <x v="2"/>
    <x v="33"/>
    <s v="30311923"/>
    <x v="0"/>
    <n v="10000"/>
    <n v="10000"/>
    <x v="192"/>
    <n v="2858918248"/>
    <s v="72"/>
    <x v="4"/>
    <n v="58000"/>
    <s v="Чернівецька область"/>
    <x v="6"/>
    <s v="Шкільна"/>
    <n v="6"/>
  </r>
  <r>
    <s v="UA-2020-05-12-000341-a"/>
    <s v="Вироби медичного призначення"/>
    <m/>
    <x v="2"/>
    <x v="33"/>
    <s v="30311923"/>
    <x v="0"/>
    <n v="18125"/>
    <n v="18125"/>
    <x v="193"/>
    <n v="42963258"/>
    <s v="73"/>
    <x v="4"/>
    <n v="58000"/>
    <s v="Чернівецька область"/>
    <x v="6"/>
    <s v="Шкільна"/>
    <n v="6"/>
  </r>
  <r>
    <s v="UA-2020-05-15-002724-c"/>
    <s v="Вироби медичного призначення (халат одноразовий на кнопках, 400 шт.)"/>
    <s v="Халат одноразовий на кнопках, 400 шт.)"/>
    <x v="2"/>
    <x v="34"/>
    <s v="14257872"/>
    <x v="0"/>
    <n v="34000"/>
    <n v="34000"/>
    <x v="46"/>
    <n v="1586810551"/>
    <s v="39"/>
    <x v="4"/>
    <n v="58032"/>
    <s v="Чернівецька область"/>
    <x v="6"/>
    <s v="Головна"/>
    <s v="246В"/>
  </r>
  <r>
    <s v="UA-2020-05-15-003105-c"/>
    <s v="Вироби медичного призначення (халат медичний хірургічний підсилений стерильний, 100 шт.)"/>
    <s v="Халат медичний хірургічний підсилений стерильний, 100 шт."/>
    <x v="2"/>
    <x v="34"/>
    <s v="14257872"/>
    <x v="0"/>
    <n v="13500"/>
    <n v="13500"/>
    <x v="189"/>
    <n v="2673506382"/>
    <s v="59"/>
    <x v="4"/>
    <n v="58032"/>
    <s v="Чернівецька область"/>
    <x v="6"/>
    <s v="Головна"/>
    <s v="246В"/>
  </r>
  <r>
    <s v="UA-2020-05-08-000098-a"/>
    <s v="Вироби медичного призначення"/>
    <m/>
    <x v="2"/>
    <x v="33"/>
    <s v="30311923"/>
    <x v="0"/>
    <n v="27500"/>
    <n v="27500"/>
    <x v="191"/>
    <n v="3379111856"/>
    <s v="70"/>
    <x v="5"/>
    <n v="58000"/>
    <s v="Чернівецька область"/>
    <x v="6"/>
    <s v="Шкільна"/>
    <n v="6"/>
  </r>
  <r>
    <s v="UA-2020-05-08-000138-a"/>
    <s v="Медичні вироби"/>
    <m/>
    <x v="2"/>
    <x v="33"/>
    <s v="30311923"/>
    <x v="0"/>
    <n v="9977.32"/>
    <n v="9977.32"/>
    <x v="194"/>
    <n v="41828137"/>
    <s v="71"/>
    <x v="5"/>
    <n v="58000"/>
    <s v="Чернівецька область"/>
    <x v="6"/>
    <s v="Шкільна"/>
    <n v="6"/>
  </r>
  <r>
    <s v="UA-2020-05-07-002773-a"/>
    <s v="Вироби медичного призначення (щитки захисні, 6 шт.)"/>
    <s v="Засіб для захисту від прямого попадання вірусів бактерій на обличчя та маску. Виготовлений з прозорого пластику, для забезпечення хорошої видимості. Ремінець, що регулюється, для щільного прилягання до голови та забезпечення зручності носіння. Повне закриття обличчя, включаючи з боків та по довжині. Виготовлений з міцного матеріалу, який можна очищати та дезінфікувати. 6 шт."/>
    <x v="2"/>
    <x v="34"/>
    <s v="14257872"/>
    <x v="0"/>
    <n v="450"/>
    <n v="450"/>
    <x v="189"/>
    <n v="2673506382"/>
    <s v="24"/>
    <x v="40"/>
    <n v="58032"/>
    <s v="Чернівецька область"/>
    <x v="6"/>
    <s v="Головна"/>
    <s v="246В"/>
  </r>
  <r>
    <s v="UA-2020-05-06-000484-a"/>
    <s v="Вироби медичного призначення"/>
    <m/>
    <x v="3"/>
    <x v="33"/>
    <s v="30311923"/>
    <x v="0"/>
    <n v="8544"/>
    <n v="8544"/>
    <x v="122"/>
    <n v="41937138"/>
    <s v="194/20В"/>
    <x v="28"/>
    <n v="58000"/>
    <s v="Чернівецька область"/>
    <x v="6"/>
    <s v="Шкільна"/>
    <n v="6"/>
  </r>
  <r>
    <s v="UA-2020-05-04-000563-a"/>
    <s v="Вироби медичного призначення"/>
    <m/>
    <x v="2"/>
    <x v="33"/>
    <s v="30311923"/>
    <x v="0"/>
    <n v="5180"/>
    <n v="5180"/>
    <x v="46"/>
    <n v="1586810551"/>
    <s v="45"/>
    <x v="21"/>
    <n v="58000"/>
    <s v="Чернівецька область"/>
    <x v="6"/>
    <s v="Шкільна"/>
    <n v="6"/>
  </r>
  <r>
    <s v="UA-2020-05-06-000347-a"/>
    <s v="Медичні вироби"/>
    <m/>
    <x v="2"/>
    <x v="33"/>
    <s v="30311923"/>
    <x v="0"/>
    <n v="28430"/>
    <n v="28430"/>
    <x v="194"/>
    <n v="41828137"/>
    <s v="68"/>
    <x v="21"/>
    <n v="58000"/>
    <s v="Чернівецька область"/>
    <x v="6"/>
    <s v="Шкільна"/>
    <n v="6"/>
  </r>
  <r>
    <s v="UA-2020-05-06-000421-a"/>
    <s v="Медичні вироби"/>
    <m/>
    <x v="2"/>
    <x v="33"/>
    <s v="30311923"/>
    <x v="0"/>
    <n v="9977.32"/>
    <n v="9324.6"/>
    <x v="194"/>
    <n v="41828137"/>
    <s v="69"/>
    <x v="21"/>
    <n v="58000"/>
    <s v="Чернівецька область"/>
    <x v="6"/>
    <s v="Шкільна"/>
    <n v="6"/>
  </r>
  <r>
    <s v="UA-2020-05-07-001796-a"/>
    <s v="Медичне обладнання та вироби медичного призначення різні (аплікатор з пробкою і пробіркою 12х150 на пластм. пал. стер., 500 шт.)"/>
    <s v="Аплікатор з пробкою і пробіркою 12х150 на пластм. пал. стер., 500 шт."/>
    <x v="2"/>
    <x v="34"/>
    <s v="14257872"/>
    <x v="0"/>
    <n v="3900"/>
    <n v="3900"/>
    <x v="175"/>
    <n v="2010801189"/>
    <s v="44/20"/>
    <x v="21"/>
    <n v="58032"/>
    <s v="Чернівецька область"/>
    <x v="6"/>
    <s v="Головна"/>
    <s v="246В"/>
  </r>
  <r>
    <s v="UA-2020-05-07-001892-a"/>
    <s v="Медичне обладнання та вироби медичного призначення різні (пробірка транспортна 12х150 мм, стер. пластиковий стержень, віскоза, 50 шт.)"/>
    <s v="Пробірка транспортна 12х150 мм, стер. пластиковий стержень, віскоза, 50 шт."/>
    <x v="2"/>
    <x v="34"/>
    <s v="14257872"/>
    <x v="0"/>
    <n v="825"/>
    <n v="825"/>
    <x v="71"/>
    <n v="2554215594"/>
    <s v="407"/>
    <x v="21"/>
    <n v="58032"/>
    <s v="Чернівецька область"/>
    <x v="6"/>
    <s v="Головна"/>
    <s v="246В"/>
  </r>
  <r>
    <s v="UA-2020-05-07-002209-a"/>
    <s v="Антисептичні та дезінфекційні засоби (СефДез хенд (фл.1л з помпою), 24 шт.)"/>
    <m/>
    <x v="54"/>
    <x v="34"/>
    <s v="14257872"/>
    <x v="0"/>
    <n v="5568"/>
    <n v="5568"/>
    <x v="122"/>
    <n v="41937138"/>
    <s v="197/20В"/>
    <x v="21"/>
    <n v="58032"/>
    <s v="Чернівецька область"/>
    <x v="6"/>
    <s v="Головна"/>
    <s v="246В"/>
  </r>
  <r>
    <s v="UA-2020-05-07-002387-a"/>
    <s v="Антисептичні та дезінфекційні засоби (Засіб дезінф. Парастерил - 15 л; Лагоцид 600 (банка 1 кг) з мірною ложкою - 12 шт.))"/>
    <s v="Засіб дезінф. Парастерил - 15 л; Лагоцид 600 (банка 1 кг) з мірною ложкою - 12 шт."/>
    <x v="54"/>
    <x v="34"/>
    <s v="14257872"/>
    <x v="0"/>
    <n v="13359"/>
    <n v="13359"/>
    <x v="122"/>
    <n v="41937138"/>
    <s v="193/20В"/>
    <x v="21"/>
    <n v="58032"/>
    <s v="Чернівецька область"/>
    <x v="6"/>
    <s v="Головна"/>
    <s v="246В"/>
  </r>
  <r>
    <s v="UA-2020-05-07-002533-a"/>
    <s v="Медичні матеріали (маска медична захисна одноразова - 1000 шт.)"/>
    <s v="Маска медична захисна одноразова - 1000 шт."/>
    <x v="9"/>
    <x v="34"/>
    <s v="14257872"/>
    <x v="0"/>
    <n v="12000"/>
    <n v="12000"/>
    <x v="195"/>
    <n v="2780713893"/>
    <s v="29\04-1"/>
    <x v="21"/>
    <n v="58032"/>
    <s v="Чернівецька область"/>
    <x v="6"/>
    <s v="Головна"/>
    <s v="246В"/>
  </r>
  <r>
    <s v="UA-2020-05-07-002612-a"/>
    <s v="Медичні матеріали (респіратори Бук-3 FFP3, без клапана, 500 шт.)"/>
    <s v="Респіратори Бук-3 FFP3, без клапана, 500 шт."/>
    <x v="9"/>
    <x v="34"/>
    <s v="14257872"/>
    <x v="0"/>
    <n v="37500"/>
    <n v="37500"/>
    <x v="145"/>
    <n v="32490244"/>
    <s v="47/20"/>
    <x v="21"/>
    <n v="58032"/>
    <s v="Чернівецька область"/>
    <x v="6"/>
    <s v="Головна"/>
    <s v="246В"/>
  </r>
  <r>
    <s v="UA-2020-05-07-002666-a"/>
    <s v="Медичні матеріали (маска медична неткана, 1000 шт.)"/>
    <s v="Маска медична неткана, 1000 шт."/>
    <x v="9"/>
    <x v="34"/>
    <s v="14257872"/>
    <x v="0"/>
    <n v="11000"/>
    <n v="11000"/>
    <x v="145"/>
    <n v="32490244"/>
    <s v="48/20"/>
    <x v="21"/>
    <n v="58032"/>
    <s v="Чернівецька область"/>
    <x v="6"/>
    <s v="Головна"/>
    <s v="246В"/>
  </r>
  <r>
    <s v="UA-2020-04-23-000329-c"/>
    <s v="Вироби медичного призначення (рукавички хірургічні латексні текстуровані стерильні без пудри, марлевий відріз медичний нестерильний 500*90 см, система для вливання інфузійних розчинів одноразова IS-D з металевим шипом, шприц ін'єкційний однораз.викор., 10,0 мл (трьохком.), шприц ін'єкційний однораз.викор., 5,0 мл (трьохком.), рукавички оглядові латексні текстуровані нестерильні без пудри, рукавички оглядові нітрилові текстуровані нестерильні без пудри)"/>
    <m/>
    <x v="2"/>
    <x v="34"/>
    <s v="14257872"/>
    <x v="0"/>
    <n v="13115"/>
    <n v="13115"/>
    <x v="72"/>
    <n v="2890217132"/>
    <s v="40/20"/>
    <x v="22"/>
    <n v="58032"/>
    <s v="Чернівецька область"/>
    <x v="6"/>
    <s v="Головна"/>
    <s v="246В"/>
  </r>
  <r>
    <s v="UA-2020-04-23-000489-c"/>
    <s v="Лікарські засоби (дексаметазон р-н д/ін. 4 мг мл 1 мл амп. № 25 (КРКА); магнію сульфат 250мг/мл амп.5мл №10; натрію хлорид р-н д/ін. 9 мг/мл (0,9%) 5 мл амп. №10, фуросемід Дарниця р-н д/ін 10 мг/мл (1%) 2 мл амп №10; септил Плюс р-н 96% 100 мл фл.; септил Плюс р-н зовн. Спирт 70% 100 мл фл.)"/>
    <m/>
    <x v="19"/>
    <x v="34"/>
    <s v="14257872"/>
    <x v="0"/>
    <n v="2035.89"/>
    <n v="2035.89"/>
    <x v="196"/>
    <n v="22847004"/>
    <s v="41/20"/>
    <x v="22"/>
    <n v="58032"/>
    <s v="Чернівецька область"/>
    <x v="6"/>
    <s v="Головна"/>
    <s v="246В"/>
  </r>
  <r>
    <s v="UA-2020-04-27-000637-a"/>
    <s v="Вироби медичного призначення"/>
    <m/>
    <x v="2"/>
    <x v="33"/>
    <s v="30311923"/>
    <x v="0"/>
    <n v="1900"/>
    <n v="1900"/>
    <x v="71"/>
    <n v="2554215594"/>
    <s v="397"/>
    <x v="33"/>
    <n v="58000"/>
    <s v="Чернівецька область"/>
    <x v="6"/>
    <s v="Шкільна"/>
    <n v="6"/>
  </r>
  <r>
    <s v="UA-2020-04-22-000029-c"/>
    <s v="Ємності стерильні для відбору біологічного матеріалу (зонд урогенітальний, пробірка вакуумна для збору крові)"/>
    <m/>
    <x v="2"/>
    <x v="34"/>
    <s v="14257872"/>
    <x v="0"/>
    <n v="2867.33"/>
    <n v="2867.33"/>
    <x v="194"/>
    <n v="41828137"/>
    <s v="39/20"/>
    <x v="23"/>
    <n v="58032"/>
    <s v="Чернівецька область"/>
    <x v="6"/>
    <s v="Головна"/>
    <s v="246В"/>
  </r>
  <r>
    <s v="UA-2020-04-22-000039-c"/>
    <s v="Вироби медичного призначення (респіратори)"/>
    <m/>
    <x v="2"/>
    <x v="33"/>
    <s v="30311923"/>
    <x v="0"/>
    <n v="65000"/>
    <n v="65000"/>
    <x v="71"/>
    <n v="2554215594"/>
    <s v="328"/>
    <x v="23"/>
    <n v="58000"/>
    <s v="Чернівецька область"/>
    <x v="6"/>
    <s v="Шкільна"/>
    <n v="6"/>
  </r>
  <r>
    <s v="UA-2020-04-21-000098-c"/>
    <s v="Рукавички латексні текстуровані"/>
    <m/>
    <x v="9"/>
    <x v="33"/>
    <s v="30311923"/>
    <x v="0"/>
    <n v="13621"/>
    <n v="13621"/>
    <x v="83"/>
    <n v="2893016767"/>
    <s v="217"/>
    <x v="25"/>
    <n v="58000"/>
    <s v="Чернівецька область"/>
    <x v="6"/>
    <s v="Шкільна"/>
    <n v="6"/>
  </r>
  <r>
    <s v="UA-2020-04-21-000383-c"/>
    <s v="Вироби медичного призначення (дезинфікуючі засоби)"/>
    <m/>
    <x v="3"/>
    <x v="33"/>
    <s v="30311923"/>
    <x v="0"/>
    <n v="23842"/>
    <n v="23842"/>
    <x v="57"/>
    <n v="36257034"/>
    <s v="58725"/>
    <x v="25"/>
    <n v="58000"/>
    <s v="Чернівецька область"/>
    <x v="6"/>
    <s v="Шкільна"/>
    <n v="6"/>
  </r>
  <r>
    <s v="UA-2020-04-21-000047-c"/>
    <s v="Вироби медичного призначення"/>
    <m/>
    <x v="2"/>
    <x v="33"/>
    <s v="30311923"/>
    <x v="0"/>
    <n v="40446.5"/>
    <n v="40446.5"/>
    <x v="197"/>
    <n v="2532011129"/>
    <s v="60"/>
    <x v="12"/>
    <n v="58000"/>
    <s v="Чернівецька область"/>
    <x v="6"/>
    <s v="Шкільна"/>
    <n v="6"/>
  </r>
  <r>
    <s v="UA-2020-04-21-000343-c"/>
    <s v="Дезинфікуючі засоби"/>
    <m/>
    <x v="3"/>
    <x v="33"/>
    <s v="30311923"/>
    <x v="0"/>
    <n v="9510"/>
    <n v="9510"/>
    <x v="54"/>
    <n v="30563509"/>
    <s v="61"/>
    <x v="12"/>
    <n v="58000"/>
    <s v="Чернівецька область"/>
    <x v="6"/>
    <s v="Шкільна"/>
    <n v="6"/>
  </r>
  <r>
    <s v="UA-2020-04-15-000931-a"/>
    <s v="Вироби медичного призначення"/>
    <s v="Вироби медичного призначення"/>
    <x v="2"/>
    <x v="33"/>
    <s v="30311923"/>
    <x v="0"/>
    <n v="100817.5"/>
    <n v="100817.5"/>
    <x v="46"/>
    <n v="1586810551"/>
    <s v="38"/>
    <x v="20"/>
    <n v="58000"/>
    <s v="Чернівецька область"/>
    <x v="6"/>
    <s v="Шкільна"/>
    <n v="6"/>
  </r>
  <r>
    <s v="UA-2020-04-21-000290-c"/>
    <s v="Вироби медичного призначення (маски)"/>
    <m/>
    <x v="2"/>
    <x v="33"/>
    <s v="30311923"/>
    <x v="0"/>
    <n v="16000"/>
    <n v="16000"/>
    <x v="198"/>
    <n v="3294409049"/>
    <s v="62"/>
    <x v="20"/>
    <n v="58000"/>
    <s v="Чернівецька область"/>
    <x v="6"/>
    <s v="Шкільна"/>
    <n v="6"/>
  </r>
  <r>
    <s v="UA-2020-04-08-000969-a"/>
    <s v="Вироби медичного призначення (халат одноразовий хірургічний н/с, ковпак медичний хірургічний одноразовий н/с, бахіли високі вологонепроникні одноразові н/с, бахіли з нетканного матеріалу універсальні)"/>
    <m/>
    <x v="2"/>
    <x v="34"/>
    <s v="14257872"/>
    <x v="0"/>
    <n v="606"/>
    <n v="606"/>
    <x v="72"/>
    <n v="2890217132"/>
    <s v="34/20"/>
    <x v="13"/>
    <n v="58032"/>
    <s v="Чернівецька область"/>
    <x v="6"/>
    <s v="Головна"/>
    <s v="246В"/>
  </r>
  <r>
    <s v="UA-2020-03-23-000259-b"/>
    <s v="Вироби медичного призначення"/>
    <m/>
    <x v="2"/>
    <x v="33"/>
    <s v="30311923"/>
    <x v="0"/>
    <n v="900"/>
    <n v="900"/>
    <x v="71"/>
    <n v="2554215594"/>
    <s v="120"/>
    <x v="45"/>
    <n v="58000"/>
    <s v="Чернівецька область"/>
    <x v="6"/>
    <s v="Шкільна"/>
    <n v="6"/>
  </r>
  <r>
    <s v="UA-2020-03-23-003399-b"/>
    <s v="Пробірка транспортна 12х150 мм, стер."/>
    <m/>
    <x v="48"/>
    <x v="34"/>
    <s v="14257872"/>
    <x v="0"/>
    <n v="1000"/>
    <n v="1000"/>
    <x v="71"/>
    <n v="2554215594"/>
    <s v="170"/>
    <x v="34"/>
    <n v="58032"/>
    <s v="Чернівецька область"/>
    <x v="6"/>
    <s v="Головна"/>
    <s v="246В"/>
  </r>
  <r>
    <s v="UA-2020-05-20-003184-a"/>
    <s v="електричні лампи розжарення"/>
    <s v="визначено в договорі"/>
    <x v="41"/>
    <x v="35"/>
    <s v="43288621"/>
    <x v="0"/>
    <n v="7500"/>
    <n v="7500"/>
    <x v="46"/>
    <n v="1586810551"/>
    <s v="186"/>
    <x v="18"/>
    <n v="58001"/>
    <s v="Чернівецька область"/>
    <x v="6"/>
    <s v="вулиця Головна"/>
    <n v="137"/>
  </r>
  <r>
    <s v="UA-2020-05-22-000229-b"/>
    <s v="електричні лампи розжарення"/>
    <s v="визначено в договорі"/>
    <x v="41"/>
    <x v="35"/>
    <s v="43288621"/>
    <x v="0"/>
    <n v="7500"/>
    <n v="7500"/>
    <x v="46"/>
    <n v="1586810551"/>
    <s v="185"/>
    <x v="18"/>
    <n v="58001"/>
    <s v="Чернівецька область"/>
    <x v="6"/>
    <s v="вулиця Головна"/>
    <n v="137"/>
  </r>
  <r>
    <s v="UA-2020-05-22-000265-b"/>
    <s v="протипожежне.рятувальне та захисне обладнання"/>
    <s v="визначено в договорі"/>
    <x v="8"/>
    <x v="35"/>
    <s v="43288621"/>
    <x v="0"/>
    <n v="27987"/>
    <n v="27987"/>
    <x v="46"/>
    <n v="1586810551"/>
    <s v="190"/>
    <x v="2"/>
    <n v="58001"/>
    <s v="Чернівецька область"/>
    <x v="6"/>
    <s v="вулиця Головна"/>
    <n v="137"/>
  </r>
  <r>
    <s v="UA-2020-05-15-000377-c"/>
    <s v="промислові гази"/>
    <s v="визначено в договорі"/>
    <x v="13"/>
    <x v="35"/>
    <s v="43288621"/>
    <x v="0"/>
    <n v="283388.79999999999"/>
    <n v="283388.79999999999"/>
    <x v="93"/>
    <n v="5761873"/>
    <s v="175/1"/>
    <x v="3"/>
    <n v="58001"/>
    <s v="Чернівецька область"/>
    <x v="6"/>
    <s v="вулиця Головна"/>
    <n v="137"/>
  </r>
  <r>
    <s v="UA-2020-05-15-000890-c"/>
    <s v="промислові гази"/>
    <s v="визначено в договорі"/>
    <x v="13"/>
    <x v="35"/>
    <s v="43288621"/>
    <x v="0"/>
    <n v="44850"/>
    <n v="44850"/>
    <x v="93"/>
    <n v="5761873"/>
    <s v="176"/>
    <x v="3"/>
    <n v="58001"/>
    <s v="Чернівецька область"/>
    <x v="6"/>
    <s v="вулиця Головна"/>
    <n v="137"/>
  </r>
  <r>
    <s v="UA-2020-05-14-002834-a"/>
    <s v="лікарські засоби різні"/>
    <s v="визначено в договорі"/>
    <x v="19"/>
    <x v="35"/>
    <s v="43288621"/>
    <x v="0"/>
    <n v="47695"/>
    <n v="47695"/>
    <x v="147"/>
    <n v="21633086"/>
    <s v="175"/>
    <x v="32"/>
    <n v="58001"/>
    <s v="Чернівецька область"/>
    <x v="6"/>
    <s v="вулиця Головна"/>
    <n v="137"/>
  </r>
  <r>
    <s v="UA-2020-05-15-000534-c"/>
    <s v="фармацевтична продукція"/>
    <s v="визначено в договорі"/>
    <x v="7"/>
    <x v="35"/>
    <s v="43288621"/>
    <x v="0"/>
    <n v="290000"/>
    <n v="290000"/>
    <x v="146"/>
    <n v="42210926"/>
    <s v="177"/>
    <x v="32"/>
    <n v="58001"/>
    <s v="Чернівецька область"/>
    <x v="6"/>
    <s v="вулиця Головна"/>
    <n v="137"/>
  </r>
  <r>
    <s v="UA-2020-05-20-003076-a"/>
    <s v="лікарські засоби різні"/>
    <s v="визначено в договорі"/>
    <x v="19"/>
    <x v="35"/>
    <s v="43288621"/>
    <x v="0"/>
    <n v="33042"/>
    <n v="33042"/>
    <x v="199"/>
    <n v="5577075"/>
    <s v="178"/>
    <x v="4"/>
    <n v="58001"/>
    <s v="Чернівецька область"/>
    <x v="6"/>
    <s v="вулиця Головна"/>
    <n v="137"/>
  </r>
  <r>
    <s v="UA-2020-05-14-001467-a"/>
    <s v="протипожежне рятувальне та захисне обладнання"/>
    <s v="визначено в договорі"/>
    <x v="8"/>
    <x v="35"/>
    <s v="43288621"/>
    <x v="0"/>
    <n v="111600"/>
    <n v="111600"/>
    <x v="200"/>
    <n v="2587512193"/>
    <s v="171"/>
    <x v="40"/>
    <n v="58001"/>
    <s v="Чернівецька область"/>
    <x v="6"/>
    <s v="вулиця Головна"/>
    <n v="137"/>
  </r>
  <r>
    <s v="UA-2020-05-12-001880-a"/>
    <s v="медичні матеріали"/>
    <s v="визначено в договорі"/>
    <x v="9"/>
    <x v="35"/>
    <s v="43288621"/>
    <x v="0"/>
    <n v="15080"/>
    <n v="15080"/>
    <x v="147"/>
    <n v="21633086"/>
    <s v="169"/>
    <x v="28"/>
    <n v="58001"/>
    <s v="Чернівецька область"/>
    <x v="6"/>
    <s v="вулиця Головна"/>
    <n v="137"/>
  </r>
  <r>
    <s v="UA-2020-05-14-001215-a"/>
    <s v="фармацевтична продукція"/>
    <s v="визначено в договорі"/>
    <x v="7"/>
    <x v="35"/>
    <s v="43288621"/>
    <x v="0"/>
    <n v="116000"/>
    <n v="116000"/>
    <x v="146"/>
    <n v="42210926"/>
    <s v="170"/>
    <x v="28"/>
    <n v="58001"/>
    <s v="Чернівецька область"/>
    <x v="6"/>
    <s v="вулиця Головна"/>
    <n v="137"/>
  </r>
  <r>
    <s v="UA-2020-05-14-001491-a"/>
    <s v="фармацевтична продукція"/>
    <s v="визначено в договорі"/>
    <x v="7"/>
    <x v="35"/>
    <s v="43288621"/>
    <x v="0"/>
    <n v="3245"/>
    <n v="3245"/>
    <x v="147"/>
    <n v="21633086"/>
    <s v="168"/>
    <x v="28"/>
    <n v="58001"/>
    <s v="Чернівецька область"/>
    <x v="6"/>
    <s v="вулиця Головна"/>
    <n v="137"/>
  </r>
  <r>
    <s v="UA-2020-05-05-001753-a"/>
    <s v="фармацевтична продукція"/>
    <s v="визначено в договорі"/>
    <x v="7"/>
    <x v="35"/>
    <s v="43288621"/>
    <x v="0"/>
    <n v="150800"/>
    <n v="150800"/>
    <x v="146"/>
    <n v="42210926"/>
    <s v="162"/>
    <x v="33"/>
    <n v="58001"/>
    <s v="Чернівецька область"/>
    <x v="6"/>
    <s v="вулиця Головна"/>
    <n v="137"/>
  </r>
  <r>
    <s v="UA-2020-05-22-005764-c"/>
    <s v="«Фармацевтична продукція (лікарські засоби різні)» за кодом CPV за ДК 021:2015 – 33600000-6 «Фармацевтична продукція» 13 найменувань"/>
    <s v="Відповідно до умов договору. Джерело фінансування закупівлі: Місцевий бюджет. Додаткові кошти, виділені з місцевого бюджету м. Чернівці, рішенням сесії Чернівецької МР від 17.03.2020 № 2090. Закупівля здійснюється відповідно до Закону України «Про внесення змін до деяких законодавчих актів України, спрямованих на запобігання виникненню і поширенню коронавірусної хвороби (COVID-19) від 17.03.2020 року № 530-IХ, постанови КМУ від 20.03.2020 № 225 із змінами та доповненнями. Покупець може здійснити 100% (стовідсоткову) попередню (авансову) оплату. Місцезнаходження замовника: 58013, Україна м. Чернівці, вул. Героїв майдану, буд. 226. Категорія замовника: Підприємства, установи, організації, зазначені у пункті 3 частини першої статті 2 Закону України «Про публічні закупівлі» від 25.12.2015р. № 922-VIII (в редакції Закону № 114- ІХ від 19.09.2020). 13 найменувань. Строк поставки – протягом 10 днів з моменту направлення покупцем заявки."/>
    <x v="7"/>
    <x v="36"/>
    <s v="1110972"/>
    <x v="0"/>
    <n v="409677.9"/>
    <n v="409677.9"/>
    <x v="201"/>
    <n v="31887463"/>
    <s v="479 цб"/>
    <x v="16"/>
    <n v="58013"/>
    <s v="Чернівецька область"/>
    <x v="6"/>
    <s v="вул.  ГЕРОЇВ МАЙДАНУ"/>
    <n v="226"/>
  </r>
  <r>
    <s v="UA-2020-05-21-003188-b"/>
    <s v="Основні органічні хімічні речовини ( спирт етиловий)"/>
    <m/>
    <x v="20"/>
    <x v="37"/>
    <s v="2005778"/>
    <x v="0"/>
    <n v="5314"/>
    <n v="5314"/>
    <x v="202"/>
    <n v="31887463"/>
    <s v="72"/>
    <x v="17"/>
    <n v="58025"/>
    <s v="Чернівецька область"/>
    <x v="6"/>
    <s v="Івана Підкови"/>
    <n v="14"/>
  </r>
  <r>
    <s v="UA-2020-05-22-000281-b"/>
    <s v="Медичне обладнання та вироби медичного призначення різні ( медична сумка-сумка холодильник)"/>
    <m/>
    <x v="2"/>
    <x v="37"/>
    <s v="2005778"/>
    <x v="0"/>
    <n v="1332"/>
    <n v="1332"/>
    <x v="203"/>
    <n v="2652622338"/>
    <s v="73"/>
    <x v="17"/>
    <n v="58025"/>
    <s v="Чернівецька область"/>
    <x v="6"/>
    <s v="Івана Підкови"/>
    <n v="14"/>
  </r>
  <r>
    <s v="UA-2020-05-20-003218-a"/>
    <s v="Послуги у сфері поводження з радіоактивними, токсичними, медичними та небезпечними відходами."/>
    <m/>
    <x v="55"/>
    <x v="37"/>
    <s v="2005778"/>
    <x v="0"/>
    <n v="129990"/>
    <n v="129990"/>
    <x v="204"/>
    <n v="39624900"/>
    <s v="2238"/>
    <x v="10"/>
    <n v="58025"/>
    <s v="Чернівецька область"/>
    <x v="6"/>
    <s v="Івана Підкови"/>
    <n v="14"/>
  </r>
  <r>
    <s v="UA-2020-05-20-006358-c"/>
    <s v="Кисень медичний за кодом CPV за ДК 021:2015 – «24110000-8 Промислові гази» у кількості 18 036 м.куб."/>
    <s v="Відповідно до умов договору, власний бюджет (кошти від господарської діяльності підприємства), Кошти отримані за договорами НСЗУ про медичне обслуговування. Закупівля здійснюється відповідно до Закону України «Про внесення змін до деяких законодавчих актів України, спрямованих на запобігання виникненню і поширенню коронавірусної хвороби (COVID-19) від 17.03.2020 року № 530-IХ, постанови КМУ від 20.03.2020 № 225 із змінами та доповненнями. Місцезнаходження замовника: 58013, Україна м. Чернівці, вул. Героїв майдану, буд. 226. Категорія замовника: Підприємства, установи, організації, зазначені у пункті 3 частини першої статті 2 Закону України «Про публічні закупівлі» від 25.12.2015р. № 922-VIII (в редакції Закону № 114- ІХ від 19.09.2020). Покупець може здійснити 100% (стовідсоткову) попередню (авансову) оплату. Ціна за одиницю товару: 25,00 грн. (двадцять п’ять грн. 00 коп.). Строк поставки – Доставка продукції здійснюється протягом трьох робочих днів з дня отримання заявки Покупця письмово або телефонограмою."/>
    <x v="13"/>
    <x v="36"/>
    <s v="1110972"/>
    <x v="0"/>
    <n v="450900"/>
    <n v="450900"/>
    <x v="31"/>
    <n v="34519139"/>
    <s v="13 Км"/>
    <x v="10"/>
    <n v="58013"/>
    <s v="Чернівецька область"/>
    <x v="6"/>
    <s v="вул.  ГЕРОЇВ МАЙДАНУ"/>
    <n v="226"/>
  </r>
  <r>
    <s v="UA-2020-05-21-002466-b"/>
    <s v="Частина до аудіо та відеообладнання (плівка медична ренгенівська плоска в аркушах DRYSTAR)"/>
    <m/>
    <x v="56"/>
    <x v="37"/>
    <s v="2005778"/>
    <x v="0"/>
    <n v="5602.52"/>
    <n v="5602.52"/>
    <x v="205"/>
    <n v="30563509"/>
    <s v="65"/>
    <x v="10"/>
    <n v="58025"/>
    <s v="Чернівецька область"/>
    <x v="6"/>
    <s v="Івана Підкови"/>
    <n v="14"/>
  </r>
  <r>
    <s v="UA-2020-05-20-000342-a"/>
    <s v="Медичне обладнання та вироби медичного призначення різні (пульсоксиметр)"/>
    <m/>
    <x v="2"/>
    <x v="37"/>
    <s v="2005778"/>
    <x v="0"/>
    <n v="2380"/>
    <n v="2380"/>
    <x v="46"/>
    <n v="1586810551"/>
    <s v="77"/>
    <x v="11"/>
    <n v="58025"/>
    <s v="Чернівецька область"/>
    <x v="6"/>
    <s v="Івана Підкови"/>
    <n v="14"/>
  </r>
  <r>
    <s v="UA-2020-05-20-000513-a"/>
    <s v="Агрохімічна продукція (дезінфекційні та антисептичні засоби)"/>
    <m/>
    <x v="3"/>
    <x v="37"/>
    <s v="2005778"/>
    <x v="0"/>
    <n v="19995"/>
    <n v="19995"/>
    <x v="4"/>
    <n v="37308833"/>
    <s v="69"/>
    <x v="11"/>
    <n v="58025"/>
    <s v="Чернівецька область"/>
    <x v="6"/>
    <s v="Івана Підкови"/>
    <n v="14"/>
  </r>
  <r>
    <s v="UA-2020-05-20-000999-a"/>
    <s v="Медичне обладнання та вироби медичного призначення різні (система для контролю рівня глюкози у крові)"/>
    <m/>
    <x v="2"/>
    <x v="37"/>
    <s v="2005778"/>
    <x v="0"/>
    <n v="582"/>
    <n v="582"/>
    <x v="206"/>
    <n v="2890217132"/>
    <s v="70"/>
    <x v="11"/>
    <n v="58025"/>
    <s v="Чернівецька область"/>
    <x v="6"/>
    <s v="Івана Підкови"/>
    <n v="14"/>
  </r>
  <r>
    <s v="UA-2020-05-18-000877-a"/>
    <s v="Фармацевтична продукція . Лікарські засоби різні."/>
    <m/>
    <x v="7"/>
    <x v="37"/>
    <s v="2005778"/>
    <x v="0"/>
    <n v="1066833.21"/>
    <n v="1066833.21"/>
    <x v="207"/>
    <n v="31887463"/>
    <s v="68"/>
    <x v="2"/>
    <n v="58025"/>
    <s v="Чернівецька область"/>
    <x v="6"/>
    <s v="Івана Підкови"/>
    <n v="14"/>
  </r>
  <r>
    <s v="UA-2020-05-14-002644-a"/>
    <s v="Медичні матеріали. Бахіли."/>
    <m/>
    <x v="9"/>
    <x v="37"/>
    <s v="2005778"/>
    <x v="0"/>
    <n v="9500"/>
    <n v="9500"/>
    <x v="46"/>
    <n v="2554215594"/>
    <s v="61"/>
    <x v="3"/>
    <n v="58025"/>
    <s v="Чернівецька область"/>
    <x v="6"/>
    <s v="Івана Підкови"/>
    <n v="14"/>
  </r>
  <r>
    <s v="UA-2020-05-14-002678-b"/>
    <s v="Медичні матеріали (респіратори) CPV ДК 021: 2015 33140000-3: &quot;Медичні матеріали&quot; за НК 024:2019 - 57793 Респіратор загального застосування у кількості 3000 штук"/>
    <s v="відповідно до умов договору. Додаткові кошти, виділені з місцевого бюджету м. Чернівці, рішенням сесії Чернівецької МР за програмою 0718110 «Заходи із запобігання та ліквідації надзвичайних ситуацій та наслідків стихійного лиха». Закупівля здійснюється відповідно до Закону України «Про внесення змін до деяких законодавчих актів України, спрямованих на запобігання виникненню і поширенню коронавірусної хвороби (COVID-19) від 17.03.2020 року № 530-IХ, постанови КМУ «Деякі питання закупівлі товарів, робіт і послуг, необхідних для здійснення заходів, спрямованих на запобігання виникненню і поширенню, локалізацію та ліквідацію спалахів, епідемій та пандемій коронавірусної хвороби (COVID-19) на території України» від 20.03.2020 року № 225 із змінами та доповненями. Покупець може здійснити 100% (стовідсоткову) попередню (авансову) оплату.Місцезнаходження замовника: 58013, Україна м. Чернівці, вул. Героїв майдану, буд. 226. Категорія замовника: Підприємства, установи, організації, зазначені у пункті 3 частини першої статті 2 Закону України «Про публічні закупівлі» від 25.12.2015р. № 922-VIII (в редакції Закону № 114- ІХ від 19.09.2020).у кількості 3000 штук, ціна за одиницю продукції 75,00 грн. (сімдесят п’ять гривень 00 коп.) Строк поставки – відповідно до замовлень, але не пізніше 10 календарних днів."/>
    <x v="9"/>
    <x v="36"/>
    <s v="1110972"/>
    <x v="0"/>
    <n v="225000"/>
    <n v="225000"/>
    <x v="3"/>
    <n v="43213121"/>
    <s v="419"/>
    <x v="3"/>
    <n v="58013"/>
    <s v="Чернівецька область"/>
    <x v="6"/>
    <s v="вул.  ГЕРОЇВ МАЙДАНУ"/>
    <n v="226"/>
  </r>
  <r>
    <s v="UA-2020-05-13-000315-a"/>
    <s v="Медичне обладнання та вироби медичного призначення різні (комплект для мазків (з пластиковою паличкою на віскозі)"/>
    <m/>
    <x v="2"/>
    <x v="37"/>
    <s v="2005778"/>
    <x v="0"/>
    <n v="3750"/>
    <n v="3750"/>
    <x v="47"/>
    <n v="30398035"/>
    <s v="1040"/>
    <x v="32"/>
    <n v="58025"/>
    <s v="Чернівецька область"/>
    <x v="6"/>
    <s v="Івана Підкови"/>
    <n v="14"/>
  </r>
  <r>
    <s v="UA-2020-05-13-005334-b"/>
    <s v="Вироби мединичного призначення, код згідно Єдиного закупівельного словника Анестезійні та реанімаційні інструменти (код згідно з ЄЗС ДК 021:2015 – 33170000-2 «Обладнання для анестезії та реанімації») (Фільтр дихальний тепло-вологообмінний та ВБ Clear-therm 3, порт Luer lock НК 024:2019 46816- Нестерильний тепло / вологообмінний / бактерійний фільтр; Гладкостовбурний з`єднувач Smoothbore 180 мм НК 024:2019 34838-З'єднувач контура дихання трубки / маски, одноразовий ; Дихальна система Compact ІІ, 1,5 м НК 024:2019 37704 - Контур дихальний анестезіологічний, одноразового використання, нестерильний; Киснева маска ЕcoLite для дорослих, для забеспечення високої концентрації кисню з кисневою трубкою НК 024:2019 35173 - Маска для кисню без зворотного дихання; Ендотрахеальна трубка з манжетою розмір 7,0 НК 024:2019 46967 - Ендотрахейна стандартна трубка, одноразового використання; Ендотрахеальна трубка з манжетою розмір 7,5 НК 024:2019 46967 - Ендотрахейна стандартна трубка, одноразового використання ; Ендотрахеальна трубка з манжетою розмір 8,0 НК 024:2019 46967- Ендотрахейна стандартна трубка, одноразового використання ; Ендотрахеальна трубка з манжетою розмір 8.5 НК 024:2019 46967 - Ендотрахейна стандартна трубка, одноразового використання; Армована ендотрахеальна трубка розмір 7,5 НК 024:2019 46569 - Ендотрахеальна армована трубка одноразового застосування; Армована ендотрахеальна трубка розмір 8,0 НК 024:2019 46569 - Ендотрахеальна армована трубка одноразового застосування; Ларингеальна маска Solus, розмір 3 НК 024:2019 45036 - Ларингеальний повітропровід, разового застосування; Ларингеальна маска Solus, розмір 4 НК 024:2019 45036 - Ларингеальний повітропровід, разового застосування; Ларингеальна маска Solus, розмір 5 НК 024:2019 45036 - Ларингеальний повітропровід, разового застосування; Ручна реанімаційна система, доросла, мішок на 1,5 л НК 024:2019 35308 - Реаніматор, серцевий, ручний / пневматичний; Гладкостовбурна дихальна система 1,6 м, 1 вологозбірник, порти НК 024:2019 37704 - Контур дихальний анестезіологічний, одноразового використання, нестерильний; Дихальна система гладкостовбурна 22 мм, один провід обігріву, вологозбірник, камера зволожувача автоматичного наповнення та додатковий шланг 0,5 м, довжина 1,6 м НК 024:2019 37704 - Контур дихальний анестезіологічний, одноразового використання, нестерильний) у кількості 1892 штуки."/>
    <s v="Відповідно до умов договору. Додаткові кошти, виділені з місцевого бюджету м. Чернівці, рішенням сесії Чернівецької МР від 17.03.2020 № 2090. Закупівля здійснюється відповідно до Закону України «Про внесення змін до деяких законодавчих актів України, спрямованих на запобігання виникненню і поширенню коронавірусної хвороби (COVID-19) від 17.03.2020 року № 530-IХ, постанови КМУ «Деякі питання закупівлі товарів, робіт і послуг, необхідних для здійснення заходів, спрямованих на запобігання виникненню і поширенню, локалізацію та ліквідацію спалахів, епідемій та пандемій коронавірусної хвороби (COVID-19) на території України» від 20.03.2020 року № 225 із змінами та доповненями. Покупець може здійснити 100% (стовідсоткову) попередню (авансову) оплату. Місцезнаходження замовника: 58013, Україна м. Чернівці, вул. Героїв майдану, буд. 226. Категорія замовника: Підприємства, установи, організації, зазначені у пункті 3 частини першої статті 2 Закону України «Про публічні закупівлі» від 25.12.2015р. № 922-VIII (в редакції Закону № 114- ІХ від 19.09.2020). Строк поставки – 5 календарних днів з моменту підписання договору."/>
    <x v="18"/>
    <x v="36"/>
    <s v="1110972"/>
    <x v="0"/>
    <n v="261223.7"/>
    <n v="261223.7"/>
    <x v="164"/>
    <n v="33308206"/>
    <s v="420 в"/>
    <x v="32"/>
    <n v="58013"/>
    <s v="Чернівецька область"/>
    <x v="6"/>
    <s v="вул.  ГЕРОЇВ МАЙДАНУ"/>
    <n v="226"/>
  </r>
  <r>
    <s v="UA-2020-05-08-004381-b"/>
    <s v="«Фармацевтична продукція (лікарські засоби різні)» за кодом CPV за ДК 021:2015 – 33600000-6 «Фармацевтична продукція» 8 найменувань"/>
    <s v="Відповідно до умов договору. Джерело фінансування закупівлі: Місцевий бюджет. Додаткові кошти, виділені з місцевого бюджету м. Чернівці, рішенням сесії Чернівецької МР від 17.03.2020 № 2090. Закупівля здійснюється відповідно до Закону України «Про внесення змін до деяких законодавчих актів України, спрямованих на запобігання виникненню і поширенню коронавірусної хвороби (COVID-19) від 17.03.2020 року № 530-IХ, постанови КМУ від 20.03.2020 № 225 із змінами та доповненнями. Покупець може здійснити 100% (стовідсоткову) попередню (авансову) оплату. Місцезнаходження замовника: 58013, Україна м. Чернівці, вул. Героїв майдану, буд. 226. Категорія замовника: Підприємства, установи, організації, зазначені у пункті 3 частини першої статті 2 Закону України «Про публічні закупівлі» від 25.12.2015р. № 922-VIII (в редакції Закону № 114- ІХ від 19.09.2020). 8 найменувань. Строк поставки – протягом 10 днів з моменту направлення покупцем заявки."/>
    <x v="7"/>
    <x v="36"/>
    <s v="1110972"/>
    <x v="0"/>
    <n v="397923.2"/>
    <n v="397923.2"/>
    <x v="201"/>
    <n v="31887463"/>
    <s v="417"/>
    <x v="36"/>
    <n v="58013"/>
    <s v="Чернівецька область"/>
    <x v="6"/>
    <s v="вул.  ГЕРОЇВ МАЙДАНУ"/>
    <n v="226"/>
  </r>
  <r>
    <s v="UA-2020-05-08-004408-b"/>
    <s v="Дезінфекційні та антисептичні засоби"/>
    <s v="відповідно до умов договору. Додаткові кошти, виділені з місцевого бюджету м. Чернівці, рішенням сесії Чернівецької МР від 17.03.2020 № 2090. Закупівля здійснюється відповідно до Закону України «Про внесення змін до деяких законодавчих актів України, спрямованих на запобігання виникненню і поширенню коронавірусної хвороби (COVID-19) від 17.03.2020 року № 530-IХ, постанови КМУ «Деякі питання закупівлі товарів, робіт і послуг, необхідних для здійснення заходів, спрямованих на запобігання виникненню і поширенню, локалізацію та ліквідацію спалахів, епідемій та пандемій коронавірусної хвороби (COVID-19) на території України» від 20.03.2020 року № 225 із змінами та доповненями. Місцезнаходження замовника: 58013, Україна м. Чернівці, вул. Героїв майдану, буд. 226. Категорія замовника: Підприємства, установи, організації, зазначені у пункті 3 частини першої статті 2 Закону України «Про публічні закупівлі» від 25.12.2015р. № 922-VIII (в редакції Закону № 114- ІХ від 19.09.2020). у кількості 585 штук, на очікувану вартість закупівлі – 132 750,00 грн. (сто тридцять дві тисячі сімсот п’ятдесят гривень 00 коп.), БЕЗ ПДВ, зі строком поставки товарів: відповідно до замовлень."/>
    <x v="3"/>
    <x v="36"/>
    <s v="1110972"/>
    <x v="0"/>
    <n v="132750"/>
    <n v="132750"/>
    <x v="4"/>
    <n v="37308833"/>
    <s v="418"/>
    <x v="36"/>
    <n v="58013"/>
    <s v="Чернівецька область"/>
    <x v="6"/>
    <s v="вул.  ГЕРОЇВ МАЙДАНУ"/>
    <n v="226"/>
  </r>
  <r>
    <s v="UA-2020-05-07-004954-b"/>
    <s v="Не відображене в інших розділах код CPV за ДК 021:2015 - 99999999-9 (Послуги з оренди Газифікатора холодний кріогенний у кількості 2 шт.; Цистерни ЦТК-3,2/0,25-1 у кількості 1 шт.)"/>
    <s v="за рахунок коштів, які знаходяться на власному рахунку банківської установи спеціального фонду (надходження від плати за послуги, що надаються бюджетними установами), Місцезнаходження замовника: 58013, Україна м. Чернівці, вул. Героїв майдану, буд. 226. Категорія замовника: Підприємства, установи, організації, зазначені у пункті 3 частини першої статті 2 Закону України «Про публічні закупівлі» від 25.12.2015р. № 922-VIII (в редакції Закону № 114- ІХ від 19.09.2020)"/>
    <x v="57"/>
    <x v="36"/>
    <s v="1110972"/>
    <x v="0"/>
    <n v="25632"/>
    <n v="25632"/>
    <x v="31"/>
    <n v="34519139"/>
    <s v="1 КМ /Оренда"/>
    <x v="5"/>
    <n v="58013"/>
    <s v="Чернівецька область"/>
    <x v="6"/>
    <s v="вул.  ГЕРОЇВ МАЙДАНУ"/>
    <n v="226"/>
  </r>
  <r>
    <s v="UA-2020-05-07-004999-b"/>
    <s v="Кисень медичний за кодом CPV за ДК 021:2015 – «24110000-8 Промислові гази» у кількості 6 500 м.куб."/>
    <s v="Відповідно до умов договору, власний бюджет (кошти від господарської діяльності підприємства), Кошти отримані за договорами НСЗУ про медичне обслуговування. Закупівля здійснюється відповідно до Закону України «Про внесення змін до деяких законодавчих актів України, спрямованих на запобігання виникненню і поширенню коронавірусної хвороби (COVID-19) від 17.03.2020 року № 530-IХ, постанови КМУ від 20.03.2020 № 225 із змінами та доповненнями. Місцезнаходження замовника: 58013, Україна м. Чернівці, вул. Героїв майдану, буд. 226. Категорія замовника: Підприємства, установи, організації, зазначені у пункті 3 частини першої статті 2 Закону України «Про публічні закупівлі» від 25.12.2015р. № 922-VIII (в редакції Закону № 114- ІХ від 19.09.2020). Покупець може здійснити 100% (стовідсоткову) попередню (авансову) оплату. Ціна за одиницю товару: 25,00 грн. (двадцять п’ять грн. 00 коп.). Строк поставки – Доставка продукції здійснюється протягом трьох робочих днів з дня отримання заявки Покупця письмово або телефонограмою."/>
    <x v="13"/>
    <x v="36"/>
    <s v="1110972"/>
    <x v="0"/>
    <n v="162500"/>
    <n v="162500"/>
    <x v="31"/>
    <n v="34519139"/>
    <s v="8 КМ"/>
    <x v="5"/>
    <n v="58013"/>
    <s v="Чернівецька область"/>
    <x v="6"/>
    <s v="вул.  ГЕРОЇВ МАЙДАНУ"/>
    <n v="226"/>
  </r>
  <r>
    <s v="UA-2020-05-06-004303-b"/>
    <s v="«Фармацевтична продукція (лікарські засоби різні)» за кодом CPV за ДК 021:2015 – 33600000-6 «Фармацевтична продукція» 14 найменувань"/>
    <s v="Відповідно до умов договору. Джерело фінансування закупівлі: Місцевий бюджет. Додаткові кошти, виділені з місцевого бюджету м. Чернівці, рішенням сесії Чернівецької МР від 17.03.2020 № 2090. Закупівля здійснюється відповідно до Закону України «Про внесення змін до деяких законодавчих актів України, спрямованих на запобігання виникненню і поширенню коронавірусної хвороби (COVID-19) від 17.03.2020 року № 530-IХ, постанови КМУ від 20.03.2020 № 225 із змінами та доповненнями. Покупець може здійснити 100% (стовідсоткову) попередню (авансову) оплату. Місцезнаходження замовника: 58013, Україна м. Чернівці, вул. Героїв майдану, буд. 226. Категорія замовника: Підприємства, установи, організації, зазначені у пункті 3 частини першої статті 2 Закону України «Про публічні закупівлі» від 25.12.2015р. № 922-VIII (в редакції Закону № 114- ІХ від 19.09.2020). 14 найменувань. Строк поставки – протягом 10 днів з моменту направлення покупцем заявки."/>
    <x v="7"/>
    <x v="36"/>
    <s v="1110972"/>
    <x v="0"/>
    <n v="203889.92000000001"/>
    <n v="203889.92000000001"/>
    <x v="201"/>
    <n v="31887463"/>
    <s v="416"/>
    <x v="40"/>
    <n v="58013"/>
    <s v="Чернівецька область"/>
    <x v="6"/>
    <s v="вул.  ГЕРОЇВ МАЙДАНУ"/>
    <n v="226"/>
  </r>
  <r>
    <s v="UA-2020-05-05-003981-b"/>
    <s v="Кисень медичний за кодом CPV за ДК 021:2015 – «24110000-8 Промислові гази» у кількості 1500 балонів"/>
    <s v="Відповідно до умов договору. Власний бюджет (кошти від господарської діяльності підприємства), Кошти отримані за договорами НСЗУ про медичне обслуговування. Закупівля здійснюється відповідно до Закону України «Про внесення змін до деяких законодавчих актів України, спрямованих на запобігання виникненню і поширенню коронавірусної хвороби (COVID-19) від 17.03.2020 року № 530-IХ, постанови КМУ від 20.03.2020 № 225 із змінами та доповненнями. Місцезнаходження замовника: 58013, Україна м. Чернівці, вул. Героїв майдану, буд. 226. Категорія замовника: Підприємства, установи, організації, зазначені у пункті 3 частини першої статті 2 Закону України «Про публічні закупівлі» від 25.12.2015р. № 922-VIII (в редакції Закону № 114- ІХ від 19.09.2020). Покупець може здійснити 100% (стовідсоткову) попередню (авансову) оплату. Ціна за одиницю товару: 180,00 грн. (сто вісімдесят грн. 00 коп.). Строк поставки – Доставка продукції здійснюється протягом трьох робочих днів з дня отримання заявки Покупця письмово або телефонограмою."/>
    <x v="13"/>
    <x v="36"/>
    <s v="1110972"/>
    <x v="0"/>
    <n v="270000"/>
    <n v="270000"/>
    <x v="31"/>
    <n v="34519139"/>
    <s v="3 КМ"/>
    <x v="28"/>
    <n v="58013"/>
    <s v="Чернівецька область"/>
    <x v="6"/>
    <s v="вул.  ГЕРОЇВ МАЙДАНУ"/>
    <n v="226"/>
  </r>
  <r>
    <s v="UA-2020-05-06-002519-a"/>
    <s v="Кухонне приладдя товари для дому та господарства і приладдя для закладів громадського харчування (тарілки,ложки одноразові)"/>
    <m/>
    <x v="58"/>
    <x v="37"/>
    <s v="2005778"/>
    <x v="0"/>
    <n v="2308.1999999999998"/>
    <n v="2308.1999999999998"/>
    <x v="208"/>
    <n v="22837974"/>
    <s v="57"/>
    <x v="28"/>
    <n v="58025"/>
    <s v="Чернівецька область"/>
    <x v="6"/>
    <s v="Івана Підкови"/>
    <n v="14"/>
  </r>
  <r>
    <s v="UA-2020-04-29-001417-b"/>
    <s v="«Фармацевтична продукція (лікарські засоби різні)» за кодом CPV за ДК 021:2015 – 33600000-6 «Фармацевтична продукція» 8 найменувань"/>
    <s v="Відповідно до умов договору. Джерело фінансування закупівлі: Місцевий бюджет. Додаткові кошти, виділені з місцевого бюджету м. Чернівці, рішенням сесії Чернівецької МР від 17.03.2020 № 2090. Закупівля здійснюється відповідно до Закону України «Про внесення змін до деяких законодавчих актів України, спрямованих на запобігання виникненню і поширенню коронавірусної хвороби (COVID-19) від 17.03.2020 року № 530-IХ, постанови КМУ від 20.03.2020 № 225 із змінами та доповненнями. Покупець може здійснити 100% (стовідсоткову) попередню (авансову) оплату. Місцезнаходження замовника: 58013, Україна м. Чернівці, вул. Героїв майдану, буд. 226. Категорія замовника: Підприємства, установи, організації, зазначені у пункті 3 частини першої статті 2 Закону України «Про публічні закупівлі» від 25.12.2015р. № 922-VIII (в редакції Закону № 114- ІХ від 19.09.2020). 8 найменувань. Строк поставки – протягом 10 днів з моменту направлення покупцем заявки."/>
    <x v="7"/>
    <x v="36"/>
    <s v="1110972"/>
    <x v="0"/>
    <n v="225960.07"/>
    <n v="225960.07"/>
    <x v="201"/>
    <n v="31887463"/>
    <s v="175"/>
    <x v="29"/>
    <n v="58013"/>
    <s v="Чернівецька область"/>
    <x v="6"/>
    <s v="вул.  ГЕРОЇВ МАЙДАНУ"/>
    <n v="226"/>
  </r>
  <r>
    <s v="UA-2020-04-28-002759-b"/>
    <s v="Кисень медичний за кодом CPV за ДК 021:2015 – «24110000-8 Промислові гази» у кількості 58 500 м.куб."/>
    <s v="Відповідно до умов договору. Місцевий бюджет. Додаткові кошти, виділені з місцевого бюджету м. Чернівці, рішенням сесії Чернівецької МР від 17.03.2020 № 2090. Закупівля здійснюється відповідно до Закону України «Про внесення змін до деяких законодавчих актів України, спрямованих на запобігання виникненню і поширенню коронавірусної хвороби (COVID-19) від 17.03.2020 року № 530-IХ, постанови КМУ «Про деякі питання закупівлі товарів, робіт і послуг, необхідних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від 20.03.2020 № 225 із змінами та доповненнями. Місцезнаходження замовника: 58013, Україна м. Чернівці, вул. Героїв майдану, буд. 226. Категорія замовника: Підприємства, установи, організації, зазначені у пункті 3 частини першої статті 2 Закону України «Про публічні закупівлі» від 25.12.2015р. № 922-VIII (в редакції Закону № 114- ІХ від 19.09.2020). Покупець може здійснити 100% (стовідсоткову) попередню (авансову) оплату. Ціна за одиницю товару: 30,00 грн. (тридцять грн. 00 коп.), у кількості 58 500 м.куб. Строк поставки – протягом трьох робочих днів з моменту отримання та погодження письмової заявки."/>
    <x v="13"/>
    <x v="36"/>
    <s v="1110972"/>
    <x v="0"/>
    <n v="1755000"/>
    <n v="1755000"/>
    <x v="76"/>
    <n v="5761873"/>
    <s v="1657&quot;ГТ&quot;"/>
    <x v="6"/>
    <n v="58013"/>
    <s v="Чернівецька область"/>
    <x v="6"/>
    <s v="вул.  ГЕРОЇВ МАЙДАНУ"/>
    <n v="226"/>
  </r>
  <r>
    <s v="UA-2020-04-27-001589-b"/>
    <s v="Кисневий концентратор за кодом CPV за ДК 021:2015 – 33150000-6 Апаратура для радіотерапії, механотерапії, електротерапії та фізичної терапії, НК 024:2019: НК 024:2019: 13538 — Дихальний кисневий давач, у кількості 8 штук"/>
    <s v="Відповідно до умов договору. Додаткові кошти, виділені з місцевого бюджету (бюджет розвитку) м. Чернівці, рішенням сесії Чернівецької МР від 17.03.2020 № 2090. Закупівля здійснюється відповідно до Закону України «Про внесення змін до деяких законодавчих актів України, спрямованих на запобігання виникненню і поширенню коронавірусної хвороби (COVID-19) від 17.03.2020 року № 530-IХ, постанови КМУ «Про деякі питання закупівлі товарів, робіт і послуг, необхідних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від 20.03.2020 № 225 із змінами та доповненнями. Місцезнаходження замовника: 58013, Україна м. Чернівці, вул. Героїв майдану, буд. 226. Категорія замовника: Підприємства, установи, організації, зазначені у пункті 3 частини першої статті 2 Закону України «Про публічні закупівлі» від 25.12.2015р. № 922-VIII (в редакції Закону № 114- ІХ від 19.09.2020), у кількості 8 штук, ціна за одиницю – 44 400,00 гривень (сорок чотири тисячі чотириста гривень 00 копійок) Без ПДВ. Строк поставки – зі строком поставки товару до 10 календарних днів з моменту повної 100% оплати вартості товару. Покупець може здійснити 100% (стовідсоткову) попередню (авансову) оплату."/>
    <x v="36"/>
    <x v="36"/>
    <s v="1110972"/>
    <x v="0"/>
    <n v="355200"/>
    <n v="355200"/>
    <x v="209"/>
    <n v="2773300643"/>
    <s v="2716"/>
    <x v="7"/>
    <n v="58013"/>
    <s v="Чернівецька область"/>
    <x v="6"/>
    <s v="вул.  ГЕРОЇВ МАЙДАНУ"/>
    <n v="226"/>
  </r>
  <r>
    <s v="UA-2020-04-27-001970-b"/>
    <s v="Кисневий концентратор за кодом CPV за ДК 021:2015 – 33150000-6 Апаратура для радіотерапії, механотерапії, електротерапії та фізичної терапії, НК 024:2019: 13538 — Дихальний кисневий давач, у кількості 2 штуки"/>
    <s v="згідно умов договору. Місцевий бюджет. Додаткові кошти, виділені з місцевого бюджету (бюджет розвитку) м. Чернівці, рішенням сесії Чернівецької МР від 17.03.2020 № 2090. Закупівля здійснюється відповідно до Закону України «Про внесення змін до деяких законодавчих актів України, спрямованих на запобігання виникненню і поширенню коронавірусної хвороби (COVID-19) від 17.03.2020 року № 530-IХ, постанови КМУ від 20.03.2020 № 225 із змінами та доповненнями. Покупець може здійснити 100% (стовідсоткову) попередню (авансову) оплату. Місцезнаходження замовника: 58013, Україна м. Чернівці, вул. Героїв майдану, буд. 226. Категорія замовника: Підприємства, установи, організації, зазначені у пункті 3 частини першої статті 2 Закону України «Про публічні закупівлі» від 25.12.2015р. № 922-VIII (в редакції Закону № 114- ІХ від 19.09.2020), у кількості 2 штуки ціна за одиницю 43 906,00 гривень (сорок три тисячі дев’ятсот шість гривень 00 копійок) без ПДВ. Строк поставки – зі строком поставки товару не пізніше 30 календарних днів з моменту повної 100% оплати вартості товару."/>
    <x v="36"/>
    <x v="36"/>
    <s v="1110972"/>
    <x v="0"/>
    <n v="87812"/>
    <n v="87812"/>
    <x v="95"/>
    <n v="34603398"/>
    <s v="467Н/2020"/>
    <x v="7"/>
    <n v="58013"/>
    <s v="Чернівецька область"/>
    <x v="6"/>
    <s v="вул.  ГЕРОЇВ МАЙДАНУ"/>
    <n v="226"/>
  </r>
  <r>
    <s v="UA-2020-04-27-002123-b"/>
    <s v="Монітор пацієнта за кодом CPV за ДК 021:2015 – 33120000-7 — Системи реєстрації медичної інформації та дослідне обладнання, НК 024:2019: 33586 — Система моніторингу фізіологічних показників одного пацієнта, у кількості 5 штук"/>
    <s v="згідно умов договору. Місцевий бюджет. Додаткові кошти, виділені з місцевого бюджету (бюджет розвитку) м. Чернівці, рішенням сесії Чернівецької МР від 17.03.2020 № 2090. Закупівля здійснюється відповідно до Закону України «Про внесення змін до деяких законодавчих актів України, спрямованих на запобігання виникненню і поширенню коронавірусної хвороби (COVID-19) від 17.03.2020 року № 530-IХ, постанови КМУ від 20.03.2020 № 225 із змінами та доповненнями. Покупець може здійснити 100% (стовідсоткову) попередню (авансову) оплату. Місцезнаходження замовника: 58013, Україна м. Чернівці, вул. Героїв майдану, буд. 226. Категорія замовника: Підприємства, установи, організації, зазначені у пункті 3 частини першої статті 2 Закону України «Про публічні закупівлі» від 25.12.2015р. № 922-VIII (в редакції Закону № 114- ІХ від 19.09.2020), у кількості 5 штук, ціна за одиницю – 12 575 ,56 гривень (дванадцять тисяч п’ятсот сімдесят п’ять гривень 56 копійок) Без ПДВ, зі строком поставки товару: не пізніше 30 календарних днів з моменту повної 100% оплати вартості товару."/>
    <x v="4"/>
    <x v="36"/>
    <s v="1110972"/>
    <x v="0"/>
    <n v="62877.8"/>
    <n v="62877.8"/>
    <x v="95"/>
    <n v="34603398"/>
    <s v="465Н/2020"/>
    <x v="7"/>
    <n v="58013"/>
    <s v="Чернівецька область"/>
    <x v="6"/>
    <s v="вул.  ГЕРОЇВ МАЙДАНУ"/>
    <n v="226"/>
  </r>
  <r>
    <s v="UA-2020-04-27-002633-b"/>
    <s v="Пробірка транспортна за кодом CPV ДК 021:2015: 33190000-8 — Медичне обладнання та вироби медичного призначення різні «НК 024:2019: 46238 – стерильна пробірка», у кількості 100 штук"/>
    <s v="Відповідно до умов Договору. Джерело фінансування закупівлі: за рахунок коштів, які знаходяться на власному рахунку банківської установи спеціального фонду Закупівля здійснюється відповідно до Закону України «Про внесення змін до деяких законодавчих актів України, спрямованих на запобігання виникненню і поширенню коронавірусної хвороби (COVID-19) від 17.03.2020 року № 530-IХ, постанови КМУ від 20.03.2020 № 225 із змінами та доповненнями. Покупець може здійснити 100% (стовідсоткову) попередню (авансову) оплату. Місцезнаходження замовника: 58013, Україна м. Чернівці, вул. Героїв майдану, буд. 226. Категорія замовника: Підприємства, установи, організації, зазначені у пункті 3 частини першої статті 2 Закону України «Про публічні закупівлі» від 25.12.2015р. № 922-VIII (в редакції Закону № 114- ІХ від 19.09.2020). У кількості 100 штук, ціна за одиницю – 16,50 гривень (шістнадцять гривень 50 копійок) Без ПДВ. (Пробірка транспортна 12х150мм, стерильний пластиковий стержень, віскоза)"/>
    <x v="2"/>
    <x v="36"/>
    <s v="1110972"/>
    <x v="0"/>
    <n v="1650"/>
    <n v="1650"/>
    <x v="12"/>
    <n v="2554215594"/>
    <s v="413"/>
    <x v="7"/>
    <n v="58013"/>
    <s v="Чернівецька область"/>
    <x v="6"/>
    <s v="вул.  ГЕРОЇВ МАЙДАНУ"/>
    <n v="226"/>
  </r>
  <r>
    <s v="UA-2020-04-24-000924-b"/>
    <s v="«Обладнання для анестезіології та реанімації» за кодом CPV за ДК 021:2015 – 33170000-2 (апарат штучної вентиляції легень) (НК 024:2019: 47244 – Апарат штучної вентиляції легенів загального призначення для інтенсивної терапії) у кількості 1 штука."/>
    <s v="згідно умов договору. Додаткові кошти, виділені з місцевого бюджету (бюджет розвитку) м. Чернівці, рішенням сесії Чернівецької МР від 17.03.2020 № 2090. Закупівля здійснюється відповідно до Закону України «Про внесення змін до деяких законодавчих актів України, спрямованих на запобігання виникненню і поширенню коронавірусної хвороби (COVID-19) від 17.03.2020 року № 530-IХ, постанови КМУ «Про деякі питання закупівлі товарів, робіт і послуг, необхідних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від 20.03.2020 № 225 із змінами та доповненнями. Місцезнаходження замовника: 58013, Україна м. Чернівці, вул. Героїв майдану, буд. 226. Категорія замовника: Підприємства, установи, організації, зазначені у пункті 3 частини першої статті 2 Закону України «Про публічні закупівлі» від 25.12.2015р. № 922-VIII (в редакції Закону № 114- ІХ від 19.09.2020), у кількості 1 штука, ціна за одиницю товару : 528 003,00 грн. (П’ятсот двадцять вісім тисяч три гривні, 00 коп.) без ПДВ, зі строком поставки товару до 60 календарних днів з моменту попередньої оплати. Покупець може здійснити 100% (стовідсоткову) попередню (авансову) оплату."/>
    <x v="18"/>
    <x v="36"/>
    <s v="1110972"/>
    <x v="0"/>
    <n v="528003"/>
    <n v="528003"/>
    <x v="95"/>
    <n v="34603398"/>
    <s v="454 Н/2020"/>
    <x v="1"/>
    <n v="58013"/>
    <s v="Чернівецька область"/>
    <x v="6"/>
    <s v="вул.  ГЕРОЇВ МАЙДАНУ"/>
    <n v="226"/>
  </r>
  <r>
    <s v="UA-2020-04-24-001095-b"/>
    <s v="Дефібрилятор – монітор за кодом CPV за ДК 021:2015 – 33180000-5 — Апаратура для підтримування фізіологічних функцій організму, НК 024:2019: 37806 — Ручний зовнішній дефібрилятор у кількості 1 штука"/>
    <s v="згідно умов договору. Додаткові кошти, виділені з місцевого бюджету (бюджет розвитку) м. Чернівці, рішенням сесії Чернівецької МР від 17.03.2020 № 2090. Закупівля здійснюється відповідно до Закону України «Про внесення змін до деяких законодавчих актів України, спрямованих на запобігання виникненню і поширенню коронавірусної хвороби (COVID-19) від 17.03.2020 року № 530-IХ, постанови КМУ «Про деякі питання закупівлі товарів, робіт і послуг, необхідних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від 20.03.2020 № 225 із змінами та доповненнями. Місцезнаходження замовника: 58013, Україна м. Чернівці, вул. Героїв майдану, буд. 226. Категорія замовника: Підприємства, установи, організації, зазначені у пункті 3 частини першої статті 2 Закону України «Про публічні закупівлі» від 25.12.2015р. № 922-VIII (в редакції Закону № 114- ІХ від 19.09.2020), у кількості 1 штука, ціна за одиницю товару 174 812 ,00 грн. (Сто сімдесят чотири тисячі вісімстот дванадцять гривень 00 копійок) Без ПДВ. Строк поставки – зі строком поставки товарів: не пізніше 15 календарних днів з моменту повної 100% оплати вартості товару. Покупець може здійснити 100% (стовідсоткову) попередню (авансову) оплату."/>
    <x v="17"/>
    <x v="36"/>
    <s v="1110972"/>
    <x v="0"/>
    <n v="174812"/>
    <n v="174812"/>
    <x v="95"/>
    <n v="34603398"/>
    <s v="438Н/2020"/>
    <x v="1"/>
    <n v="58013"/>
    <s v="Чернівецька область"/>
    <x v="6"/>
    <s v="вул.  ГЕРОЇВ МАЙДАНУ"/>
    <n v="226"/>
  </r>
  <r>
    <s v="UA-2020-04-17-010479-b"/>
    <s v="Дезінфекційні та антисептичні засоби"/>
    <s v="відповідно до умов договору, Додаткові кошти, виділені з місцевого бюджету м. Чернівці, рішенням сесії Чернівецької МР від 17.03.2020 № 2090. Закупівля здійснюється відповідно до Закону України від 17.03.2020 року № 530-IХ, постанови КМУ від 20.03.2020 № 225 із змінами та доповненнями, у кількості 50 штук, ціна за одиницю продукції 345,00 грн. (триста сорок п’ять грн. 00 коп.), на очікувану вартість закупівлі – 17 250,00 грн. (сімнадцять тисяч двісті п’ятдесят гривень 00 коп.), БЕЗ ПДВ, зі строком поставки товарів: відповідно до замовлень."/>
    <x v="3"/>
    <x v="36"/>
    <s v="1110972"/>
    <x v="0"/>
    <n v="17250"/>
    <n v="17250"/>
    <x v="4"/>
    <n v="37308833"/>
    <s v="129"/>
    <x v="25"/>
    <n v="58013"/>
    <s v="Чернівецька область"/>
    <x v="6"/>
    <s v="вул.  ГЕРОЇВ МАЙДАНУ"/>
    <n v="226"/>
  </r>
  <r>
    <s v="UA-2020-04-17-010723-b"/>
    <s v="Кисень медичний за кодом CPV за ДК 021:2015 – «24110000-8 Промислові гази» у кількості 503 штуки (балони)"/>
    <s v="Відповідно до умов договору. Додаткові кошти, виділені з місцевого бюджету м. Чернівці, рішенням сесії Чернівецької МР від 17.03.2020 № 2090. Закупівля здійснюється відповідно до Закону України «Про внесення змін до деяких законодавчих актів України, спрямованих на запобігання виникненню і поширенню коронавірусної хвороби (COVID-19) від 17.03.2020 року № 530-IХ, постанови КМУ від 20.03.2020 № 225 із змінами та доповненнями. Покупець може здійснити 100% (стовідсоткову) попередню (авансову) оплату. Ціна за одиницю продукції 195,00 грн. (сто дев’ясто п’ять грн. 00 коп.), зі строком поставки товарів: протягом трьох робочих днів з моменту отримання та погодження письмової заявки."/>
    <x v="13"/>
    <x v="36"/>
    <s v="1110972"/>
    <x v="0"/>
    <n v="98085"/>
    <n v="98085"/>
    <x v="76"/>
    <n v="5761873"/>
    <s v="1657&quot;Г&quot;/2"/>
    <x v="25"/>
    <n v="58013"/>
    <s v="Чернівецька область"/>
    <x v="6"/>
    <s v="вул.  ГЕРОЇВ МАЙДАНУ"/>
    <n v="226"/>
  </r>
  <r>
    <s v="UA-2020-04-17-011281-b"/>
    <s v="«Фармацевтична продукція (лікарські засоби різні)» за кодом CPV за ДК 021:2015 – 33600000-6 «Фармацевтична продукція» 16 найменувань"/>
    <s v="Відповідно до умов договору. Додаткові кошти, виділені з місцевого бюджету м. Чернівці, рішенням сесії Чернівецької МР від 17.03.2020 № 2090. Закупівля здійснюється відповідно до Закону України «Про внесення змін до деяких законодавчих актів України, спрямованих на запобігання виникненню і поширенню коронавірусної хвороби (COVID-19) від 17.03.2020 року № 530-IХ, постанови КМУ «Деякі питання закупівлі товарів, робіт і послуг, необхідних для здійснення заходів, спрямованих на запобігання виникненню і поширенню, локалізацію та ліквідацію спалахів, епідемій та пандемій коронавірусної хвороби (COVID-19) на території України» від 20.03.2020 року № 225 із змінами та доповненнями. Строк поставки – протягом 10 днів з моменту направлення покупцем заявки."/>
    <x v="7"/>
    <x v="36"/>
    <s v="1110972"/>
    <x v="0"/>
    <n v="322135.34999999998"/>
    <n v="322135.34999999998"/>
    <x v="201"/>
    <n v="31887463"/>
    <s v="127"/>
    <x v="25"/>
    <n v="58013"/>
    <s v="Чернівецька область"/>
    <x v="6"/>
    <s v="вул.  ГЕРОЇВ МАЙДАНУ"/>
    <n v="226"/>
  </r>
  <r>
    <s v="UA-2020-04-16-000918-a"/>
    <s v="Апаратура для радіотерапії, механотерапії, електротерапії та фізичної терапії (концентратори кисневі)"/>
    <s v="Апаратура для радіотерапії, механотерапії, електротерапії та фізичної терапії (концентратори кисневі)"/>
    <x v="36"/>
    <x v="37"/>
    <s v="2005778"/>
    <x v="0"/>
    <n v="87812"/>
    <n v="87812"/>
    <x v="210"/>
    <n v="34603398"/>
    <s v="391Н/2020"/>
    <x v="20"/>
    <n v="58025"/>
    <s v="Чернівецька область"/>
    <x v="6"/>
    <s v="Івана Підкови"/>
    <n v="14"/>
  </r>
  <r>
    <s v="UA-2020-04-10-001126-b"/>
    <s v="«Обладнання для анестезіології та реанімації» за кодом CPV за ДК 021:2015 – 33170000-2 (апарат штучної вентиляції легень) (НК 024:2019: 47244 – Апарат штучної вентиляції легенів загального призначення для інтенсивної терапії) у кількості 1 комплект."/>
    <s v="згідно умов договору. Додаткові кошти, виділені з місцевого бюджету (бюджет розвитку) м. Чернівці, рішенням сесії Чернівецької МР від 17.03.2020 № 2090. Закупівля здійснюється відповідно до Закону України «Про внесення змін до деяких законодавчих актів України, спрямованих на запобігання виникненню і поширенню коронавірусної хвороби (COVID-19) від 17.03.2020 року № 530-IХ, постанови КМУ від 20.03.2020 № 225. Покупець може здійснити 100% (стовідсоткову) попередню (авансову) оплату."/>
    <x v="18"/>
    <x v="36"/>
    <s v="1110972"/>
    <x v="0"/>
    <n v="1656000"/>
    <n v="1656000"/>
    <x v="211"/>
    <n v="39330111"/>
    <s v="10041"/>
    <x v="30"/>
    <n v="58013"/>
    <s v="Чернівецька область"/>
    <x v="6"/>
    <s v="вул.  ГЕРОЇВ МАЙДАНУ"/>
    <n v="226"/>
  </r>
  <r>
    <s v="UA-2020-04-09-001544-b"/>
    <s v="Дезінфекційні та антисептичні засоби"/>
    <s v="Згідно умов договору. Додаткові кошти, виділені з місцевого бюджету м. Чернівці, рішенням сесії Чернівецької МР від 17.03.2020 № 2090. Закупівля здійснюється відповідно до Закону України від 17.03.2020 року № 530-IХ, постанови КМУ від 20.03.2020 № 225. Постанови КМУ № 248 від 29.03.2020 р. Покупець може здійснити 100% (стовідсоткову) попередню (авансову) оплату."/>
    <x v="3"/>
    <x v="36"/>
    <s v="1110972"/>
    <x v="0"/>
    <n v="5760"/>
    <n v="5760"/>
    <x v="212"/>
    <n v="2606621685"/>
    <s v="79"/>
    <x v="31"/>
    <n v="58013"/>
    <s v="Чернівецька область"/>
    <x v="6"/>
    <s v="вул.  ГЕРОЇВ МАЙДАНУ"/>
    <n v="226"/>
  </r>
  <r>
    <s v="UA-2020-04-09-001713-b"/>
    <s v="Монітор пацієнта за кодом CPV за ДК 021:2015 – 33120000-7 — Системи реєстрації медичної інформації та дослідне обладнання, НК 024:2019: 33586 — Система моніторингу фізіологічних показників одного пацієнта, у кількості 3 штуки"/>
    <s v="Згідно умов договору. Додаткові кошти, виділені з місцевого бюджету (бюджет розвитку) м. Чернівці, рішенням сесії Чернівецької МР від 17.03.2020 № 2090. Закупівля здійснюється відповідно до Закону України від 17.03.2020 року № 530-IХ, постанови КМУ від 20.03.2020 № 225. Постанови КМУ № 248 від 29.03.2020 р. Покупець може здійснити 100% (стовідсоткову) попередню (авансову) оплату."/>
    <x v="4"/>
    <x v="36"/>
    <s v="1110972"/>
    <x v="0"/>
    <n v="175653"/>
    <n v="175653"/>
    <x v="95"/>
    <n v="34603398"/>
    <s v="351Н/2020"/>
    <x v="31"/>
    <n v="58013"/>
    <s v="Чернівецька область"/>
    <x v="6"/>
    <s v="вул.  ГЕРОЇВ МАЙДАНУ"/>
    <n v="226"/>
  </r>
  <r>
    <s v="UA-2020-04-09-002603-b"/>
    <s v="«Обладнання для анестезіології та реанімації» за кодом CPV за ДК 021:2015 – 33170000-2 (апарат штучної вентиляції легень) (НК 024:2019: 47244 – Апарат штучної вентиляції легенів загального призначення для інтенсивної терапії) у кількості 1 штука."/>
    <s v="згідно умов договору. Додаткові кошти, виділені з місцевого бюджету (бюджет розвитку) м. Чернівці, рішенням сесії Чернівецької МР від 17.03.2020 № 2090. Закупівля здійснюється відповідно до Закону України від 17.03.2020 року № 530-IХ, постанови КМУ від 20.03.2020 № 225. Постанови КМУ № 248 від 29.03.2020 р. Покупець може здійснити 100% (стовідсоткову) попередню (авансову) оплату."/>
    <x v="18"/>
    <x v="36"/>
    <s v="1110972"/>
    <x v="0"/>
    <n v="528003"/>
    <n v="528003"/>
    <x v="95"/>
    <n v="34603398"/>
    <s v="336Н/2020"/>
    <x v="31"/>
    <n v="58013"/>
    <s v="Чернівецька область"/>
    <x v="6"/>
    <s v="вул.  ГЕРОЇВ МАЙДАНУ"/>
    <n v="226"/>
  </r>
  <r>
    <s v="UA-2020-04-09-002861-b"/>
    <s v="Кисневий концентратор за кодом CPV за ДК 021:2015 – 33150000-6 Апаратура для радіотерапії, механотерапії, електротерапії та фізичної терапії, НК 024:2019: НК 024:2019: 13538 — Дихальний кисневий давач, у кількості 4 штуки"/>
    <s v="згідно умов договору. Додаткові кошти, виділені з місцевого бюджету (бюджет розвитку) м. Чернівці, рішенням сесії Чернівецької МР від 17.03.2020 № 2090. Закупівля здійснюється відповідно до Закону України від 17.03.2020 року № 530-IХ, постанови КМУ від 20.03.2020 № 225. Постанови КМУ № 248 від 29.03.2020 р. Покупець може здійснити 100% (стовідсоткову) попередню (авансову) оплату."/>
    <x v="36"/>
    <x v="36"/>
    <s v="1110972"/>
    <x v="0"/>
    <n v="175624"/>
    <n v="175624"/>
    <x v="95"/>
    <n v="34603398"/>
    <s v="350Н/2020"/>
    <x v="31"/>
    <n v="58013"/>
    <s v="Чернівецька область"/>
    <x v="6"/>
    <s v="вул.  ГЕРОЇВ МАЙДАНУ"/>
    <n v="226"/>
  </r>
  <r>
    <s v="UA-2020-04-07-003554-b"/>
    <s v="«Фармацевтична продукція (лікарські засоби різні)» за кодом CPV за ДК 021:2015 – 33600000-6 «Фармацевтична продукція» 27 найменувань"/>
    <s v="Додаткові кошти, виділені з місцевого бюджету м. Чернівці, рішенням сесії Чернівецької МР від 17.03.2020 № 2090. Закупівля здійснюється відповідно до Закону України «Про внесення змін до деяких законодавчих актів України, спрямованих на запобігання виникненню і поширенню коронавірусної хвороби (COVID-19) від 17.03.2020 року № 530-IХ, постанови КМУ «Деякі питання закупівлі товарів, робіт і послуг, необхідних для здійснення заходів, спрямованих на запобігання виникненню і поширенню, локалізацію та ліквідацію спалахів, епідемій та пандемій коронавірусної хвороби (COVID-19) на території України» від 20.03.2020 року № 225. Постанови КМУ № 248 від 29.03.2020 р. «Про внесення змін до постанови Кабінету Міністрів України від 20 березня 2020 р. N 225». Строк поставки – протягом 10 днів з моменту направлення покупцем заявки."/>
    <x v="7"/>
    <x v="36"/>
    <s v="1110972"/>
    <x v="0"/>
    <n v="149293.16"/>
    <n v="149293.16"/>
    <x v="201"/>
    <n v="31887463"/>
    <s v="69"/>
    <x v="13"/>
    <n v="58013"/>
    <s v="Чернівецька область"/>
    <x v="6"/>
    <s v="вул.  ГЕРОЇВ МАЙДАНУ"/>
    <n v="226"/>
  </r>
  <r>
    <s v="UA-2020-04-07-003781-b"/>
    <s v="«Фармацевтична продукція (засоби для наркозу)» за кодом CPV за ДК 021:2015 – 33600000-6 «Фармацевтична продукція» 2 найменування."/>
    <s v="Додаткові кошти, виділені з місцевого бюджету м. Чернівці, рішенням сесії Чернівецької МР від 17.03.2020 № 2090. Закупівля здійснюється відповідно до Закону України «Про внесення змін до деяких законодавчих актів України, спрямованих на запобігання виникненню і поширенню коронавірусної хвороби (COVID-19) від 17.03.2020 року № 530-IХ, постанови КМУ «Деякі питання закупівлі товарів, робіт і послуг, необхідних для здійснення заходів, спрямованих на запобігання виникненню і поширенню, локалізацію та ліквідацію спалахів, епідемій та пандемій коронавірусної хвороби (COVID-19) на території України» від 20.03.2020 року № 225. Постанова КМУ № 248 від 29.03.2020 р. «Про внесення змін до постанови Кабінету Міністрів України від 20 березня 2020 р. N 225» Строк поставки – партіями згідно письмової заявки замовника (покупця)."/>
    <x v="7"/>
    <x v="36"/>
    <s v="1110972"/>
    <x v="0"/>
    <n v="49907"/>
    <n v="49907"/>
    <x v="155"/>
    <n v="40819184"/>
    <s v="70"/>
    <x v="13"/>
    <n v="58013"/>
    <s v="Чернівецька область"/>
    <x v="6"/>
    <s v="вул.  ГЕРОЇВ МАЙДАНУ"/>
    <n v="226"/>
  </r>
  <r>
    <s v="UA-2020-04-03-002812-b"/>
    <s v="Медичні матеріали CPV ДК 021: 2015 33140000-3: &quot;Медичні матеріали&quot; (одноразові бахіли на зав'язках 75 см. р.40, одноразові бахіли на зав'язках 75 см. р.43, одноразові бахіли на зав'язках 75 см. р.45 за НК 024:2019 61937 &quot;Бахіли хірургічні&quot;; Захисна шапочка з екран маскою (маска) за НК 024:2019 57793 &quot;Респіратор загального застосування&quot;)"/>
    <s v="згідно умов договору. Додаткові кошти, виділені з місцевого бюджету м. Чернівці, рішенням сесії Чернівецької МР від 17.03.2020 № 2090. Закупівля здійснюється відповідно до Закону України від 17.03.2020 року № 530-IХ, постанови КМУ від 20.03.2020 № 225. Постанови КМУ № 248 від 29.03.2020 р. Покупець може здійснити 100% (стовідсоткову) попередню (авансову) оплату."/>
    <x v="9"/>
    <x v="36"/>
    <s v="1110972"/>
    <x v="0"/>
    <n v="540000"/>
    <n v="540000"/>
    <x v="25"/>
    <n v="32043747"/>
    <s v="321"/>
    <x v="19"/>
    <n v="58013"/>
    <s v="Чернівецька область"/>
    <x v="6"/>
    <s v="вул.  ГЕРОЇВ МАЙДАНУ"/>
    <n v="226"/>
  </r>
  <r>
    <s v="UA-2020-03-31-001054-b"/>
    <s v="«Обладнання для анестезіології та реанімації» за кодом CPV за ДК 021:2015 – 33170000-2 (апарат штучної вентиляції легень) (НК 024:2019: 47244 – Апарат штучної вентиляції легенів загального призначення для інтенсивної терапії)"/>
    <s v="згідно умов договору. Додаткові кошти, виділені з місцевого бюджету (бюджет розвитку) м. Чернівці, рішенням сесії Чернівецької МР від 17.03.2020 № 2090. Закупівля здійснюється відповідно до Закону України «Про внесення змін до деяких законодавчих актів України, спрямованих на запобігання виникненню і поширенню коронавірусної хвороби (COVID-19) від 17.03.2020 року № 530-IХ, постанови КМУ від 20.03.2020 № 225. Покупець може здійснити 100% (стовідсоткову) попередню (авансову) оплату."/>
    <x v="18"/>
    <x v="36"/>
    <s v="1110972"/>
    <x v="0"/>
    <n v="800000"/>
    <n v="800000"/>
    <x v="213"/>
    <n v="38406011"/>
    <s v="66"/>
    <x v="44"/>
    <n v="58013"/>
    <s v="Чернівецька область"/>
    <x v="6"/>
    <s v="вул.  ГЕРОЇВ МАЙДАНУ"/>
    <n v="226"/>
  </r>
  <r>
    <s v="UA-2020-03-31-001134-c"/>
    <s v="«Обладнання для анестезіології та реанімації» за кодом CPV за ДК 021:2015 – 33170000-2 (апарат штучної вентиляції легень) (НК 024:2019: 47244 – Апарат штучної вентиляції легенів загального призначення для інтенсивної терапії)"/>
    <s v="згідно умов договору. Додаткові кошти, виділені з місцевого бюджету (бюджет розвитку) м. Чернівці, рішенням сесії Чернівецької МР від 17.03.2020 № 2090. Закупівля здійснюється відповідно до Закону України «Про внесення змін до деяких законодавчих актів України, спрямованих на запобігання виникненню і поширенню коронавірусної хвороби (COVID-19) від 17.03.2020 року № 530-IХ, постанови КМУ від 20.03.2020 № 225. Покупець може здійснити 100% (стовідсоткову) попередню (авансову) оплату."/>
    <x v="18"/>
    <x v="36"/>
    <s v="1110972"/>
    <x v="0"/>
    <n v="750230"/>
    <n v="750230"/>
    <x v="213"/>
    <n v="38406011"/>
    <s v="65"/>
    <x v="44"/>
    <n v="58013"/>
    <s v="Чернівецька область"/>
    <x v="6"/>
    <s v="вул.  ГЕРОЇВ МАЙДАНУ"/>
    <n v="226"/>
  </r>
  <r>
    <s v="UA-2020-03-30-001497-b"/>
    <s v="Засоби індивідуального захисту (Комплекти одягу протиепідемічні (для біозахисту) нестерильний, відповідно до ДК 021:2015 35110000-8 — «Протипожежне, рятувальне та захисне обладнання», НК 024:2019 61938- Набір одягу хірургічний /оглядовий)"/>
    <s v="Згідно умов договору. Кошти, якими Покупець розраховується за Товар, є додаткові кошти, виділені з місцевого бюджету м. Чернівці, рішенням сесії Чернівецької МР від 17.03.2020 № 2090. Відповідно до Закону України від 17.03.2020 № 530-ІХ «Про внесення змін до деяких законодавчих актів України, спрямованих на запобігання виникненню і поширенню короновірусної хвороби (COVID - 19) та Постанови від 20 березня 2020 р. № 225"/>
    <x v="8"/>
    <x v="36"/>
    <s v="1110972"/>
    <x v="0"/>
    <n v="58499.040000000001"/>
    <n v="58499.040000000001"/>
    <x v="214"/>
    <n v="19117325"/>
    <s v="ТКБ-42"/>
    <x v="27"/>
    <n v="58013"/>
    <s v="Чернівецька область"/>
    <x v="6"/>
    <s v="вул.  ГЕРОЇВ МАЙДАНУ"/>
    <n v="226"/>
  </r>
  <r>
    <s v="UA-2020-03-30-001676-b"/>
    <s v="Медичні матеріали CPV ДК 021: 2015 33140000-3: &quot;Медичні матеріали&quot; (Шприци ін'єкційні одноразового використання трикомпонентні з голкою 2мл., Шприци ін'єкційні одноразові 20 мл з голкою, Шприци ін'єкційні одноразового використання трикомпонентні з голкою 5мл., Шприци ін'єкційні одноразового використання трикомпонентні з голкою 10мл. за НК 024:2019 47017-&quot;Шприц загального призначення, разового застосування&quot;; Пристрої для вливання кровозамінників та інфузійних розчинів ПР за НК 024:2019 58977-&quot;Набір базовий для внутрішньовенних вливань&quot;; Пристрій для вливання інфузійних розчинів та кровозамінників ПР за НК 024:2019 38569 -&quot;Набір для переливания крові&quot;; Маска тришарова на резинках за НК 024:2019 57793 &quot;Респіратор загального застосування &quot;; Бахіли медичні за НК 024:2019 61937 &quot;Бахіли хірургічні&quot;; Шапочка медична за НК 024:2019 32297 &quot;Шапочка хірургічна, одноразового використання, нестерильна&quot;; Пристрій для переливання крові за НК 024:2019 38569&quot;Набір для переливания крові&quot;; Рукавички медичні латексні оглядові нестерильні за НК 024:2019 47172&quot;Непудровані, оглядові / процедурні рукавички з латексу гевеї, нестерильні&quot;; Рукавички медичні оглядові нітрилові за НК 024:2019 56286 &quot;Рукавички оглядові / процедурні нітрилові, необпудровані, нестерильні&quot;; Вимірювач артеріального тиску за НК 024:2019 16156 &quot;Анероїдний механічний апарат для вимірювання артеріального тиску&quot;; Термометр медичний скляний за НК 024:2019 35397 &quot;Термометр капілярний для вимірювання температури тіла пацієнта, ртутний&quot;)"/>
    <s v="Згідно умов договору. Кошти, якими Покупець розраховується за Товар, є додаткові кошти, виділені з місцевого бюджету м. Чернівці, рішенням сесії Чернівецької МР від 17.03.2020 № 2090. Відповідно до Закону України від 17.03.2020 № 530-ІХ «Про внесення змін до деяких законодавчих актів України, спрямованих на запобігання виникненню і поширенню короновірусної хвороби (COVID - 19) та Постанови від 20 березня 2020 р. № 225"/>
    <x v="9"/>
    <x v="36"/>
    <s v="1110972"/>
    <x v="0"/>
    <n v="141426.49"/>
    <n v="141426.49"/>
    <x v="9"/>
    <n v="19243202"/>
    <s v="27Чц"/>
    <x v="27"/>
    <n v="58013"/>
    <s v="Чернівецька область"/>
    <x v="6"/>
    <s v="вул.  ГЕРОЇВ МАЙДАНУ"/>
    <n v="226"/>
  </r>
  <r>
    <s v="UA-2020-03-30-002924-b"/>
    <s v="«Фармацевтична продукція (лікарські засоби різні)» за кодом CPV за ДК 021:2015 – 33600000-6 «Фармацевтична продукція» 16 найменувань"/>
    <s v="згідно умов договору. Додаткові кошти, виділені з місцевого бюджету м. Чернівці, рішенням сесії Чернівецької МР від 17.03.2020 № 2090. Закупівля здійснюється відповідно до Закону України «Про внесення змін до деяких законодавчих актів України, спрямованих на запобігання виникненню і поширенню коронавірусної хвороби (COVID-19) від 17.03.2020 року № 530-IХ, постанови КМУ від 20.03.2020 № 225"/>
    <x v="7"/>
    <x v="36"/>
    <s v="1110972"/>
    <x v="0"/>
    <n v="347619.3"/>
    <n v="347619.3"/>
    <x v="201"/>
    <n v="31887463"/>
    <s v="59"/>
    <x v="27"/>
    <n v="58013"/>
    <s v="Чернівецька область"/>
    <x v="6"/>
    <s v="вул.  ГЕРОЇВ МАЙДАНУ"/>
    <n v="226"/>
  </r>
  <r>
    <s v="UA-2020-03-30-002977-b"/>
    <s v="Швидкі (експрес) тести для діагностики коронавірусу COVID-19 Cellex Ink. 25 тестів в упаковці за ДК 021:2015 33120000-7 Системи реєстрації медичної інформації та дослідне обладнання (33124131-2 Індикаторні смужки), НК 024:2019 50280 — Коронавірус (SARS-CoV), антигени IVD, набір, імунохроматографічний, експрес-аналіз)"/>
    <s v="згідно умов договору. Кошти, якими Покупець розраховується за Товар, є додаткові кошти, виділені з місцевого бюджету м. Чернівці, рішенням сесії Чернівецької МР від 17.03.2020 № 2090. Відповідно до Закону України від 17.03.2020 № 530-ІХ «Про внесення змін до деяких законодавчих актів України, спрямованих на запобігання виникненню і поширенню короновірусної хвороби (COVID - 19) та Постанови від 20 березня 2020 р. № 225 «Порядок проведення закупівель товарів, робіт і послуг, необхідних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x v="4"/>
    <x v="36"/>
    <s v="1110972"/>
    <x v="0"/>
    <n v="191968.7"/>
    <n v="191968.7"/>
    <x v="215"/>
    <n v="39459829"/>
    <s v="64"/>
    <x v="27"/>
    <n v="58013"/>
    <s v="Чернівецька область"/>
    <x v="6"/>
    <s v="вул.  ГЕРОЇВ МАЙДАНУ"/>
    <n v="226"/>
  </r>
  <r>
    <s v="UA-2020-03-27-002179-b"/>
    <s v="Засоби індивідуального захисту (захисний комбінезон з капюшоном і водостійким покриттям) ДК 021:2015 - 35110000-8 Протипожежне, рятувальне та захисне обладнання ( НК 024:2019 - 61938 - Набір одягу хірургічний /оглядовий)"/>
    <s v="згідно умов договору. Кошти, якими Покупець розраховується за Товар, є додаткові кошти, виділені з місцевого бюджету м. Чернівці, рішенням виконавчого комітету ЧМР. Відповідно до Закону України від 17.03.2020 № 530-ІХ «Про внесення змін до деяких законодавчих актів України, спрямованих на запобігання виникненню і поширенню короновірусної хвороби (COVID - 19) та Постанови від 20 березня 2020 р. № 225. Покупець здійснює 100% (стовідсоткову) попередню (авансову) оплату"/>
    <x v="8"/>
    <x v="36"/>
    <s v="1110972"/>
    <x v="0"/>
    <n v="984000"/>
    <n v="984000"/>
    <x v="25"/>
    <n v="32043747"/>
    <s v="310"/>
    <x v="14"/>
    <n v="58013"/>
    <s v="Чернівецька область"/>
    <x v="6"/>
    <s v="вул.  ГЕРОЇВ МАЙДАНУ"/>
    <n v="226"/>
  </r>
  <r>
    <s v="UA-2020-03-23-002782-b"/>
    <s v="Опромінювач бактерицидний настінний ОРБ2-15 «Фиолет 01» ДК 021: 2015 31510000-4 — Електричні лампи розжарення НК 024:2019 35150- лампа ультрафіолетова бактерицидна в асортименті"/>
    <s v="Згідно умов договору. Кошти, якими Покупець розраховується за Товар, є додаткові кошти, виділені з місцевого бюджету м. Чернівці, рішенням сесії Чернівецької МР від 17.03.2020 № 2090. Відповідно до Закону України від 17.03.2020 № 530-ІХ «Про внесення змін до деяких законодавчих актів України, спрямованих на запобігання виникненню і поширенню короновірусної хвороби (COVID - 19) та Постанови від 20 березня 2020 р. № 225 «Порядок проведення закупівель товарів, робіт і послуг, необхідних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x v="41"/>
    <x v="36"/>
    <s v="1110972"/>
    <x v="0"/>
    <n v="197500"/>
    <n v="197500"/>
    <x v="20"/>
    <n v="2893016767"/>
    <s v="214/0"/>
    <x v="9"/>
    <n v="58013"/>
    <s v="Чернівецька область"/>
    <x v="6"/>
    <s v="вул.  ГЕРОЇВ МАЙДАНУ"/>
    <n v="226"/>
  </r>
  <r>
    <s v="UA-2020-03-23-003316-b"/>
    <s v="Халати медичні НК 024:2019 - 42305, бахіли одноразові НК 024:2019 - 61937, простирадло одноразове НК 024:2019 - 35549 за ДК 021: 2015 33190000-8 — Медичне обладнання та вироби медичного призначення різні в асортименті"/>
    <s v="Згідно умов договору. Кошти, якими Покупець розраховується за Товар, є додаткові кошти, виділені з місцевого бюджету м. Чернівці, рішенням сесії Чернівецької МР від 17.03.2020 № 2090. Відповідно до Закону України від 17.03.2020 № 530-ІХ «Про внесення змін до деяких законодавчих актів України, спрямованих на запобігання виникненню і поширенню короновірусної хвороби (COVID - 19) та Постанови від 20 березня 2020 р. № 225 «Порядок проведення закупівель товарів, робіт і послуг, необхідних для здійснення заходів, спрямован"/>
    <x v="2"/>
    <x v="36"/>
    <s v="1110972"/>
    <x v="0"/>
    <n v="27204"/>
    <n v="27204"/>
    <x v="20"/>
    <n v="2893016767"/>
    <s v="210"/>
    <x v="9"/>
    <n v="58013"/>
    <s v="Чернівецька область"/>
    <x v="6"/>
    <s v="вул.  ГЕРОЇВ МАЙДАНУ"/>
    <n v="226"/>
  </r>
  <r>
    <s v="UA-2020-03-25-000371-a"/>
    <s v="Обладнання для анестезії та реанімації"/>
    <s v="-Обладнання для анестезії та реанімації ( апарат ШВЛ; портативний апарат ІВЛ; монітор пацієнта Веta"/>
    <x v="18"/>
    <x v="37"/>
    <s v="2005778"/>
    <x v="0"/>
    <n v="669000"/>
    <n v="669000"/>
    <x v="202"/>
    <n v="42976981"/>
    <s v="50"/>
    <x v="9"/>
    <n v="58025"/>
    <s v="Чернівецька область"/>
    <x v="6"/>
    <s v="Івана Підкови"/>
    <n v="14"/>
  </r>
  <r>
    <s v="UA-2020-05-19-000778-a"/>
    <s v="Лічильні прилади"/>
    <s v="Медичний термометр"/>
    <x v="16"/>
    <x v="38"/>
    <s v="5481412"/>
    <x v="0"/>
    <n v="2400"/>
    <n v="2400"/>
    <x v="216"/>
    <n v="1586810551"/>
    <s v="82"/>
    <x v="11"/>
    <n v="58001"/>
    <s v="Чернівецька область"/>
    <x v="6"/>
    <s v="Головна"/>
    <n v="129"/>
  </r>
  <r>
    <s v="UA-2020-05-13-001254-a"/>
    <s v="Офтальмологічні вироби та коригувальні лінзи"/>
    <m/>
    <x v="59"/>
    <x v="38"/>
    <s v="5481412"/>
    <x v="0"/>
    <n v="3700"/>
    <n v="3700"/>
    <x v="189"/>
    <n v="2673506382"/>
    <s v="30"/>
    <x v="32"/>
    <n v="58001"/>
    <s v="Чернівецька область"/>
    <x v="6"/>
    <s v="Головна"/>
    <n v="129"/>
  </r>
  <r>
    <s v="UA-2020-05-07-000315-a"/>
    <s v="Основні органічні хімічні речовини"/>
    <s v="Закупівля здійснюється відповідно до Закону України «Про внесення змін до деяких законодавчих актів України, спрямованих на запобігання виникненню і поширенню коронавірусної хвороби (COVID-19) від 17.03.2020 року № 530-IХ, постанови КМУ від 20.03.2020 № 225 із змінами та доповненнями. Покупець може здійснити 100% (стовідсоткову) попередню (авансову) оплату. Місцезнаходження замовника: 58001, Україна м. Чернівці, вул. Чехова,2. Категорія замовника: Підприємства, установи, організації, зазначені у пункті 3 частини першої статті 2 Закону України «Про публічні закупівлі» від 25.12.2015р. № 922-VIII (в редакції Закону № 114- ІХ від 19.09.2020)."/>
    <x v="20"/>
    <x v="38"/>
    <s v="5481412"/>
    <x v="0"/>
    <n v="2574"/>
    <n v="2574"/>
    <x v="139"/>
    <n v="37308833"/>
    <s v="26"/>
    <x v="5"/>
    <n v="58001"/>
    <s v="Чернівецька область"/>
    <x v="6"/>
    <s v="Головна"/>
    <n v="129"/>
  </r>
  <r>
    <s v="UA-2020-04-30-000488-a"/>
    <s v="Медичні матеріали"/>
    <m/>
    <x v="9"/>
    <x v="38"/>
    <s v="5481412"/>
    <x v="0"/>
    <n v="8650"/>
    <n v="8650"/>
    <x v="216"/>
    <n v="1586810551"/>
    <s v="38"/>
    <x v="39"/>
    <n v="58001"/>
    <s v="Чернівецька область"/>
    <x v="6"/>
    <s v="Головна"/>
    <n v="129"/>
  </r>
  <r>
    <s v="UA-2020-04-14-005428-b"/>
    <s v="Дезінфікуючий засіб(гіпохлорит натрію марки А)"/>
    <m/>
    <x v="12"/>
    <x v="39"/>
    <s v="3357562"/>
    <x v="1"/>
    <n v="172800"/>
    <n v="172800"/>
    <x v="217"/>
    <n v="3327724"/>
    <s v="118/20"/>
    <x v="35"/>
    <n v="58029"/>
    <s v="Чернівецька область"/>
    <x v="6"/>
    <s v="вул.  КОШОВОГО"/>
    <s v="41 А"/>
  </r>
  <r>
    <s v="UA-2020-03-20-000552-c"/>
    <s v="Медикаменти та медичні вироби"/>
    <m/>
    <x v="60"/>
    <x v="40"/>
    <s v="41826695"/>
    <x v="1"/>
    <n v="2748117"/>
    <n v="2748117"/>
    <x v="218"/>
    <n v="21444633"/>
    <s v="19"/>
    <x v="43"/>
    <n v="60236"/>
    <s v="Чернівецька область"/>
    <x v="14"/>
    <s v="м-н&quot;Діброва&quot;"/>
    <m/>
  </r>
  <r>
    <s v="UA-2020-03-20-000597-c"/>
    <s v="Маски захисні"/>
    <m/>
    <x v="60"/>
    <x v="40"/>
    <s v="41826695"/>
    <x v="1"/>
    <n v="600"/>
    <n v="600"/>
    <x v="219"/>
    <n v="3426808133"/>
    <s v="20"/>
    <x v="43"/>
    <n v="60236"/>
    <s v="Чернівецька область"/>
    <x v="14"/>
    <s v="м-н&quot;Діброва&quot;"/>
    <m/>
  </r>
  <r>
    <s v="UA-2020-05-22-003606-b"/>
    <s v="пробірки транспортні"/>
    <m/>
    <x v="2"/>
    <x v="41"/>
    <s v="38407889"/>
    <x v="0"/>
    <n v="890"/>
    <n v="890"/>
    <x v="46"/>
    <n v="1586810551"/>
    <s v="78"/>
    <x v="18"/>
    <n v="60300"/>
    <s v="Чернівецька область"/>
    <x v="12"/>
    <s v="провул. Карамзіна"/>
    <n v="1"/>
  </r>
  <r>
    <s v="UA-2020-05-15-003131-c"/>
    <s v="Бахили"/>
    <m/>
    <x v="2"/>
    <x v="41"/>
    <s v="38407889"/>
    <x v="0"/>
    <n v="60000"/>
    <n v="19500"/>
    <x v="220"/>
    <n v="32043747"/>
    <s v="48"/>
    <x v="4"/>
    <n v="60300"/>
    <s v="Чернівецька область"/>
    <x v="12"/>
    <s v="провул. Карамзіна"/>
    <n v="1"/>
  </r>
  <r>
    <s v="UA-2020-05-15-003148-c"/>
    <s v="Фартух"/>
    <m/>
    <x v="2"/>
    <x v="41"/>
    <s v="38407889"/>
    <x v="0"/>
    <n v="24000"/>
    <n v="24000"/>
    <x v="220"/>
    <n v="32043747"/>
    <s v="49"/>
    <x v="4"/>
    <n v="60300"/>
    <s v="Чернівецька область"/>
    <x v="12"/>
    <s v="провул. Карамзіна"/>
    <n v="1"/>
  </r>
  <r>
    <s v="UA-2020-05-05-000006-a"/>
    <s v="Медична маска"/>
    <m/>
    <x v="2"/>
    <x v="41"/>
    <s v="38407889"/>
    <x v="0"/>
    <n v="60000"/>
    <n v="60000"/>
    <x v="221"/>
    <n v="2745807917"/>
    <s v="38"/>
    <x v="21"/>
    <n v="60300"/>
    <s v="Чернівецька область"/>
    <x v="12"/>
    <s v="провул. Карамзіна"/>
    <n v="1"/>
  </r>
  <r>
    <s v="UA-2020-04-13-001571-c"/>
    <s v="Комбінезон захисний багаторазовий"/>
    <m/>
    <x v="2"/>
    <x v="41"/>
    <s v="38407889"/>
    <x v="0"/>
    <n v="93375"/>
    <n v="93375"/>
    <x v="222"/>
    <n v="2710318234"/>
    <s v="43"/>
    <x v="0"/>
    <n v="60300"/>
    <s v="Чернівецька область"/>
    <x v="12"/>
    <s v="провул. Карамзіна"/>
    <n v="1"/>
  </r>
  <r>
    <s v="UA-2020-04-13-003009-a"/>
    <s v="Окуляри захисні"/>
    <m/>
    <x v="59"/>
    <x v="41"/>
    <s v="38407889"/>
    <x v="0"/>
    <n v="1750"/>
    <n v="1750"/>
    <x v="223"/>
    <n v="2955718123"/>
    <s v="договір"/>
    <x v="13"/>
    <n v="60300"/>
    <s v="Чернівецька область"/>
    <x v="12"/>
    <s v="провул. Карамзіна"/>
    <n v="1"/>
  </r>
  <r>
    <s v="UA-2020-04-13-001556-c"/>
    <s v="пробірки та голки для загального аналізу кровi"/>
    <m/>
    <x v="2"/>
    <x v="41"/>
    <s v="38407889"/>
    <x v="0"/>
    <n v="160000"/>
    <n v="160000"/>
    <x v="45"/>
    <n v="2890217132"/>
    <s v="35"/>
    <x v="27"/>
    <n v="60300"/>
    <s v="Чернівецька область"/>
    <x v="12"/>
    <s v="провул. Карамзіна"/>
    <n v="1"/>
  </r>
  <r>
    <s v="UA-2020-05-22-000823-c"/>
    <s v="Надання послуг з нерегулярних пасажирських перевезень (організація перевезення медичних працівників), необхідних для здійснення заходів, спрямованих на запобігання виникненню та поширенню, локалізацію та ліквідацію спалахів , епідемій та пандемій короновірусної хвороби (COVID-19)"/>
    <s v="протяжність маршруту - 22,4 км."/>
    <x v="61"/>
    <x v="42"/>
    <s v="25082708"/>
    <x v="1"/>
    <n v="18144"/>
    <n v="18144"/>
    <x v="224"/>
    <n v="31289894"/>
    <s v="268"/>
    <x v="16"/>
    <n v="58029"/>
    <s v="Чернівецька область"/>
    <x v="6"/>
    <s v="вул. Героїв Майдану"/>
    <n v="176"/>
  </r>
  <r>
    <s v="UA-2020-05-22-001070-c"/>
    <s v="Надання послуг з нерегулярних пасажирських перевезень (організація перевезення медичних працівників), необхідних для здійснення заходів, спрямованих на запобігання виникненню та поширенню, локалізацію та ліквідацію спалахів , епідемій та пандемій короновірусної хвороби (COVID-19)"/>
    <s v="Протяжність маршрутів : 1 -6,5 км., 2 -9 км."/>
    <x v="61"/>
    <x v="42"/>
    <s v="25082708"/>
    <x v="1"/>
    <n v="16740"/>
    <n v="16740"/>
    <x v="225"/>
    <n v="2412712775"/>
    <s v="269"/>
    <x v="16"/>
    <n v="58029"/>
    <s v="Чернівецька область"/>
    <x v="6"/>
    <s v="вул. Героїв Майдану"/>
    <n v="176"/>
  </r>
  <r>
    <s v="UA-2020-05-22-001205-c"/>
    <s v="Надання послуг з нерегулярних пасажирських перевезень (організація перевезення медичних працівників), необхідних для здійснення заходів, спрямованих на запобігання виникненню та поширенню, локалізацію та ліквідацію спалахів , епідемій та пандемій короновірусної хвороби (COVID-19)"/>
    <s v="Протяжність маршрутів: 1 - 25 км., 2 - 26,8 км., 3 - 36 км., 4 - 19 км., 5 -27,1 км."/>
    <x v="61"/>
    <x v="42"/>
    <s v="25082708"/>
    <x v="1"/>
    <n v="108459"/>
    <n v="108459"/>
    <x v="225"/>
    <n v="2412712775"/>
    <s v="270"/>
    <x v="16"/>
    <n v="58029"/>
    <s v="Чернівецька область"/>
    <x v="6"/>
    <s v="вул. Героїв Майдану"/>
    <n v="176"/>
  </r>
  <r>
    <s v="UA-2020-05-20-001819-c"/>
    <s v="Респіратори з клапаном"/>
    <s v="Респіратори з клапаном ФФП-2 Росток - 45шт., Респіратор БУК-3К - 5 шт."/>
    <x v="9"/>
    <x v="42"/>
    <s v="25082708"/>
    <x v="1"/>
    <n v="6025"/>
    <n v="6025"/>
    <x v="28"/>
    <n v="14268893"/>
    <s v="264"/>
    <x v="10"/>
    <n v="58029"/>
    <s v="Чернівецька область"/>
    <x v="6"/>
    <s v="вул. Героїв Майдану"/>
    <n v="176"/>
  </r>
  <r>
    <s v="UA-2020-05-18-002221-c"/>
    <s v="Надання послуг по проведенню протиепідемічних заходів проти короновірусної інфекції COVID-19 в житловому будинку(маневрового фонду Чернівецького міського ради) за адресою Полетаєва Федора,10"/>
    <s v="Роботи з дезінфекції приміщень площею - 833,33 м.кв."/>
    <x v="62"/>
    <x v="42"/>
    <s v="25082708"/>
    <x v="1"/>
    <n v="5000"/>
    <n v="5000"/>
    <x v="226"/>
    <n v="14272096"/>
    <s v="260"/>
    <x v="11"/>
    <n v="58029"/>
    <s v="Чернівецька область"/>
    <x v="6"/>
    <s v="вул. Героїв Майдану"/>
    <n v="176"/>
  </r>
  <r>
    <s v="UA-2020-05-08-002665-b"/>
    <s v="Надання послуг з нерегулярних пасажирських перевезень (організація перевезення медичних працівників), необхідних для здійснення заходів, спрямованих на запобігання виникненню та поширенню, локалізацію та ліквідацію спалахів , епідемій та пандемій короновірусної хвороби (COVID-19)"/>
    <s v="Послуги з перевезення за маршрутом м.Чернівці - смт.Сторожинець -22,4км"/>
    <x v="61"/>
    <x v="42"/>
    <s v="25082708"/>
    <x v="1"/>
    <n v="22176"/>
    <n v="22176"/>
    <x v="224"/>
    <n v="31289894"/>
    <s v="226"/>
    <x v="36"/>
    <n v="58029"/>
    <s v="Чернівецька область"/>
    <x v="6"/>
    <s v="вул. Героїв Майдану"/>
    <n v="176"/>
  </r>
  <r>
    <s v="UA-2020-05-08-002794-b"/>
    <s v="Надання послуг з нерегулярних пасажирських перевезень (організація перевезення медичних працівників), необхідних для здійснення заходів, спрямованих на запобігання виникненню та поширенню, локалізацію та ліквідацію спалахів , епідемій та пандемій короновірусної хвороби (COVID-19)"/>
    <s v="Перевезення пасажирів за маршрутом м.Чернівці вул. Садова - вул. Лозівська - 6,5км, вул. Садова - вул. Краматорська - 9,0км"/>
    <x v="61"/>
    <x v="42"/>
    <s v="25082708"/>
    <x v="1"/>
    <n v="20460"/>
    <n v="20460"/>
    <x v="225"/>
    <n v="2412712775"/>
    <s v="227"/>
    <x v="36"/>
    <n v="58029"/>
    <s v="Чернівецька область"/>
    <x v="6"/>
    <s v="вул. Героїв Майдану"/>
    <n v="176"/>
  </r>
  <r>
    <s v="UA-2020-05-08-002998-b"/>
    <s v="Надання послуг з нерегулярних пасажирських перевезень (організація перевезення медичних працівників), необхідних для здійснення заходів, спрямованих на запобігання виникненню та поширенню, локалізацію та ліквідацію спалахів , епідемій та пандемій короновірусної хвороби (COVID-19)"/>
    <s v="Перевезення пасажирів за маршрутом м.Чернівці - смт.Глибока -25,0км., м.Чернівці - смт.Герца -26,8км., м.Чернівці - смт.Новоселиця - 36,0км., м.Чернівці - смт.Кіцмань - 19,0км., м.Чернівці - смт.Заставна - 27,1км."/>
    <x v="61"/>
    <x v="42"/>
    <s v="25082708"/>
    <x v="1"/>
    <n v="132561"/>
    <n v="132561"/>
    <x v="225"/>
    <n v="2412712775"/>
    <s v="228"/>
    <x v="36"/>
    <n v="58029"/>
    <s v="Чернівецька область"/>
    <x v="6"/>
    <s v="вул. Героїв Майдану"/>
    <n v="176"/>
  </r>
  <r>
    <s v="UA-2020-04-30-000447-b"/>
    <s v="Засоби індивідуального захисту (медична маска)"/>
    <s v="Маски медичні 6000 шт."/>
    <x v="9"/>
    <x v="42"/>
    <s v="25082708"/>
    <x v="1"/>
    <n v="75000"/>
    <n v="75000"/>
    <x v="227"/>
    <n v="3294409049"/>
    <s v="204"/>
    <x v="39"/>
    <n v="58029"/>
    <s v="Чернівецька область"/>
    <x v="6"/>
    <s v="вул. Героїв Майдану"/>
    <n v="176"/>
  </r>
  <r>
    <s v="UA-2020-04-30-000578-b"/>
    <s v="Дезинфікуючі засоби (Дезинфікуючі засоби для обробки рук та шкіри)"/>
    <s v="Біоцит плюс - тонік антисептичний"/>
    <x v="3"/>
    <x v="42"/>
    <s v="25082708"/>
    <x v="1"/>
    <n v="25000"/>
    <n v="25000"/>
    <x v="228"/>
    <n v="41483735"/>
    <s v="205"/>
    <x v="39"/>
    <n v="58029"/>
    <s v="Чернівецька область"/>
    <x v="6"/>
    <s v="вул. Героїв Майдану"/>
    <n v="176"/>
  </r>
  <r>
    <s v="UA-2020-04-30-000717-b"/>
    <s v="Засоби індивідуального захисту (респіратори)"/>
    <s v="Респіратори 200 шт."/>
    <x v="9"/>
    <x v="42"/>
    <s v="25082708"/>
    <x v="1"/>
    <n v="18000"/>
    <n v="18000"/>
    <x v="229"/>
    <n v="2906916311"/>
    <s v="206"/>
    <x v="39"/>
    <n v="58029"/>
    <s v="Чернівецька область"/>
    <x v="6"/>
    <s v="вул. Героїв Майдану"/>
    <n v="176"/>
  </r>
  <r>
    <s v="UA-2020-04-30-001297-b"/>
    <s v="Дезинфікційні засоби (Засіб для зовнішнього використання АХД 2000експрес)"/>
    <s v="Дезинфікуючий засіб для обробки поверхонь АХД2000 експрес - 60л"/>
    <x v="9"/>
    <x v="42"/>
    <s v="25082708"/>
    <x v="1"/>
    <n v="17299.8"/>
    <n v="17299.8"/>
    <x v="230"/>
    <n v="2851210008"/>
    <s v="207"/>
    <x v="39"/>
    <n v="58029"/>
    <s v="Чернівецька область"/>
    <x v="6"/>
    <s v="вул. Героїв Майдану"/>
    <n v="176"/>
  </r>
  <r>
    <s v="UA-2020-04-30-001363-b"/>
    <s v="Засоби індивідуального захисту (респіратори вугільні)"/>
    <s v="Респіратори вугільні - 20шт."/>
    <x v="9"/>
    <x v="42"/>
    <s v="25082708"/>
    <x v="1"/>
    <n v="8000"/>
    <n v="8000"/>
    <x v="229"/>
    <n v="2906916311"/>
    <s v="208"/>
    <x v="39"/>
    <n v="58029"/>
    <s v="Чернівецька область"/>
    <x v="6"/>
    <s v="вул. Героїв Майдану"/>
    <n v="176"/>
  </r>
  <r>
    <s v="UA-2020-04-24-001093-b"/>
    <s v="Надання послуг з нерегулярних пасажирських перевезень (організація перевезення медичних працівників), необхідних для здійснення заходів, спрямованих на запобігання виникненню та поширенню, локалізацію та ліквідацію спалахів , епідемій та пандемій короновірусної хвороби (COVID-19)"/>
    <s v="За один кілометр пробігу - 15грн. м.Чернівці вул.Садова-вул.Лозівська"/>
    <x v="61"/>
    <x v="42"/>
    <s v="25082708"/>
    <x v="1"/>
    <n v="13260"/>
    <n v="13260"/>
    <x v="225"/>
    <n v="2412712775"/>
    <s v="193"/>
    <x v="1"/>
    <n v="58029"/>
    <s v="Чернівецька область"/>
    <x v="6"/>
    <s v="вул. Героїв Майдану"/>
    <n v="176"/>
  </r>
  <r>
    <s v="UA-2020-04-24-001423-b"/>
    <s v="Надання послуг з нерегулярних пасажирських перевезень (організація перевезення медичних працівників), необхідних для здійснення заходів, спрямованих на запобігання виникненню та поширенню, локалізацію та ліквідацію спалахів , епідемій та пандемій короновірусної хвороби (COVID-19)"/>
    <s v="м.Чернівці- смт.Сторожинець -22,4км"/>
    <x v="61"/>
    <x v="42"/>
    <s v="25082708"/>
    <x v="1"/>
    <n v="36288"/>
    <n v="36288"/>
    <x v="224"/>
    <n v="31289894"/>
    <s v="195"/>
    <x v="1"/>
    <n v="58029"/>
    <s v="Чернівецька область"/>
    <x v="6"/>
    <s v="вул. Героїв Майдану"/>
    <n v="176"/>
  </r>
  <r>
    <s v="UA-2020-04-09-003549-b"/>
    <s v="Надання послуг з нерегулярних пасажирських перевезень (організація перевезення медичних працівників), необхідних для здійснення заходів, спрямованих на запобігання виникненню та поширенню, локалізацію та ліквідацію спалахів , епідемій та пандемій короновірусної хвороби (COVID-19)"/>
    <m/>
    <x v="61"/>
    <x v="42"/>
    <s v="25082708"/>
    <x v="1"/>
    <n v="168714"/>
    <n v="168714"/>
    <x v="225"/>
    <n v="2412712775"/>
    <s v="154"/>
    <x v="31"/>
    <n v="58029"/>
    <s v="Чернівецька область"/>
    <x v="6"/>
    <s v="вул. Героїв Майдану"/>
    <n v="176"/>
  </r>
  <r>
    <s v="UA-2020-03-26-000339-b"/>
    <s v="Захисні матеріали"/>
    <m/>
    <x v="9"/>
    <x v="43"/>
    <s v="43261238"/>
    <x v="1"/>
    <n v="4900"/>
    <n v="4900"/>
    <x v="231"/>
    <n v="43261238"/>
    <s v="55"/>
    <x v="38"/>
    <n v="58000"/>
    <s v="Чернівецька область"/>
    <x v="6"/>
    <s v="вул. Хотинська"/>
    <n v="41"/>
  </r>
  <r>
    <s v="UA-2020-05-19-000278-b"/>
    <s v="Пробірка транспортна"/>
    <s v="Пробірка транспортна"/>
    <x v="9"/>
    <x v="44"/>
    <s v="41025351"/>
    <x v="0"/>
    <n v="3400"/>
    <n v="3400"/>
    <x v="46"/>
    <n v="1586810551"/>
    <s v="75"/>
    <x v="18"/>
    <n v="60500"/>
    <s v="Чернівецька область"/>
    <x v="4"/>
    <s v="Центральна"/>
    <n v="25"/>
  </r>
  <r>
    <s v="UA-2020-05-08-000025-c"/>
    <s v="Маски медичні"/>
    <s v="Маски медичні"/>
    <x v="9"/>
    <x v="44"/>
    <s v="41025351"/>
    <x v="0"/>
    <n v="1100"/>
    <n v="1100"/>
    <x v="232"/>
    <n v="30501814"/>
    <s v="07/05/2020-1"/>
    <x v="5"/>
    <n v="60500"/>
    <s v="Чернівецька область"/>
    <x v="4"/>
    <s v="Центральна"/>
    <n v="25"/>
  </r>
  <r>
    <s v="UA-2020-04-28-000087-c"/>
    <s v="Швидкі (експрес) тести для діагностики коронавірусу"/>
    <s v="Швидкі (експрес) тести для діагностики коронавірусу"/>
    <x v="4"/>
    <x v="44"/>
    <s v="41025351"/>
    <x v="0"/>
    <n v="10999.6"/>
    <n v="10999.6"/>
    <x v="233"/>
    <n v="39459829"/>
    <s v="113"/>
    <x v="6"/>
    <n v="60500"/>
    <s v="Чернівецька область"/>
    <x v="4"/>
    <s v="Центральна"/>
    <n v="25"/>
  </r>
  <r>
    <s v="UA-2020-04-27-001469-a"/>
    <s v="Комбінезони/Костюми біологічного захисту(одноразові), бахіли одноразові високі"/>
    <s v="Комбінезони/Костюми біологічного захисту(одноразові), бахіли одноразові високі"/>
    <x v="9"/>
    <x v="44"/>
    <s v="41025351"/>
    <x v="0"/>
    <n v="10300"/>
    <n v="10300"/>
    <x v="234"/>
    <n v="30501814"/>
    <s v="27/04/2020-4"/>
    <x v="7"/>
    <n v="60500"/>
    <s v="Чернівецька область"/>
    <x v="4"/>
    <s v="Центральна"/>
    <n v="25"/>
  </r>
  <r>
    <s v="UA-2020-04-24-000294-a"/>
    <s v="Бахіли високі на зав'язках"/>
    <s v="Бахіли високі на зав'язках"/>
    <x v="9"/>
    <x v="44"/>
    <s v="41025351"/>
    <x v="0"/>
    <n v="9000"/>
    <n v="9000"/>
    <x v="49"/>
    <n v="2554215594"/>
    <s v="390"/>
    <x v="1"/>
    <n v="60500"/>
    <s v="Чернівецька область"/>
    <x v="4"/>
    <s v="Центральна"/>
    <n v="25"/>
  </r>
  <r>
    <s v="UA-2020-04-24-000747-b"/>
    <s v="Щиток захисний"/>
    <s v="Щиток захисний"/>
    <x v="9"/>
    <x v="44"/>
    <s v="41025351"/>
    <x v="0"/>
    <n v="1250"/>
    <n v="1250"/>
    <x v="49"/>
    <n v="2554215594"/>
    <s v="398"/>
    <x v="1"/>
    <n v="60500"/>
    <s v="Чернівецька область"/>
    <x v="4"/>
    <s v="Центральна"/>
    <n v="25"/>
  </r>
  <r>
    <s v="UA-2020-04-23-000722-c"/>
    <s v="Медичні матеріали"/>
    <s v="Одноразові шапки-берети"/>
    <x v="9"/>
    <x v="44"/>
    <s v="41025351"/>
    <x v="0"/>
    <n v="3150"/>
    <n v="3150"/>
    <x v="66"/>
    <n v="30563509"/>
    <s v="105"/>
    <x v="22"/>
    <n v="60500"/>
    <s v="Чернівецька область"/>
    <x v="4"/>
    <s v="Центральна"/>
    <n v="25"/>
  </r>
  <r>
    <s v="UA-2020-04-23-000763-c"/>
    <s v="Медичні матеріали"/>
    <s v="рукавиці оглядові ЕСО розміри L i M"/>
    <x v="9"/>
    <x v="44"/>
    <s v="41025351"/>
    <x v="0"/>
    <n v="9430"/>
    <n v="9430"/>
    <x v="235"/>
    <n v="2890217132"/>
    <s v="104"/>
    <x v="22"/>
    <n v="60500"/>
    <s v="Чернівецька область"/>
    <x v="4"/>
    <s v="Центральна"/>
    <n v="25"/>
  </r>
  <r>
    <s v="UA-2020-04-22-000099-a"/>
    <s v="Медичні матеріали"/>
    <s v="Рукавички латексні оглядові нестерильні"/>
    <x v="9"/>
    <x v="44"/>
    <s v="41025351"/>
    <x v="0"/>
    <n v="900"/>
    <n v="900"/>
    <x v="236"/>
    <n v="2890217132"/>
    <s v="102"/>
    <x v="33"/>
    <n v="60500"/>
    <s v="Чернівецька область"/>
    <x v="4"/>
    <s v="Центральна"/>
    <n v="25"/>
  </r>
  <r>
    <s v="UA-2020-05-08-001672-b"/>
    <s v="Офтальмологічні вироби та коригувальні лінзи (маска-екран захисна)"/>
    <m/>
    <x v="59"/>
    <x v="45"/>
    <s v="40329345"/>
    <x v="1"/>
    <n v="7254"/>
    <n v="7254"/>
    <x v="237"/>
    <n v="32490244"/>
    <s v="99"/>
    <x v="5"/>
    <n v="58002"/>
    <s v="Чернівецька область"/>
    <x v="6"/>
    <s v="площа Центральна"/>
    <n v="3"/>
  </r>
  <r>
    <s v="UA-2020-04-06-001378-a"/>
    <s v="Комбінезон х/б"/>
    <m/>
    <x v="9"/>
    <x v="46"/>
    <s v="36753285"/>
    <x v="0"/>
    <n v="17900"/>
    <n v="17900"/>
    <x v="238"/>
    <n v="32912249"/>
    <s v="63"/>
    <x v="37"/>
    <n v="59233"/>
    <s v="Чернівецька область"/>
    <x v="15"/>
    <s v="вул. Центральна"/>
    <n v="12"/>
  </r>
  <r>
    <s v="UA-2020-03-24-000585-c"/>
    <s v="Одяг захисний Кобінезон одноразовий РР+Micro PE, Респіратор Росток 2П FFP 2"/>
    <m/>
    <x v="9"/>
    <x v="46"/>
    <s v="36753285"/>
    <x v="0"/>
    <n v="19450"/>
    <n v="19450"/>
    <x v="49"/>
    <n v="2554215594"/>
    <s v="148/57"/>
    <x v="9"/>
    <n v="59233"/>
    <s v="Чернівецька область"/>
    <x v="15"/>
    <s v="вул. Центральна"/>
    <n v="12"/>
  </r>
  <r>
    <s v="UA-2020-03-20-000341-c"/>
    <s v="Дезінфекційні та антисептичні засоби"/>
    <m/>
    <x v="3"/>
    <x v="46"/>
    <s v="36753285"/>
    <x v="0"/>
    <n v="24750"/>
    <n v="24750"/>
    <x v="87"/>
    <n v="37308833"/>
    <s v="56"/>
    <x v="43"/>
    <n v="59233"/>
    <s v="Чернівецька область"/>
    <x v="15"/>
    <s v="вул. Центральна"/>
    <n v="12"/>
  </r>
  <r>
    <s v="UA-2020-03-19-001989-a"/>
    <s v="Шпатель пластиковий (стерильний); пробіра транспортна; шапочка-берет"/>
    <m/>
    <x v="2"/>
    <x v="46"/>
    <s v="36753285"/>
    <x v="0"/>
    <n v="5205"/>
    <n v="5205"/>
    <x v="49"/>
    <n v="2554215594"/>
    <s v="175/53"/>
    <x v="34"/>
    <n v="59233"/>
    <s v="Чернівецька область"/>
    <x v="15"/>
    <s v="вул. Центральна"/>
    <n v="12"/>
  </r>
  <r>
    <s v="UA-2020-05-13-000627-c"/>
    <s v="Медична маска"/>
    <m/>
    <x v="9"/>
    <x v="47"/>
    <s v="25811053"/>
    <x v="1"/>
    <n v="1980"/>
    <n v="1980"/>
    <x v="239"/>
    <n v="42759536"/>
    <s v="02/20"/>
    <x v="32"/>
    <n v="60000"/>
    <s v="Чернівецька область"/>
    <x v="16"/>
    <s v="вул. Незалежності"/>
    <n v="32"/>
  </r>
  <r>
    <s v="UA-2020-05-13-002320-b"/>
    <s v="Дезінфікуючі засоби"/>
    <m/>
    <x v="7"/>
    <x v="47"/>
    <s v="25811053"/>
    <x v="1"/>
    <n v="681"/>
    <n v="680.75"/>
    <x v="239"/>
    <n v="42759536"/>
    <s v="03/20"/>
    <x v="32"/>
    <n v="60000"/>
    <s v="Чернівецька область"/>
    <x v="16"/>
    <s v="вул. Незалежності"/>
    <n v="32"/>
  </r>
  <r>
    <s v="UA-2020-05-14-005399-b"/>
    <s v="Засіб дезінфікуючий «Шумерське срібло» 10 л"/>
    <s v="Засіб дезінфікуючий «Шумерське срібло» 10 л - 10 шт. Товар призначений для запобігання розповсюдженню короновірусу COVID-19"/>
    <x v="3"/>
    <x v="48"/>
    <s v="40109079"/>
    <x v="1"/>
    <n v="3600"/>
    <n v="3600"/>
    <x v="145"/>
    <n v="32490244"/>
    <s v="203"/>
    <x v="32"/>
    <n v="58000"/>
    <s v="Чернівецька область"/>
    <x v="6"/>
    <s v="вул. Головна"/>
    <n v="24"/>
  </r>
  <r>
    <s v="UA-2020-05-06-000712-b"/>
    <s v="деззасоби"/>
    <s v="Готовий розчин для ефективної і швидкої дезінфекції рук, що не сушить шкіру і має широкий спектр антимікробної дії з вмістом спирту не менше 70%."/>
    <x v="3"/>
    <x v="49"/>
    <s v="25811774"/>
    <x v="1"/>
    <n v="12050"/>
    <n v="12050"/>
    <x v="240"/>
    <n v="41589849"/>
    <s v="Г-08"/>
    <x v="28"/>
    <n v="58000"/>
    <s v="Чернівецька область"/>
    <x v="6"/>
    <s v="вул. Емінеску"/>
    <n v="2"/>
  </r>
  <r>
    <s v="UA-2020-04-13-003994-b"/>
    <s v="Жавілар ефект гранули"/>
    <s v="Закупівля для запобігання пандемії COVID-19 48 кг"/>
    <x v="3"/>
    <x v="48"/>
    <s v="40109079"/>
    <x v="1"/>
    <n v="13824"/>
    <n v="13824"/>
    <x v="54"/>
    <n v="30563509"/>
    <s v="181"/>
    <x v="0"/>
    <n v="58000"/>
    <s v="Чернівецька область"/>
    <x v="6"/>
    <s v="вул. Головна"/>
    <n v="24"/>
  </r>
  <r>
    <s v="UA-2020-04-13-004374-b"/>
    <s v="Маска захисна 3-х шарова"/>
    <s v="Закупівля для запобігання пандемії COVID-19"/>
    <x v="2"/>
    <x v="48"/>
    <s v="40109079"/>
    <x v="1"/>
    <n v="61098"/>
    <n v="61098"/>
    <x v="145"/>
    <n v="32490244"/>
    <s v="182"/>
    <x v="0"/>
    <n v="58000"/>
    <s v="Чернівецька область"/>
    <x v="6"/>
    <s v="вул. Головна"/>
    <n v="24"/>
  </r>
  <r>
    <s v="UA-2020-04-09-000618-b"/>
    <s v="медичні маски"/>
    <m/>
    <x v="9"/>
    <x v="49"/>
    <s v="25811774"/>
    <x v="1"/>
    <n v="15000"/>
    <n v="15000"/>
    <x v="241"/>
    <n v="2025922261"/>
    <s v="41/2020"/>
    <x v="41"/>
    <n v="58000"/>
    <s v="Чернівецька область"/>
    <x v="6"/>
    <s v="вул. Емінеску"/>
    <n v="2"/>
  </r>
  <r>
    <s v="UA-2020-04-09-000705-b"/>
    <s v="рукавиці медичні"/>
    <m/>
    <x v="9"/>
    <x v="49"/>
    <s v="25811774"/>
    <x v="1"/>
    <n v="462.24"/>
    <n v="462.24"/>
    <x v="145"/>
    <n v="32490244"/>
    <s v="43/2020"/>
    <x v="41"/>
    <n v="58000"/>
    <s v="Чернівецька область"/>
    <x v="6"/>
    <s v="вул. Емінеску"/>
    <n v="2"/>
  </r>
  <r>
    <s v="UA-2020-04-09-000794-b"/>
    <s v="захисні щитки,рукавички"/>
    <m/>
    <x v="10"/>
    <x v="49"/>
    <s v="25811774"/>
    <x v="1"/>
    <n v="1376.58"/>
    <n v="1376.58"/>
    <x v="145"/>
    <n v="32490244"/>
    <s v="42/2020"/>
    <x v="41"/>
    <n v="58000"/>
    <s v="Чернівецька область"/>
    <x v="6"/>
    <s v="вул. Емінеску"/>
    <n v="2"/>
  </r>
  <r>
    <s v="UA-2020-04-07-001385-b"/>
    <s v="маски"/>
    <m/>
    <x v="9"/>
    <x v="49"/>
    <s v="25811774"/>
    <x v="1"/>
    <n v="5250"/>
    <n v="5250"/>
    <x v="241"/>
    <n v="2025922261"/>
    <s v="39/2020"/>
    <x v="13"/>
    <n v="58000"/>
    <s v="Чернівецька область"/>
    <x v="6"/>
    <s v="вул. Емінеску"/>
    <n v="2"/>
  </r>
  <r>
    <s v="UA-2020-04-07-003654-b"/>
    <s v="Респіратор Днепр-2 &quot;Євро Стандарт&quot;"/>
    <s v="1000 шт."/>
    <x v="10"/>
    <x v="48"/>
    <s v="40109079"/>
    <x v="1"/>
    <n v="34500"/>
    <n v="34500"/>
    <x v="242"/>
    <n v="24736125"/>
    <s v="168"/>
    <x v="13"/>
    <n v="58000"/>
    <s v="Чернівецька область"/>
    <x v="6"/>
    <s v="вул. Головна"/>
    <n v="24"/>
  </r>
  <r>
    <s v="UA-2020-04-03-001234-b"/>
    <s v="Маски захисні"/>
    <m/>
    <x v="9"/>
    <x v="48"/>
    <s v="40109079"/>
    <x v="1"/>
    <n v="36000"/>
    <n v="36000"/>
    <x v="243"/>
    <n v="41396564"/>
    <s v="163"/>
    <x v="19"/>
    <n v="58000"/>
    <s v="Чернівецька область"/>
    <x v="6"/>
    <s v="вул. Головна"/>
    <n v="24"/>
  </r>
  <r>
    <s v="UA-2020-04-03-001287-b"/>
    <s v="Комбінезони"/>
    <s v="Закупівля для запобігання пандемії COVID-19"/>
    <x v="10"/>
    <x v="48"/>
    <s v="40109079"/>
    <x v="1"/>
    <n v="15600"/>
    <n v="15600"/>
    <x v="243"/>
    <n v="41396564"/>
    <s v="163"/>
    <x v="19"/>
    <n v="58000"/>
    <s v="Чернівецька область"/>
    <x v="6"/>
    <s v="вул. Головна"/>
    <n v="24"/>
  </r>
  <r>
    <s v="UA-2020-03-30-002721-b"/>
    <s v="Окуляри захисні"/>
    <m/>
    <x v="59"/>
    <x v="48"/>
    <s v="40109079"/>
    <x v="1"/>
    <n v="24996"/>
    <n v="24996"/>
    <x v="244"/>
    <n v="42355445"/>
    <s v="160"/>
    <x v="27"/>
    <n v="58000"/>
    <s v="Чернівецька область"/>
    <x v="6"/>
    <s v="вул. Головна"/>
    <n v="24"/>
  </r>
  <r>
    <s v="UA-2020-03-24-001067-b"/>
    <s v="деззасоби"/>
    <m/>
    <x v="3"/>
    <x v="49"/>
    <s v="25811774"/>
    <x v="1"/>
    <n v="24224.400000000001"/>
    <n v="24224.400000000001"/>
    <x v="145"/>
    <n v="32490244"/>
    <s v="34/2020"/>
    <x v="9"/>
    <n v="58000"/>
    <s v="Чернівецька область"/>
    <x v="6"/>
    <s v="вул. Емінеску"/>
    <n v="2"/>
  </r>
  <r>
    <s v="UA-2020-03-24-001249-b"/>
    <s v="рукавиці різні"/>
    <m/>
    <x v="10"/>
    <x v="49"/>
    <s v="25811774"/>
    <x v="1"/>
    <n v="20308.599999999999"/>
    <n v="20308.599999999999"/>
    <x v="145"/>
    <n v="32490244"/>
    <s v="33/2020"/>
    <x v="9"/>
    <n v="58000"/>
    <s v="Чернівецька область"/>
    <x v="6"/>
    <s v="вул. Емінеску"/>
    <n v="2"/>
  </r>
  <r>
    <s v="UA-2020-03-24-001388-b"/>
    <s v="захисний одяг"/>
    <m/>
    <x v="8"/>
    <x v="49"/>
    <s v="25811774"/>
    <x v="1"/>
    <n v="12960.96"/>
    <n v="12960.96"/>
    <x v="145"/>
    <n v="32490244"/>
    <s v="32/2020"/>
    <x v="9"/>
    <n v="58000"/>
    <s v="Чернівецька область"/>
    <x v="6"/>
    <s v="вул. Емінеску"/>
    <n v="2"/>
  </r>
  <r>
    <s v="UA-2020-03-20-004739-b"/>
    <s v="захисні маски"/>
    <m/>
    <x v="9"/>
    <x v="49"/>
    <s v="25811774"/>
    <x v="1"/>
    <n v="3750"/>
    <n v="3750"/>
    <x v="241"/>
    <n v="2025922261"/>
    <s v="31/2020"/>
    <x v="45"/>
    <n v="58000"/>
    <s v="Чернівецька область"/>
    <x v="6"/>
    <s v="вул. Емінеску"/>
    <n v="2"/>
  </r>
  <r>
    <s v="UA-2020-03-19-001202-c"/>
    <s v="Дезинфікційні засоби"/>
    <m/>
    <x v="12"/>
    <x v="50"/>
    <s v="37767440"/>
    <x v="1"/>
    <n v="9693.24"/>
    <n v="9693.24"/>
    <x v="245"/>
    <n v="32490244"/>
    <s v="57"/>
    <x v="34"/>
    <n v="58000"/>
    <s v="Чернівецька область"/>
    <x v="6"/>
    <s v="Шептицького"/>
    <n v="25"/>
  </r>
  <r>
    <s v="UA-2020-05-22-001500-b"/>
    <s v="Дезинфікуючі засоби"/>
    <m/>
    <x v="63"/>
    <x v="51"/>
    <s v="38231128"/>
    <x v="0"/>
    <n v="49833"/>
    <n v="49833"/>
    <x v="246"/>
    <n v="42617164"/>
    <s v="213/20В"/>
    <x v="16"/>
    <n v="60000"/>
    <s v="Чернівецька область"/>
    <x v="16"/>
    <s v="вул. Б.Хмельницького"/>
    <n v="4"/>
  </r>
  <r>
    <s v="UA-2020-03-27-000088-b"/>
    <s v="Дезінфектант Бровадез-ПЛЮС1л"/>
    <m/>
    <x v="54"/>
    <x v="52"/>
    <s v="710144"/>
    <x v="0"/>
    <n v="600"/>
    <n v="600"/>
    <x v="247"/>
    <n v="2782309438"/>
    <s v="5"/>
    <x v="8"/>
    <n v="60000"/>
    <s v="Чернівецька область"/>
    <x v="16"/>
    <s v="вул. Незалежності"/>
    <n v="26"/>
  </r>
  <r>
    <s v="UA-2020-04-16-001276-b"/>
    <s v="Розпилювальне обладнання"/>
    <m/>
    <x v="64"/>
    <x v="53"/>
    <s v="8565026"/>
    <x v="1"/>
    <n v="750"/>
    <n v="750"/>
    <x v="248"/>
    <n v="2948516494"/>
    <s v="Г-59"/>
    <x v="12"/>
    <n v="60200"/>
    <s v="Чернівецька область"/>
    <x v="3"/>
    <s v="пров. Покровського"/>
    <n v="8"/>
  </r>
  <r>
    <s v="UA-2020-04-16-001648-b"/>
    <s v="Миючий засіб для посуду"/>
    <m/>
    <x v="65"/>
    <x v="53"/>
    <s v="8565026"/>
    <x v="1"/>
    <n v="385"/>
    <n v="385"/>
    <x v="248"/>
    <n v="2948516494"/>
    <s v="Г-60"/>
    <x v="12"/>
    <n v="60200"/>
    <s v="Чернівецька область"/>
    <x v="3"/>
    <s v="пров. Покровського"/>
    <n v="8"/>
  </r>
  <r>
    <s v="UA-2020-04-02-000706-b"/>
    <s v="Маски, марлеві"/>
    <m/>
    <x v="66"/>
    <x v="53"/>
    <s v="8565026"/>
    <x v="1"/>
    <n v="3000"/>
    <n v="3000"/>
    <x v="249"/>
    <n v="8681139"/>
    <s v="Г-56"/>
    <x v="26"/>
    <n v="60200"/>
    <s v="Чернівецька область"/>
    <x v="3"/>
    <s v="пров. Покровського"/>
    <n v="8"/>
  </r>
  <r>
    <s v="UA-2020-05-18-000561-b"/>
    <s v="Маски медичні"/>
    <m/>
    <x v="9"/>
    <x v="54"/>
    <s v="43342788"/>
    <x v="0"/>
    <n v="42500"/>
    <n v="42500"/>
    <x v="250"/>
    <n v="35463564"/>
    <s v="115054"/>
    <x v="11"/>
    <n v="58023"/>
    <s v="Чернівецька область"/>
    <x v="6"/>
    <s v="вул. Фастівська"/>
    <n v="2"/>
  </r>
  <r>
    <s v="UA-2020-05-19-000648-a"/>
    <s v="Пробіра транспортна, стер.пластиковий стержень"/>
    <s v="Пробіра транспортна, стер.пластиковий стержень"/>
    <x v="67"/>
    <x v="55"/>
    <s v="36749200"/>
    <x v="0"/>
    <n v="3142"/>
    <n v="3142"/>
    <x v="251"/>
    <n v="1586810551"/>
    <s v="19/2020"/>
    <x v="18"/>
    <n v="60520"/>
    <s v="Чернівецька область"/>
    <x v="17"/>
    <m/>
    <m/>
  </r>
  <r>
    <s v="UA-2020-05-07-000848-b"/>
    <s v="стерільний аплікатор віскоза в транспортній пробірці, пробірка ПЕ 12*150мм. без середовища, пластиковий стержень"/>
    <s v="стерільний аплікатор віскоза в транспортній пробірці, пробірка ПЕ 12*150мм. без середовища, пластиковий стержень"/>
    <x v="67"/>
    <x v="55"/>
    <s v="36749200"/>
    <x v="0"/>
    <n v="1050"/>
    <n v="1050"/>
    <x v="252"/>
    <n v="2653716382"/>
    <s v="18/2020"/>
    <x v="5"/>
    <n v="60520"/>
    <s v="Чернівецька область"/>
    <x v="17"/>
    <m/>
    <m/>
  </r>
  <r>
    <s v="UA-2020-04-27-000700-c"/>
    <s v="стерільний аплікатор віскоза в транспортній пробірці, пробірка ПЕ 12*150мм. без середовища, пластиковий стержень"/>
    <s v="стерільний аплікатор віскоза в транспортній пробірці, пробірка ПЕ 12*150мм. без середовища, пластиковий стержень"/>
    <x v="67"/>
    <x v="55"/>
    <s v="36749200"/>
    <x v="0"/>
    <n v="6300"/>
    <n v="6300"/>
    <x v="253"/>
    <n v="2459110726"/>
    <s v="17/2020"/>
    <x v="7"/>
    <n v="60520"/>
    <s v="Чернівецька область"/>
    <x v="17"/>
    <m/>
    <m/>
  </r>
  <r>
    <s v="UA-2020-04-14-001532-a"/>
    <s v="захисні щитки для обличчя"/>
    <s v="захисні щитки для обличчя"/>
    <x v="2"/>
    <x v="55"/>
    <s v="36749200"/>
    <x v="0"/>
    <n v="4800"/>
    <n v="4800"/>
    <x v="254"/>
    <n v="42586697"/>
    <s v="10-04/20"/>
    <x v="35"/>
    <n v="60520"/>
    <s v="Чернівецька область"/>
    <x v="17"/>
    <m/>
    <m/>
  </r>
  <r>
    <s v="UA-2020-04-14-001660-a"/>
    <s v="саніліт СТ, септофан UNO"/>
    <s v="саніліт СТ, септофан UNO"/>
    <x v="54"/>
    <x v="55"/>
    <s v="36749200"/>
    <x v="0"/>
    <n v="8898"/>
    <n v="8898"/>
    <x v="255"/>
    <n v="2316410119"/>
    <s v="Г-37"/>
    <x v="35"/>
    <n v="60520"/>
    <s v="Чернівецька область"/>
    <x v="17"/>
    <m/>
    <m/>
  </r>
  <r>
    <s v="UA-2020-04-14-001760-a"/>
    <s v="захисний комбінезон з капелюшоном, окуляри захисні, респіратор з клапаном видиху"/>
    <s v="захисний комбінезон з капелюшоном, окуляри захисні, респіратор з клапаном видиху"/>
    <x v="2"/>
    <x v="55"/>
    <s v="36749200"/>
    <x v="0"/>
    <n v="10954"/>
    <n v="10950"/>
    <x v="255"/>
    <n v="2316410119"/>
    <s v="Г-31"/>
    <x v="35"/>
    <n v="60520"/>
    <s v="Чернівецька область"/>
    <x v="17"/>
    <m/>
    <m/>
  </r>
  <r>
    <s v="UA-2020-04-14-001855-a"/>
    <s v="Халати медичні хірургічні"/>
    <s v="Халати медичні хірургічні"/>
    <x v="2"/>
    <x v="55"/>
    <s v="36749200"/>
    <x v="0"/>
    <n v="4110"/>
    <n v="4110"/>
    <x v="256"/>
    <n v="2736705760"/>
    <s v="15/2020"/>
    <x v="35"/>
    <n v="60520"/>
    <s v="Чернівецька область"/>
    <x v="17"/>
    <m/>
    <m/>
  </r>
  <r>
    <s v="UA-2020-04-28-001569-a"/>
    <s v="Одяг індивідуального захисту (одноразові захисні комбінезони у комплекті з бахілами)"/>
    <s v="Для забезпечення працівників структурних підрозділів необхідними засобами індивідуального захисту , що задіяні в профілактичних заходах щодо запобігання поширення захворюваності на COVID - 2019"/>
    <x v="33"/>
    <x v="56"/>
    <s v="40416813"/>
    <x v="1"/>
    <n v="70125"/>
    <n v="70125"/>
    <x v="257"/>
    <n v="41448465"/>
    <s v="28-04"/>
    <x v="6"/>
    <n v="58004"/>
    <s v="Чернівецька область"/>
    <x v="6"/>
    <s v="вул. Сторожинецька"/>
    <n v="115"/>
  </r>
  <r>
    <s v="UA-2020-04-17-002426-a"/>
    <s v="Дезінфекційні засоби (антисептики) для рук по 100 мл"/>
    <s v="Для забезпечення працівників структурних підрозділів необхідними засобами індивідуального захисту , що задіяні в профілактичних заходах щодо запобігання поширення захворюваності на COVID - 2019, до складу Дезінфекційного засобу (антисептик) для рук по 100 мл входити спиртова суміш 70 %, вода підготовлена та гліцерин"/>
    <x v="68"/>
    <x v="56"/>
    <s v="40416813"/>
    <x v="1"/>
    <n v="12600"/>
    <n v="12600"/>
    <x v="258"/>
    <n v="37308833"/>
    <s v="16/2"/>
    <x v="25"/>
    <n v="58011"/>
    <s v="Чернівецька область"/>
    <x v="6"/>
    <s v="вул. Сторожинецька"/>
    <n v="115"/>
  </r>
  <r>
    <s v="UA-2020-04-17-003751-b"/>
    <s v="Респіратори рівня захисту FFP3"/>
    <s v="Для забезпечення працівників структурних підрозділів необхідними засобами індивідуального захисту , що задіяні в профілактичних заходах щодо запобігання поширення захворюваності на COVID - 2019, півмаски повинні відповідати вимогам санітарного законодавства України, при використанні міграція пропілену в рідке модельне середовище не перевищує гігієнічний норматив 0,5 мг/дм 3; рівень запаху - не більше 2 балів; подразнююча дія на шкіру та слизові оболонки 0 балів, згідно МУ № 66-12-5/161"/>
    <x v="8"/>
    <x v="56"/>
    <s v="40416813"/>
    <x v="1"/>
    <n v="105000"/>
    <n v="105000"/>
    <x v="259"/>
    <n v="2893605062"/>
    <s v="17"/>
    <x v="25"/>
    <n v="58011"/>
    <s v="Чернівецька область"/>
    <x v="6"/>
    <s v="вул. Сторожинецька"/>
    <n v="115"/>
  </r>
  <r>
    <s v="UA-2020-04-17-004741-b"/>
    <s v="Дезінфекційні та антисептичні засоби"/>
    <s v="Для забезпечення працівників структурних підрозділів необхідними засобами індивідуального захисту , що задіяні в профілактичних заходах щодо запобігання поширення захворюваності на COVID - 2019"/>
    <x v="12"/>
    <x v="56"/>
    <s v="40416813"/>
    <x v="1"/>
    <n v="50400"/>
    <n v="50400"/>
    <x v="258"/>
    <n v="37308833"/>
    <s v="16/1"/>
    <x v="25"/>
    <n v="58011"/>
    <s v="Чернівецька область"/>
    <x v="6"/>
    <s v="вул. Сторожинецька"/>
    <n v="115"/>
  </r>
  <r>
    <s v="UA-2020-04-06-002012-a"/>
    <s v="Маски захисні одноразові"/>
    <s v="Для забезпечення працівників структурних підрозділів необхідними засобами індивідуального захисту , що задіяні в профілактичних заходах щодо запобігання поширення захворюваності на COVID - 2019. 1. Вид: Маска; 2. Призначення: Захисні; 3. Тип: Одноразові; 4. Кількість шарів: Тришарові; 5. Кріплення: На гумці; 6. Розмір: Універсальний; 7. Матеріал: Не ткана, поліпропіленова тканина з високою ефективністю фільтрації; 8. Додатково: внутрішній шар повинен добре поглинати піт, а зовнішній шар повинен бути водонепроникним; має високий електростатичний фільтр з міні-волокна;ефективність фільтрації пилу та порошку складає більше 95%. 9. Призначення: для захисту органів дихання з максимальною фільтрацією при контакті з інфікованими хворими."/>
    <x v="9"/>
    <x v="56"/>
    <s v="40416813"/>
    <x v="1"/>
    <n v="59500"/>
    <n v="59470.6"/>
    <x v="145"/>
    <n v="32490244"/>
    <s v="604"/>
    <x v="37"/>
    <n v="58011"/>
    <s v="Чернівецька область"/>
    <x v="6"/>
    <s v="вул. Сторожинецька"/>
    <n v="115"/>
  </r>
  <r>
    <s v="UA-2020-04-03-000565-a"/>
    <s v="Дезінфекційний засіб (антисептик) для рук по 75 мл"/>
    <s v="Для забезпечення працівників структурних підрозділів необхідними засобами індивідуального захисту , що задіяні в профілактичних заходах щодо запобігання поширення захворюваності на COVID - 2019, до складу Дезінфекційний засіб (антисептик) для рук по 75 мл входить спиртова суміш 70 %, вода підготовлена та гліцерин"/>
    <x v="40"/>
    <x v="56"/>
    <s v="40416813"/>
    <x v="1"/>
    <n v="12000"/>
    <n v="12000"/>
    <x v="145"/>
    <n v="32490244"/>
    <s v="034"/>
    <x v="19"/>
    <n v="58011"/>
    <s v="Чернівецька область"/>
    <x v="6"/>
    <s v="вул. Сторожинецька"/>
    <n v="115"/>
  </r>
  <r>
    <s v="UA-2020-04-03-001126-b"/>
    <s v="Дезінфекційний засіб (антисептик) для рук по 100 мл"/>
    <s v="Для забезпечення працівників структурних підрозділів необхідними засобами індивідуального захисту , що задіяні в профілактичних заходах щодо запобігання поширення захворюваності на COVID - 2019, до складу Дезінфекційного засобу (антисептик) для рук по 100 мл входити спиртова суміш 70 %, вода підготовлена та гліцерин"/>
    <x v="40"/>
    <x v="56"/>
    <s v="40416813"/>
    <x v="1"/>
    <n v="1260"/>
    <n v="1260"/>
    <x v="258"/>
    <n v="37308833"/>
    <s v="035"/>
    <x v="19"/>
    <n v="58011"/>
    <s v="Чернівецька область"/>
    <x v="6"/>
    <s v="вул. Сторожинецька"/>
    <n v="115"/>
  </r>
  <r>
    <s v="UA-2020-03-20-000513-c"/>
    <s v="Одяг індивідуального захисту (костюми - комбінезони, окуляри)"/>
    <s v="Для забезпечення працівників структурних підрозділів необхідними засобами індивідуального захисту , що задіяні в профілактичних заходах щодо запобігання поширення захворюваності на COVID - 2019"/>
    <x v="33"/>
    <x v="56"/>
    <s v="40416813"/>
    <x v="1"/>
    <n v="75643.199999999997"/>
    <n v="75643.199999999997"/>
    <x v="260"/>
    <n v="36670068"/>
    <s v="2258"/>
    <x v="43"/>
    <n v="58011"/>
    <s v="Чернівецька область"/>
    <x v="6"/>
    <s v="вул. Сторожинецька"/>
    <n v="115"/>
  </r>
  <r>
    <s v="UA-2020-05-18-000901-a"/>
    <s v="Медичні матеріали (маски ,респіратори)Covid-19"/>
    <s v="Медичні матеріали (маски ,респіратори)Covid-19"/>
    <x v="9"/>
    <x v="57"/>
    <s v="5481381"/>
    <x v="0"/>
    <n v="30000"/>
    <n v="30000"/>
    <x v="261"/>
    <n v="2858918248"/>
    <s v="49"/>
    <x v="11"/>
    <n v="58001"/>
    <s v="Чернівецька область"/>
    <x v="6"/>
    <s v="вул.Головна"/>
    <n v="93"/>
  </r>
  <r>
    <s v="UA-2020-05-15-001208-a"/>
    <s v="Аксесуари для одягу (рукавички одноразові медичні)"/>
    <s v="Аксесуари для одягу (рукавички одноразові медичні)"/>
    <x v="69"/>
    <x v="57"/>
    <s v="5481381"/>
    <x v="0"/>
    <n v="7140"/>
    <n v="7140"/>
    <x v="262"/>
    <n v="19243202"/>
    <s v="59"/>
    <x v="2"/>
    <n v="58001"/>
    <s v="Чернівецька область"/>
    <x v="6"/>
    <s v="вул.Головна"/>
    <n v="93"/>
  </r>
  <r>
    <s v="UA-2020-05-15-001468-a"/>
    <s v="Агрохімічна продукція (Дезинфекційні засоби) COVID -19"/>
    <s v="Агрохімічна продукція (Дезинфекційні засоби) COVID -19"/>
    <x v="70"/>
    <x v="57"/>
    <s v="5481381"/>
    <x v="0"/>
    <n v="18335"/>
    <n v="18335"/>
    <x v="54"/>
    <n v="305635024127"/>
    <m/>
    <x v="2"/>
    <n v="58001"/>
    <s v="Чернівецька область"/>
    <x v="6"/>
    <s v="вул.Головна"/>
    <n v="93"/>
  </r>
  <r>
    <s v="UA-2020-05-14-000827-b"/>
    <s v="ДК 021:2015 24450000-3 Агрохімічна продукція (дезінфекційний засіб)"/>
    <s v="Закупівля товарів, робіт і послуг, необхідних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згідно постани Кабінету Міністрів України від 20 березня 2020 р. № 225 Інформація про технічні та якісні характеристики товарів, робіт чи послуг - Засіб дезінфекційний &quot;СЕКУСЕПТ АКТИВ&quot; (&quot;Sekusept active&quot;) 6 кг - хімічні речовини, біологічні чинники та засоби медичного призначення, що застосовуються для проведення дезінфекційних заходів, куди включають антисептику."/>
    <x v="3"/>
    <x v="58"/>
    <s v="1529122"/>
    <x v="0"/>
    <n v="11550"/>
    <n v="11550"/>
    <x v="54"/>
    <n v="30563509"/>
    <s v="136"/>
    <x v="3"/>
    <n v="58013"/>
    <s v="Чернівецька область"/>
    <x v="6"/>
    <s v="вул. Рівненська"/>
    <n v="8"/>
  </r>
  <r>
    <s v="UA-2020-05-14-000925-b"/>
    <s v="ДК 021:2015 33140000-3 Медичні матеріали - Рукавички хірургічні латексні стерильні"/>
    <s v="Закупівля товарів, робіт і послуг, необхідних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згідно постани Кабінету Міністрів України від 20 березня 2020 р. № 225 Інформація про технічні та якісні характеристики товарів, робіт чи послуг - Рукавички хірургічні латексні стерильні використовуються для захисту медичних працівників та пацієнтів від перехресного інфікування"/>
    <x v="9"/>
    <x v="58"/>
    <s v="1529122"/>
    <x v="0"/>
    <n v="30340"/>
    <n v="30340"/>
    <x v="54"/>
    <n v="30563509"/>
    <s v="140"/>
    <x v="3"/>
    <n v="58013"/>
    <s v="Чернівецька область"/>
    <x v="6"/>
    <s v="вул. Рівненська"/>
    <n v="8"/>
  </r>
  <r>
    <s v="UA-2020-05-06-000537-b"/>
    <s v="ДК 021:2015 33140000-3 Медичні матеріали - Халат хірургічний"/>
    <s v="Закупівля товарів, робіт і послуг, необхідних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згідно постани Кабінету Міністрів України від 20 березня 2020 р. № 225 Інформація про технічні та якісні характеристики товарів, робіт чи послуг встановлені згідно Специфікації Договору та властивостей предмету закупівлі, зокрема Халат хірургічний з непромокальною робочою поверхнею, розмір XXL, CMMC 35г/м2+ламінований спанбонд 45г/м2 , стерильний,одноразового використання"/>
    <x v="9"/>
    <x v="58"/>
    <s v="1529122"/>
    <x v="0"/>
    <n v="135876.63"/>
    <n v="135876.63"/>
    <x v="263"/>
    <n v="30454707"/>
    <s v="124"/>
    <x v="40"/>
    <n v="58013"/>
    <s v="Чернівецька область"/>
    <x v="6"/>
    <s v="вул. Рівненська"/>
    <n v="8"/>
  </r>
  <r>
    <s v="UA-2020-05-06-000565-b"/>
    <s v="ДК 021:2015 33140000-3 Медичні матеріали - фартух непромокальний одноразовий"/>
    <s v="Закупівля товарів, робіт і послуг, необхідних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згідно постани Кабінету Міністрів України від 20 березня 2020 р. № 225 Інформація про технічні та якісні характеристики товарів, робіт чи послуг встановлені згідно Специфікації Договору та властивостей предмету закупівлі, зокрема фартух непромокальний одноразовий - довжина 110см. ламінований снанбонд 45г/м2, нестерильний. одноразового використання"/>
    <x v="9"/>
    <x v="58"/>
    <s v="1529122"/>
    <x v="0"/>
    <n v="8580"/>
    <n v="8580"/>
    <x v="263"/>
    <n v="30454707"/>
    <s v="123"/>
    <x v="40"/>
    <n v="58013"/>
    <s v="Чернівецька область"/>
    <x v="6"/>
    <s v="вул. Рівненська"/>
    <n v="8"/>
  </r>
  <r>
    <s v="UA-2020-04-30-000729-b"/>
    <s v="ДК 021:2015 33140000-3 Медичні матеріали - трьохшарова маска захисна"/>
    <s v="Закупівля товарів, робіт і послуг, необхідних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згідно постани Кабінету Міністрів України від 20 березня 2020 р. № 225 Інформація про технічні та якісні характеристики товарів, робіт чи послуг встановлені згідно Специфікації Договору."/>
    <x v="9"/>
    <x v="58"/>
    <s v="1529122"/>
    <x v="0"/>
    <n v="60000"/>
    <n v="60000"/>
    <x v="264"/>
    <n v="40820509"/>
    <s v="138"/>
    <x v="39"/>
    <n v="58013"/>
    <s v="Чернівецька область"/>
    <x v="6"/>
    <s v="вул. Рівненська"/>
    <n v="8"/>
  </r>
  <r>
    <s v="UA-2020-04-27-000586-b"/>
    <s v="ДК 021:2015 33140000-3 Медичні матеріали - рукавички (Рукавички підвищеного ризику латексні, Рукавички SAFE-TOUCH, NITRYLEX рукавички нітрилові)"/>
    <s v="Закупівля товарів, робіт і послуг, необхідних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згідно постани Кабінету Міністрів України від 20 березня 2020 р. № 225 Інформація про технічні та якісні характеристики товарів, робіт чи послуг встановлені згідно Специфікації Договору."/>
    <x v="9"/>
    <x v="58"/>
    <s v="1529122"/>
    <x v="0"/>
    <n v="142696.25"/>
    <n v="142696.25"/>
    <x v="54"/>
    <n v="30563509"/>
    <s v="137"/>
    <x v="7"/>
    <n v="58013"/>
    <s v="Чернівецька область"/>
    <x v="6"/>
    <s v="вул. Рівненська"/>
    <n v="8"/>
  </r>
  <r>
    <s v="UA-2020-04-27-000758-b"/>
    <s v="ДК 021:2015 33140000-3 Медичні матеріали - Рукавички медичні стерильні або нестерильні латексні, рукавички нітрілові, рукавички латексні неопудрені"/>
    <s v="Закупівля товарів, робіт і послуг, необхідних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згідно постани Кабінету Міністрів України від 20 березня 2020 р. № 225 Інформація про технічні та якісні характеристики товарів, робіт чи послуг встановлені згідно Специфікації Договору."/>
    <x v="9"/>
    <x v="58"/>
    <s v="1529122"/>
    <x v="0"/>
    <n v="56905"/>
    <n v="56905"/>
    <x v="9"/>
    <n v="19243202"/>
    <s v="134"/>
    <x v="7"/>
    <n v="58013"/>
    <s v="Чернівецька область"/>
    <x v="6"/>
    <s v="вул. Рівненська"/>
    <n v="8"/>
  </r>
  <r>
    <s v="UA-2020-04-22-001366-b"/>
    <s v="Медичні матеріали (халати ізоляційні)Covid-19"/>
    <s v="Медичні матеріали (халати ізоляційні)Covid-19"/>
    <x v="9"/>
    <x v="57"/>
    <s v="5481381"/>
    <x v="0"/>
    <n v="7584"/>
    <n v="7584"/>
    <x v="265"/>
    <n v="14268893"/>
    <m/>
    <x v="22"/>
    <n v="58001"/>
    <s v="Чернівецька область"/>
    <x v="6"/>
    <s v="вул.Головна"/>
    <n v="93"/>
  </r>
  <r>
    <s v="UA-2020-04-27-002367-b"/>
    <s v="Вироби медичного призначення"/>
    <s v="Опромінювач бактерицидний настінний ОБН-150М+екран+шнур призначений для дезінфекції повітря і поверхонь приміщень, є ефективним засобом профілактики і боротьби з інфекціями, що передаються повітряним шляхом та рукавиці медичні нітрилові н/с б/п рож 8-9"/>
    <x v="2"/>
    <x v="59"/>
    <s v="2317445"/>
    <x v="1"/>
    <n v="3915"/>
    <n v="3915"/>
    <x v="28"/>
    <n v="14268893"/>
    <s v="116/14"/>
    <x v="22"/>
    <n v="58002"/>
    <s v="Чернівецька область"/>
    <x v="6"/>
    <s v="ПЛОЩА ЦЕНТРАЛЬНА"/>
    <n v="1"/>
  </r>
  <r>
    <s v="UA-2020-04-22-001501-b"/>
    <s v="Агрохімічна продукція (Дезинфекційні засоби) COVID-19"/>
    <s v="Дезинфекційні засоби COVID-19"/>
    <x v="12"/>
    <x v="57"/>
    <s v="5481381"/>
    <x v="0"/>
    <n v="22710"/>
    <n v="22710"/>
    <x v="266"/>
    <n v="30563509"/>
    <m/>
    <x v="33"/>
    <n v="58001"/>
    <s v="Чернівецька область"/>
    <x v="6"/>
    <s v="вул.Головна"/>
    <n v="93"/>
  </r>
  <r>
    <s v="UA-2020-04-22-001628-b"/>
    <s v="Аксесуари для одягу (рукавички одноразові медичні)COVID-19"/>
    <s v="Аксесуари для одягу (рукавички одноразові медичні)COVID-19"/>
    <x v="52"/>
    <x v="57"/>
    <s v="5481381"/>
    <x v="0"/>
    <n v="2700"/>
    <n v="2700"/>
    <x v="9"/>
    <n v="19243202"/>
    <m/>
    <x v="33"/>
    <n v="58001"/>
    <s v="Чернівецька область"/>
    <x v="6"/>
    <s v="вул.Головна"/>
    <n v="93"/>
  </r>
  <r>
    <s v="UA-2020-04-22-002041-b"/>
    <s v="ДК 021:2015 24450000-3 Агрохімічна продукція (дезінфекційні та антисептичні засоби)"/>
    <s v="Інформація про технічні та якісні характеристики товарів, робіт чи послуг встановлені згідно Специфікації Договору"/>
    <x v="3"/>
    <x v="58"/>
    <s v="1529122"/>
    <x v="0"/>
    <n v="135540"/>
    <n v="135540"/>
    <x v="4"/>
    <n v="37308833"/>
    <s v="133"/>
    <x v="33"/>
    <n v="58013"/>
    <s v="Чернівецька область"/>
    <x v="6"/>
    <s v="вул. Рівненська"/>
    <n v="8"/>
  </r>
  <r>
    <s v="UA-2020-04-21-000293-a"/>
    <s v="Медичні матеріали (респіратори,халати ізоляційні,медичні шапочки,маски медичні.)Covid-19"/>
    <s v="Респіратори,халати ізоляційні,медичні шапочки,маски медичні.Covid-19"/>
    <x v="9"/>
    <x v="57"/>
    <s v="5481381"/>
    <x v="0"/>
    <n v="16610"/>
    <n v="16610"/>
    <x v="267"/>
    <n v="2858918248"/>
    <m/>
    <x v="23"/>
    <n v="58001"/>
    <s v="Чернівецька область"/>
    <x v="6"/>
    <s v="вул.Головна"/>
    <n v="93"/>
  </r>
  <r>
    <s v="UA-2020-04-21-000341-a"/>
    <s v="Аксесуари для одягу(руковички одноразові)COVID-19"/>
    <s v="Рукавички одноразові COVID-19"/>
    <x v="52"/>
    <x v="57"/>
    <s v="5481381"/>
    <x v="0"/>
    <n v="12675"/>
    <n v="12675"/>
    <x v="268"/>
    <n v="2858918248"/>
    <m/>
    <x v="23"/>
    <n v="58001"/>
    <s v="Чернівецька область"/>
    <x v="6"/>
    <s v="вул.Головна"/>
    <n v="93"/>
  </r>
  <r>
    <s v="UA-2020-04-15-006392-b"/>
    <s v="ДК 021:2015: 24450000-3 Агрохімічна продукція (дезінфекційні та антисептичні засоби)"/>
    <m/>
    <x v="3"/>
    <x v="58"/>
    <s v="1529122"/>
    <x v="0"/>
    <n v="180750"/>
    <n v="180750"/>
    <x v="4"/>
    <n v="37308833"/>
    <s v="124"/>
    <x v="20"/>
    <n v="58013"/>
    <s v="Чернівецька область"/>
    <x v="6"/>
    <s v="вул. Рівненська"/>
    <n v="8"/>
  </r>
  <r>
    <s v="UA-2020-04-06-000939-b"/>
    <s v="Аналізатор електролітів та газів крові ОРТІ ССА-ТS2"/>
    <m/>
    <x v="42"/>
    <x v="58"/>
    <s v="1529122"/>
    <x v="0"/>
    <n v="299000"/>
    <n v="299000"/>
    <x v="140"/>
    <n v="3148223599"/>
    <s v="12-20"/>
    <x v="37"/>
    <n v="58013"/>
    <s v="Чернівецька область"/>
    <x v="6"/>
    <s v="вул. Рівненська"/>
    <n v="8"/>
  </r>
  <r>
    <s v="UA-2020-03-26-000145-c"/>
    <s v="Персональний комп'ютер на базі процесора Intel Ptntium 3.50GHz|.Материнська плата Asus|DDR4 8GB|SSD 240 GB/Корпус 400W/Monitor 18.5/Клавіатура/Мишка"/>
    <s v="Персональний комп'ютер на базі процесора Intel Ptntium 3.50GHz|.Материнська плата Asus|DDR4 8GB|SSD 240 GB/Корпус 400W/Monitor 18.5/Клавіатура/Мишка"/>
    <x v="71"/>
    <x v="57"/>
    <s v="5481381"/>
    <x v="0"/>
    <n v="174600"/>
    <n v="174600"/>
    <x v="269"/>
    <n v="3163813153"/>
    <m/>
    <x v="38"/>
    <n v="58001"/>
    <s v="Чернівецька область"/>
    <x v="6"/>
    <s v="вул.Головна"/>
    <n v="93"/>
  </r>
  <r>
    <s v="UA-2020-04-14-001255-b"/>
    <s v="Послуги з розклеювання інформаційних матеріалів, в рамках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m/>
    <x v="72"/>
    <x v="60"/>
    <s v="4062216"/>
    <x v="1"/>
    <n v="17712"/>
    <n v="17712"/>
    <x v="270"/>
    <n v="30208479"/>
    <s v="6342-юр"/>
    <x v="35"/>
    <n v="58000"/>
    <s v="Чернівецька область"/>
    <x v="6"/>
    <s v="ПЛОЩА ЦЕНТРАЛЬНА"/>
    <n v="1"/>
  </r>
  <r>
    <s v="UA-2020-04-07-001142-b"/>
    <s v="Друкована продукція, в рамках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m/>
    <x v="73"/>
    <x v="60"/>
    <s v="4062216"/>
    <x v="1"/>
    <n v="17571"/>
    <n v="17571"/>
    <x v="270"/>
    <n v="30208479"/>
    <s v="6340-.h"/>
    <x v="13"/>
    <n v="58000"/>
    <s v="Чернівецька область"/>
    <x v="6"/>
    <s v="ПЛОЩА ЦЕНТРАЛЬНА"/>
    <n v="1"/>
  </r>
  <r>
    <s v="UA-2020-03-27-001907-b"/>
    <s v="Деззасіб (антисептик д/шкіри рук Healer 10л- 8 шт., засіб дез.&quot;Манорм&quot;-8 шт) в рамках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s v="антисептик д/шкіри рук Healer 10л- 8 шт., засіб дез.&quot;Манорм&quot; 1л -8 шт"/>
    <x v="40"/>
    <x v="60"/>
    <s v="4062216"/>
    <x v="1"/>
    <n v="14904.48"/>
    <n v="14904.48"/>
    <x v="271"/>
    <n v="32490244"/>
    <s v="6335-юр"/>
    <x v="14"/>
    <n v="58000"/>
    <s v="Чернівецька область"/>
    <x v="6"/>
    <s v="ПЛОЩА ЦЕНТРАЛЬНА"/>
    <n v="1"/>
  </r>
  <r>
    <s v="UA-2020-03-26-002183-b"/>
    <s v="Вироби медичного призначення (маски медичні) в рамках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m/>
    <x v="9"/>
    <x v="60"/>
    <s v="4062216"/>
    <x v="1"/>
    <n v="3750"/>
    <n v="3750"/>
    <x v="182"/>
    <n v="2025922261"/>
    <s v="6334-юр"/>
    <x v="38"/>
    <n v="58000"/>
    <s v="Чернівецька область"/>
    <x v="6"/>
    <s v="ПЛОЩА ЦЕНТРАЛЬНА"/>
    <n v="1"/>
  </r>
  <r>
    <s v="UA-2020-03-25-002284-b"/>
    <s v="Деззасіб (антисептик д/шкіри рук Healer 10л), 2шт., в рамках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m/>
    <x v="40"/>
    <x v="60"/>
    <s v="4062216"/>
    <x v="1"/>
    <n v="3229.92"/>
    <n v="3229.92"/>
    <x v="145"/>
    <n v="32490244"/>
    <s v="6332-юр"/>
    <x v="8"/>
    <n v="58000"/>
    <s v="Чернівецька область"/>
    <x v="6"/>
    <s v="ПЛОЩА ЦЕНТРАЛЬНА"/>
    <n v="1"/>
  </r>
  <r>
    <s v="UA-2020-03-25-002847-b"/>
    <s v="Вироби медичного призначення (маски медичні) в рамках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m/>
    <x v="9"/>
    <x v="60"/>
    <s v="4062216"/>
    <x v="1"/>
    <n v="3750"/>
    <n v="3750"/>
    <x v="272"/>
    <n v="2025922261"/>
    <s v="6333-юр"/>
    <x v="8"/>
    <n v="58000"/>
    <s v="Чернівецька область"/>
    <x v="6"/>
    <s v="ПЛОЩА ЦЕНТРАЛЬНА"/>
    <n v="1"/>
  </r>
  <r>
    <s v="UA-2020-05-21-005160-c"/>
    <s v="Пристрій для вимірювання температури тіла JRT 200 пірометр, інфрачервоний термометр"/>
    <s v="Пристрій для вимірювання температури тіла JRT 200 пірометр, інфрачервоний термометр. КІНЦЕВИЙ БЕНЕФІЦІАРНИЙ ВЛАСНИК (КОНТРОЛЕР) - ГЕРЕГА ГАЛИНА ФЕДОРІВНА , УКРАЇНА, 04210, М.КИЇВ, ПРОСПЕКТ ГЕРОЇВ СТАЛІНГРАДУ, Б.12-Г, КВ.73. КІНЦЕВИЙ БЕНЕФІЦІАРНИЙ ВЛАСНИК (КОНТРОЛЕР) - ГЕРЕГА ОЛЕКСАНДР ВОЛОДИМИРОВИЧ , УКРАЇНА, 32000, ХМЕЛЬНИЦЬКА ОБЛ., М.ГОРОДОК, ВУЛ.ШЕВЧЕНКА, Б.56, КВ.7"/>
    <x v="16"/>
    <x v="61"/>
    <s v="2147345"/>
    <x v="1"/>
    <n v="199584"/>
    <n v="199584"/>
    <x v="273"/>
    <n v="32490244"/>
    <s v="82"/>
    <x v="17"/>
    <n v="58029"/>
    <s v="Чернівецька область"/>
    <x v="6"/>
    <s v="Героїв Майдану 176"/>
    <m/>
  </r>
  <r>
    <s v="UA-2020-05-22-005535-c"/>
    <s v="Рециркулятор Аерекс-стандарт (30Вт). Обладнання для проведення дезинфекції."/>
    <s v="Рециркулятор Аерекс-стандарт (30Вт). Обладнання для проведення дезинфекції. КІНЦЕВИЙ БЕНЕФІЦІАРНИЙ ВЛАСНИК (КОНТРОЛЕР) - ГЕРЕГА ГАЛИНА ФЕДОРІВНА , УКРАЇНА, 04210, М.КИЇВ, ПРОСПЕКТ ГЕРОЇВ СТАЛІНГРАДУ, Б.12-Г, КВ.73. КІНЦЕВИЙ БЕНЕФІЦІАРНИЙ ВЛАСНИК (КОНТРОЛЕР) - ГЕРЕГА ОЛЕКСАНДР ВОЛОДИМИРОВИЧ , УКРАЇНА, 32000, ХМЕЛЬНИЦЬКА ОБЛ., М.ГОРОДОК, ВУЛ.ШЕВЧЕНКА, Б.56, КВ.7"/>
    <x v="15"/>
    <x v="61"/>
    <s v="2147345"/>
    <x v="1"/>
    <n v="175908"/>
    <n v="175908"/>
    <x v="274"/>
    <n v="32490244"/>
    <s v="83"/>
    <x v="17"/>
    <n v="58029"/>
    <s v="Чернівецька область"/>
    <x v="6"/>
    <s v="Героїв Майдану 176"/>
    <m/>
  </r>
  <r>
    <s v="UA-2020-05-13-003079-b"/>
    <s v="Вироби медичного призначення"/>
    <s v="Септофан UNO"/>
    <x v="40"/>
    <x v="62"/>
    <s v="3361780"/>
    <x v="1"/>
    <n v="6500"/>
    <n v="6500"/>
    <x v="161"/>
    <n v="2316410119"/>
    <s v="Г-46/233"/>
    <x v="32"/>
    <n v="58023"/>
    <s v="Чернівецька область"/>
    <x v="6"/>
    <s v="вул. КОМУНАЛЬНИКІВ"/>
    <n v="5"/>
  </r>
  <r>
    <s v="UA-2020-05-13-003246-b"/>
    <s v="Вироби медичного призначення"/>
    <s v="Рукавички оглядові нітрил.нестер."/>
    <x v="9"/>
    <x v="62"/>
    <s v="3361780"/>
    <x v="1"/>
    <n v="800"/>
    <n v="800"/>
    <x v="275"/>
    <n v="3426213464"/>
    <s v="Г-10/234"/>
    <x v="32"/>
    <n v="58023"/>
    <s v="Чернівецька область"/>
    <x v="6"/>
    <s v="вул. КОМУНАЛЬНИКІВ"/>
    <n v="5"/>
  </r>
  <r>
    <s v="UA-2020-05-18-005021-c"/>
    <s v="Пов'язка гігієнічна"/>
    <s v="Якість Товару повинна відповідати вимогам, встановленим чинним законодавством України для Товарів даного виду (діючим стандартам, технічним умовам, всім санітарним, гігієнічним, іншим нормам та правилам, що стосуються даного типу Товару)"/>
    <x v="74"/>
    <x v="63"/>
    <s v="130760"/>
    <x v="1"/>
    <n v="30000"/>
    <n v="30000"/>
    <x v="276"/>
    <n v="3099507216"/>
    <s v="516ю"/>
    <x v="11"/>
    <n v="58000"/>
    <s v="Чернівецька область"/>
    <x v="6"/>
    <s v="вул. Прутська"/>
    <s v="23 А"/>
  </r>
  <r>
    <s v="UA-2020-04-24-000235-c"/>
    <s v="Послуги з проживання групи громадян , що перетнули кордон через пункт пропуску “Порубне”, для проведення заходів, пов'язаних із необхідністю забезпечення обсервації осіб – громадян України, що поверталися до України з території Румунії через пункт пропуску «Порубне», з метою захисту населення та запобігання поширенню на території Вижницького району коронавірусу СОVID-19, в умовах введеної надзвичайної ситуації в Чернівецькій області та запровадження обмежувальних протиепідемічних заходів, обсервації та карантину"/>
    <s v="з метою проведення заходів, пов'язаних із необхідністю забезпечення обсервації осіб – громадян України, що поверталися до України з території Румунії через пункт пропуску «Порубне» надати ЗАМОВНИКУ Послуги з проживання групи громадян ( 14 осіб на 13 діб з 12.04.2020 року по 25.04.2020 року на туристичній базі “Кремениця” (місці обсервації визначеному розпорядженням голови обласної державної адміністрації від 17.04.2020 року №387-р «Про затвердження переліку об’єктів усіх форм власності, які можуть бути використані для тимчасової обсервації (ізоляції) осіб»), що перетнули кордон через пункт пропуску “Порубне”"/>
    <x v="75"/>
    <x v="64"/>
    <s v="4062086"/>
    <x v="1"/>
    <n v="36400"/>
    <n v="36400"/>
    <x v="277"/>
    <n v="2670316919"/>
    <s v="26"/>
    <x v="22"/>
    <n v="59200"/>
    <s v="Чернівецька область"/>
    <x v="13"/>
    <s v="вул. Українська"/>
    <s v="88 корпус А"/>
  </r>
  <r>
    <s v="UA-2020-05-15-000933-a"/>
    <s v="пробірка транспортна (500 шт.) (НК 024:2019: 46238Стерильна пробірка), Піпетка 0,02мл Салі (НК 024:2019: 42875 — Мікропіпетка механічна) (15 шт.), Піпетка Панченка (НК 024:2019: 42875 — Мікропіпетка механічна) (15 шт.), балон краплелічильник (10 шт.)"/>
    <m/>
    <x v="2"/>
    <x v="65"/>
    <s v="38561624"/>
    <x v="0"/>
    <n v="4969.5"/>
    <n v="4969.5"/>
    <x v="46"/>
    <n v="1586810551"/>
    <s v="59"/>
    <x v="3"/>
    <n v="59300"/>
    <s v="Чернівецька область"/>
    <x v="11"/>
    <s v="вулиця Незалежності"/>
    <n v="1"/>
  </r>
  <r>
    <s v="UA-2020-05-12-001218-c"/>
    <s v="Шапочка медична одноразова (НК 024:2019 -32297 – шапочка хірургічна)"/>
    <m/>
    <x v="2"/>
    <x v="65"/>
    <s v="38561624"/>
    <x v="0"/>
    <n v="750"/>
    <n v="750"/>
    <x v="278"/>
    <n v="14268893"/>
    <s v="130"/>
    <x v="36"/>
    <n v="59300"/>
    <s v="Чернівецька область"/>
    <x v="11"/>
    <s v="вулиця Незалежності"/>
    <n v="1"/>
  </r>
  <r>
    <s v="UA-2020-05-12-001285-c"/>
    <s v="Халат медичний захисний (НК 024:2019- Класифікатор медичних виробів - (35091)- Халат операційний одноразового застосування)"/>
    <m/>
    <x v="8"/>
    <x v="65"/>
    <s v="38561624"/>
    <x v="0"/>
    <n v="370"/>
    <n v="370"/>
    <x v="278"/>
    <n v="14268893"/>
    <s v="130/1"/>
    <x v="36"/>
    <n v="59300"/>
    <s v="Чернівецька область"/>
    <x v="11"/>
    <s v="вулиця Незалежності"/>
    <n v="1"/>
  </r>
  <r>
    <s v="UA-2020-05-12-001495-c"/>
    <s v="Систем забору крові Vacutest . пробірки Kima (Мікро тест ) для забору капілярної крові, пробірки з К3 EDTA, фіолетові пробки (НК 024:2019 - 58143 - Пробірка для збору зразків крові не вакуумна ІВД, з K3EDTA)"/>
    <m/>
    <x v="2"/>
    <x v="65"/>
    <s v="38561624"/>
    <x v="0"/>
    <n v="2116"/>
    <n v="2116"/>
    <x v="279"/>
    <n v="2760519115"/>
    <s v="72/20"/>
    <x v="36"/>
    <n v="59300"/>
    <s v="Чернівецька область"/>
    <x v="11"/>
    <s v="вулиця Незалежності"/>
    <n v="1"/>
  </r>
  <r>
    <s v="UA-2020-05-12-001825-a"/>
    <s v="бахіли одноразові(500 пар), бахіли одноразові високі(50 пар) НК 024:2019- 61937 – бахіли хірургічні"/>
    <m/>
    <x v="2"/>
    <x v="65"/>
    <s v="38561624"/>
    <x v="0"/>
    <n v="1825"/>
    <n v="1825"/>
    <x v="278"/>
    <n v="14268893"/>
    <s v="130"/>
    <x v="36"/>
    <n v="59300"/>
    <s v="Чернівецька область"/>
    <x v="11"/>
    <s v="вулиця Незалежності"/>
    <n v="1"/>
  </r>
  <r>
    <s v="UA-2020-05-10-000019-a"/>
    <s v="Халат медичний захисний (НК 024:2019- Класифікатор медичних виробів - (35091)- Халат операційний одноразового застосування)"/>
    <m/>
    <x v="8"/>
    <x v="65"/>
    <s v="38561624"/>
    <x v="0"/>
    <n v="9100"/>
    <n v="9100"/>
    <x v="280"/>
    <n v="39219054"/>
    <s v="07/05"/>
    <x v="5"/>
    <n v="59300"/>
    <s v="Чернівецька область"/>
    <x v="11"/>
    <s v="вулиця Незалежності"/>
    <n v="1"/>
  </r>
  <r>
    <s v="UA-2020-05-11-000001-c"/>
    <s v="маски одноразові"/>
    <m/>
    <x v="9"/>
    <x v="65"/>
    <s v="38561624"/>
    <x v="0"/>
    <n v="9000"/>
    <n v="9000"/>
    <x v="281"/>
    <n v="40400333"/>
    <s v="07/05"/>
    <x v="5"/>
    <n v="59300"/>
    <s v="Чернівецька область"/>
    <x v="11"/>
    <s v="вулиця Незалежності"/>
    <n v="1"/>
  </r>
  <r>
    <s v="UA-2020-04-15-007635-b"/>
    <s v="респіратор та щиток захисний"/>
    <m/>
    <x v="8"/>
    <x v="65"/>
    <s v="38561624"/>
    <x v="0"/>
    <n v="20015"/>
    <n v="20015"/>
    <x v="106"/>
    <n v="2673506382"/>
    <s v="16"/>
    <x v="20"/>
    <n v="59300"/>
    <s v="Чернівецька область"/>
    <x v="11"/>
    <s v="вулиця Незалежності"/>
    <n v="1"/>
  </r>
  <r>
    <s v="UA-2020-03-30-003381-b"/>
    <s v="захисний комбінезон багаторазовий"/>
    <m/>
    <x v="8"/>
    <x v="65"/>
    <s v="38561624"/>
    <x v="0"/>
    <n v="31980"/>
    <n v="31980"/>
    <x v="282"/>
    <n v="32043747"/>
    <s v="336"/>
    <x v="14"/>
    <n v="59300"/>
    <s v="Чернівецька область"/>
    <x v="11"/>
    <s v="вулиця Незалежності"/>
    <n v="1"/>
  </r>
  <r>
    <s v="UA-2020-05-21-001255-a"/>
    <s v="1840 &quot;Спеціальний одяг та аксесуари&quot; для запобігання пандемії COVID-19, Постанова КМУ від 20.03.2020р. №225"/>
    <s v="Одноразові хірургічні халати на зав'язках та одноразові шапки-берети"/>
    <x v="76"/>
    <x v="66"/>
    <s v="5481375"/>
    <x v="0"/>
    <n v="63326.8"/>
    <n v="63326.8"/>
    <x v="283"/>
    <n v="23721570"/>
    <s v="84"/>
    <x v="10"/>
    <n v="58002"/>
    <s v="Чернівецька область"/>
    <x v="6"/>
    <s v="вул.Університетська"/>
    <n v="34"/>
  </r>
  <r>
    <s v="UA-2020-05-21-001376-a"/>
    <s v="1840 &quot;Спеціальний одяг та аксесуари&quot; для запобігання пандемії COVID-19, Постанова КМУ від 20.03.2020р. №225"/>
    <s v="Захисний халат одноразовий з трикотажним манжетом, липучки, зав'язкки щільні 30Гм2"/>
    <x v="76"/>
    <x v="66"/>
    <s v="5481375"/>
    <x v="0"/>
    <n v="6750"/>
    <n v="6750"/>
    <x v="284"/>
    <n v="2158714768"/>
    <s v="231"/>
    <x v="10"/>
    <n v="58002"/>
    <s v="Чернівецька область"/>
    <x v="6"/>
    <s v="вул.Університетська"/>
    <n v="34"/>
  </r>
  <r>
    <s v="UA-2020-05-18-003144-a"/>
    <s v="Лічильні прилади для запобігання пандемії COVID-19, Постанова МУ від 20.03.2020р. №225"/>
    <s v="Пірометр (термометр безконтактний)"/>
    <x v="16"/>
    <x v="66"/>
    <s v="5481375"/>
    <x v="0"/>
    <n v="7200"/>
    <n v="7200"/>
    <x v="285"/>
    <n v="2158411209"/>
    <s v="82"/>
    <x v="11"/>
    <n v="58002"/>
    <s v="Чернівецька область"/>
    <x v="6"/>
    <s v="вул.Університетська"/>
    <n v="34"/>
  </r>
  <r>
    <s v="UA-2020-05-15-001603-a"/>
    <s v="Медичні матеріали COVID-19 Постанова КМУ №225 від 20.03.2020р."/>
    <s v="Маска медична одноразова"/>
    <x v="9"/>
    <x v="66"/>
    <s v="5481375"/>
    <x v="0"/>
    <n v="82500"/>
    <n v="82500"/>
    <x v="286"/>
    <n v="2637110591"/>
    <s v="81"/>
    <x v="2"/>
    <n v="58002"/>
    <s v="Чернівецька область"/>
    <x v="6"/>
    <s v="вул.Університетська"/>
    <n v="34"/>
  </r>
  <r>
    <s v="UA-2020-05-12-001065-c"/>
    <s v="1842 Аксесуари для одягу 18424 Одноразові рукавички"/>
    <s v="Рукавичи нітрилові, рукавички латексні"/>
    <x v="52"/>
    <x v="66"/>
    <s v="5481375"/>
    <x v="0"/>
    <n v="7030"/>
    <n v="7030"/>
    <x v="192"/>
    <n v="2858918248"/>
    <s v="78"/>
    <x v="4"/>
    <n v="58002"/>
    <s v="Чернівецька область"/>
    <x v="6"/>
    <s v="вул.Університетська"/>
    <n v="34"/>
  </r>
  <r>
    <s v="UA-2020-05-12-001105-c"/>
    <s v="3373 Офтальмологічні вироби та коригування лінзи (33735 Окуляри захисні стоматологічні)"/>
    <s v="Окуляри захисні"/>
    <x v="59"/>
    <x v="66"/>
    <s v="5481375"/>
    <x v="0"/>
    <n v="2925"/>
    <n v="2925"/>
    <x v="287"/>
    <n v="39144838"/>
    <s v="76"/>
    <x v="4"/>
    <n v="58002"/>
    <s v="Чернівецька область"/>
    <x v="6"/>
    <s v="вул.Університетська"/>
    <n v="34"/>
  </r>
  <r>
    <s v="UA-2020-05-12-001131-c"/>
    <s v="1842 Аксесуари для одягу 18424 Одноразові рукавички"/>
    <s v="Рукавички оглядові нітрилові текстуровані без пудри нестерильні"/>
    <x v="52"/>
    <x v="66"/>
    <s v="5481375"/>
    <x v="0"/>
    <n v="57050"/>
    <n v="57050"/>
    <x v="287"/>
    <n v="39144838"/>
    <s v="77"/>
    <x v="4"/>
    <n v="58002"/>
    <s v="Чернівецька область"/>
    <x v="6"/>
    <s v="вул.Університетська"/>
    <n v="34"/>
  </r>
  <r>
    <s v="UA-2020-05-06-002619-a"/>
    <s v="Медичні матеріали"/>
    <s v="Респіратори"/>
    <x v="9"/>
    <x v="66"/>
    <s v="5481375"/>
    <x v="0"/>
    <n v="9000"/>
    <n v="9000"/>
    <x v="148"/>
    <n v="2158411209"/>
    <s v="75"/>
    <x v="40"/>
    <n v="58002"/>
    <s v="Чернівецька область"/>
    <x v="6"/>
    <s v="вул.Університетська"/>
    <n v="34"/>
  </r>
  <r>
    <s v="UA-2020-05-04-001912-a"/>
    <s v="24.455 Дезінфекційні засоби 2445 Агрохімічна продукція"/>
    <s v="Засіб дезінфікуючий АХД, засіб дезінфікуючий Аеродизин, засіб дезінфікуючий Амісепт"/>
    <x v="3"/>
    <x v="66"/>
    <s v="5481375"/>
    <x v="0"/>
    <n v="30003"/>
    <n v="30003"/>
    <x v="288"/>
    <n v="36257034"/>
    <s v="58900"/>
    <x v="21"/>
    <n v="58002"/>
    <s v="Чернівецька область"/>
    <x v="6"/>
    <s v="вул.Університетська"/>
    <n v="34"/>
  </r>
  <r>
    <s v="UA-2020-05-05-002069-a"/>
    <s v="Аксесуари для одягу"/>
    <s v="Рукавички нітрилові Нітрилекс Блеск"/>
    <x v="52"/>
    <x v="66"/>
    <s v="5481375"/>
    <x v="0"/>
    <n v="27150"/>
    <n v="27150"/>
    <x v="192"/>
    <n v="2858918248"/>
    <s v="72"/>
    <x v="21"/>
    <n v="58002"/>
    <s v="Чернівецька область"/>
    <x v="6"/>
    <s v="вул.Університетська"/>
    <n v="34"/>
  </r>
  <r>
    <s v="UA-2020-04-30-000181-c"/>
    <s v="Спеціальний одяг та аксесуари"/>
    <s v="Багатоцільові, одноразові шапи-берети, Халат CLASSIC на кнопках"/>
    <x v="76"/>
    <x v="66"/>
    <s v="5481375"/>
    <x v="0"/>
    <n v="49800"/>
    <n v="49800"/>
    <x v="287"/>
    <n v="39144838"/>
    <s v="71"/>
    <x v="39"/>
    <n v="58002"/>
    <s v="Чернівецька область"/>
    <x v="6"/>
    <s v="вул.Університетська"/>
    <n v="34"/>
  </r>
  <r>
    <s v="UA-2020-04-23-000650-c"/>
    <s v="Аксесуари для одягу"/>
    <s v="Для забезпечення працівників необхідними засобами індивідуального захисту, що задіяні в профілактичних заходах щодо запобігання поширення захворюваності на COVID-19."/>
    <x v="52"/>
    <x v="66"/>
    <s v="5481375"/>
    <x v="0"/>
    <n v="8680"/>
    <n v="8680"/>
    <x v="287"/>
    <n v="39144838"/>
    <s v="69"/>
    <x v="22"/>
    <n v="58002"/>
    <s v="Чернівецька область"/>
    <x v="6"/>
    <s v="вул.Університетська"/>
    <n v="34"/>
  </r>
  <r>
    <s v="UA-2020-04-23-000776-c"/>
    <s v="Медичні матеріали"/>
    <s v="Маски одноразові з петлями для вух"/>
    <x v="9"/>
    <x v="66"/>
    <s v="5481375"/>
    <x v="0"/>
    <n v="3000"/>
    <n v="3000"/>
    <x v="287"/>
    <n v="39144838"/>
    <s v="70"/>
    <x v="22"/>
    <n v="58002"/>
    <s v="Чернівецька область"/>
    <x v="6"/>
    <s v="вул.Університетська"/>
    <n v="34"/>
  </r>
  <r>
    <s v="UA-2020-04-16-007767-b"/>
    <s v="24.455 Дезінфекційні засоби 2445 Агрохімічна продукція"/>
    <s v="Додоткові кошти спрямовані на запобігання виникненню та поширення COVID-19"/>
    <x v="3"/>
    <x v="66"/>
    <s v="5481375"/>
    <x v="0"/>
    <n v="27500"/>
    <n v="27500"/>
    <x v="289"/>
    <n v="36257034"/>
    <s v="58553"/>
    <x v="12"/>
    <n v="58002"/>
    <s v="Чернівецька область"/>
    <x v="6"/>
    <s v="вул.Університетська"/>
    <n v="34"/>
  </r>
  <r>
    <s v="UA-2020-05-22-002388-c"/>
    <s v="Пробірки транспортні 12*150мм стерильні для виконання заходів, спрямованих на запобігання виникнення та поширення, локалізацію та ліквідацію спалахів, епідемій та пандемій коронавірусної хвороби (COVID – 19)"/>
    <s v="Закупівля для запобігання пандемії COVID-19 Пробірки транспортні 12*150мм стер., пластиковий стержень,віскоза. Товар призначений для для виконання заходів, спрямованих на запобігання виникнення та поширення, локалізацію та ліквідацію спалахів, епідемій та пандемій коронавірусної хвороби (COVID – 19).Товар новий."/>
    <x v="2"/>
    <x v="67"/>
    <s v="38541220"/>
    <x v="0"/>
    <n v="850"/>
    <n v="850"/>
    <x v="5"/>
    <n v="1586810551"/>
    <s v="89/106"/>
    <x v="16"/>
    <n v="59000"/>
    <s v="Чернівецька область"/>
    <x v="7"/>
    <s v="вул. Видинівського"/>
    <n v="22"/>
  </r>
  <r>
    <s v="UA-2020-05-19-002523-c"/>
    <s v="Пульсоксиметри для виконання заходів, спрямованих на запобігання виникнення та поширення, локалізацію та ліквідацію спалахів, епідемій та пандемій коронавірусної хвороби (COVID – 19)"/>
    <s v="Пульсоксиметри для виконання заходів, спрямованих на запобігання виникнення та поширення, локалізацію та ліквідацію спалахів, епідемій та пандемій коронавірусної хвороби (COVID – 19). Пульсоксиметр BM1000B, що призначений для неінвазивного вимірювання ступеня насичення (сатурації) киснем гемоглобіну артеріальної крові, а також частоти пульсу дорослих та дітей.Товар якісний, новий."/>
    <x v="2"/>
    <x v="67"/>
    <s v="38541220"/>
    <x v="0"/>
    <n v="10500"/>
    <n v="10500"/>
    <x v="159"/>
    <n v="2861914854"/>
    <s v="Г-23/104"/>
    <x v="18"/>
    <n v="59000"/>
    <s v="Чернівецька область"/>
    <x v="7"/>
    <s v="вул. Видинівського"/>
    <n v="22"/>
  </r>
  <r>
    <s v="UA-2020-05-18-002156-c"/>
    <s v="Захисний халат одноразовий, захисна півмаска фільтрувальна &quot;Мікрон&quot; для виконання заходів, спрямованих на запобігання виникнення та поширення, локалізацію та ліквідацію спалахів, епідемій та пандемій коронавірусної хвороби (COVID – 19)"/>
    <s v="Захисний халат одноразовий, трикотажна манжета, липучки, зав&quot;язки, щільність 30г/м2, захисна півмаска фільтрувальна &quot;Мікрон&quot; для виконання заходів, спрямованих на запобігання виникнення та поширення, локалізацію та ліквідацію спалахів, епідемій та пандемій коронавірусної хвороби (COVID – 19).Товар призначений для захисту від бактерій та вірусів, що передаються повітряно-крапельним шляхом.Товар новий."/>
    <x v="8"/>
    <x v="67"/>
    <s v="38541220"/>
    <x v="0"/>
    <n v="27900"/>
    <n v="27900"/>
    <x v="20"/>
    <n v="2893016767"/>
    <s v="280/103"/>
    <x v="11"/>
    <n v="59000"/>
    <s v="Чернівецька область"/>
    <x v="7"/>
    <s v="вул. Видинівського"/>
    <n v="22"/>
  </r>
  <r>
    <s v="UA-2020-05-08-002781-b"/>
    <s v="Маска захисна для виконання заходів, спрямованих на запобігання виникнення та поширення, локалізацію та ліквідацію спалахів, епідемій та пандемій коронавірусної хвороби (COVID – 19)"/>
    <s v="Маска захисна з нетканого матеріалу для виконання заходів, спрямованих на запобігання виникнення та поширення, локалізацію та ліквідацію спалахів, епідемій та пандемій коронавірусної хвороби (COVID – 19)"/>
    <x v="8"/>
    <x v="67"/>
    <s v="38541220"/>
    <x v="0"/>
    <n v="10500"/>
    <n v="10500"/>
    <x v="290"/>
    <n v="3278303373"/>
    <s v="1/102"/>
    <x v="36"/>
    <n v="59000"/>
    <s v="Чернівецька область"/>
    <x v="7"/>
    <s v="вул. Видинівського"/>
    <n v="22"/>
  </r>
  <r>
    <s v="UA-2020-05-08-003310-b"/>
    <s v="Концентратор кисню портативний для медичного використання для виконання заходів, спрямованих на запобігання виникнення та поширення, локалізацію та ліквідацію спалахів, епідемій та пандемій коронавірусної хвороби (COVID – 19)"/>
    <s v="Концентратор кисню для медичного використання -апарат для отримання чистого кисню високої концентрації зі звичайного атмосферного повітря.Кисневий концентратор використовується для лікування і профілактики хвороб, пов&quot;язаних з порушенням дихальної системи( для виконання заходів, спрямованих на запобігання виникнення та поширення, локалізацію та ліквідацію спалахів, епідемій та пандемій коронавірусної хвороби (COVID – 19)"/>
    <x v="36"/>
    <x v="67"/>
    <s v="38541220"/>
    <x v="0"/>
    <n v="43906"/>
    <n v="43906"/>
    <x v="95"/>
    <n v="34603398"/>
    <s v="510Н/2020/103"/>
    <x v="36"/>
    <n v="59000"/>
    <s v="Чернівецька область"/>
    <x v="7"/>
    <s v="вул. Видинівського"/>
    <n v="22"/>
  </r>
  <r>
    <s v="UA-2020-04-30-000416-b"/>
    <s v="Пробірки транспортні 12*150мм стерильні для виконання заходів, спрямованих на запобігання виникнення та поширення, локалізацію та ліквідацію спалахів, епідемій та пандемій коронавірусної хвороби (COVID – 19)"/>
    <s v="Закупівля для запобігання пандемії COVID-19 Пробірки транспортні 12*150мм стерильні, пластиковий стержень,віскоза. Товар призначений для для виконання заходів, спрямованих на запобігання виникнення та поширення, локалізацію та ліквідацію спалахів, епідемій та пандемій коронавірусної хвороби (COVID – 19).Товар повинен бути новим."/>
    <x v="2"/>
    <x v="67"/>
    <s v="38541220"/>
    <x v="0"/>
    <n v="495"/>
    <n v="495"/>
    <x v="12"/>
    <n v="2554215594"/>
    <s v="411/98"/>
    <x v="39"/>
    <n v="59000"/>
    <s v="Чернівецька область"/>
    <x v="7"/>
    <s v="вул. Видинівського"/>
    <n v="22"/>
  </r>
  <r>
    <s v="UA-2020-04-28-000245-b"/>
    <s v="Респіратор з клапаном видиху 2 клас захисту для виконання заходів, спрямованих на запобігання виникнення та поширення, локалізацію та ліквідацію спалахів, епідемій та пандемій коронавірусної хвороби (COVID – 19)"/>
    <s v="Закупівля для запобігання пандемії COVID-19. Респіратор з клапаном видиху 2 клас захисту. Товар призначений для захисту від бактерій та вірусів, що передаються повітряно-крапельним шляхом.Товар новий."/>
    <x v="2"/>
    <x v="67"/>
    <s v="38541220"/>
    <x v="0"/>
    <n v="5000"/>
    <n v="5000"/>
    <x v="161"/>
    <n v="2316410119"/>
    <s v="Г-40/95"/>
    <x v="6"/>
    <n v="59000"/>
    <s v="Чернівецька область"/>
    <x v="7"/>
    <s v="вул. Видинівського"/>
    <n v="22"/>
  </r>
  <r>
    <s v="UA-2020-04-28-001101-b"/>
    <s v="Захисні щитки для виконання заходів, спрямованих на запобігання виникнення та поширення, локалізацію та ліквідацію спалахів, епідемій та пандемій коронавірусної хвороби (COVID – 19)"/>
    <s v="Закупівля для запобігання пандемії COVID-19 Захисні щитки. Товар призначений для захисту від бактерій та вірусів, що передаються повітряно-крапельним шляхом.Товар новий."/>
    <x v="22"/>
    <x v="67"/>
    <s v="38541220"/>
    <x v="0"/>
    <n v="3000"/>
    <n v="3000"/>
    <x v="291"/>
    <n v="2754819749"/>
    <s v="97"/>
    <x v="6"/>
    <n v="59000"/>
    <s v="Чернівецька область"/>
    <x v="7"/>
    <s v="вул. Видинівського"/>
    <n v="22"/>
  </r>
  <r>
    <s v="UA-2020-04-22-000570-b"/>
    <s v="Комбінезони захисні, захисні щитки для обличчя"/>
    <s v="Закупівля для запобігання пандемії COVID-19 Комбінезони захисні водовідштовхуючі, багаторазові з капюшонами, захисні щитки для обличчя.Товар призначений для захисту від бактерій та вірусів, що передаються повітряно-крапельним шляхом.Товар повинен відповідати вимогам охорони праці, екології та пожежнлї безпеки.Товар повинен бути новим."/>
    <x v="8"/>
    <x v="67"/>
    <s v="38541220"/>
    <x v="0"/>
    <n v="40000"/>
    <n v="40000"/>
    <x v="20"/>
    <n v="2893016767"/>
    <s v="251/92"/>
    <x v="33"/>
    <n v="59000"/>
    <s v="Чернівецька область"/>
    <x v="7"/>
    <s v="вул. Видинівського"/>
    <n v="22"/>
  </r>
  <r>
    <s v="UA-2020-04-22-001648-b"/>
    <s v="Халат мед. хірургічний нестерильний, шапочка з нетканого матеріалу, бахіли поліетиленові"/>
    <s v="Закупівля для запобігання пандемії COVID-19. Халат мед. хірургічний нестерильний, шапочка з нетканого матеріалу, бахіли поліетиленові.Товар призначений для захисту від бактерій та вірусів, що передаються повітряно-крапельним шляхом.Товар повинен бути новим."/>
    <x v="2"/>
    <x v="67"/>
    <s v="38541220"/>
    <x v="0"/>
    <n v="6939"/>
    <n v="6939"/>
    <x v="74"/>
    <n v="2890217132"/>
    <s v="94"/>
    <x v="33"/>
    <n v="59000"/>
    <s v="Чернівецька область"/>
    <x v="7"/>
    <s v="вул. Видинівського"/>
    <n v="22"/>
  </r>
  <r>
    <s v="UA-2020-04-22-002000-b"/>
    <s v="ДК 021:2015 код 33140000-3 Медичні матеріали (Рукавички підвищеного ризику латексні текстуровані без пудри нестерильні, бахіли високі)для виконання заходів, спрямованих на запобігання виникнення та поширення, локалізацію та ліквідацію спалахів, епідемій та пандемій коронавірусної хвороби (COVID – 19"/>
    <s v="Закупівля для запобігання пандемії COVID-19 Рукавички підвищеного ризику латексні текстуровані без пудри нестерильні, бахіли високі Товар призначений для захисту від бактерій та вірусів, що передаються повітряно-крапельним шляхом.Товар повинен бути новим."/>
    <x v="9"/>
    <x v="67"/>
    <s v="38541220"/>
    <x v="0"/>
    <n v="6028"/>
    <n v="6028"/>
    <x v="20"/>
    <n v="2893016767"/>
    <s v="242/93"/>
    <x v="33"/>
    <n v="59000"/>
    <s v="Чернівецька область"/>
    <x v="7"/>
    <s v="вул. Видинівського"/>
    <n v="22"/>
  </r>
  <r>
    <s v="UA-2020-04-08-001581-b"/>
    <s v="Комбінезони захисні"/>
    <m/>
    <x v="8"/>
    <x v="67"/>
    <s v="38541220"/>
    <x v="0"/>
    <n v="30000"/>
    <n v="30000"/>
    <x v="292"/>
    <n v="3187613742"/>
    <s v="76"/>
    <x v="41"/>
    <n v="59000"/>
    <s v="Чернівецька область"/>
    <x v="7"/>
    <s v="вул. Видинівського"/>
    <n v="22"/>
  </r>
  <r>
    <s v="UA-2020-04-06-000242-b"/>
    <s v="Захисні комбінезони та захисні маски"/>
    <s v="Закупівля для запобігання пандемії COVID-19. Комбінезони повинні бути багаторазового використання з капюшонами в кількості 200шт; маски повинні бути багаторазового використання 3-х шарові з фільтром в середині в кількості 500шт. Термін поставки- до 30 квітня 2020р."/>
    <x v="8"/>
    <x v="67"/>
    <s v="38541220"/>
    <x v="0"/>
    <n v="70000"/>
    <n v="70000"/>
    <x v="292"/>
    <n v="3187613742"/>
    <s v="74"/>
    <x v="37"/>
    <n v="59000"/>
    <s v="Чернівецька область"/>
    <x v="7"/>
    <s v="вул. Видинівського"/>
    <n v="22"/>
  </r>
  <r>
    <s v="UA-2020-05-04-003089-b"/>
    <s v="Еконорм дез.Антисептик"/>
    <s v="Катергорія замовника згідно ч. 4 ст. 2 Закону: 1(органи місцевого самоврядування."/>
    <x v="45"/>
    <x v="68"/>
    <s v="4418162"/>
    <x v="1"/>
    <n v="2340"/>
    <n v="2340"/>
    <x v="87"/>
    <n v="37308833"/>
    <s v="169"/>
    <x v="21"/>
    <n v="59052"/>
    <s v="Чернівецька область"/>
    <x v="0"/>
    <s v="ВУЛ.ГОЛОВНА"/>
    <n v="1"/>
  </r>
  <r>
    <s v="UA-2020-04-24-000518-c"/>
    <s v="Засоби індивідуального захисту"/>
    <s v="Катергорія замовника згідно ч. 4 ст. 2 Закону: 1(органи місцевого самоврядування)"/>
    <x v="2"/>
    <x v="68"/>
    <s v="4418162"/>
    <x v="1"/>
    <n v="33000"/>
    <n v="33000"/>
    <x v="293"/>
    <n v="14268893"/>
    <s v="119/168"/>
    <x v="22"/>
    <n v="59052"/>
    <s v="Чернівецька область"/>
    <x v="0"/>
    <s v="ВУЛ.ГОЛОВНА"/>
    <n v="1"/>
  </r>
  <r>
    <s v="UA-2020-04-06-002306-a"/>
    <s v="Гіпохлорид натрію"/>
    <m/>
    <x v="45"/>
    <x v="68"/>
    <s v="4418162"/>
    <x v="1"/>
    <n v="22553.599999999999"/>
    <n v="22553.599999999999"/>
    <x v="294"/>
    <n v="3327724"/>
    <s v="017-034-СА20/146"/>
    <x v="37"/>
    <n v="59052"/>
    <s v="Чернівецька область"/>
    <x v="0"/>
    <s v="ВУЛ.ГОЛОВНА"/>
    <n v="1"/>
  </r>
  <r>
    <s v="UA-2020-05-07-002213-b"/>
    <s v="Засіб для дезінфекції шкіри рук та шкірних покривів &quot;Септофан УНО&quot;"/>
    <s v="Засіб для дезінфекції шкіри рук та шкірних покривів &quot;Септофан УНО&quot; - 4 штуки по 5 літрів"/>
    <x v="40"/>
    <x v="69"/>
    <s v="42255464"/>
    <x v="1"/>
    <n v="5200"/>
    <n v="5200"/>
    <x v="161"/>
    <n v="2316410119"/>
    <s v="Г-43/30/2020"/>
    <x v="5"/>
    <n v="58002"/>
    <s v="Чернівецька область"/>
    <x v="6"/>
    <s v="пл. Центральна"/>
    <n v="9"/>
  </r>
  <r>
    <s v="UA-2020-05-15-001489-c"/>
    <s v="Пробірки"/>
    <s v="Категорія замовника - орган місцевого самоврядування. Закупівля проводиться відповідно до Закону України від 17.03.2020 № 530-IX «Про внесення змін до деяких законодавчих актів України, спрямованих на запобігання виникненню і поширенню коронавірусної хвороби (COVID-19)» та Порядку проведення закупівель товарів, робіт і послуг, необхідних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затвердженого постановою Кабінету Міністрів України від 20.03.2020 № 225 зі змінами, затвердженими Постановою Кабінету Міністрів України від 29 березня 2020 р. № 248. Технічні характеристики закупівлі: Пробірки транспортні 12*150 мм, пластиковий стержень, віскоза."/>
    <x v="2"/>
    <x v="70"/>
    <s v="4417659"/>
    <x v="1"/>
    <n v="4250"/>
    <n v="4250"/>
    <x v="46"/>
    <n v="1586810551"/>
    <s v="65"/>
    <x v="2"/>
    <n v="60364"/>
    <s v="Чернівецька область"/>
    <x v="18"/>
    <s v="вул. Головна"/>
    <n v="48"/>
  </r>
  <r>
    <s v="UA-2020-04-16-000787-c"/>
    <s v="Захисні комбінезони"/>
    <s v="Технічні та інші характеристики: захисні комбінезони одноразові на застібці, розмір 2XL, строк зберігання - необмежений"/>
    <x v="8"/>
    <x v="70"/>
    <s v="4417659"/>
    <x v="1"/>
    <n v="39500"/>
    <n v="39500"/>
    <x v="115"/>
    <n v="2801910931"/>
    <s v="01-ЗК"/>
    <x v="12"/>
    <n v="60364"/>
    <s v="Чернівецька область"/>
    <x v="18"/>
    <s v="вул. Головна"/>
    <n v="48"/>
  </r>
  <r>
    <s v="UA-2020-04-06-001011-c"/>
    <s v="Вироби медичного призначення (респіратори)"/>
    <s v="Респіратори ФФП 1 клас захисту 1 - 200 шт."/>
    <x v="2"/>
    <x v="70"/>
    <s v="4417659"/>
    <x v="1"/>
    <n v="28000"/>
    <n v="28000"/>
    <x v="63"/>
    <n v="2316410119"/>
    <s v="Г-33"/>
    <x v="37"/>
    <n v="60364"/>
    <s v="Чернівецька область"/>
    <x v="18"/>
    <s v="вул. Головна"/>
    <n v="48"/>
  </r>
  <r>
    <s v="UA-2020-04-04-000034-c"/>
    <s v="Вироби медичного призначення (дезінфекційні засоби)"/>
    <s v="Дезінфекційні засоби, а саме - засіб на спиртовій основі для протирання рук Септофан ХД 4,3 кг - 5 шт."/>
    <x v="40"/>
    <x v="70"/>
    <s v="4417659"/>
    <x v="1"/>
    <n v="6500"/>
    <n v="6500"/>
    <x v="63"/>
    <n v="2316410119"/>
    <s v="Г-32"/>
    <x v="19"/>
    <n v="60364"/>
    <s v="Чернівецька область"/>
    <x v="18"/>
    <s v="вул. Головна"/>
    <n v="48"/>
  </r>
  <r>
    <s v="UA-2020-04-10-000682-c"/>
    <s v="дезинфікуючі засоби"/>
    <s v="дезинфікуючі засоби"/>
    <x v="60"/>
    <x v="71"/>
    <s v="4418251"/>
    <x v="1"/>
    <n v="450"/>
    <n v="450"/>
    <x v="295"/>
    <n v="2422320611"/>
    <m/>
    <x v="30"/>
    <n v="59223"/>
    <s v="Чернівецька область"/>
    <x v="19"/>
    <s v="вул.Головна"/>
    <n v="34"/>
  </r>
  <r>
    <s v="UA-2020-03-26-003648-b"/>
    <s v="Гіпохлорит натрію марки А"/>
    <m/>
    <x v="45"/>
    <x v="72"/>
    <s v="4417518"/>
    <x v="1"/>
    <n v="59047.38"/>
    <n v="59047.38"/>
    <x v="296"/>
    <n v="36839655"/>
    <s v="125"/>
    <x v="8"/>
    <n v="59343"/>
    <s v="Чернівецька область"/>
    <x v="20"/>
    <s v="ВУЛИЦЯ ШЕВЧЕНКА"/>
    <n v="156"/>
  </r>
  <r>
    <s v="UA-2020-04-17-004604-b"/>
    <s v="Послуги з дезінфікування та дератизування міських і сільських територій"/>
    <m/>
    <x v="77"/>
    <x v="73"/>
    <s v="4062050"/>
    <x v="1"/>
    <n v="55000"/>
    <n v="55000"/>
    <x v="297"/>
    <n v="34508403"/>
    <s v="104"/>
    <x v="25"/>
    <n v="60300"/>
    <s v="Чернівецька область"/>
    <x v="12"/>
    <s v="вул. Чкалова"/>
    <n v="3"/>
  </r>
  <r>
    <s v="UA-2020-04-01-000361-c"/>
    <s v="Послуги з дезінфікування та дератизування міських і сільських територій"/>
    <m/>
    <x v="77"/>
    <x v="73"/>
    <s v="4062050"/>
    <x v="1"/>
    <n v="75000"/>
    <n v="75000"/>
    <x v="297"/>
    <n v="34508403"/>
    <s v="89"/>
    <x v="42"/>
    <n v="60300"/>
    <s v="Чернівецька область"/>
    <x v="12"/>
    <s v="вул. Чкалова"/>
    <n v="3"/>
  </r>
  <r>
    <s v="UA-2020-03-24-001117-a"/>
    <s v="Маски та распіратори захисні"/>
    <m/>
    <x v="10"/>
    <x v="73"/>
    <s v="4062050"/>
    <x v="1"/>
    <n v="9050"/>
    <n v="9050"/>
    <x v="298"/>
    <n v="3029623372"/>
    <s v="79"/>
    <x v="15"/>
    <n v="60300"/>
    <s v="Чернівецька область"/>
    <x v="12"/>
    <s v="вул. Чкалова"/>
    <n v="3"/>
  </r>
  <r>
    <s v="UA-2020-03-23-001115-c"/>
    <s v="Засіб дезінфекційний"/>
    <m/>
    <x v="3"/>
    <x v="73"/>
    <s v="4062050"/>
    <x v="1"/>
    <n v="6550"/>
    <n v="6550"/>
    <x v="299"/>
    <n v="2316410119"/>
    <s v="Г-18"/>
    <x v="9"/>
    <n v="60300"/>
    <s v="Чернівецька область"/>
    <x v="12"/>
    <s v="вул. Чкалова"/>
    <n v="3"/>
  </r>
  <r>
    <s v="UA-2020-03-23-001124-c"/>
    <s v="Одяг стерильний в наборі"/>
    <m/>
    <x v="2"/>
    <x v="73"/>
    <s v="4062050"/>
    <x v="1"/>
    <n v="13375"/>
    <n v="13375"/>
    <x v="300"/>
    <n v="2726309256"/>
    <s v="78"/>
    <x v="9"/>
    <n v="60300"/>
    <s v="Чернівецька область"/>
    <x v="12"/>
    <s v="вул. Чкалова"/>
    <n v="3"/>
  </r>
  <r>
    <s v="UA-2020-03-23-004601-b"/>
    <s v="Одяг стерильний, медичний"/>
    <m/>
    <x v="2"/>
    <x v="73"/>
    <s v="4062050"/>
    <x v="1"/>
    <n v="12160"/>
    <n v="12160"/>
    <x v="62"/>
    <n v="2861914854"/>
    <s v="Г-08"/>
    <x v="43"/>
    <n v="60300"/>
    <s v="Чернівецька область"/>
    <x v="12"/>
    <s v="вул. Чкалова"/>
    <n v="3"/>
  </r>
  <r>
    <s v="UA-2020-04-22-001255-c"/>
    <s v="Придбання медичних засобів"/>
    <s v="Придбання медичних засобів"/>
    <x v="60"/>
    <x v="74"/>
    <s v="4418274"/>
    <x v="1"/>
    <n v="13003"/>
    <n v="13003"/>
    <x v="301"/>
    <n v="2893016767"/>
    <m/>
    <x v="33"/>
    <n v="59236"/>
    <s v="Чернівецька область"/>
    <x v="21"/>
    <s v="вул.Центральна"/>
    <n v="153"/>
  </r>
  <r>
    <s v="UA-2020-05-04-000294-b"/>
    <s v="Вироби медичного призначення"/>
    <s v="Бахіли одноразові, шапочка-берет одноразова"/>
    <x v="2"/>
    <x v="75"/>
    <s v="7910219"/>
    <x v="1"/>
    <n v="3700"/>
    <n v="3700"/>
    <x v="74"/>
    <n v="2890217132"/>
    <s v="76"/>
    <x v="21"/>
    <n v="58001"/>
    <s v="Чернівецька область"/>
    <x v="6"/>
    <s v="вул. Героїв Майдану"/>
    <n v="41"/>
  </r>
  <r>
    <s v="UA-2020-03-19-003113-b"/>
    <s v="Аксесуари для одягу (засоби захисту)"/>
    <m/>
    <x v="52"/>
    <x v="75"/>
    <s v="7910219"/>
    <x v="1"/>
    <n v="7647.78"/>
    <n v="7647.78"/>
    <x v="145"/>
    <n v="32490244"/>
    <m/>
    <x v="45"/>
    <n v="58001"/>
    <s v="Чернівецька область"/>
    <x v="6"/>
    <s v="вул. Героїв Майдану"/>
    <n v="41"/>
  </r>
  <r>
    <s v="UA-2020-03-19-003182-b"/>
    <s v="Медичні засоби захисту"/>
    <m/>
    <x v="9"/>
    <x v="75"/>
    <s v="7910219"/>
    <x v="1"/>
    <n v="1600"/>
    <n v="1600"/>
    <x v="74"/>
    <n v="2890217132"/>
    <s v="46"/>
    <x v="45"/>
    <n v="58001"/>
    <s v="Чернівецька область"/>
    <x v="6"/>
    <s v="вул. Героїв Майдану"/>
    <n v="41"/>
  </r>
  <r>
    <s v="UA-2020-04-16-003749-b"/>
    <s v="Послуги з надання в оренду чи лізингу житлової нерухомості за кодом CPV за ДК 021:2015-70210000-6(Відшкодування витрат на проживання осіб , які знаходяться на обсервації за адресою: вул.Бойка,2І, смт.Глибока,Чернівецької області , другий поверх кафе-бару «Асторія», для запобігання пандемії COVID-19)"/>
    <m/>
    <x v="78"/>
    <x v="76"/>
    <s v="4417004"/>
    <x v="1"/>
    <n v="20000"/>
    <n v="20000"/>
    <x v="302"/>
    <n v="3017819318"/>
    <s v="72"/>
    <x v="12"/>
    <n v="60400"/>
    <s v="Чернівецька область"/>
    <x v="8"/>
    <s v="вул. Шевченка 1"/>
    <m/>
  </r>
  <r>
    <s v="UA-2020-04-10-000683-a"/>
    <s v="Послуги з дезінфікування та дератизування міських і сільських територій - за кодом CPV за ДК 021:2015 - 90670000-4 (Послуги з профілактичної дезінфекції знезаражуючими реагентами доріг, пішохідних переходів, зупинок громадського транспорту, тротуарів, скверів та інших місць загального користування, для запобігання пандемії COVID-19)"/>
    <m/>
    <x v="77"/>
    <x v="76"/>
    <s v="4417004"/>
    <x v="1"/>
    <n v="64980"/>
    <n v="64980"/>
    <x v="303"/>
    <n v="3357553"/>
    <s v="68"/>
    <x v="30"/>
    <n v="60400"/>
    <s v="Чернівецька область"/>
    <x v="8"/>
    <s v="вул. Шевченка 1"/>
    <m/>
  </r>
  <r>
    <s v="UA-2020-05-07-003085-b"/>
    <s v="Медичні вироби: концентратор кисню для медичного використання OLV-10"/>
    <m/>
    <x v="36"/>
    <x v="77"/>
    <s v="2005674"/>
    <x v="0"/>
    <n v="47000"/>
    <n v="47000"/>
    <x v="304"/>
    <n v="34805556"/>
    <s v="0705/20/3110"/>
    <x v="5"/>
    <n v="60100"/>
    <s v="Чернівецька область"/>
    <x v="5"/>
    <s v="вулиця Сагайдачного"/>
    <n v="75"/>
  </r>
  <r>
    <s v="UA-2020-04-14-001645-b"/>
    <s v="Н/ф медичних халатів, розмір L"/>
    <m/>
    <x v="79"/>
    <x v="77"/>
    <s v="2005674"/>
    <x v="0"/>
    <n v="15438"/>
    <n v="15438"/>
    <x v="305"/>
    <n v="35011201"/>
    <s v="2020-04-14-1"/>
    <x v="35"/>
    <n v="60100"/>
    <s v="Чернівецька область"/>
    <x v="5"/>
    <s v="вулиця Сагайдачного"/>
    <n v="75"/>
  </r>
  <r>
    <s v="UA-2020-04-13-000680-a"/>
    <s v="Комбінезони/костюми біологічного захисту"/>
    <m/>
    <x v="79"/>
    <x v="77"/>
    <s v="2005674"/>
    <x v="0"/>
    <n v="10000"/>
    <n v="10000"/>
    <x v="306"/>
    <n v="30501814"/>
    <s v="10/04/2020-1"/>
    <x v="0"/>
    <n v="60100"/>
    <s v="Чернівецька область"/>
    <x v="5"/>
    <s v="вулиця Сагайдачного"/>
    <n v="75"/>
  </r>
  <r>
    <s v="UA-2020-04-13-001973-a"/>
    <s v="Комбінезони/Костюми біологічного захисту"/>
    <m/>
    <x v="79"/>
    <x v="77"/>
    <s v="2005674"/>
    <x v="0"/>
    <n v="40000"/>
    <n v="40000"/>
    <x v="307"/>
    <n v="30501814"/>
    <s v="10/04/2020-2"/>
    <x v="0"/>
    <n v="60100"/>
    <s v="Чернівецька область"/>
    <x v="5"/>
    <s v="вулиця Сагайдачного"/>
    <n v="75"/>
  </r>
  <r>
    <s v="UA-2020-04-13-002736-b"/>
    <s v="Костюми одноразові"/>
    <m/>
    <x v="79"/>
    <x v="77"/>
    <s v="2005674"/>
    <x v="0"/>
    <n v="8840"/>
    <n v="8840"/>
    <x v="219"/>
    <n v="3426808133"/>
    <s v="105/2220"/>
    <x v="0"/>
    <n v="60100"/>
    <s v="Чернівецька область"/>
    <x v="5"/>
    <s v="вулиця Сагайдачного"/>
    <n v="75"/>
  </r>
  <r>
    <s v="UA-2020-04-08-000392-b"/>
    <s v="Апарат ШВЛ ФАЗА 21 (медичне обладнання для надання допомоги пацієнтам, хворим на COVID-19)"/>
    <m/>
    <x v="18"/>
    <x v="77"/>
    <s v="2005674"/>
    <x v="0"/>
    <n v="522000"/>
    <n v="522000"/>
    <x v="308"/>
    <n v="2244521284"/>
    <s v="102/3110"/>
    <x v="41"/>
    <n v="60100"/>
    <s v="Чернівецька область"/>
    <x v="5"/>
    <s v="вулиця Сагайдачного"/>
    <n v="75"/>
  </r>
  <r>
    <s v="UA-2020-04-08-002265-b"/>
    <s v="Респіратор Бук-3 FFP3, без клапана"/>
    <m/>
    <x v="80"/>
    <x v="77"/>
    <s v="2005674"/>
    <x v="0"/>
    <n v="41250"/>
    <n v="49500"/>
    <x v="245"/>
    <n v="324902426531"/>
    <s v="20-КР/Б/20/2220"/>
    <x v="41"/>
    <n v="60100"/>
    <s v="Чернівецька область"/>
    <x v="5"/>
    <s v="вулиця Сагайдачного"/>
    <n v="75"/>
  </r>
  <r>
    <s v="UA-2020-04-07-000322-b"/>
    <s v="Товари медичного призначення (для надання медичної допомоги хворим на COVID-19)"/>
    <m/>
    <x v="79"/>
    <x v="77"/>
    <s v="2005674"/>
    <x v="0"/>
    <n v="17266.150000000001"/>
    <n v="17226.150000000001"/>
    <x v="309"/>
    <n v="38193051"/>
    <s v="036/2020/2220"/>
    <x v="13"/>
    <n v="60100"/>
    <s v="Чернівецька область"/>
    <x v="5"/>
    <s v="вулиця Сагайдачного"/>
    <n v="75"/>
  </r>
  <r>
    <s v="UA-2020-04-06-000245-a"/>
    <s v="Фармацевтична продукція (лікарські засоби для надання медичної допомоги пацієнтам, хворим на COVID-19)"/>
    <m/>
    <x v="7"/>
    <x v="77"/>
    <s v="2005674"/>
    <x v="0"/>
    <n v="69103.460000000006"/>
    <n v="69103.460000000006"/>
    <x v="310"/>
    <n v="32204434"/>
    <s v="97/2220"/>
    <x v="37"/>
    <n v="60100"/>
    <s v="Чернівецька область"/>
    <x v="5"/>
    <s v="вулиця Сагайдачного"/>
    <n v="75"/>
  </r>
  <r>
    <s v="UA-2020-04-06-001497-a"/>
    <s v="Респіратор БУКЗ, FFP3 (засоби індивідуального захисту при COVID-19)"/>
    <m/>
    <x v="79"/>
    <x v="77"/>
    <s v="2005674"/>
    <x v="0"/>
    <n v="20000"/>
    <n v="20000"/>
    <x v="49"/>
    <n v="2554215594"/>
    <s v="269/2220"/>
    <x v="37"/>
    <n v="60100"/>
    <s v="Чернівецька область"/>
    <x v="5"/>
    <s v="вулиця Сагайдачного"/>
    <n v="75"/>
  </r>
  <r>
    <s v="UA-2020-04-06-001584-a"/>
    <s v="Медичне обладнання (для запобігання пандемії COVID-19)"/>
    <m/>
    <x v="79"/>
    <x v="77"/>
    <s v="2005674"/>
    <x v="0"/>
    <n v="7660"/>
    <n v="7660"/>
    <x v="49"/>
    <n v="2554215594"/>
    <s v="268/2220"/>
    <x v="37"/>
    <n v="60100"/>
    <s v="Чернівецька область"/>
    <x v="5"/>
    <s v="вулиця Сагайдачного"/>
    <n v="7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2FBDC74-5840-42DE-AFE7-4141D7ECD3A6}" name="Зведена таблиця2" cacheId="0" applyNumberFormats="0" applyBorderFormats="0" applyFontFormats="0" applyPatternFormats="0" applyAlignmentFormats="0" applyWidthHeightFormats="1" dataCaption="Значення" updatedVersion="6" minRefreshableVersion="3" useAutoFormatting="1" itemPrintTitles="1" createdVersion="6" indent="0" outline="1" outlineData="1" multipleFieldFilters="0" chartFormat="1">
  <location ref="A4:E24" firstHeaderRow="1" firstDataRow="2" firstDataCol="1" rowPageCount="1" colPageCount="1"/>
  <pivotFields count="19">
    <pivotField subtotalTop="0" showAll="0" defaultSubtotal="0"/>
    <pivotField showAll="0" defaultSubtotal="0"/>
    <pivotField showAll="0" defaultSubtotal="0"/>
    <pivotField showAll="0" defaultSubtotal="0"/>
    <pivotField showAll="0" sortType="descending" defaultSubtotal="0">
      <items count="80">
        <item x="63"/>
        <item x="68"/>
        <item x="64"/>
        <item x="60"/>
        <item x="32"/>
        <item x="75"/>
        <item x="56"/>
        <item x="76"/>
        <item x="48"/>
        <item x="45"/>
        <item x="49"/>
        <item x="42"/>
        <item x="9"/>
        <item x="53"/>
        <item x="29"/>
        <item x="19"/>
        <item x="47"/>
        <item x="57"/>
        <item x="66"/>
        <item x="58"/>
        <item x="55"/>
        <item x="46"/>
        <item x="77"/>
        <item x="67"/>
        <item x="51"/>
        <item x="41"/>
        <item x="40"/>
        <item x="6"/>
        <item x="27"/>
        <item x="44"/>
        <item x="8"/>
        <item x="13"/>
        <item x="2"/>
        <item x="5"/>
        <item x="14"/>
        <item x="22"/>
        <item x="26"/>
        <item x="24"/>
        <item x="36"/>
        <item x="37"/>
        <item x="30"/>
        <item x="33"/>
        <item x="34"/>
        <item x="21"/>
        <item x="11"/>
        <item m="1" x="78"/>
        <item x="23"/>
        <item x="3"/>
        <item x="7"/>
        <item x="31"/>
        <item x="12"/>
        <item x="38"/>
        <item m="1" x="79"/>
        <item x="4"/>
        <item x="16"/>
        <item x="62"/>
        <item x="71"/>
        <item x="39"/>
        <item x="65"/>
        <item x="72"/>
        <item x="70"/>
        <item x="74"/>
        <item x="73"/>
        <item x="28"/>
        <item x="25"/>
        <item x="35"/>
        <item x="18"/>
        <item x="10"/>
        <item x="17"/>
        <item x="54"/>
        <item x="43"/>
        <item x="50"/>
        <item x="15"/>
        <item x="61"/>
        <item x="59"/>
        <item x="52"/>
        <item x="20"/>
        <item x="69"/>
        <item x="0"/>
        <item x="1"/>
      </items>
      <autoSortScope>
        <pivotArea dataOnly="0" outline="0" fieldPosition="0">
          <references count="1">
            <reference field="4294967294" count="1" selected="0">
              <x v="0"/>
            </reference>
          </references>
        </pivotArea>
      </autoSortScope>
    </pivotField>
    <pivotField showAll="0" defaultSubtotal="0"/>
    <pivotField axis="axisPage" multipleItemSelectionAllowed="1" showAll="0" defaultSubtotal="0">
      <items count="2">
        <item h="1" x="1"/>
        <item x="0"/>
      </items>
    </pivotField>
    <pivotField numFmtId="2" showAll="0" defaultSubtotal="0"/>
    <pivotField dataField="1" numFmtId="2" showAll="0" defaultSubtotal="0"/>
    <pivotField showAll="0" defaultSubtotal="0"/>
    <pivotField showAll="0" defaultSubtotal="0"/>
    <pivotField showAll="0" defaultSubtotal="0"/>
    <pivotField axis="axisCol" numFmtId="14" showAll="0" defaultSubtotal="0">
      <items count="14">
        <item x="0"/>
        <item x="1"/>
        <item x="2"/>
        <item x="3"/>
        <item x="4"/>
        <item x="5"/>
        <item x="6"/>
        <item x="7"/>
        <item x="8"/>
        <item x="9"/>
        <item x="10"/>
        <item x="11"/>
        <item x="12"/>
        <item x="13"/>
      </items>
    </pivotField>
    <pivotField showAll="0" defaultSubtotal="0"/>
    <pivotField showAll="0" defaultSubtotal="0"/>
    <pivotField axis="axisRow" showAll="0" sortType="descending" defaultSubtotal="0">
      <items count="22">
        <item x="15"/>
        <item x="13"/>
        <item x="4"/>
        <item x="9"/>
        <item x="8"/>
        <item x="2"/>
        <item x="5"/>
        <item x="20"/>
        <item x="11"/>
        <item x="19"/>
        <item x="18"/>
        <item x="21"/>
        <item x="14"/>
        <item x="12"/>
        <item x="10"/>
        <item x="1"/>
        <item x="17"/>
        <item x="3"/>
        <item x="7"/>
        <item x="0"/>
        <item x="16"/>
        <item x="6"/>
      </items>
      <autoSortScope>
        <pivotArea dataOnly="0" outline="0" fieldPosition="0">
          <references count="1">
            <reference field="4294967294" count="1" selected="0">
              <x v="0"/>
            </reference>
          </references>
        </pivotArea>
      </autoSortScope>
    </pivotField>
    <pivotField showAll="0" defaultSubtotal="0"/>
    <pivotField showAll="0" defaultSubtotal="0"/>
    <pivotField axis="axisRow" showAll="0" sortType="descending" defaultSubtotal="0">
      <items count="19">
        <item sd="0" x="0"/>
        <item sd="0" x="1"/>
        <item sd="0" x="2"/>
        <item sd="0" x="3"/>
        <item sd="0" x="4"/>
        <item sd="0" x="5"/>
        <item sd="0" x="6"/>
        <item sd="0" x="7"/>
        <item sd="0" x="8"/>
        <item sd="0" x="9"/>
        <item sd="0" x="10"/>
        <item sd="0" x="11"/>
        <item sd="0" x="12"/>
        <item sd="0" x="13"/>
        <item x="14"/>
        <item x="15"/>
        <item x="16"/>
        <item x="17"/>
        <item x="18"/>
      </items>
      <autoSortScope>
        <pivotArea dataOnly="0" outline="0" fieldPosition="0">
          <references count="1">
            <reference field="4294967294" count="1" selected="0">
              <x v="0"/>
            </reference>
          </references>
        </pivotArea>
      </autoSortScope>
    </pivotField>
  </pivotFields>
  <rowFields count="2">
    <field x="18"/>
    <field x="15"/>
  </rowFields>
  <rowItems count="19">
    <i>
      <x v="13"/>
    </i>
    <i>
      <x v="11"/>
    </i>
    <i>
      <x v="3"/>
    </i>
    <i>
      <x v="4"/>
    </i>
    <i>
      <x v="8"/>
    </i>
    <i>
      <x v="10"/>
    </i>
    <i>
      <x v="5"/>
    </i>
    <i>
      <x v="1"/>
    </i>
    <i>
      <x v="6"/>
    </i>
    <i>
      <x v="18"/>
    </i>
    <i r="1">
      <x v="3"/>
    </i>
    <i r="1">
      <x v="16"/>
    </i>
    <i r="1">
      <x v="19"/>
    </i>
    <i r="1">
      <x v="15"/>
    </i>
    <i>
      <x v="9"/>
    </i>
    <i>
      <x v="2"/>
    </i>
    <i>
      <x/>
    </i>
    <i>
      <x v="12"/>
    </i>
    <i t="grand">
      <x/>
    </i>
  </rowItems>
  <colFields count="1">
    <field x="12"/>
  </colFields>
  <colItems count="4">
    <i>
      <x v="3"/>
    </i>
    <i>
      <x v="4"/>
    </i>
    <i>
      <x v="5"/>
    </i>
    <i t="grand">
      <x/>
    </i>
  </colItems>
  <pageFields count="1">
    <pageField fld="6" hier="-1"/>
  </pageFields>
  <dataFields count="1">
    <dataField name="Сума з Фактична вартість" fld="8" baseField="16" baseItem="21"/>
  </dataFields>
  <formats count="4">
    <format dxfId="3">
      <pivotArea outline="0" collapsedLevelsAreSubtotals="1" fieldPosition="0"/>
    </format>
    <format dxfId="2">
      <pivotArea type="origin" dataOnly="0" labelOnly="1" outline="0" fieldPosition="0"/>
    </format>
    <format dxfId="1">
      <pivotArea field="4" type="button" dataOnly="0" labelOnly="1" outline="0"/>
    </format>
    <format dxfId="0">
      <pivotArea dataOnly="0" labelOnly="1" grandRow="1" outline="0" fieldPosition="0"/>
    </format>
  </formats>
  <pivotTableStyleInfo name="PivotStyleLight16" showRowHeaders="0"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75C27C2-B60F-41A6-9E03-AF510C8D03F0}" name="Таблиця1" displayName="Таблиця1" ref="A1:R646" totalsRowShown="0" headerRowDxfId="30" dataDxfId="29">
  <autoFilter ref="A1:R646" xr:uid="{FA09C8ED-8F0B-4715-A8A2-8DD70DEAFD5C}"/>
  <tableColumns count="18">
    <tableColumn id="1" xr3:uid="{DD23850B-97C3-45A5-A2DD-E35D9D571DEB}" name="Номер закупівлі" dataDxfId="28"/>
    <tableColumn id="2" xr3:uid="{D7AA27C2-AA3F-4D51-A227-3AA8C2334D79}" name="Назва" dataDxfId="27"/>
    <tableColumn id="3" xr3:uid="{7840F98D-1E87-4474-B402-486F60F0C579}" name="Опис" dataDxfId="26"/>
    <tableColumn id="4" xr3:uid="{9CFECD82-E66C-4CCD-9546-61F98931351F}" name="Код закупівельного словника" dataDxfId="25"/>
    <tableColumn id="5" xr3:uid="{D1EBC6E7-4E35-410A-84E7-DD0D9E021498}" name="Назва замовника" dataDxfId="24"/>
    <tableColumn id="6" xr3:uid="{1F5EB2F4-FF36-47F2-944C-BE78A88CA5CF}" name="Ідентифікатор замовника" dataDxfId="23"/>
    <tableColumn id="7" xr3:uid="{DDAE462B-C629-441D-AEB4-9D2C7B962F2E}" name="Чи замовник заклад охорони здоров'я" dataDxfId="22"/>
    <tableColumn id="8" xr3:uid="{38584CB1-D221-4C7B-98D2-0B47B9ED44A4}" name="Очікувана вартість" dataDxfId="21"/>
    <tableColumn id="9" xr3:uid="{4714C05A-D0EF-4989-8A8D-89A0C0E74FB2}" name="Фактична вартість" dataDxfId="20"/>
    <tableColumn id="10" xr3:uid="{9F0C1869-E700-4501-A099-54E606123E1D}" name="Постачальник" dataDxfId="19"/>
    <tableColumn id="11" xr3:uid="{62B12994-FA1A-451D-85A3-DC3EA807B72B}" name="Ідентифікатор постачальника" dataDxfId="18"/>
    <tableColumn id="12" xr3:uid="{048A78D2-B163-4133-A319-00A3C4B46D45}" name="Номер договору" dataDxfId="17"/>
    <tableColumn id="13" xr3:uid="{55D0EF54-B560-435A-B8E5-6D2D14BCD640}" name="Дата договору" dataDxfId="16"/>
    <tableColumn id="14" xr3:uid="{998B4875-4A3D-4341-9619-C5BFE816E669}" name="Індекс" dataDxfId="15"/>
    <tableColumn id="15" xr3:uid="{0BA1C924-56B9-43D2-8992-03190199ABD6}" name="Регіон" dataDxfId="14"/>
    <tableColumn id="16" xr3:uid="{155C5325-B6A2-4A92-A123-99CB8811F273}" name="Населений пункт" dataDxfId="13"/>
    <tableColumn id="17" xr3:uid="{79718059-8CB5-4F02-AE43-12A1658841AF}" name="Вулиця" dataDxfId="12"/>
    <tableColumn id="18" xr3:uid="{AE9EF711-2CD8-48A6-A7F3-60748023C2C4}" name="Номер будинку" dataDxfId="11"/>
  </tableColumns>
  <tableStyleInfo name="TableStyleLight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CFB132D-5DE8-4682-A7AE-5E2084FE63F3}" name="Таблиця2" displayName="Таблиця2" ref="A1:C44" totalsRowShown="0" headerRowDxfId="10" dataDxfId="9">
  <autoFilter ref="A1:C44" xr:uid="{BE8D617F-25FC-4039-A086-3BD0235F0B19}"/>
  <sortState xmlns:xlrd2="http://schemas.microsoft.com/office/spreadsheetml/2017/richdata2" ref="A2:C44">
    <sortCondition descending="1" ref="C1:C44"/>
  </sortState>
  <tableColumns count="3">
    <tableColumn id="1" xr3:uid="{86032F16-09A2-4DB4-A89C-9476107325B6}" name="Населений пункт" dataDxfId="8"/>
    <tableColumn id="4" xr3:uid="{9B0656F1-9E93-4283-B98F-F278FEB2536F}" name="Назва закладу" dataDxfId="7"/>
    <tableColumn id="3" xr3:uid="{F2C6BBFE-DFBA-4D3E-B445-83A2EEE4A00D}" name="Витрати" dataDxfId="6"/>
  </tableColumns>
  <tableStyleInfo name="TableStyleLight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1000"/>
  <sheetViews>
    <sheetView tabSelected="1" zoomScaleNormal="100" workbookViewId="0">
      <pane ySplit="1" topLeftCell="A2" activePane="bottomLeft" state="frozen"/>
      <selection pane="bottomLeft" activeCell="D1" sqref="D1"/>
    </sheetView>
  </sheetViews>
  <sheetFormatPr defaultColWidth="10.109375" defaultRowHeight="15.75" customHeight="1" x14ac:dyDescent="0.25"/>
  <cols>
    <col min="1" max="1" width="15.88671875" style="15" customWidth="1"/>
    <col min="2" max="2" width="32.88671875" style="15" customWidth="1"/>
    <col min="3" max="3" width="14.33203125" style="15" customWidth="1"/>
    <col min="4" max="4" width="25.5546875" style="15" customWidth="1"/>
    <col min="5" max="5" width="17.6640625" style="15" customWidth="1"/>
    <col min="6" max="6" width="14.33203125" style="19" customWidth="1"/>
    <col min="7" max="7" width="16.44140625" style="15" customWidth="1"/>
    <col min="8" max="10" width="14.33203125" style="15" customWidth="1"/>
    <col min="11" max="11" width="15.21875" style="19" customWidth="1"/>
    <col min="12" max="12" width="14.33203125" style="15" customWidth="1"/>
    <col min="13" max="13" width="12.109375" style="20" bestFit="1" customWidth="1"/>
    <col min="14" max="14" width="7.109375" style="15" bestFit="1" customWidth="1"/>
    <col min="15" max="15" width="19.21875" style="15" bestFit="1" customWidth="1"/>
    <col min="16" max="16" width="39.109375" style="15" bestFit="1" customWidth="1"/>
    <col min="17" max="17" width="17" style="15" customWidth="1"/>
    <col min="18" max="18" width="11.21875" style="15" bestFit="1" customWidth="1"/>
    <col min="19" max="16384" width="10.109375" style="15"/>
  </cols>
  <sheetData>
    <row r="1" spans="1:18" s="8" customFormat="1" ht="40.200000000000003" customHeight="1" x14ac:dyDescent="0.25">
      <c r="A1" s="4" t="s">
        <v>2612</v>
      </c>
      <c r="B1" s="4" t="s">
        <v>0</v>
      </c>
      <c r="C1" s="4" t="s">
        <v>1</v>
      </c>
      <c r="D1" s="4" t="s">
        <v>2563</v>
      </c>
      <c r="E1" s="4" t="s">
        <v>2</v>
      </c>
      <c r="F1" s="5" t="s">
        <v>3</v>
      </c>
      <c r="G1" s="6" t="s">
        <v>4</v>
      </c>
      <c r="H1" s="6" t="s">
        <v>5</v>
      </c>
      <c r="I1" s="6" t="s">
        <v>6</v>
      </c>
      <c r="J1" s="4" t="s">
        <v>7</v>
      </c>
      <c r="K1" s="5" t="s">
        <v>8</v>
      </c>
      <c r="L1" s="5" t="s">
        <v>9</v>
      </c>
      <c r="M1" s="7" t="s">
        <v>10</v>
      </c>
      <c r="N1" s="4" t="s">
        <v>11</v>
      </c>
      <c r="O1" s="4" t="s">
        <v>12</v>
      </c>
      <c r="P1" s="4" t="s">
        <v>13</v>
      </c>
      <c r="Q1" s="4" t="s">
        <v>14</v>
      </c>
      <c r="R1" s="4" t="s">
        <v>2555</v>
      </c>
    </row>
    <row r="2" spans="1:18" ht="13.2" x14ac:dyDescent="0.25">
      <c r="A2" s="9" t="s">
        <v>2529</v>
      </c>
      <c r="B2" s="9" t="s">
        <v>2530</v>
      </c>
      <c r="C2" s="9"/>
      <c r="D2" s="9" t="s">
        <v>1595</v>
      </c>
      <c r="E2" s="9" t="s">
        <v>2611</v>
      </c>
      <c r="F2" s="10" t="s">
        <v>2531</v>
      </c>
      <c r="G2" s="11" t="s">
        <v>2553</v>
      </c>
      <c r="H2" s="11">
        <v>22500</v>
      </c>
      <c r="I2" s="11">
        <v>22500</v>
      </c>
      <c r="J2" s="9" t="s">
        <v>2532</v>
      </c>
      <c r="K2" s="12">
        <v>14268893</v>
      </c>
      <c r="L2" s="12" t="s">
        <v>2533</v>
      </c>
      <c r="M2" s="13">
        <v>43934</v>
      </c>
      <c r="N2" s="14">
        <v>59052</v>
      </c>
      <c r="O2" s="9" t="s">
        <v>23</v>
      </c>
      <c r="P2" s="9" t="s">
        <v>24</v>
      </c>
      <c r="Q2" s="9" t="s">
        <v>2534</v>
      </c>
      <c r="R2" s="9">
        <v>34</v>
      </c>
    </row>
    <row r="3" spans="1:18" ht="13.2" x14ac:dyDescent="0.25">
      <c r="A3" s="9" t="s">
        <v>2521</v>
      </c>
      <c r="B3" s="9" t="s">
        <v>2522</v>
      </c>
      <c r="C3" s="9" t="s">
        <v>2523</v>
      </c>
      <c r="D3" s="9" t="s">
        <v>780</v>
      </c>
      <c r="E3" s="9" t="s">
        <v>2610</v>
      </c>
      <c r="F3" s="10" t="s">
        <v>2524</v>
      </c>
      <c r="G3" s="11" t="s">
        <v>2553</v>
      </c>
      <c r="H3" s="11">
        <v>3040</v>
      </c>
      <c r="I3" s="11">
        <v>3040</v>
      </c>
      <c r="J3" s="9" t="s">
        <v>2525</v>
      </c>
      <c r="K3" s="12">
        <v>34623304</v>
      </c>
      <c r="L3" s="12" t="s">
        <v>2526</v>
      </c>
      <c r="M3" s="13">
        <v>43945</v>
      </c>
      <c r="N3" s="14">
        <v>59131</v>
      </c>
      <c r="O3" s="9" t="s">
        <v>23</v>
      </c>
      <c r="P3" s="9" t="s">
        <v>2527</v>
      </c>
      <c r="Q3" s="9" t="s">
        <v>2528</v>
      </c>
      <c r="R3" s="9"/>
    </row>
    <row r="4" spans="1:18" ht="13.2" x14ac:dyDescent="0.25">
      <c r="A4" s="9" t="s">
        <v>808</v>
      </c>
      <c r="B4" s="9" t="s">
        <v>809</v>
      </c>
      <c r="C4" s="9" t="s">
        <v>805</v>
      </c>
      <c r="D4" s="9" t="s">
        <v>18</v>
      </c>
      <c r="E4" s="9" t="s">
        <v>763</v>
      </c>
      <c r="F4" s="10" t="s">
        <v>764</v>
      </c>
      <c r="G4" s="11" t="s">
        <v>2553</v>
      </c>
      <c r="H4" s="11">
        <v>3600</v>
      </c>
      <c r="I4" s="11">
        <v>3600</v>
      </c>
      <c r="J4" s="9" t="s">
        <v>810</v>
      </c>
      <c r="K4" s="12">
        <v>2653716382</v>
      </c>
      <c r="L4" s="12" t="s">
        <v>530</v>
      </c>
      <c r="M4" s="13">
        <v>43966</v>
      </c>
      <c r="N4" s="14">
        <v>59400</v>
      </c>
      <c r="O4" s="9" t="s">
        <v>23</v>
      </c>
      <c r="P4" s="9" t="s">
        <v>698</v>
      </c>
      <c r="Q4" s="9" t="s">
        <v>699</v>
      </c>
      <c r="R4" s="9">
        <v>111</v>
      </c>
    </row>
    <row r="5" spans="1:18" ht="13.2" x14ac:dyDescent="0.25">
      <c r="A5" s="9" t="s">
        <v>787</v>
      </c>
      <c r="B5" s="9" t="s">
        <v>788</v>
      </c>
      <c r="C5" s="9" t="s">
        <v>789</v>
      </c>
      <c r="D5" s="9" t="s">
        <v>18</v>
      </c>
      <c r="E5" s="9" t="s">
        <v>763</v>
      </c>
      <c r="F5" s="10" t="s">
        <v>764</v>
      </c>
      <c r="G5" s="11" t="s">
        <v>2553</v>
      </c>
      <c r="H5" s="11">
        <v>30000</v>
      </c>
      <c r="I5" s="11">
        <v>30000</v>
      </c>
      <c r="J5" s="9" t="s">
        <v>790</v>
      </c>
      <c r="K5" s="12">
        <v>43213121</v>
      </c>
      <c r="L5" s="12" t="s">
        <v>791</v>
      </c>
      <c r="M5" s="13">
        <v>43966</v>
      </c>
      <c r="N5" s="14">
        <v>59400</v>
      </c>
      <c r="O5" s="9" t="s">
        <v>23</v>
      </c>
      <c r="P5" s="9" t="s">
        <v>698</v>
      </c>
      <c r="Q5" s="9" t="s">
        <v>699</v>
      </c>
      <c r="R5" s="9">
        <v>111</v>
      </c>
    </row>
    <row r="6" spans="1:18" ht="13.2" x14ac:dyDescent="0.25">
      <c r="A6" s="9" t="s">
        <v>767</v>
      </c>
      <c r="B6" s="9" t="s">
        <v>768</v>
      </c>
      <c r="C6" s="9" t="s">
        <v>769</v>
      </c>
      <c r="D6" s="9" t="s">
        <v>80</v>
      </c>
      <c r="E6" s="9" t="s">
        <v>763</v>
      </c>
      <c r="F6" s="10" t="s">
        <v>764</v>
      </c>
      <c r="G6" s="11" t="s">
        <v>2553</v>
      </c>
      <c r="H6" s="11">
        <v>90450</v>
      </c>
      <c r="I6" s="11">
        <v>90450</v>
      </c>
      <c r="J6" s="9" t="s">
        <v>262</v>
      </c>
      <c r="K6" s="12">
        <v>37308833</v>
      </c>
      <c r="L6" s="12" t="s">
        <v>770</v>
      </c>
      <c r="M6" s="13">
        <v>43966</v>
      </c>
      <c r="N6" s="14">
        <v>59400</v>
      </c>
      <c r="O6" s="9" t="s">
        <v>23</v>
      </c>
      <c r="P6" s="9" t="s">
        <v>698</v>
      </c>
      <c r="Q6" s="9" t="s">
        <v>699</v>
      </c>
      <c r="R6" s="9">
        <v>111</v>
      </c>
    </row>
    <row r="7" spans="1:18" ht="13.2" x14ac:dyDescent="0.25">
      <c r="A7" s="9" t="s">
        <v>803</v>
      </c>
      <c r="B7" s="9" t="s">
        <v>804</v>
      </c>
      <c r="C7" s="9" t="s">
        <v>805</v>
      </c>
      <c r="D7" s="9" t="s">
        <v>18</v>
      </c>
      <c r="E7" s="9" t="s">
        <v>763</v>
      </c>
      <c r="F7" s="10" t="s">
        <v>764</v>
      </c>
      <c r="G7" s="11" t="s">
        <v>2553</v>
      </c>
      <c r="H7" s="11">
        <v>4250</v>
      </c>
      <c r="I7" s="11">
        <v>4250</v>
      </c>
      <c r="J7" s="9" t="s">
        <v>534</v>
      </c>
      <c r="K7" s="12">
        <v>1586810551</v>
      </c>
      <c r="L7" s="12" t="s">
        <v>346</v>
      </c>
      <c r="M7" s="13">
        <v>43966</v>
      </c>
      <c r="N7" s="14">
        <v>59400</v>
      </c>
      <c r="O7" s="9" t="s">
        <v>23</v>
      </c>
      <c r="P7" s="9" t="s">
        <v>698</v>
      </c>
      <c r="Q7" s="9" t="s">
        <v>699</v>
      </c>
      <c r="R7" s="9">
        <v>111</v>
      </c>
    </row>
    <row r="8" spans="1:18" ht="13.2" x14ac:dyDescent="0.25">
      <c r="A8" s="9" t="s">
        <v>771</v>
      </c>
      <c r="B8" s="9" t="s">
        <v>772</v>
      </c>
      <c r="C8" s="9" t="s">
        <v>773</v>
      </c>
      <c r="D8" s="9" t="s">
        <v>18</v>
      </c>
      <c r="E8" s="9" t="s">
        <v>763</v>
      </c>
      <c r="F8" s="10" t="s">
        <v>764</v>
      </c>
      <c r="G8" s="11" t="s">
        <v>2553</v>
      </c>
      <c r="H8" s="11">
        <v>48900</v>
      </c>
      <c r="I8" s="11">
        <v>48900</v>
      </c>
      <c r="J8" s="9" t="s">
        <v>706</v>
      </c>
      <c r="K8" s="12">
        <v>1958414040</v>
      </c>
      <c r="L8" s="12" t="s">
        <v>774</v>
      </c>
      <c r="M8" s="13">
        <v>43965</v>
      </c>
      <c r="N8" s="14">
        <v>59400</v>
      </c>
      <c r="O8" s="9" t="s">
        <v>23</v>
      </c>
      <c r="P8" s="9" t="s">
        <v>698</v>
      </c>
      <c r="Q8" s="9" t="s">
        <v>699</v>
      </c>
      <c r="R8" s="9">
        <v>111</v>
      </c>
    </row>
    <row r="9" spans="1:18" ht="13.2" x14ac:dyDescent="0.25">
      <c r="A9" s="9" t="s">
        <v>783</v>
      </c>
      <c r="B9" s="9" t="s">
        <v>784</v>
      </c>
      <c r="C9" s="9" t="s">
        <v>785</v>
      </c>
      <c r="D9" s="9" t="s">
        <v>18</v>
      </c>
      <c r="E9" s="9" t="s">
        <v>763</v>
      </c>
      <c r="F9" s="10" t="s">
        <v>764</v>
      </c>
      <c r="G9" s="11" t="s">
        <v>2553</v>
      </c>
      <c r="H9" s="11">
        <v>32500</v>
      </c>
      <c r="I9" s="11">
        <v>32500</v>
      </c>
      <c r="J9" s="9" t="s">
        <v>786</v>
      </c>
      <c r="K9" s="12">
        <v>38650829</v>
      </c>
      <c r="L9" s="12" t="s">
        <v>516</v>
      </c>
      <c r="M9" s="13">
        <v>43965</v>
      </c>
      <c r="N9" s="14">
        <v>59400</v>
      </c>
      <c r="O9" s="9" t="s">
        <v>23</v>
      </c>
      <c r="P9" s="9" t="s">
        <v>698</v>
      </c>
      <c r="Q9" s="9" t="s">
        <v>699</v>
      </c>
      <c r="R9" s="9">
        <v>111</v>
      </c>
    </row>
    <row r="10" spans="1:18" ht="13.2" x14ac:dyDescent="0.25">
      <c r="A10" s="9" t="s">
        <v>777</v>
      </c>
      <c r="B10" s="9" t="s">
        <v>778</v>
      </c>
      <c r="C10" s="9" t="s">
        <v>779</v>
      </c>
      <c r="D10" s="9" t="s">
        <v>780</v>
      </c>
      <c r="E10" s="9" t="s">
        <v>763</v>
      </c>
      <c r="F10" s="10" t="s">
        <v>764</v>
      </c>
      <c r="G10" s="11" t="s">
        <v>2553</v>
      </c>
      <c r="H10" s="11">
        <v>36000</v>
      </c>
      <c r="I10" s="11">
        <v>36000</v>
      </c>
      <c r="J10" s="9" t="s">
        <v>781</v>
      </c>
      <c r="K10" s="12">
        <v>42926216</v>
      </c>
      <c r="L10" s="12" t="s">
        <v>782</v>
      </c>
      <c r="M10" s="13">
        <v>43963</v>
      </c>
      <c r="N10" s="14">
        <v>59400</v>
      </c>
      <c r="O10" s="9" t="s">
        <v>23</v>
      </c>
      <c r="P10" s="9" t="s">
        <v>698</v>
      </c>
      <c r="Q10" s="9" t="s">
        <v>699</v>
      </c>
      <c r="R10" s="9">
        <v>111</v>
      </c>
    </row>
    <row r="11" spans="1:18" ht="13.2" x14ac:dyDescent="0.25">
      <c r="A11" s="9" t="s">
        <v>792</v>
      </c>
      <c r="B11" s="9" t="s">
        <v>772</v>
      </c>
      <c r="C11" s="9" t="s">
        <v>793</v>
      </c>
      <c r="D11" s="9" t="s">
        <v>18</v>
      </c>
      <c r="E11" s="9" t="s">
        <v>763</v>
      </c>
      <c r="F11" s="10" t="s">
        <v>764</v>
      </c>
      <c r="G11" s="11" t="s">
        <v>2553</v>
      </c>
      <c r="H11" s="11">
        <v>16590</v>
      </c>
      <c r="I11" s="11">
        <v>16590</v>
      </c>
      <c r="J11" s="9" t="s">
        <v>395</v>
      </c>
      <c r="K11" s="12">
        <v>19243202</v>
      </c>
      <c r="L11" s="12" t="s">
        <v>794</v>
      </c>
      <c r="M11" s="13">
        <v>43958</v>
      </c>
      <c r="N11" s="14">
        <v>59400</v>
      </c>
      <c r="O11" s="9" t="s">
        <v>23</v>
      </c>
      <c r="P11" s="9" t="s">
        <v>698</v>
      </c>
      <c r="Q11" s="9" t="s">
        <v>699</v>
      </c>
      <c r="R11" s="9">
        <v>111</v>
      </c>
    </row>
    <row r="12" spans="1:18" ht="13.2" x14ac:dyDescent="0.25">
      <c r="A12" s="9" t="s">
        <v>760</v>
      </c>
      <c r="B12" s="9" t="s">
        <v>761</v>
      </c>
      <c r="C12" s="9" t="s">
        <v>762</v>
      </c>
      <c r="D12" s="9" t="s">
        <v>592</v>
      </c>
      <c r="E12" s="9" t="s">
        <v>763</v>
      </c>
      <c r="F12" s="10" t="s">
        <v>764</v>
      </c>
      <c r="G12" s="11" t="s">
        <v>2553</v>
      </c>
      <c r="H12" s="11">
        <v>703136</v>
      </c>
      <c r="I12" s="11">
        <v>703136</v>
      </c>
      <c r="J12" s="9" t="s">
        <v>765</v>
      </c>
      <c r="K12" s="12">
        <v>39542670</v>
      </c>
      <c r="L12" s="12" t="s">
        <v>766</v>
      </c>
      <c r="M12" s="13">
        <v>43949</v>
      </c>
      <c r="N12" s="14">
        <v>59400</v>
      </c>
      <c r="O12" s="9" t="s">
        <v>23</v>
      </c>
      <c r="P12" s="9" t="s">
        <v>698</v>
      </c>
      <c r="Q12" s="9" t="s">
        <v>699</v>
      </c>
      <c r="R12" s="9">
        <v>111</v>
      </c>
    </row>
    <row r="13" spans="1:18" ht="13.2" x14ac:dyDescent="0.25">
      <c r="A13" s="9" t="s">
        <v>795</v>
      </c>
      <c r="B13" s="9" t="s">
        <v>772</v>
      </c>
      <c r="C13" s="9" t="s">
        <v>796</v>
      </c>
      <c r="D13" s="9" t="s">
        <v>18</v>
      </c>
      <c r="E13" s="9" t="s">
        <v>763</v>
      </c>
      <c r="F13" s="10" t="s">
        <v>764</v>
      </c>
      <c r="G13" s="11" t="s">
        <v>2553</v>
      </c>
      <c r="H13" s="11">
        <v>5000</v>
      </c>
      <c r="I13" s="11">
        <v>5000</v>
      </c>
      <c r="J13" s="9" t="s">
        <v>797</v>
      </c>
      <c r="K13" s="12">
        <v>3407303919</v>
      </c>
      <c r="L13" s="12" t="s">
        <v>798</v>
      </c>
      <c r="M13" s="13">
        <v>43948</v>
      </c>
      <c r="N13" s="14">
        <v>59400</v>
      </c>
      <c r="O13" s="9" t="s">
        <v>23</v>
      </c>
      <c r="P13" s="9" t="s">
        <v>698</v>
      </c>
      <c r="Q13" s="9" t="s">
        <v>699</v>
      </c>
      <c r="R13" s="9">
        <v>111</v>
      </c>
    </row>
    <row r="14" spans="1:18" ht="13.2" x14ac:dyDescent="0.25">
      <c r="A14" s="9" t="s">
        <v>811</v>
      </c>
      <c r="B14" s="9" t="s">
        <v>247</v>
      </c>
      <c r="C14" s="9"/>
      <c r="D14" s="9" t="s">
        <v>18</v>
      </c>
      <c r="E14" s="9" t="s">
        <v>763</v>
      </c>
      <c r="F14" s="10" t="s">
        <v>764</v>
      </c>
      <c r="G14" s="11" t="s">
        <v>2553</v>
      </c>
      <c r="H14" s="11">
        <v>1595</v>
      </c>
      <c r="I14" s="11">
        <v>1595</v>
      </c>
      <c r="J14" s="9" t="s">
        <v>538</v>
      </c>
      <c r="K14" s="12">
        <v>2554215594</v>
      </c>
      <c r="L14" s="12" t="s">
        <v>812</v>
      </c>
      <c r="M14" s="13">
        <v>43915</v>
      </c>
      <c r="N14" s="14">
        <v>59400</v>
      </c>
      <c r="O14" s="9" t="s">
        <v>23</v>
      </c>
      <c r="P14" s="9" t="s">
        <v>698</v>
      </c>
      <c r="Q14" s="9" t="s">
        <v>699</v>
      </c>
      <c r="R14" s="9">
        <v>111</v>
      </c>
    </row>
    <row r="15" spans="1:18" ht="13.2" x14ac:dyDescent="0.25">
      <c r="A15" s="9" t="s">
        <v>806</v>
      </c>
      <c r="B15" s="9" t="s">
        <v>807</v>
      </c>
      <c r="C15" s="9"/>
      <c r="D15" s="9" t="s">
        <v>104</v>
      </c>
      <c r="E15" s="9" t="s">
        <v>763</v>
      </c>
      <c r="F15" s="10" t="s">
        <v>764</v>
      </c>
      <c r="G15" s="11" t="s">
        <v>2553</v>
      </c>
      <c r="H15" s="11">
        <v>3780</v>
      </c>
      <c r="I15" s="11">
        <v>3780</v>
      </c>
      <c r="J15" s="9" t="s">
        <v>802</v>
      </c>
      <c r="K15" s="12">
        <v>2801910931</v>
      </c>
      <c r="L15" s="12" t="s">
        <v>173</v>
      </c>
      <c r="M15" s="13">
        <v>43915</v>
      </c>
      <c r="N15" s="14">
        <v>59400</v>
      </c>
      <c r="O15" s="9" t="s">
        <v>23</v>
      </c>
      <c r="P15" s="9" t="s">
        <v>698</v>
      </c>
      <c r="Q15" s="9" t="s">
        <v>699</v>
      </c>
      <c r="R15" s="9">
        <v>111</v>
      </c>
    </row>
    <row r="16" spans="1:18" ht="13.2" x14ac:dyDescent="0.25">
      <c r="A16" s="9" t="s">
        <v>799</v>
      </c>
      <c r="B16" s="9" t="s">
        <v>800</v>
      </c>
      <c r="C16" s="9"/>
      <c r="D16" s="9" t="s">
        <v>801</v>
      </c>
      <c r="E16" s="9" t="s">
        <v>763</v>
      </c>
      <c r="F16" s="10" t="s">
        <v>764</v>
      </c>
      <c r="G16" s="11" t="s">
        <v>2553</v>
      </c>
      <c r="H16" s="11">
        <v>4462</v>
      </c>
      <c r="I16" s="11">
        <v>4462</v>
      </c>
      <c r="J16" s="9" t="s">
        <v>802</v>
      </c>
      <c r="K16" s="12">
        <v>2801910931</v>
      </c>
      <c r="L16" s="12" t="s">
        <v>173</v>
      </c>
      <c r="M16" s="13">
        <v>43915</v>
      </c>
      <c r="N16" s="14">
        <v>59400</v>
      </c>
      <c r="O16" s="9" t="s">
        <v>23</v>
      </c>
      <c r="P16" s="9" t="s">
        <v>698</v>
      </c>
      <c r="Q16" s="9" t="s">
        <v>699</v>
      </c>
      <c r="R16" s="9">
        <v>111</v>
      </c>
    </row>
    <row r="17" spans="1:18" ht="13.2" x14ac:dyDescent="0.25">
      <c r="A17" s="9" t="s">
        <v>775</v>
      </c>
      <c r="B17" s="9" t="s">
        <v>776</v>
      </c>
      <c r="C17" s="9"/>
      <c r="D17" s="9" t="s">
        <v>80</v>
      </c>
      <c r="E17" s="9" t="s">
        <v>763</v>
      </c>
      <c r="F17" s="10" t="s">
        <v>764</v>
      </c>
      <c r="G17" s="11" t="s">
        <v>2553</v>
      </c>
      <c r="H17" s="11">
        <v>37320</v>
      </c>
      <c r="I17" s="11">
        <v>37320</v>
      </c>
      <c r="J17" s="9" t="s">
        <v>262</v>
      </c>
      <c r="K17" s="12">
        <v>37308833</v>
      </c>
      <c r="L17" s="12" t="s">
        <v>346</v>
      </c>
      <c r="M17" s="13">
        <v>43913</v>
      </c>
      <c r="N17" s="14">
        <v>59400</v>
      </c>
      <c r="O17" s="9" t="s">
        <v>23</v>
      </c>
      <c r="P17" s="9" t="s">
        <v>698</v>
      </c>
      <c r="Q17" s="9" t="s">
        <v>699</v>
      </c>
      <c r="R17" s="9">
        <v>111</v>
      </c>
    </row>
    <row r="18" spans="1:18" ht="13.2" x14ac:dyDescent="0.25">
      <c r="A18" s="9" t="s">
        <v>1590</v>
      </c>
      <c r="B18" s="9" t="s">
        <v>1591</v>
      </c>
      <c r="C18" s="9" t="s">
        <v>1592</v>
      </c>
      <c r="D18" s="9" t="s">
        <v>18</v>
      </c>
      <c r="E18" s="9" t="s">
        <v>1571</v>
      </c>
      <c r="F18" s="10" t="s">
        <v>1572</v>
      </c>
      <c r="G18" s="11" t="s">
        <v>2553</v>
      </c>
      <c r="H18" s="11">
        <v>2200</v>
      </c>
      <c r="I18" s="11">
        <v>2200</v>
      </c>
      <c r="J18" s="9" t="s">
        <v>1593</v>
      </c>
      <c r="K18" s="12">
        <v>3046323099</v>
      </c>
      <c r="L18" s="12" t="s">
        <v>791</v>
      </c>
      <c r="M18" s="13">
        <v>43971</v>
      </c>
      <c r="N18" s="14">
        <v>60200</v>
      </c>
      <c r="O18" s="9" t="s">
        <v>23</v>
      </c>
      <c r="P18" s="9" t="s">
        <v>1431</v>
      </c>
      <c r="Q18" s="9" t="s">
        <v>1575</v>
      </c>
      <c r="R18" s="9">
        <v>43</v>
      </c>
    </row>
    <row r="19" spans="1:18" ht="13.2" x14ac:dyDescent="0.25">
      <c r="A19" s="9" t="s">
        <v>1600</v>
      </c>
      <c r="B19" s="9" t="s">
        <v>1601</v>
      </c>
      <c r="C19" s="9" t="s">
        <v>1602</v>
      </c>
      <c r="D19" s="9" t="s">
        <v>438</v>
      </c>
      <c r="E19" s="9" t="s">
        <v>1571</v>
      </c>
      <c r="F19" s="10" t="s">
        <v>1572</v>
      </c>
      <c r="G19" s="11" t="s">
        <v>2553</v>
      </c>
      <c r="H19" s="11">
        <v>386.8</v>
      </c>
      <c r="I19" s="11">
        <v>386.8</v>
      </c>
      <c r="J19" s="9" t="s">
        <v>1596</v>
      </c>
      <c r="K19" s="12">
        <v>1980650</v>
      </c>
      <c r="L19" s="12" t="s">
        <v>516</v>
      </c>
      <c r="M19" s="13">
        <v>43969</v>
      </c>
      <c r="N19" s="14">
        <v>60200</v>
      </c>
      <c r="O19" s="9" t="s">
        <v>23</v>
      </c>
      <c r="P19" s="9" t="s">
        <v>1431</v>
      </c>
      <c r="Q19" s="9" t="s">
        <v>1575</v>
      </c>
      <c r="R19" s="9">
        <v>43</v>
      </c>
    </row>
    <row r="20" spans="1:18" ht="13.2" x14ac:dyDescent="0.25">
      <c r="A20" s="9" t="s">
        <v>1583</v>
      </c>
      <c r="B20" s="9" t="s">
        <v>1584</v>
      </c>
      <c r="C20" s="9" t="s">
        <v>1585</v>
      </c>
      <c r="D20" s="9" t="s">
        <v>18</v>
      </c>
      <c r="E20" s="9" t="s">
        <v>1571</v>
      </c>
      <c r="F20" s="10" t="s">
        <v>1572</v>
      </c>
      <c r="G20" s="11" t="s">
        <v>2553</v>
      </c>
      <c r="H20" s="11">
        <v>2550</v>
      </c>
      <c r="I20" s="11">
        <v>2550</v>
      </c>
      <c r="J20" s="9" t="s">
        <v>534</v>
      </c>
      <c r="K20" s="12">
        <v>1586810551</v>
      </c>
      <c r="L20" s="12" t="s">
        <v>1586</v>
      </c>
      <c r="M20" s="13">
        <v>43969</v>
      </c>
      <c r="N20" s="14">
        <v>60200</v>
      </c>
      <c r="O20" s="9" t="s">
        <v>23</v>
      </c>
      <c r="P20" s="9" t="s">
        <v>1431</v>
      </c>
      <c r="Q20" s="9" t="s">
        <v>1575</v>
      </c>
      <c r="R20" s="9">
        <v>43</v>
      </c>
    </row>
    <row r="21" spans="1:18" ht="13.2" x14ac:dyDescent="0.25">
      <c r="A21" s="9" t="s">
        <v>1579</v>
      </c>
      <c r="B21" s="9" t="s">
        <v>1580</v>
      </c>
      <c r="C21" s="9"/>
      <c r="D21" s="9" t="s">
        <v>18</v>
      </c>
      <c r="E21" s="9" t="s">
        <v>1571</v>
      </c>
      <c r="F21" s="10" t="s">
        <v>1572</v>
      </c>
      <c r="G21" s="11" t="s">
        <v>2553</v>
      </c>
      <c r="H21" s="11">
        <v>12660</v>
      </c>
      <c r="I21" s="11">
        <v>12660</v>
      </c>
      <c r="J21" s="9" t="s">
        <v>1581</v>
      </c>
      <c r="K21" s="12">
        <v>3034419230</v>
      </c>
      <c r="L21" s="12" t="s">
        <v>1582</v>
      </c>
      <c r="M21" s="13">
        <v>43937</v>
      </c>
      <c r="N21" s="14">
        <v>60200</v>
      </c>
      <c r="O21" s="9" t="s">
        <v>23</v>
      </c>
      <c r="P21" s="9" t="s">
        <v>1431</v>
      </c>
      <c r="Q21" s="9" t="s">
        <v>1575</v>
      </c>
      <c r="R21" s="9">
        <v>43</v>
      </c>
    </row>
    <row r="22" spans="1:18" ht="13.2" x14ac:dyDescent="0.25">
      <c r="A22" s="9" t="s">
        <v>1576</v>
      </c>
      <c r="B22" s="9" t="s">
        <v>1577</v>
      </c>
      <c r="C22" s="9"/>
      <c r="D22" s="9" t="s">
        <v>124</v>
      </c>
      <c r="E22" s="9" t="s">
        <v>1571</v>
      </c>
      <c r="F22" s="10" t="s">
        <v>1572</v>
      </c>
      <c r="G22" s="11" t="s">
        <v>2553</v>
      </c>
      <c r="H22" s="11">
        <v>26000</v>
      </c>
      <c r="I22" s="11">
        <v>26000</v>
      </c>
      <c r="J22" s="9" t="s">
        <v>1578</v>
      </c>
      <c r="K22" s="12">
        <v>3033916758</v>
      </c>
      <c r="L22" s="12" t="s">
        <v>365</v>
      </c>
      <c r="M22" s="13">
        <v>43928</v>
      </c>
      <c r="N22" s="14">
        <v>60200</v>
      </c>
      <c r="O22" s="9" t="s">
        <v>23</v>
      </c>
      <c r="P22" s="9" t="s">
        <v>1431</v>
      </c>
      <c r="Q22" s="9" t="s">
        <v>1575</v>
      </c>
      <c r="R22" s="9">
        <v>43</v>
      </c>
    </row>
    <row r="23" spans="1:18" ht="13.2" x14ac:dyDescent="0.25">
      <c r="A23" s="9" t="s">
        <v>1587</v>
      </c>
      <c r="B23" s="9" t="s">
        <v>1588</v>
      </c>
      <c r="C23" s="9"/>
      <c r="D23" s="9" t="s">
        <v>124</v>
      </c>
      <c r="E23" s="9" t="s">
        <v>1571</v>
      </c>
      <c r="F23" s="10" t="s">
        <v>1572</v>
      </c>
      <c r="G23" s="11" t="s">
        <v>2553</v>
      </c>
      <c r="H23" s="11">
        <v>2460</v>
      </c>
      <c r="I23" s="11">
        <v>2460</v>
      </c>
      <c r="J23" s="9" t="s">
        <v>1589</v>
      </c>
      <c r="K23" s="12">
        <v>2277120601</v>
      </c>
      <c r="L23" s="12" t="s">
        <v>324</v>
      </c>
      <c r="M23" s="13">
        <v>43928</v>
      </c>
      <c r="N23" s="14">
        <v>60200</v>
      </c>
      <c r="O23" s="9" t="s">
        <v>23</v>
      </c>
      <c r="P23" s="9" t="s">
        <v>1431</v>
      </c>
      <c r="Q23" s="9" t="s">
        <v>1575</v>
      </c>
      <c r="R23" s="9">
        <v>43</v>
      </c>
    </row>
    <row r="24" spans="1:18" ht="13.2" x14ac:dyDescent="0.25">
      <c r="A24" s="9" t="s">
        <v>1569</v>
      </c>
      <c r="B24" s="9" t="s">
        <v>1570</v>
      </c>
      <c r="C24" s="9"/>
      <c r="D24" s="9" t="s">
        <v>80</v>
      </c>
      <c r="E24" s="9" t="s">
        <v>1571</v>
      </c>
      <c r="F24" s="10" t="s">
        <v>1572</v>
      </c>
      <c r="G24" s="11" t="s">
        <v>2553</v>
      </c>
      <c r="H24" s="11">
        <v>136440</v>
      </c>
      <c r="I24" s="11">
        <v>136440</v>
      </c>
      <c r="J24" s="9" t="s">
        <v>1573</v>
      </c>
      <c r="K24" s="12">
        <v>42617164</v>
      </c>
      <c r="L24" s="12" t="s">
        <v>1574</v>
      </c>
      <c r="M24" s="13">
        <v>43917</v>
      </c>
      <c r="N24" s="14">
        <v>60200</v>
      </c>
      <c r="O24" s="9" t="s">
        <v>23</v>
      </c>
      <c r="P24" s="9" t="s">
        <v>1431</v>
      </c>
      <c r="Q24" s="9" t="s">
        <v>1575</v>
      </c>
      <c r="R24" s="9">
        <v>43</v>
      </c>
    </row>
    <row r="25" spans="1:18" ht="13.2" x14ac:dyDescent="0.25">
      <c r="A25" s="9" t="s">
        <v>1597</v>
      </c>
      <c r="B25" s="9" t="s">
        <v>219</v>
      </c>
      <c r="C25" s="9"/>
      <c r="D25" s="9" t="s">
        <v>61</v>
      </c>
      <c r="E25" s="9" t="s">
        <v>1571</v>
      </c>
      <c r="F25" s="10" t="s">
        <v>1572</v>
      </c>
      <c r="G25" s="11" t="s">
        <v>2553</v>
      </c>
      <c r="H25" s="11">
        <v>950</v>
      </c>
      <c r="I25" s="11">
        <v>950</v>
      </c>
      <c r="J25" s="9" t="s">
        <v>1589</v>
      </c>
      <c r="K25" s="12">
        <v>2277120601</v>
      </c>
      <c r="L25" s="12" t="s">
        <v>1232</v>
      </c>
      <c r="M25" s="13">
        <v>43914</v>
      </c>
      <c r="N25" s="14">
        <v>60200</v>
      </c>
      <c r="O25" s="9" t="s">
        <v>23</v>
      </c>
      <c r="P25" s="9" t="s">
        <v>1431</v>
      </c>
      <c r="Q25" s="9" t="s">
        <v>1575</v>
      </c>
      <c r="R25" s="9">
        <v>43</v>
      </c>
    </row>
    <row r="26" spans="1:18" ht="13.2" x14ac:dyDescent="0.25">
      <c r="A26" s="9" t="s">
        <v>1598</v>
      </c>
      <c r="B26" s="9" t="s">
        <v>1599</v>
      </c>
      <c r="C26" s="9"/>
      <c r="D26" s="9" t="s">
        <v>67</v>
      </c>
      <c r="E26" s="9" t="s">
        <v>1571</v>
      </c>
      <c r="F26" s="10" t="s">
        <v>1572</v>
      </c>
      <c r="G26" s="11" t="s">
        <v>2553</v>
      </c>
      <c r="H26" s="11">
        <v>450</v>
      </c>
      <c r="I26" s="11">
        <v>450</v>
      </c>
      <c r="J26" s="9" t="s">
        <v>1589</v>
      </c>
      <c r="K26" s="12">
        <v>2277120601</v>
      </c>
      <c r="L26" s="12" t="s">
        <v>1232</v>
      </c>
      <c r="M26" s="13">
        <v>43914</v>
      </c>
      <c r="N26" s="14">
        <v>60200</v>
      </c>
      <c r="O26" s="9" t="s">
        <v>23</v>
      </c>
      <c r="P26" s="9" t="s">
        <v>1431</v>
      </c>
      <c r="Q26" s="9" t="s">
        <v>1575</v>
      </c>
      <c r="R26" s="9">
        <v>43</v>
      </c>
    </row>
    <row r="27" spans="1:18" ht="13.2" x14ac:dyDescent="0.25">
      <c r="A27" s="9" t="s">
        <v>1594</v>
      </c>
      <c r="B27" s="9" t="s">
        <v>16</v>
      </c>
      <c r="C27" s="9"/>
      <c r="D27" s="9" t="s">
        <v>1595</v>
      </c>
      <c r="E27" s="9" t="s">
        <v>1571</v>
      </c>
      <c r="F27" s="10" t="s">
        <v>1572</v>
      </c>
      <c r="G27" s="11" t="s">
        <v>2553</v>
      </c>
      <c r="H27" s="11">
        <v>1544.5</v>
      </c>
      <c r="I27" s="11">
        <v>1544.5</v>
      </c>
      <c r="J27" s="9" t="s">
        <v>1596</v>
      </c>
      <c r="K27" s="12">
        <v>1980650</v>
      </c>
      <c r="L27" s="12" t="s">
        <v>42</v>
      </c>
      <c r="M27" s="13">
        <v>43914</v>
      </c>
      <c r="N27" s="14">
        <v>60200</v>
      </c>
      <c r="O27" s="9" t="s">
        <v>23</v>
      </c>
      <c r="P27" s="9" t="s">
        <v>1431</v>
      </c>
      <c r="Q27" s="9" t="s">
        <v>1575</v>
      </c>
      <c r="R27" s="9">
        <v>43</v>
      </c>
    </row>
    <row r="28" spans="1:18" ht="13.2" x14ac:dyDescent="0.25">
      <c r="A28" s="9" t="s">
        <v>1804</v>
      </c>
      <c r="B28" s="9" t="s">
        <v>1805</v>
      </c>
      <c r="C28" s="9" t="s">
        <v>1784</v>
      </c>
      <c r="D28" s="9" t="s">
        <v>124</v>
      </c>
      <c r="E28" s="9" t="s">
        <v>1785</v>
      </c>
      <c r="F28" s="10" t="s">
        <v>1786</v>
      </c>
      <c r="G28" s="11" t="s">
        <v>2553</v>
      </c>
      <c r="H28" s="11">
        <v>1520</v>
      </c>
      <c r="I28" s="11">
        <v>1520</v>
      </c>
      <c r="J28" s="9" t="s">
        <v>494</v>
      </c>
      <c r="K28" s="12">
        <v>2893016767</v>
      </c>
      <c r="L28" s="12" t="s">
        <v>1806</v>
      </c>
      <c r="M28" s="13">
        <v>43973</v>
      </c>
      <c r="N28" s="14">
        <v>60500</v>
      </c>
      <c r="O28" s="9" t="s">
        <v>23</v>
      </c>
      <c r="P28" s="9" t="s">
        <v>615</v>
      </c>
      <c r="Q28" s="9" t="s">
        <v>415</v>
      </c>
      <c r="R28" s="9">
        <v>25</v>
      </c>
    </row>
    <row r="29" spans="1:18" ht="13.2" x14ac:dyDescent="0.25">
      <c r="A29" s="9" t="s">
        <v>1811</v>
      </c>
      <c r="B29" s="9" t="s">
        <v>1812</v>
      </c>
      <c r="C29" s="9" t="s">
        <v>1813</v>
      </c>
      <c r="D29" s="9" t="s">
        <v>61</v>
      </c>
      <c r="E29" s="9" t="s">
        <v>1785</v>
      </c>
      <c r="F29" s="10" t="s">
        <v>1786</v>
      </c>
      <c r="G29" s="11" t="s">
        <v>2553</v>
      </c>
      <c r="H29" s="11">
        <v>850</v>
      </c>
      <c r="I29" s="11">
        <v>850</v>
      </c>
      <c r="J29" s="9" t="s">
        <v>534</v>
      </c>
      <c r="K29" s="12">
        <v>1586810551</v>
      </c>
      <c r="L29" s="12" t="s">
        <v>516</v>
      </c>
      <c r="M29" s="13">
        <v>43972</v>
      </c>
      <c r="N29" s="14">
        <v>60500</v>
      </c>
      <c r="O29" s="9" t="s">
        <v>23</v>
      </c>
      <c r="P29" s="9" t="s">
        <v>615</v>
      </c>
      <c r="Q29" s="9" t="s">
        <v>415</v>
      </c>
      <c r="R29" s="9">
        <v>25</v>
      </c>
    </row>
    <row r="30" spans="1:18" ht="13.2" x14ac:dyDescent="0.25">
      <c r="A30" s="9" t="s">
        <v>1798</v>
      </c>
      <c r="B30" s="9" t="s">
        <v>1799</v>
      </c>
      <c r="C30" s="9" t="s">
        <v>1784</v>
      </c>
      <c r="D30" s="9" t="s">
        <v>61</v>
      </c>
      <c r="E30" s="9" t="s">
        <v>1785</v>
      </c>
      <c r="F30" s="10" t="s">
        <v>1786</v>
      </c>
      <c r="G30" s="11" t="s">
        <v>2553</v>
      </c>
      <c r="H30" s="11">
        <v>3435</v>
      </c>
      <c r="I30" s="11">
        <v>3435</v>
      </c>
      <c r="J30" s="9" t="s">
        <v>716</v>
      </c>
      <c r="K30" s="12">
        <v>30501814</v>
      </c>
      <c r="L30" s="12" t="s">
        <v>1800</v>
      </c>
      <c r="M30" s="13">
        <v>43970</v>
      </c>
      <c r="N30" s="14">
        <v>60500</v>
      </c>
      <c r="O30" s="9" t="s">
        <v>23</v>
      </c>
      <c r="P30" s="9" t="s">
        <v>615</v>
      </c>
      <c r="Q30" s="9" t="s">
        <v>415</v>
      </c>
      <c r="R30" s="9">
        <v>25</v>
      </c>
    </row>
    <row r="31" spans="1:18" ht="13.2" x14ac:dyDescent="0.25">
      <c r="A31" s="9" t="s">
        <v>1789</v>
      </c>
      <c r="B31" s="9" t="s">
        <v>1790</v>
      </c>
      <c r="C31" s="9" t="s">
        <v>1791</v>
      </c>
      <c r="D31" s="9" t="s">
        <v>1792</v>
      </c>
      <c r="E31" s="9" t="s">
        <v>1785</v>
      </c>
      <c r="F31" s="10" t="s">
        <v>1786</v>
      </c>
      <c r="G31" s="11" t="s">
        <v>2553</v>
      </c>
      <c r="H31" s="11">
        <v>4879</v>
      </c>
      <c r="I31" s="11">
        <v>4879</v>
      </c>
      <c r="J31" s="9" t="s">
        <v>1793</v>
      </c>
      <c r="K31" s="12">
        <v>40963408</v>
      </c>
      <c r="L31" s="12" t="s">
        <v>1794</v>
      </c>
      <c r="M31" s="13">
        <v>43945</v>
      </c>
      <c r="N31" s="14">
        <v>60500</v>
      </c>
      <c r="O31" s="9" t="s">
        <v>23</v>
      </c>
      <c r="P31" s="9" t="s">
        <v>615</v>
      </c>
      <c r="Q31" s="9" t="s">
        <v>415</v>
      </c>
      <c r="R31" s="9">
        <v>25</v>
      </c>
    </row>
    <row r="32" spans="1:18" ht="13.2" x14ac:dyDescent="0.25">
      <c r="A32" s="9" t="s">
        <v>1807</v>
      </c>
      <c r="B32" s="9" t="s">
        <v>1808</v>
      </c>
      <c r="C32" s="9" t="s">
        <v>1809</v>
      </c>
      <c r="D32" s="9" t="s">
        <v>80</v>
      </c>
      <c r="E32" s="9" t="s">
        <v>1785</v>
      </c>
      <c r="F32" s="10" t="s">
        <v>1786</v>
      </c>
      <c r="G32" s="11" t="s">
        <v>2553</v>
      </c>
      <c r="H32" s="11">
        <v>1044</v>
      </c>
      <c r="I32" s="11">
        <v>1044</v>
      </c>
      <c r="J32" s="9" t="s">
        <v>262</v>
      </c>
      <c r="K32" s="12">
        <v>37308833</v>
      </c>
      <c r="L32" s="12" t="s">
        <v>1810</v>
      </c>
      <c r="M32" s="13">
        <v>43945</v>
      </c>
      <c r="N32" s="14">
        <v>60500</v>
      </c>
      <c r="O32" s="9" t="s">
        <v>23</v>
      </c>
      <c r="P32" s="9" t="s">
        <v>615</v>
      </c>
      <c r="Q32" s="9" t="s">
        <v>415</v>
      </c>
      <c r="R32" s="9">
        <v>25</v>
      </c>
    </row>
    <row r="33" spans="1:18" ht="13.2" x14ac:dyDescent="0.25">
      <c r="A33" s="9" t="s">
        <v>1782</v>
      </c>
      <c r="B33" s="9" t="s">
        <v>1783</v>
      </c>
      <c r="C33" s="9" t="s">
        <v>1784</v>
      </c>
      <c r="D33" s="9" t="s">
        <v>61</v>
      </c>
      <c r="E33" s="9" t="s">
        <v>1785</v>
      </c>
      <c r="F33" s="10" t="s">
        <v>1786</v>
      </c>
      <c r="G33" s="11" t="s">
        <v>2553</v>
      </c>
      <c r="H33" s="11">
        <v>26800</v>
      </c>
      <c r="I33" s="11">
        <v>26800</v>
      </c>
      <c r="J33" s="9" t="s">
        <v>1787</v>
      </c>
      <c r="K33" s="12">
        <v>43279769</v>
      </c>
      <c r="L33" s="12" t="s">
        <v>1788</v>
      </c>
      <c r="M33" s="13">
        <v>43945</v>
      </c>
      <c r="N33" s="14">
        <v>60500</v>
      </c>
      <c r="O33" s="9" t="s">
        <v>23</v>
      </c>
      <c r="P33" s="9" t="s">
        <v>615</v>
      </c>
      <c r="Q33" s="9" t="s">
        <v>415</v>
      </c>
      <c r="R33" s="9">
        <v>25</v>
      </c>
    </row>
    <row r="34" spans="1:18" ht="13.2" x14ac:dyDescent="0.25">
      <c r="A34" s="9" t="s">
        <v>1801</v>
      </c>
      <c r="B34" s="9" t="s">
        <v>1802</v>
      </c>
      <c r="C34" s="9"/>
      <c r="D34" s="9" t="s">
        <v>67</v>
      </c>
      <c r="E34" s="9" t="s">
        <v>1785</v>
      </c>
      <c r="F34" s="10" t="s">
        <v>1786</v>
      </c>
      <c r="G34" s="11" t="s">
        <v>2553</v>
      </c>
      <c r="H34" s="11">
        <v>2800</v>
      </c>
      <c r="I34" s="11">
        <v>2800</v>
      </c>
      <c r="J34" s="9" t="s">
        <v>1803</v>
      </c>
      <c r="K34" s="12">
        <v>2587510675</v>
      </c>
      <c r="L34" s="12" t="s">
        <v>1248</v>
      </c>
      <c r="M34" s="13">
        <v>43924</v>
      </c>
      <c r="N34" s="14">
        <v>60500</v>
      </c>
      <c r="O34" s="9" t="s">
        <v>23</v>
      </c>
      <c r="P34" s="9" t="s">
        <v>615</v>
      </c>
      <c r="Q34" s="9" t="s">
        <v>415</v>
      </c>
      <c r="R34" s="9">
        <v>25</v>
      </c>
    </row>
    <row r="35" spans="1:18" ht="13.2" x14ac:dyDescent="0.25">
      <c r="A35" s="9" t="s">
        <v>1795</v>
      </c>
      <c r="B35" s="9" t="s">
        <v>1796</v>
      </c>
      <c r="C35" s="9"/>
      <c r="D35" s="9" t="s">
        <v>80</v>
      </c>
      <c r="E35" s="9" t="s">
        <v>1785</v>
      </c>
      <c r="F35" s="10" t="s">
        <v>1786</v>
      </c>
      <c r="G35" s="11" t="s">
        <v>2553</v>
      </c>
      <c r="H35" s="11">
        <v>3480</v>
      </c>
      <c r="I35" s="11">
        <v>3480</v>
      </c>
      <c r="J35" s="9" t="s">
        <v>262</v>
      </c>
      <c r="K35" s="12">
        <v>37308833</v>
      </c>
      <c r="L35" s="12" t="s">
        <v>1797</v>
      </c>
      <c r="M35" s="13">
        <v>43915</v>
      </c>
      <c r="N35" s="14">
        <v>60500</v>
      </c>
      <c r="O35" s="9" t="s">
        <v>23</v>
      </c>
      <c r="P35" s="9" t="s">
        <v>615</v>
      </c>
      <c r="Q35" s="9" t="s">
        <v>415</v>
      </c>
      <c r="R35" s="9">
        <v>25</v>
      </c>
    </row>
    <row r="36" spans="1:18" ht="13.2" x14ac:dyDescent="0.25">
      <c r="A36" s="9" t="s">
        <v>813</v>
      </c>
      <c r="B36" s="9" t="s">
        <v>814</v>
      </c>
      <c r="C36" s="9"/>
      <c r="D36" s="9" t="s">
        <v>124</v>
      </c>
      <c r="E36" s="9" t="s">
        <v>815</v>
      </c>
      <c r="F36" s="10" t="s">
        <v>816</v>
      </c>
      <c r="G36" s="11" t="s">
        <v>2553</v>
      </c>
      <c r="H36" s="11">
        <v>21000</v>
      </c>
      <c r="I36" s="11">
        <v>21000</v>
      </c>
      <c r="J36" s="9" t="s">
        <v>817</v>
      </c>
      <c r="K36" s="12">
        <v>32043747</v>
      </c>
      <c r="L36" s="12" t="s">
        <v>818</v>
      </c>
      <c r="M36" s="13">
        <v>43936</v>
      </c>
      <c r="N36" s="14">
        <v>60100</v>
      </c>
      <c r="O36" s="9" t="s">
        <v>23</v>
      </c>
      <c r="P36" s="16" t="s">
        <v>434</v>
      </c>
      <c r="Q36" s="9" t="s">
        <v>435</v>
      </c>
      <c r="R36" s="9">
        <v>77</v>
      </c>
    </row>
    <row r="37" spans="1:18" ht="13.2" x14ac:dyDescent="0.25">
      <c r="A37" s="9" t="s">
        <v>102</v>
      </c>
      <c r="B37" s="9" t="s">
        <v>103</v>
      </c>
      <c r="C37" s="9" t="s">
        <v>103</v>
      </c>
      <c r="D37" s="9" t="s">
        <v>104</v>
      </c>
      <c r="E37" s="9" t="s">
        <v>97</v>
      </c>
      <c r="F37" s="10" t="s">
        <v>98</v>
      </c>
      <c r="G37" s="11" t="s">
        <v>2554</v>
      </c>
      <c r="H37" s="11">
        <v>1055.4000000000001</v>
      </c>
      <c r="I37" s="11">
        <v>1055.4000000000001</v>
      </c>
      <c r="J37" s="9" t="s">
        <v>99</v>
      </c>
      <c r="K37" s="12">
        <v>3406203577</v>
      </c>
      <c r="L37" s="12" t="s">
        <v>100</v>
      </c>
      <c r="M37" s="13">
        <v>43973</v>
      </c>
      <c r="N37" s="14">
        <v>58010</v>
      </c>
      <c r="O37" s="9" t="s">
        <v>23</v>
      </c>
      <c r="P37" s="9" t="s">
        <v>57</v>
      </c>
      <c r="Q37" s="9" t="s">
        <v>101</v>
      </c>
      <c r="R37" s="9">
        <v>23</v>
      </c>
    </row>
    <row r="38" spans="1:18" ht="13.2" x14ac:dyDescent="0.25">
      <c r="A38" s="9" t="s">
        <v>94</v>
      </c>
      <c r="B38" s="9" t="s">
        <v>95</v>
      </c>
      <c r="C38" s="9" t="s">
        <v>95</v>
      </c>
      <c r="D38" s="9" t="s">
        <v>96</v>
      </c>
      <c r="E38" s="9" t="s">
        <v>97</v>
      </c>
      <c r="F38" s="10" t="s">
        <v>98</v>
      </c>
      <c r="G38" s="11" t="s">
        <v>2554</v>
      </c>
      <c r="H38" s="11">
        <v>2497.1999999999998</v>
      </c>
      <c r="I38" s="11">
        <v>2497.1999999999998</v>
      </c>
      <c r="J38" s="9" t="s">
        <v>99</v>
      </c>
      <c r="K38" s="12">
        <v>3406203577</v>
      </c>
      <c r="L38" s="12" t="s">
        <v>100</v>
      </c>
      <c r="M38" s="13">
        <v>43973</v>
      </c>
      <c r="N38" s="14">
        <v>58010</v>
      </c>
      <c r="O38" s="9" t="s">
        <v>23</v>
      </c>
      <c r="P38" s="9" t="s">
        <v>57</v>
      </c>
      <c r="Q38" s="9" t="s">
        <v>101</v>
      </c>
      <c r="R38" s="9">
        <v>23</v>
      </c>
    </row>
    <row r="39" spans="1:18" ht="13.2" x14ac:dyDescent="0.25">
      <c r="A39" s="9" t="s">
        <v>1640</v>
      </c>
      <c r="B39" s="9" t="s">
        <v>1641</v>
      </c>
      <c r="C39" s="9" t="s">
        <v>1641</v>
      </c>
      <c r="D39" s="9" t="s">
        <v>438</v>
      </c>
      <c r="E39" s="9" t="s">
        <v>1606</v>
      </c>
      <c r="F39" s="10" t="s">
        <v>1607</v>
      </c>
      <c r="G39" s="11" t="s">
        <v>2553</v>
      </c>
      <c r="H39" s="11">
        <v>97933.3</v>
      </c>
      <c r="I39" s="11">
        <v>97933.3</v>
      </c>
      <c r="J39" s="9" t="s">
        <v>1620</v>
      </c>
      <c r="K39" s="12">
        <v>30163496</v>
      </c>
      <c r="L39" s="12" t="s">
        <v>1642</v>
      </c>
      <c r="M39" s="13">
        <v>43972</v>
      </c>
      <c r="N39" s="14">
        <v>59000</v>
      </c>
      <c r="O39" s="9" t="s">
        <v>23</v>
      </c>
      <c r="P39" s="9" t="s">
        <v>484</v>
      </c>
      <c r="Q39" s="9" t="s">
        <v>485</v>
      </c>
      <c r="R39" s="9">
        <v>20</v>
      </c>
    </row>
    <row r="40" spans="1:18" ht="13.2" x14ac:dyDescent="0.25">
      <c r="A40" s="9" t="s">
        <v>1705</v>
      </c>
      <c r="B40" s="9" t="s">
        <v>1706</v>
      </c>
      <c r="C40" s="9" t="s">
        <v>1706</v>
      </c>
      <c r="D40" s="9" t="s">
        <v>18</v>
      </c>
      <c r="E40" s="9" t="s">
        <v>1606</v>
      </c>
      <c r="F40" s="10" t="s">
        <v>1607</v>
      </c>
      <c r="G40" s="11" t="s">
        <v>2553</v>
      </c>
      <c r="H40" s="11">
        <v>4250</v>
      </c>
      <c r="I40" s="11">
        <v>4250</v>
      </c>
      <c r="J40" s="9" t="s">
        <v>534</v>
      </c>
      <c r="K40" s="12">
        <v>1586810551</v>
      </c>
      <c r="L40" s="12" t="s">
        <v>173</v>
      </c>
      <c r="M40" s="13">
        <v>43972</v>
      </c>
      <c r="N40" s="14">
        <v>59000</v>
      </c>
      <c r="O40" s="9" t="s">
        <v>23</v>
      </c>
      <c r="P40" s="9" t="s">
        <v>484</v>
      </c>
      <c r="Q40" s="9" t="s">
        <v>485</v>
      </c>
      <c r="R40" s="9">
        <v>20</v>
      </c>
    </row>
    <row r="41" spans="1:18" ht="13.2" x14ac:dyDescent="0.25">
      <c r="A41" s="9" t="s">
        <v>1699</v>
      </c>
      <c r="B41" s="9" t="s">
        <v>1700</v>
      </c>
      <c r="C41" s="9" t="s">
        <v>1700</v>
      </c>
      <c r="D41" s="9" t="s">
        <v>18</v>
      </c>
      <c r="E41" s="9" t="s">
        <v>1606</v>
      </c>
      <c r="F41" s="10" t="s">
        <v>1607</v>
      </c>
      <c r="G41" s="11" t="s">
        <v>2553</v>
      </c>
      <c r="H41" s="11">
        <v>6350</v>
      </c>
      <c r="I41" s="11">
        <v>6350</v>
      </c>
      <c r="J41" s="9" t="s">
        <v>223</v>
      </c>
      <c r="K41" s="12">
        <v>14268893</v>
      </c>
      <c r="L41" s="12" t="s">
        <v>1701</v>
      </c>
      <c r="M41" s="13">
        <v>43972</v>
      </c>
      <c r="N41" s="14">
        <v>59000</v>
      </c>
      <c r="O41" s="9" t="s">
        <v>23</v>
      </c>
      <c r="P41" s="9" t="s">
        <v>484</v>
      </c>
      <c r="Q41" s="9" t="s">
        <v>485</v>
      </c>
      <c r="R41" s="9">
        <v>20</v>
      </c>
    </row>
    <row r="42" spans="1:18" ht="13.2" x14ac:dyDescent="0.25">
      <c r="A42" s="9" t="s">
        <v>1622</v>
      </c>
      <c r="B42" s="9" t="s">
        <v>1623</v>
      </c>
      <c r="C42" s="9" t="s">
        <v>1623</v>
      </c>
      <c r="D42" s="9" t="s">
        <v>438</v>
      </c>
      <c r="E42" s="9" t="s">
        <v>1606</v>
      </c>
      <c r="F42" s="10" t="s">
        <v>1607</v>
      </c>
      <c r="G42" s="11" t="s">
        <v>2553</v>
      </c>
      <c r="H42" s="11">
        <v>138000</v>
      </c>
      <c r="I42" s="11">
        <v>138000</v>
      </c>
      <c r="J42" s="9" t="s">
        <v>1624</v>
      </c>
      <c r="K42" s="12">
        <v>31423376</v>
      </c>
      <c r="L42" s="12" t="s">
        <v>1625</v>
      </c>
      <c r="M42" s="13">
        <v>43971</v>
      </c>
      <c r="N42" s="14">
        <v>59000</v>
      </c>
      <c r="O42" s="9" t="s">
        <v>23</v>
      </c>
      <c r="P42" s="9" t="s">
        <v>484</v>
      </c>
      <c r="Q42" s="9" t="s">
        <v>485</v>
      </c>
      <c r="R42" s="9">
        <v>20</v>
      </c>
    </row>
    <row r="43" spans="1:18" ht="13.2" x14ac:dyDescent="0.25">
      <c r="A43" s="9" t="s">
        <v>1626</v>
      </c>
      <c r="B43" s="9" t="s">
        <v>1627</v>
      </c>
      <c r="C43" s="9" t="s">
        <v>1627</v>
      </c>
      <c r="D43" s="9" t="s">
        <v>438</v>
      </c>
      <c r="E43" s="9" t="s">
        <v>1606</v>
      </c>
      <c r="F43" s="10" t="s">
        <v>1607</v>
      </c>
      <c r="G43" s="11" t="s">
        <v>2553</v>
      </c>
      <c r="H43" s="11">
        <v>124714.4</v>
      </c>
      <c r="I43" s="11">
        <v>124714.4</v>
      </c>
      <c r="J43" s="9" t="s">
        <v>597</v>
      </c>
      <c r="K43" s="12">
        <v>21633086</v>
      </c>
      <c r="L43" s="12" t="s">
        <v>1628</v>
      </c>
      <c r="M43" s="13">
        <v>43971</v>
      </c>
      <c r="N43" s="14">
        <v>59000</v>
      </c>
      <c r="O43" s="9" t="s">
        <v>23</v>
      </c>
      <c r="P43" s="9" t="s">
        <v>484</v>
      </c>
      <c r="Q43" s="9" t="s">
        <v>485</v>
      </c>
      <c r="R43" s="9">
        <v>20</v>
      </c>
    </row>
    <row r="44" spans="1:18" ht="13.2" x14ac:dyDescent="0.25">
      <c r="A44" s="9" t="s">
        <v>1685</v>
      </c>
      <c r="B44" s="9" t="s">
        <v>1686</v>
      </c>
      <c r="C44" s="9" t="s">
        <v>1686</v>
      </c>
      <c r="D44" s="9" t="s">
        <v>61</v>
      </c>
      <c r="E44" s="9" t="s">
        <v>1606</v>
      </c>
      <c r="F44" s="10" t="s">
        <v>1607</v>
      </c>
      <c r="G44" s="11" t="s">
        <v>2553</v>
      </c>
      <c r="H44" s="11">
        <v>19910</v>
      </c>
      <c r="I44" s="11">
        <v>19910</v>
      </c>
      <c r="J44" s="9" t="s">
        <v>597</v>
      </c>
      <c r="K44" s="12">
        <v>21633086</v>
      </c>
      <c r="L44" s="12" t="s">
        <v>1687</v>
      </c>
      <c r="M44" s="13">
        <v>43971</v>
      </c>
      <c r="N44" s="14">
        <v>59000</v>
      </c>
      <c r="O44" s="9" t="s">
        <v>23</v>
      </c>
      <c r="P44" s="9" t="s">
        <v>484</v>
      </c>
      <c r="Q44" s="9" t="s">
        <v>485</v>
      </c>
      <c r="R44" s="9">
        <v>20</v>
      </c>
    </row>
    <row r="45" spans="1:18" ht="13.2" x14ac:dyDescent="0.25">
      <c r="A45" s="9" t="s">
        <v>1643</v>
      </c>
      <c r="B45" s="9" t="s">
        <v>1644</v>
      </c>
      <c r="C45" s="9" t="s">
        <v>1644</v>
      </c>
      <c r="D45" s="9" t="s">
        <v>1012</v>
      </c>
      <c r="E45" s="9" t="s">
        <v>1606</v>
      </c>
      <c r="F45" s="10" t="s">
        <v>1607</v>
      </c>
      <c r="G45" s="11" t="s">
        <v>2553</v>
      </c>
      <c r="H45" s="11">
        <v>96300</v>
      </c>
      <c r="I45" s="11">
        <v>96300</v>
      </c>
      <c r="J45" s="9" t="s">
        <v>1045</v>
      </c>
      <c r="K45" s="12">
        <v>34519139</v>
      </c>
      <c r="L45" s="12" t="s">
        <v>1645</v>
      </c>
      <c r="M45" s="13">
        <v>43969</v>
      </c>
      <c r="N45" s="14">
        <v>59000</v>
      </c>
      <c r="O45" s="9" t="s">
        <v>23</v>
      </c>
      <c r="P45" s="9" t="s">
        <v>484</v>
      </c>
      <c r="Q45" s="9" t="s">
        <v>485</v>
      </c>
      <c r="R45" s="9">
        <v>20</v>
      </c>
    </row>
    <row r="46" spans="1:18" ht="13.2" x14ac:dyDescent="0.25">
      <c r="A46" s="9" t="s">
        <v>1629</v>
      </c>
      <c r="B46" s="9" t="s">
        <v>1630</v>
      </c>
      <c r="C46" s="9" t="s">
        <v>1630</v>
      </c>
      <c r="D46" s="9" t="s">
        <v>438</v>
      </c>
      <c r="E46" s="9" t="s">
        <v>1606</v>
      </c>
      <c r="F46" s="10" t="s">
        <v>1607</v>
      </c>
      <c r="G46" s="11" t="s">
        <v>2553</v>
      </c>
      <c r="H46" s="11">
        <v>100000</v>
      </c>
      <c r="I46" s="11">
        <v>100000</v>
      </c>
      <c r="J46" s="9" t="s">
        <v>1631</v>
      </c>
      <c r="K46" s="12">
        <v>1980667</v>
      </c>
      <c r="L46" s="12" t="s">
        <v>1632</v>
      </c>
      <c r="M46" s="13">
        <v>43965</v>
      </c>
      <c r="N46" s="14">
        <v>59000</v>
      </c>
      <c r="O46" s="9" t="s">
        <v>23</v>
      </c>
      <c r="P46" s="9" t="s">
        <v>484</v>
      </c>
      <c r="Q46" s="9" t="s">
        <v>485</v>
      </c>
      <c r="R46" s="9">
        <v>20</v>
      </c>
    </row>
    <row r="47" spans="1:18" ht="13.2" x14ac:dyDescent="0.25">
      <c r="A47" s="9" t="s">
        <v>1702</v>
      </c>
      <c r="B47" s="9" t="s">
        <v>1703</v>
      </c>
      <c r="C47" s="9" t="s">
        <v>1703</v>
      </c>
      <c r="D47" s="9" t="s">
        <v>18</v>
      </c>
      <c r="E47" s="9" t="s">
        <v>1606</v>
      </c>
      <c r="F47" s="10" t="s">
        <v>1607</v>
      </c>
      <c r="G47" s="11" t="s">
        <v>2553</v>
      </c>
      <c r="H47" s="11">
        <v>5925</v>
      </c>
      <c r="I47" s="11">
        <v>5925</v>
      </c>
      <c r="J47" s="9" t="s">
        <v>223</v>
      </c>
      <c r="K47" s="12">
        <v>14268893</v>
      </c>
      <c r="L47" s="12" t="s">
        <v>1704</v>
      </c>
      <c r="M47" s="13">
        <v>43965</v>
      </c>
      <c r="N47" s="14">
        <v>59000</v>
      </c>
      <c r="O47" s="9" t="s">
        <v>23</v>
      </c>
      <c r="P47" s="9" t="s">
        <v>484</v>
      </c>
      <c r="Q47" s="9" t="s">
        <v>485</v>
      </c>
      <c r="R47" s="9">
        <v>20</v>
      </c>
    </row>
    <row r="48" spans="1:18" ht="13.2" x14ac:dyDescent="0.25">
      <c r="A48" s="9" t="s">
        <v>1712</v>
      </c>
      <c r="B48" s="9" t="s">
        <v>1713</v>
      </c>
      <c r="C48" s="9" t="s">
        <v>1713</v>
      </c>
      <c r="D48" s="9" t="s">
        <v>18</v>
      </c>
      <c r="E48" s="9" t="s">
        <v>1606</v>
      </c>
      <c r="F48" s="10" t="s">
        <v>1607</v>
      </c>
      <c r="G48" s="11" t="s">
        <v>2553</v>
      </c>
      <c r="H48" s="11">
        <v>2180</v>
      </c>
      <c r="I48" s="11">
        <v>2180</v>
      </c>
      <c r="J48" s="9" t="s">
        <v>1648</v>
      </c>
      <c r="K48" s="12">
        <v>1753918161</v>
      </c>
      <c r="L48" s="12" t="s">
        <v>1649</v>
      </c>
      <c r="M48" s="13">
        <v>43965</v>
      </c>
      <c r="N48" s="14">
        <v>59000</v>
      </c>
      <c r="O48" s="9" t="s">
        <v>23</v>
      </c>
      <c r="P48" s="9" t="s">
        <v>484</v>
      </c>
      <c r="Q48" s="9" t="s">
        <v>485</v>
      </c>
      <c r="R48" s="9">
        <v>20</v>
      </c>
    </row>
    <row r="49" spans="1:18" ht="13.2" x14ac:dyDescent="0.25">
      <c r="A49" s="9" t="s">
        <v>1694</v>
      </c>
      <c r="B49" s="9" t="s">
        <v>1695</v>
      </c>
      <c r="C49" s="9" t="s">
        <v>1695</v>
      </c>
      <c r="D49" s="9" t="s">
        <v>1696</v>
      </c>
      <c r="E49" s="9" t="s">
        <v>1606</v>
      </c>
      <c r="F49" s="10" t="s">
        <v>1607</v>
      </c>
      <c r="G49" s="11" t="s">
        <v>2553</v>
      </c>
      <c r="H49" s="11">
        <v>7030</v>
      </c>
      <c r="I49" s="11">
        <v>7030</v>
      </c>
      <c r="J49" s="9" t="s">
        <v>1697</v>
      </c>
      <c r="K49" s="12">
        <v>2841818603</v>
      </c>
      <c r="L49" s="12" t="s">
        <v>1698</v>
      </c>
      <c r="M49" s="13">
        <v>43963</v>
      </c>
      <c r="N49" s="14">
        <v>59000</v>
      </c>
      <c r="O49" s="9" t="s">
        <v>23</v>
      </c>
      <c r="P49" s="9" t="s">
        <v>484</v>
      </c>
      <c r="Q49" s="9" t="s">
        <v>485</v>
      </c>
      <c r="R49" s="9">
        <v>20</v>
      </c>
    </row>
    <row r="50" spans="1:18" ht="13.2" x14ac:dyDescent="0.25">
      <c r="A50" s="9" t="s">
        <v>1707</v>
      </c>
      <c r="B50" s="9" t="s">
        <v>1708</v>
      </c>
      <c r="C50" s="9" t="s">
        <v>1708</v>
      </c>
      <c r="D50" s="9" t="s">
        <v>215</v>
      </c>
      <c r="E50" s="9" t="s">
        <v>1606</v>
      </c>
      <c r="F50" s="10" t="s">
        <v>1607</v>
      </c>
      <c r="G50" s="11" t="s">
        <v>2553</v>
      </c>
      <c r="H50" s="11">
        <v>3860</v>
      </c>
      <c r="I50" s="11">
        <v>3860</v>
      </c>
      <c r="J50" s="9" t="s">
        <v>1697</v>
      </c>
      <c r="K50" s="12">
        <v>2841818603</v>
      </c>
      <c r="L50" s="12" t="s">
        <v>1709</v>
      </c>
      <c r="M50" s="13">
        <v>43963</v>
      </c>
      <c r="N50" s="14">
        <v>59000</v>
      </c>
      <c r="O50" s="9" t="s">
        <v>23</v>
      </c>
      <c r="P50" s="9" t="s">
        <v>484</v>
      </c>
      <c r="Q50" s="9" t="s">
        <v>485</v>
      </c>
      <c r="R50" s="9">
        <v>20</v>
      </c>
    </row>
    <row r="51" spans="1:18" ht="13.2" x14ac:dyDescent="0.25">
      <c r="A51" s="9" t="s">
        <v>1646</v>
      </c>
      <c r="B51" s="9" t="s">
        <v>1647</v>
      </c>
      <c r="C51" s="9" t="s">
        <v>1647</v>
      </c>
      <c r="D51" s="9" t="s">
        <v>18</v>
      </c>
      <c r="E51" s="9" t="s">
        <v>1606</v>
      </c>
      <c r="F51" s="10" t="s">
        <v>1607</v>
      </c>
      <c r="G51" s="11" t="s">
        <v>2553</v>
      </c>
      <c r="H51" s="11">
        <v>82180</v>
      </c>
      <c r="I51" s="11">
        <v>82180</v>
      </c>
      <c r="J51" s="9" t="s">
        <v>1648</v>
      </c>
      <c r="K51" s="12">
        <v>1753918161</v>
      </c>
      <c r="L51" s="12" t="s">
        <v>1649</v>
      </c>
      <c r="M51" s="13">
        <v>43958</v>
      </c>
      <c r="N51" s="14">
        <v>59000</v>
      </c>
      <c r="O51" s="9" t="s">
        <v>23</v>
      </c>
      <c r="P51" s="9" t="s">
        <v>484</v>
      </c>
      <c r="Q51" s="9" t="s">
        <v>485</v>
      </c>
      <c r="R51" s="9">
        <v>20</v>
      </c>
    </row>
    <row r="52" spans="1:18" ht="13.2" x14ac:dyDescent="0.25">
      <c r="A52" s="9" t="s">
        <v>1688</v>
      </c>
      <c r="B52" s="9" t="s">
        <v>1689</v>
      </c>
      <c r="C52" s="9" t="s">
        <v>1689</v>
      </c>
      <c r="D52" s="9" t="s">
        <v>18</v>
      </c>
      <c r="E52" s="9" t="s">
        <v>1606</v>
      </c>
      <c r="F52" s="10" t="s">
        <v>1607</v>
      </c>
      <c r="G52" s="11" t="s">
        <v>2553</v>
      </c>
      <c r="H52" s="11">
        <v>19725</v>
      </c>
      <c r="I52" s="11">
        <v>19725</v>
      </c>
      <c r="J52" s="9" t="s">
        <v>223</v>
      </c>
      <c r="K52" s="12">
        <v>14268893</v>
      </c>
      <c r="L52" s="12" t="s">
        <v>996</v>
      </c>
      <c r="M52" s="13">
        <v>43955</v>
      </c>
      <c r="N52" s="14">
        <v>59000</v>
      </c>
      <c r="O52" s="9" t="s">
        <v>23</v>
      </c>
      <c r="P52" s="9" t="s">
        <v>484</v>
      </c>
      <c r="Q52" s="9" t="s">
        <v>485</v>
      </c>
      <c r="R52" s="9">
        <v>20</v>
      </c>
    </row>
    <row r="53" spans="1:18" ht="13.2" x14ac:dyDescent="0.25">
      <c r="A53" s="9" t="s">
        <v>1710</v>
      </c>
      <c r="B53" s="9" t="s">
        <v>1711</v>
      </c>
      <c r="C53" s="9" t="s">
        <v>1711</v>
      </c>
      <c r="D53" s="9" t="s">
        <v>61</v>
      </c>
      <c r="E53" s="9" t="s">
        <v>1606</v>
      </c>
      <c r="F53" s="10" t="s">
        <v>1607</v>
      </c>
      <c r="G53" s="11" t="s">
        <v>2553</v>
      </c>
      <c r="H53" s="11">
        <v>2350</v>
      </c>
      <c r="I53" s="11">
        <v>2350</v>
      </c>
      <c r="J53" s="9" t="s">
        <v>223</v>
      </c>
      <c r="K53" s="12">
        <v>14268893</v>
      </c>
      <c r="L53" s="12" t="s">
        <v>408</v>
      </c>
      <c r="M53" s="13">
        <v>43955</v>
      </c>
      <c r="N53" s="14">
        <v>59000</v>
      </c>
      <c r="O53" s="9" t="s">
        <v>23</v>
      </c>
      <c r="P53" s="9" t="s">
        <v>484</v>
      </c>
      <c r="Q53" s="9" t="s">
        <v>485</v>
      </c>
      <c r="R53" s="9">
        <v>20</v>
      </c>
    </row>
    <row r="54" spans="1:18" ht="13.2" x14ac:dyDescent="0.25">
      <c r="A54" s="9" t="s">
        <v>1726</v>
      </c>
      <c r="B54" s="9" t="s">
        <v>1727</v>
      </c>
      <c r="C54" s="9" t="s">
        <v>1727</v>
      </c>
      <c r="D54" s="9" t="s">
        <v>18</v>
      </c>
      <c r="E54" s="9" t="s">
        <v>1606</v>
      </c>
      <c r="F54" s="10" t="s">
        <v>1607</v>
      </c>
      <c r="G54" s="11" t="s">
        <v>2553</v>
      </c>
      <c r="H54" s="11">
        <v>495</v>
      </c>
      <c r="I54" s="11">
        <v>495</v>
      </c>
      <c r="J54" s="9" t="s">
        <v>538</v>
      </c>
      <c r="K54" s="12">
        <v>2554215594</v>
      </c>
      <c r="L54" s="12" t="s">
        <v>1728</v>
      </c>
      <c r="M54" s="13">
        <v>43955</v>
      </c>
      <c r="N54" s="14">
        <v>59000</v>
      </c>
      <c r="O54" s="9" t="s">
        <v>23</v>
      </c>
      <c r="P54" s="9" t="s">
        <v>484</v>
      </c>
      <c r="Q54" s="9" t="s">
        <v>485</v>
      </c>
      <c r="R54" s="9">
        <v>20</v>
      </c>
    </row>
    <row r="55" spans="1:18" ht="13.2" x14ac:dyDescent="0.25">
      <c r="A55" s="9" t="s">
        <v>1650</v>
      </c>
      <c r="B55" s="9" t="s">
        <v>1651</v>
      </c>
      <c r="C55" s="9" t="s">
        <v>1652</v>
      </c>
      <c r="D55" s="9" t="s">
        <v>438</v>
      </c>
      <c r="E55" s="9" t="s">
        <v>1606</v>
      </c>
      <c r="F55" s="10" t="s">
        <v>1607</v>
      </c>
      <c r="G55" s="11" t="s">
        <v>2553</v>
      </c>
      <c r="H55" s="11">
        <v>79979.600000000006</v>
      </c>
      <c r="I55" s="11">
        <v>79979.600000000006</v>
      </c>
      <c r="J55" s="9" t="s">
        <v>1620</v>
      </c>
      <c r="K55" s="12">
        <v>30163496</v>
      </c>
      <c r="L55" s="12" t="s">
        <v>1653</v>
      </c>
      <c r="M55" s="13">
        <v>43949</v>
      </c>
      <c r="N55" s="14">
        <v>59000</v>
      </c>
      <c r="O55" s="9" t="s">
        <v>23</v>
      </c>
      <c r="P55" s="9" t="s">
        <v>484</v>
      </c>
      <c r="Q55" s="9" t="s">
        <v>485</v>
      </c>
      <c r="R55" s="9">
        <v>20</v>
      </c>
    </row>
    <row r="56" spans="1:18" ht="13.2" x14ac:dyDescent="0.25">
      <c r="A56" s="9" t="s">
        <v>1669</v>
      </c>
      <c r="B56" s="9" t="s">
        <v>1670</v>
      </c>
      <c r="C56" s="9" t="s">
        <v>1670</v>
      </c>
      <c r="D56" s="9" t="s">
        <v>215</v>
      </c>
      <c r="E56" s="9" t="s">
        <v>1606</v>
      </c>
      <c r="F56" s="10" t="s">
        <v>1607</v>
      </c>
      <c r="G56" s="11" t="s">
        <v>2553</v>
      </c>
      <c r="H56" s="11">
        <v>35100</v>
      </c>
      <c r="I56" s="11">
        <v>35100</v>
      </c>
      <c r="J56" s="9" t="s">
        <v>1671</v>
      </c>
      <c r="K56" s="12">
        <v>2979617811</v>
      </c>
      <c r="L56" s="12" t="s">
        <v>1672</v>
      </c>
      <c r="M56" s="13">
        <v>43948</v>
      </c>
      <c r="N56" s="14">
        <v>59000</v>
      </c>
      <c r="O56" s="9" t="s">
        <v>23</v>
      </c>
      <c r="P56" s="9" t="s">
        <v>484</v>
      </c>
      <c r="Q56" s="9" t="s">
        <v>485</v>
      </c>
      <c r="R56" s="9">
        <v>20</v>
      </c>
    </row>
    <row r="57" spans="1:18" ht="13.2" x14ac:dyDescent="0.25">
      <c r="A57" s="9" t="s">
        <v>1666</v>
      </c>
      <c r="B57" s="9" t="s">
        <v>1667</v>
      </c>
      <c r="C57" s="9" t="s">
        <v>1667</v>
      </c>
      <c r="D57" s="9" t="s">
        <v>438</v>
      </c>
      <c r="E57" s="9" t="s">
        <v>1606</v>
      </c>
      <c r="F57" s="10" t="s">
        <v>1607</v>
      </c>
      <c r="G57" s="11" t="s">
        <v>2553</v>
      </c>
      <c r="H57" s="11">
        <v>40000</v>
      </c>
      <c r="I57" s="11">
        <v>40000</v>
      </c>
      <c r="J57" s="9" t="s">
        <v>1631</v>
      </c>
      <c r="K57" s="12">
        <v>1980667</v>
      </c>
      <c r="L57" s="12" t="s">
        <v>1668</v>
      </c>
      <c r="M57" s="13">
        <v>43948</v>
      </c>
      <c r="N57" s="14">
        <v>59000</v>
      </c>
      <c r="O57" s="9" t="s">
        <v>23</v>
      </c>
      <c r="P57" s="9" t="s">
        <v>484</v>
      </c>
      <c r="Q57" s="9" t="s">
        <v>485</v>
      </c>
      <c r="R57" s="9">
        <v>20</v>
      </c>
    </row>
    <row r="58" spans="1:18" ht="13.2" x14ac:dyDescent="0.25">
      <c r="A58" s="9" t="s">
        <v>1690</v>
      </c>
      <c r="B58" s="9" t="s">
        <v>1691</v>
      </c>
      <c r="C58" s="9" t="s">
        <v>1691</v>
      </c>
      <c r="D58" s="9" t="s">
        <v>438</v>
      </c>
      <c r="E58" s="9" t="s">
        <v>1606</v>
      </c>
      <c r="F58" s="10" t="s">
        <v>1607</v>
      </c>
      <c r="G58" s="11" t="s">
        <v>2553</v>
      </c>
      <c r="H58" s="11">
        <v>10790.7</v>
      </c>
      <c r="I58" s="11">
        <v>10790.7</v>
      </c>
      <c r="J58" s="9" t="s">
        <v>1692</v>
      </c>
      <c r="K58" s="12">
        <v>30765625</v>
      </c>
      <c r="L58" s="12" t="s">
        <v>1693</v>
      </c>
      <c r="M58" s="13">
        <v>43945</v>
      </c>
      <c r="N58" s="14">
        <v>59000</v>
      </c>
      <c r="O58" s="9" t="s">
        <v>23</v>
      </c>
      <c r="P58" s="9" t="s">
        <v>484</v>
      </c>
      <c r="Q58" s="9" t="s">
        <v>485</v>
      </c>
      <c r="R58" s="9">
        <v>20</v>
      </c>
    </row>
    <row r="59" spans="1:18" ht="13.2" x14ac:dyDescent="0.25">
      <c r="A59" s="9" t="s">
        <v>1654</v>
      </c>
      <c r="B59" s="9" t="s">
        <v>1655</v>
      </c>
      <c r="C59" s="9" t="s">
        <v>1655</v>
      </c>
      <c r="D59" s="9" t="s">
        <v>438</v>
      </c>
      <c r="E59" s="9" t="s">
        <v>1606</v>
      </c>
      <c r="F59" s="10" t="s">
        <v>1607</v>
      </c>
      <c r="G59" s="11" t="s">
        <v>2553</v>
      </c>
      <c r="H59" s="11">
        <v>75484</v>
      </c>
      <c r="I59" s="11">
        <v>75484</v>
      </c>
      <c r="J59" s="9" t="s">
        <v>597</v>
      </c>
      <c r="K59" s="12">
        <v>21633086</v>
      </c>
      <c r="L59" s="12" t="s">
        <v>1656</v>
      </c>
      <c r="M59" s="13">
        <v>43944</v>
      </c>
      <c r="N59" s="14">
        <v>59000</v>
      </c>
      <c r="O59" s="9" t="s">
        <v>23</v>
      </c>
      <c r="P59" s="9" t="s">
        <v>484</v>
      </c>
      <c r="Q59" s="9" t="s">
        <v>485</v>
      </c>
      <c r="R59" s="9">
        <v>20</v>
      </c>
    </row>
    <row r="60" spans="1:18" ht="13.2" x14ac:dyDescent="0.25">
      <c r="A60" s="9" t="s">
        <v>1679</v>
      </c>
      <c r="B60" s="9" t="s">
        <v>1680</v>
      </c>
      <c r="C60" s="9" t="s">
        <v>1680</v>
      </c>
      <c r="D60" s="9" t="s">
        <v>438</v>
      </c>
      <c r="E60" s="9" t="s">
        <v>1606</v>
      </c>
      <c r="F60" s="10" t="s">
        <v>1607</v>
      </c>
      <c r="G60" s="11" t="s">
        <v>2553</v>
      </c>
      <c r="H60" s="11">
        <v>28248</v>
      </c>
      <c r="I60" s="11">
        <v>28248</v>
      </c>
      <c r="J60" s="9" t="s">
        <v>597</v>
      </c>
      <c r="K60" s="12">
        <v>21633086</v>
      </c>
      <c r="L60" s="12" t="s">
        <v>1681</v>
      </c>
      <c r="M60" s="13">
        <v>43944</v>
      </c>
      <c r="N60" s="14">
        <v>59000</v>
      </c>
      <c r="O60" s="9" t="s">
        <v>23</v>
      </c>
      <c r="P60" s="9" t="s">
        <v>484</v>
      </c>
      <c r="Q60" s="9" t="s">
        <v>485</v>
      </c>
      <c r="R60" s="9">
        <v>20</v>
      </c>
    </row>
    <row r="61" spans="1:18" ht="13.2" x14ac:dyDescent="0.25">
      <c r="A61" s="9" t="s">
        <v>1717</v>
      </c>
      <c r="B61" s="9" t="s">
        <v>1718</v>
      </c>
      <c r="C61" s="9" t="s">
        <v>1719</v>
      </c>
      <c r="D61" s="9" t="s">
        <v>18</v>
      </c>
      <c r="E61" s="9" t="s">
        <v>1606</v>
      </c>
      <c r="F61" s="10" t="s">
        <v>1607</v>
      </c>
      <c r="G61" s="11" t="s">
        <v>2553</v>
      </c>
      <c r="H61" s="11">
        <v>1725</v>
      </c>
      <c r="I61" s="11">
        <v>1725</v>
      </c>
      <c r="J61" s="9" t="s">
        <v>1720</v>
      </c>
      <c r="K61" s="12">
        <v>2673506382</v>
      </c>
      <c r="L61" s="12" t="s">
        <v>423</v>
      </c>
      <c r="M61" s="13">
        <v>43942</v>
      </c>
      <c r="N61" s="14">
        <v>59000</v>
      </c>
      <c r="O61" s="9" t="s">
        <v>23</v>
      </c>
      <c r="P61" s="9" t="s">
        <v>484</v>
      </c>
      <c r="Q61" s="9" t="s">
        <v>485</v>
      </c>
      <c r="R61" s="9">
        <v>20</v>
      </c>
    </row>
    <row r="62" spans="1:18" ht="13.2" x14ac:dyDescent="0.25">
      <c r="A62" s="9" t="s">
        <v>1638</v>
      </c>
      <c r="B62" s="9" t="s">
        <v>1639</v>
      </c>
      <c r="C62" s="9" t="s">
        <v>1639</v>
      </c>
      <c r="D62" s="9" t="s">
        <v>80</v>
      </c>
      <c r="E62" s="9" t="s">
        <v>1606</v>
      </c>
      <c r="F62" s="10" t="s">
        <v>1607</v>
      </c>
      <c r="G62" s="11" t="s">
        <v>2553</v>
      </c>
      <c r="H62" s="11">
        <v>99693</v>
      </c>
      <c r="I62" s="11">
        <v>99693</v>
      </c>
      <c r="J62" s="9" t="s">
        <v>262</v>
      </c>
      <c r="K62" s="12">
        <v>37308833</v>
      </c>
      <c r="L62" s="12" t="s">
        <v>423</v>
      </c>
      <c r="M62" s="13">
        <v>43942</v>
      </c>
      <c r="N62" s="14">
        <v>59000</v>
      </c>
      <c r="O62" s="9" t="s">
        <v>23</v>
      </c>
      <c r="P62" s="9" t="s">
        <v>484</v>
      </c>
      <c r="Q62" s="9" t="s">
        <v>485</v>
      </c>
      <c r="R62" s="9">
        <v>20</v>
      </c>
    </row>
    <row r="63" spans="1:18" ht="13.2" x14ac:dyDescent="0.25">
      <c r="A63" s="9" t="s">
        <v>1724</v>
      </c>
      <c r="B63" s="9" t="s">
        <v>1725</v>
      </c>
      <c r="C63" s="9" t="s">
        <v>1725</v>
      </c>
      <c r="D63" s="9" t="s">
        <v>61</v>
      </c>
      <c r="E63" s="9" t="s">
        <v>1606</v>
      </c>
      <c r="F63" s="10" t="s">
        <v>1607</v>
      </c>
      <c r="G63" s="11" t="s">
        <v>2553</v>
      </c>
      <c r="H63" s="11">
        <v>1500</v>
      </c>
      <c r="I63" s="11">
        <v>1500</v>
      </c>
      <c r="J63" s="9" t="s">
        <v>223</v>
      </c>
      <c r="K63" s="12">
        <v>14268893</v>
      </c>
      <c r="L63" s="12" t="s">
        <v>516</v>
      </c>
      <c r="M63" s="13">
        <v>43939</v>
      </c>
      <c r="N63" s="14">
        <v>59000</v>
      </c>
      <c r="O63" s="9" t="s">
        <v>23</v>
      </c>
      <c r="P63" s="9" t="s">
        <v>484</v>
      </c>
      <c r="Q63" s="9" t="s">
        <v>485</v>
      </c>
      <c r="R63" s="9">
        <v>20</v>
      </c>
    </row>
    <row r="64" spans="1:18" ht="13.2" x14ac:dyDescent="0.25">
      <c r="A64" s="9" t="s">
        <v>1676</v>
      </c>
      <c r="B64" s="9" t="s">
        <v>1677</v>
      </c>
      <c r="C64" s="9" t="s">
        <v>1677</v>
      </c>
      <c r="D64" s="9" t="s">
        <v>61</v>
      </c>
      <c r="E64" s="9" t="s">
        <v>1606</v>
      </c>
      <c r="F64" s="10" t="s">
        <v>1607</v>
      </c>
      <c r="G64" s="11" t="s">
        <v>2553</v>
      </c>
      <c r="H64" s="11">
        <v>33800</v>
      </c>
      <c r="I64" s="11">
        <v>33800</v>
      </c>
      <c r="J64" s="9" t="s">
        <v>223</v>
      </c>
      <c r="K64" s="12">
        <v>14268893</v>
      </c>
      <c r="L64" s="12" t="s">
        <v>1678</v>
      </c>
      <c r="M64" s="13">
        <v>43939</v>
      </c>
      <c r="N64" s="14">
        <v>59000</v>
      </c>
      <c r="O64" s="9" t="s">
        <v>23</v>
      </c>
      <c r="P64" s="9" t="s">
        <v>484</v>
      </c>
      <c r="Q64" s="9" t="s">
        <v>485</v>
      </c>
      <c r="R64" s="9">
        <v>20</v>
      </c>
    </row>
    <row r="65" spans="1:18" ht="13.2" x14ac:dyDescent="0.25">
      <c r="A65" s="9" t="s">
        <v>1682</v>
      </c>
      <c r="B65" s="9" t="s">
        <v>1683</v>
      </c>
      <c r="C65" s="9" t="s">
        <v>1683</v>
      </c>
      <c r="D65" s="9" t="s">
        <v>61</v>
      </c>
      <c r="E65" s="9" t="s">
        <v>1606</v>
      </c>
      <c r="F65" s="10" t="s">
        <v>1607</v>
      </c>
      <c r="G65" s="11" t="s">
        <v>2553</v>
      </c>
      <c r="H65" s="11">
        <v>27927</v>
      </c>
      <c r="I65" s="11">
        <v>27907</v>
      </c>
      <c r="J65" s="9" t="s">
        <v>395</v>
      </c>
      <c r="K65" s="12">
        <v>19243202</v>
      </c>
      <c r="L65" s="12" t="s">
        <v>1684</v>
      </c>
      <c r="M65" s="13">
        <v>43939</v>
      </c>
      <c r="N65" s="14">
        <v>59000</v>
      </c>
      <c r="O65" s="9" t="s">
        <v>23</v>
      </c>
      <c r="P65" s="9" t="s">
        <v>484</v>
      </c>
      <c r="Q65" s="9" t="s">
        <v>485</v>
      </c>
      <c r="R65" s="9">
        <v>20</v>
      </c>
    </row>
    <row r="66" spans="1:18" ht="13.2" x14ac:dyDescent="0.25">
      <c r="A66" s="9" t="s">
        <v>1714</v>
      </c>
      <c r="B66" s="9" t="s">
        <v>1715</v>
      </c>
      <c r="C66" s="9" t="s">
        <v>1715</v>
      </c>
      <c r="D66" s="9" t="s">
        <v>1696</v>
      </c>
      <c r="E66" s="9" t="s">
        <v>1606</v>
      </c>
      <c r="F66" s="10" t="s">
        <v>1607</v>
      </c>
      <c r="G66" s="11" t="s">
        <v>2553</v>
      </c>
      <c r="H66" s="11">
        <v>2100</v>
      </c>
      <c r="I66" s="11">
        <v>2100</v>
      </c>
      <c r="J66" s="9" t="s">
        <v>1716</v>
      </c>
      <c r="K66" s="12">
        <v>3555909183</v>
      </c>
      <c r="L66" s="12" t="s">
        <v>408</v>
      </c>
      <c r="M66" s="13">
        <v>43938</v>
      </c>
      <c r="N66" s="14">
        <v>59000</v>
      </c>
      <c r="O66" s="9" t="s">
        <v>23</v>
      </c>
      <c r="P66" s="9" t="s">
        <v>484</v>
      </c>
      <c r="Q66" s="9" t="s">
        <v>485</v>
      </c>
      <c r="R66" s="9">
        <v>20</v>
      </c>
    </row>
    <row r="67" spans="1:18" ht="13.2" x14ac:dyDescent="0.25">
      <c r="A67" s="9" t="s">
        <v>1609</v>
      </c>
      <c r="B67" s="9" t="s">
        <v>1610</v>
      </c>
      <c r="C67" s="9" t="s">
        <v>1610</v>
      </c>
      <c r="D67" s="9" t="s">
        <v>438</v>
      </c>
      <c r="E67" s="9" t="s">
        <v>1606</v>
      </c>
      <c r="F67" s="10" t="s">
        <v>1607</v>
      </c>
      <c r="G67" s="11" t="s">
        <v>2553</v>
      </c>
      <c r="H67" s="11">
        <v>317412.08</v>
      </c>
      <c r="I67" s="11">
        <v>317412.08</v>
      </c>
      <c r="J67" s="9" t="s">
        <v>597</v>
      </c>
      <c r="K67" s="12">
        <v>21633086</v>
      </c>
      <c r="L67" s="12" t="s">
        <v>118</v>
      </c>
      <c r="M67" s="13">
        <v>43937</v>
      </c>
      <c r="N67" s="14">
        <v>59000</v>
      </c>
      <c r="O67" s="9" t="s">
        <v>23</v>
      </c>
      <c r="P67" s="9" t="s">
        <v>484</v>
      </c>
      <c r="Q67" s="9" t="s">
        <v>485</v>
      </c>
      <c r="R67" s="9">
        <v>20</v>
      </c>
    </row>
    <row r="68" spans="1:18" ht="13.2" x14ac:dyDescent="0.25">
      <c r="A68" s="9" t="s">
        <v>1673</v>
      </c>
      <c r="B68" s="9" t="s">
        <v>1674</v>
      </c>
      <c r="C68" s="9" t="s">
        <v>1674</v>
      </c>
      <c r="D68" s="9" t="s">
        <v>206</v>
      </c>
      <c r="E68" s="9" t="s">
        <v>1606</v>
      </c>
      <c r="F68" s="10" t="s">
        <v>1607</v>
      </c>
      <c r="G68" s="11" t="s">
        <v>2553</v>
      </c>
      <c r="H68" s="11">
        <v>34800</v>
      </c>
      <c r="I68" s="11">
        <v>34800</v>
      </c>
      <c r="J68" s="9" t="s">
        <v>1675</v>
      </c>
      <c r="K68" s="12">
        <v>2495503297</v>
      </c>
      <c r="L68" s="12" t="s">
        <v>1649</v>
      </c>
      <c r="M68" s="13">
        <v>43934</v>
      </c>
      <c r="N68" s="14">
        <v>59000</v>
      </c>
      <c r="O68" s="9" t="s">
        <v>23</v>
      </c>
      <c r="P68" s="9" t="s">
        <v>484</v>
      </c>
      <c r="Q68" s="9" t="s">
        <v>485</v>
      </c>
      <c r="R68" s="9">
        <v>20</v>
      </c>
    </row>
    <row r="69" spans="1:18" ht="13.2" x14ac:dyDescent="0.25">
      <c r="A69" s="9" t="s">
        <v>1721</v>
      </c>
      <c r="B69" s="9" t="s">
        <v>1722</v>
      </c>
      <c r="C69" s="9" t="s">
        <v>1722</v>
      </c>
      <c r="D69" s="9" t="s">
        <v>18</v>
      </c>
      <c r="E69" s="9" t="s">
        <v>1606</v>
      </c>
      <c r="F69" s="10" t="s">
        <v>1607</v>
      </c>
      <c r="G69" s="11" t="s">
        <v>2553</v>
      </c>
      <c r="H69" s="11">
        <v>1600</v>
      </c>
      <c r="I69" s="11">
        <v>1600</v>
      </c>
      <c r="J69" s="9" t="s">
        <v>1675</v>
      </c>
      <c r="K69" s="12">
        <v>2495503297</v>
      </c>
      <c r="L69" s="12" t="s">
        <v>1723</v>
      </c>
      <c r="M69" s="13">
        <v>43934</v>
      </c>
      <c r="N69" s="14">
        <v>59000</v>
      </c>
      <c r="O69" s="9" t="s">
        <v>23</v>
      </c>
      <c r="P69" s="9" t="s">
        <v>484</v>
      </c>
      <c r="Q69" s="9" t="s">
        <v>485</v>
      </c>
      <c r="R69" s="9">
        <v>20</v>
      </c>
    </row>
    <row r="70" spans="1:18" ht="13.2" x14ac:dyDescent="0.25">
      <c r="A70" s="9" t="s">
        <v>1614</v>
      </c>
      <c r="B70" s="9" t="s">
        <v>1615</v>
      </c>
      <c r="C70" s="9"/>
      <c r="D70" s="9" t="s">
        <v>587</v>
      </c>
      <c r="E70" s="9" t="s">
        <v>1606</v>
      </c>
      <c r="F70" s="10" t="s">
        <v>1607</v>
      </c>
      <c r="G70" s="11" t="s">
        <v>2553</v>
      </c>
      <c r="H70" s="11">
        <v>180844</v>
      </c>
      <c r="I70" s="11">
        <v>180844</v>
      </c>
      <c r="J70" s="9" t="s">
        <v>1616</v>
      </c>
      <c r="K70" s="12">
        <v>2495503297</v>
      </c>
      <c r="L70" s="12" t="s">
        <v>1617</v>
      </c>
      <c r="M70" s="13">
        <v>43923</v>
      </c>
      <c r="N70" s="14">
        <v>59000</v>
      </c>
      <c r="O70" s="9" t="s">
        <v>23</v>
      </c>
      <c r="P70" s="9" t="s">
        <v>484</v>
      </c>
      <c r="Q70" s="9" t="s">
        <v>485</v>
      </c>
      <c r="R70" s="9">
        <v>20</v>
      </c>
    </row>
    <row r="71" spans="1:18" ht="13.2" x14ac:dyDescent="0.25">
      <c r="A71" s="9" t="s">
        <v>1618</v>
      </c>
      <c r="B71" s="9" t="s">
        <v>1619</v>
      </c>
      <c r="C71" s="9" t="s">
        <v>1619</v>
      </c>
      <c r="D71" s="9" t="s">
        <v>438</v>
      </c>
      <c r="E71" s="9" t="s">
        <v>1606</v>
      </c>
      <c r="F71" s="10" t="s">
        <v>1607</v>
      </c>
      <c r="G71" s="11" t="s">
        <v>2553</v>
      </c>
      <c r="H71" s="11">
        <v>148147.6</v>
      </c>
      <c r="I71" s="11">
        <v>148147.6</v>
      </c>
      <c r="J71" s="9" t="s">
        <v>1620</v>
      </c>
      <c r="K71" s="12">
        <v>30163496</v>
      </c>
      <c r="L71" s="12" t="s">
        <v>1621</v>
      </c>
      <c r="M71" s="13">
        <v>43920</v>
      </c>
      <c r="N71" s="14">
        <v>59000</v>
      </c>
      <c r="O71" s="9" t="s">
        <v>23</v>
      </c>
      <c r="P71" s="9" t="s">
        <v>484</v>
      </c>
      <c r="Q71" s="9" t="s">
        <v>485</v>
      </c>
      <c r="R71" s="9">
        <v>20</v>
      </c>
    </row>
    <row r="72" spans="1:18" ht="13.2" x14ac:dyDescent="0.25">
      <c r="A72" s="9" t="s">
        <v>1663</v>
      </c>
      <c r="B72" s="9" t="s">
        <v>1664</v>
      </c>
      <c r="C72" s="9" t="s">
        <v>1664</v>
      </c>
      <c r="D72" s="9" t="s">
        <v>61</v>
      </c>
      <c r="E72" s="9" t="s">
        <v>1606</v>
      </c>
      <c r="F72" s="10" t="s">
        <v>1607</v>
      </c>
      <c r="G72" s="11" t="s">
        <v>2553</v>
      </c>
      <c r="H72" s="11">
        <v>45000</v>
      </c>
      <c r="I72" s="11">
        <v>45000</v>
      </c>
      <c r="J72" s="9" t="s">
        <v>1665</v>
      </c>
      <c r="K72" s="12">
        <v>41404407</v>
      </c>
      <c r="L72" s="12" t="s">
        <v>643</v>
      </c>
      <c r="M72" s="13">
        <v>43920</v>
      </c>
      <c r="N72" s="14">
        <v>59000</v>
      </c>
      <c r="O72" s="9" t="s">
        <v>23</v>
      </c>
      <c r="P72" s="9" t="s">
        <v>484</v>
      </c>
      <c r="Q72" s="9" t="s">
        <v>485</v>
      </c>
      <c r="R72" s="9">
        <v>20</v>
      </c>
    </row>
    <row r="73" spans="1:18" ht="13.2" x14ac:dyDescent="0.25">
      <c r="A73" s="9" t="s">
        <v>1660</v>
      </c>
      <c r="B73" s="9" t="s">
        <v>1661</v>
      </c>
      <c r="C73" s="9" t="s">
        <v>1661</v>
      </c>
      <c r="D73" s="9" t="s">
        <v>61</v>
      </c>
      <c r="E73" s="9" t="s">
        <v>1606</v>
      </c>
      <c r="F73" s="10" t="s">
        <v>1607</v>
      </c>
      <c r="G73" s="11" t="s">
        <v>2553</v>
      </c>
      <c r="H73" s="11">
        <v>52908</v>
      </c>
      <c r="I73" s="11">
        <v>52908</v>
      </c>
      <c r="J73" s="9" t="s">
        <v>223</v>
      </c>
      <c r="K73" s="12">
        <v>14268893</v>
      </c>
      <c r="L73" s="12" t="s">
        <v>1662</v>
      </c>
      <c r="M73" s="13">
        <v>43917</v>
      </c>
      <c r="N73" s="14">
        <v>59000</v>
      </c>
      <c r="O73" s="9" t="s">
        <v>23</v>
      </c>
      <c r="P73" s="9" t="s">
        <v>484</v>
      </c>
      <c r="Q73" s="9" t="s">
        <v>485</v>
      </c>
      <c r="R73" s="9">
        <v>20</v>
      </c>
    </row>
    <row r="74" spans="1:18" ht="13.2" x14ac:dyDescent="0.25">
      <c r="A74" s="9" t="s">
        <v>1657</v>
      </c>
      <c r="B74" s="9" t="s">
        <v>1658</v>
      </c>
      <c r="C74" s="9" t="s">
        <v>1658</v>
      </c>
      <c r="D74" s="9" t="s">
        <v>438</v>
      </c>
      <c r="E74" s="9" t="s">
        <v>1606</v>
      </c>
      <c r="F74" s="10" t="s">
        <v>1607</v>
      </c>
      <c r="G74" s="11" t="s">
        <v>2553</v>
      </c>
      <c r="H74" s="11">
        <v>57747.9</v>
      </c>
      <c r="I74" s="11">
        <v>57747.9</v>
      </c>
      <c r="J74" s="9" t="s">
        <v>1659</v>
      </c>
      <c r="K74" s="12">
        <v>40477029</v>
      </c>
      <c r="L74" s="12" t="s">
        <v>324</v>
      </c>
      <c r="M74" s="13">
        <v>43917</v>
      </c>
      <c r="N74" s="14">
        <v>59000</v>
      </c>
      <c r="O74" s="9" t="s">
        <v>23</v>
      </c>
      <c r="P74" s="9" t="s">
        <v>484</v>
      </c>
      <c r="Q74" s="9" t="s">
        <v>485</v>
      </c>
      <c r="R74" s="9">
        <v>20</v>
      </c>
    </row>
    <row r="75" spans="1:18" ht="13.2" x14ac:dyDescent="0.25">
      <c r="A75" s="9" t="s">
        <v>1611</v>
      </c>
      <c r="B75" s="9" t="s">
        <v>1612</v>
      </c>
      <c r="C75" s="9" t="s">
        <v>1612</v>
      </c>
      <c r="D75" s="9" t="s">
        <v>80</v>
      </c>
      <c r="E75" s="9" t="s">
        <v>1606</v>
      </c>
      <c r="F75" s="10" t="s">
        <v>1607</v>
      </c>
      <c r="G75" s="11" t="s">
        <v>2553</v>
      </c>
      <c r="H75" s="11">
        <v>231690</v>
      </c>
      <c r="I75" s="11">
        <v>231690</v>
      </c>
      <c r="J75" s="9" t="s">
        <v>1573</v>
      </c>
      <c r="K75" s="12">
        <v>42617164</v>
      </c>
      <c r="L75" s="12" t="s">
        <v>1613</v>
      </c>
      <c r="M75" s="13">
        <v>43915</v>
      </c>
      <c r="N75" s="14">
        <v>59000</v>
      </c>
      <c r="O75" s="9" t="s">
        <v>23</v>
      </c>
      <c r="P75" s="9" t="s">
        <v>484</v>
      </c>
      <c r="Q75" s="9" t="s">
        <v>485</v>
      </c>
      <c r="R75" s="9">
        <v>20</v>
      </c>
    </row>
    <row r="76" spans="1:18" ht="13.2" x14ac:dyDescent="0.25">
      <c r="A76" s="9" t="s">
        <v>1633</v>
      </c>
      <c r="B76" s="9" t="s">
        <v>1634</v>
      </c>
      <c r="C76" s="9" t="s">
        <v>1635</v>
      </c>
      <c r="D76" s="9" t="s">
        <v>429</v>
      </c>
      <c r="E76" s="9" t="s">
        <v>1606</v>
      </c>
      <c r="F76" s="10" t="s">
        <v>1607</v>
      </c>
      <c r="G76" s="11" t="s">
        <v>2553</v>
      </c>
      <c r="H76" s="11">
        <v>100000</v>
      </c>
      <c r="I76" s="11">
        <v>100000</v>
      </c>
      <c r="J76" s="9" t="s">
        <v>1636</v>
      </c>
      <c r="K76" s="12">
        <v>38879862</v>
      </c>
      <c r="L76" s="12" t="s">
        <v>1637</v>
      </c>
      <c r="M76" s="13">
        <v>43914</v>
      </c>
      <c r="N76" s="14">
        <v>59000</v>
      </c>
      <c r="O76" s="9" t="s">
        <v>23</v>
      </c>
      <c r="P76" s="9" t="s">
        <v>484</v>
      </c>
      <c r="Q76" s="9" t="s">
        <v>485</v>
      </c>
      <c r="R76" s="9">
        <v>20</v>
      </c>
    </row>
    <row r="77" spans="1:18" ht="13.2" x14ac:dyDescent="0.25">
      <c r="A77" s="9" t="s">
        <v>1603</v>
      </c>
      <c r="B77" s="9" t="s">
        <v>1604</v>
      </c>
      <c r="C77" s="9" t="s">
        <v>1605</v>
      </c>
      <c r="D77" s="9" t="s">
        <v>429</v>
      </c>
      <c r="E77" s="9" t="s">
        <v>1606</v>
      </c>
      <c r="F77" s="10" t="s">
        <v>1607</v>
      </c>
      <c r="G77" s="11" t="s">
        <v>2553</v>
      </c>
      <c r="H77" s="11">
        <v>326000</v>
      </c>
      <c r="I77" s="11">
        <v>326000</v>
      </c>
      <c r="J77" s="9" t="s">
        <v>1608</v>
      </c>
      <c r="K77" s="12">
        <v>40249841</v>
      </c>
      <c r="L77" s="12" t="s">
        <v>312</v>
      </c>
      <c r="M77" s="13">
        <v>43914</v>
      </c>
      <c r="N77" s="14">
        <v>59000</v>
      </c>
      <c r="O77" s="9" t="s">
        <v>23</v>
      </c>
      <c r="P77" s="9" t="s">
        <v>484</v>
      </c>
      <c r="Q77" s="9" t="s">
        <v>485</v>
      </c>
      <c r="R77" s="9">
        <v>20</v>
      </c>
    </row>
    <row r="78" spans="1:18" ht="13.2" x14ac:dyDescent="0.25">
      <c r="A78" s="9" t="s">
        <v>651</v>
      </c>
      <c r="B78" s="9" t="s">
        <v>652</v>
      </c>
      <c r="C78" s="9" t="s">
        <v>653</v>
      </c>
      <c r="D78" s="9" t="s">
        <v>61</v>
      </c>
      <c r="E78" s="9" t="s">
        <v>647</v>
      </c>
      <c r="F78" s="10" t="s">
        <v>648</v>
      </c>
      <c r="G78" s="11" t="s">
        <v>2553</v>
      </c>
      <c r="H78" s="11">
        <v>26207</v>
      </c>
      <c r="I78" s="11">
        <v>26207</v>
      </c>
      <c r="J78" s="9" t="s">
        <v>553</v>
      </c>
      <c r="K78" s="12">
        <v>2890217132</v>
      </c>
      <c r="L78" s="12" t="s">
        <v>396</v>
      </c>
      <c r="M78" s="13">
        <v>43971</v>
      </c>
      <c r="N78" s="14">
        <v>60400</v>
      </c>
      <c r="O78" s="9" t="s">
        <v>23</v>
      </c>
      <c r="P78" s="9" t="s">
        <v>43</v>
      </c>
      <c r="Q78" s="9" t="s">
        <v>650</v>
      </c>
      <c r="R78" s="9">
        <v>14</v>
      </c>
    </row>
    <row r="79" spans="1:18" ht="13.2" x14ac:dyDescent="0.25">
      <c r="A79" s="9" t="s">
        <v>679</v>
      </c>
      <c r="B79" s="9" t="s">
        <v>680</v>
      </c>
      <c r="C79" s="9" t="s">
        <v>681</v>
      </c>
      <c r="D79" s="9" t="s">
        <v>18</v>
      </c>
      <c r="E79" s="9" t="s">
        <v>647</v>
      </c>
      <c r="F79" s="10" t="s">
        <v>648</v>
      </c>
      <c r="G79" s="11" t="s">
        <v>2553</v>
      </c>
      <c r="H79" s="11">
        <v>2410</v>
      </c>
      <c r="I79" s="11">
        <v>2410</v>
      </c>
      <c r="J79" s="9" t="s">
        <v>553</v>
      </c>
      <c r="K79" s="12">
        <v>2890217132</v>
      </c>
      <c r="L79" s="12" t="s">
        <v>682</v>
      </c>
      <c r="M79" s="13">
        <v>43971</v>
      </c>
      <c r="N79" s="14">
        <v>60400</v>
      </c>
      <c r="O79" s="9" t="s">
        <v>23</v>
      </c>
      <c r="P79" s="9" t="s">
        <v>43</v>
      </c>
      <c r="Q79" s="9" t="s">
        <v>650</v>
      </c>
      <c r="R79" s="9">
        <v>14</v>
      </c>
    </row>
    <row r="80" spans="1:18" ht="13.2" x14ac:dyDescent="0.25">
      <c r="A80" s="9" t="s">
        <v>665</v>
      </c>
      <c r="B80" s="9" t="s">
        <v>666</v>
      </c>
      <c r="C80" s="9" t="s">
        <v>667</v>
      </c>
      <c r="D80" s="9" t="s">
        <v>18</v>
      </c>
      <c r="E80" s="9" t="s">
        <v>647</v>
      </c>
      <c r="F80" s="10" t="s">
        <v>648</v>
      </c>
      <c r="G80" s="11" t="s">
        <v>2553</v>
      </c>
      <c r="H80" s="11">
        <v>4250</v>
      </c>
      <c r="I80" s="11">
        <v>4250</v>
      </c>
      <c r="J80" s="9" t="s">
        <v>143</v>
      </c>
      <c r="K80" s="12">
        <v>1586810551</v>
      </c>
      <c r="L80" s="12" t="s">
        <v>668</v>
      </c>
      <c r="M80" s="13">
        <v>43966</v>
      </c>
      <c r="N80" s="14">
        <v>60400</v>
      </c>
      <c r="O80" s="9" t="s">
        <v>23</v>
      </c>
      <c r="P80" s="9" t="s">
        <v>43</v>
      </c>
      <c r="Q80" s="9" t="s">
        <v>650</v>
      </c>
      <c r="R80" s="9">
        <v>14</v>
      </c>
    </row>
    <row r="81" spans="1:18" ht="13.2" x14ac:dyDescent="0.25">
      <c r="A81" s="9" t="s">
        <v>669</v>
      </c>
      <c r="B81" s="9" t="s">
        <v>670</v>
      </c>
      <c r="C81" s="9" t="s">
        <v>671</v>
      </c>
      <c r="D81" s="9" t="s">
        <v>18</v>
      </c>
      <c r="E81" s="9" t="s">
        <v>647</v>
      </c>
      <c r="F81" s="10" t="s">
        <v>648</v>
      </c>
      <c r="G81" s="11" t="s">
        <v>2553</v>
      </c>
      <c r="H81" s="11">
        <v>3750</v>
      </c>
      <c r="I81" s="11">
        <v>3750</v>
      </c>
      <c r="J81" s="9" t="s">
        <v>672</v>
      </c>
      <c r="K81" s="12">
        <v>303980317164</v>
      </c>
      <c r="L81" s="12" t="s">
        <v>673</v>
      </c>
      <c r="M81" s="13">
        <v>43963</v>
      </c>
      <c r="N81" s="14">
        <v>60400</v>
      </c>
      <c r="O81" s="9" t="s">
        <v>23</v>
      </c>
      <c r="P81" s="9" t="s">
        <v>43</v>
      </c>
      <c r="Q81" s="9" t="s">
        <v>650</v>
      </c>
      <c r="R81" s="9">
        <v>14</v>
      </c>
    </row>
    <row r="82" spans="1:18" ht="13.2" x14ac:dyDescent="0.25">
      <c r="A82" s="9" t="s">
        <v>660</v>
      </c>
      <c r="B82" s="9" t="s">
        <v>661</v>
      </c>
      <c r="C82" s="9" t="s">
        <v>662</v>
      </c>
      <c r="D82" s="9" t="s">
        <v>18</v>
      </c>
      <c r="E82" s="9" t="s">
        <v>647</v>
      </c>
      <c r="F82" s="10" t="s">
        <v>648</v>
      </c>
      <c r="G82" s="11" t="s">
        <v>2553</v>
      </c>
      <c r="H82" s="11">
        <v>11000</v>
      </c>
      <c r="I82" s="11">
        <v>11000</v>
      </c>
      <c r="J82" s="9" t="s">
        <v>663</v>
      </c>
      <c r="K82" s="12">
        <v>2653716382</v>
      </c>
      <c r="L82" s="12" t="s">
        <v>664</v>
      </c>
      <c r="M82" s="13">
        <v>43956</v>
      </c>
      <c r="N82" s="14">
        <v>60400</v>
      </c>
      <c r="O82" s="9" t="s">
        <v>23</v>
      </c>
      <c r="P82" s="9" t="s">
        <v>43</v>
      </c>
      <c r="Q82" s="9" t="s">
        <v>650</v>
      </c>
      <c r="R82" s="9">
        <v>14</v>
      </c>
    </row>
    <row r="83" spans="1:18" ht="13.2" x14ac:dyDescent="0.25">
      <c r="A83" s="9" t="s">
        <v>683</v>
      </c>
      <c r="B83" s="9" t="s">
        <v>684</v>
      </c>
      <c r="C83" s="9" t="s">
        <v>685</v>
      </c>
      <c r="D83" s="9" t="s">
        <v>18</v>
      </c>
      <c r="E83" s="9" t="s">
        <v>647</v>
      </c>
      <c r="F83" s="10" t="s">
        <v>648</v>
      </c>
      <c r="G83" s="11" t="s">
        <v>2553</v>
      </c>
      <c r="H83" s="11">
        <v>495</v>
      </c>
      <c r="I83" s="11">
        <v>495</v>
      </c>
      <c r="J83" s="9" t="s">
        <v>418</v>
      </c>
      <c r="K83" s="12">
        <v>2554215594</v>
      </c>
      <c r="L83" s="12" t="s">
        <v>686</v>
      </c>
      <c r="M83" s="13">
        <v>43950</v>
      </c>
      <c r="N83" s="14">
        <v>60400</v>
      </c>
      <c r="O83" s="9" t="s">
        <v>23</v>
      </c>
      <c r="P83" s="9" t="s">
        <v>43</v>
      </c>
      <c r="Q83" s="9" t="s">
        <v>650</v>
      </c>
      <c r="R83" s="9">
        <v>14</v>
      </c>
    </row>
    <row r="84" spans="1:18" ht="13.2" x14ac:dyDescent="0.25">
      <c r="A84" s="9" t="s">
        <v>687</v>
      </c>
      <c r="B84" s="9" t="s">
        <v>688</v>
      </c>
      <c r="C84" s="9" t="s">
        <v>689</v>
      </c>
      <c r="D84" s="9" t="s">
        <v>18</v>
      </c>
      <c r="E84" s="9" t="s">
        <v>647</v>
      </c>
      <c r="F84" s="10" t="s">
        <v>648</v>
      </c>
      <c r="G84" s="11" t="s">
        <v>2553</v>
      </c>
      <c r="H84" s="11">
        <v>200</v>
      </c>
      <c r="I84" s="11">
        <v>200</v>
      </c>
      <c r="J84" s="9" t="s">
        <v>690</v>
      </c>
      <c r="K84" s="12">
        <v>43256673</v>
      </c>
      <c r="L84" s="12" t="s">
        <v>691</v>
      </c>
      <c r="M84" s="13">
        <v>43938</v>
      </c>
      <c r="N84" s="14">
        <v>60400</v>
      </c>
      <c r="O84" s="9" t="s">
        <v>23</v>
      </c>
      <c r="P84" s="9" t="s">
        <v>43</v>
      </c>
      <c r="Q84" s="9" t="s">
        <v>650</v>
      </c>
      <c r="R84" s="9">
        <v>14</v>
      </c>
    </row>
    <row r="85" spans="1:18" ht="13.2" x14ac:dyDescent="0.25">
      <c r="A85" s="9" t="s">
        <v>674</v>
      </c>
      <c r="B85" s="9" t="s">
        <v>675</v>
      </c>
      <c r="C85" s="9" t="s">
        <v>676</v>
      </c>
      <c r="D85" s="9" t="s">
        <v>18</v>
      </c>
      <c r="E85" s="9" t="s">
        <v>647</v>
      </c>
      <c r="F85" s="10" t="s">
        <v>648</v>
      </c>
      <c r="G85" s="11" t="s">
        <v>2553</v>
      </c>
      <c r="H85" s="11">
        <v>3600</v>
      </c>
      <c r="I85" s="11">
        <v>3600</v>
      </c>
      <c r="J85" s="9" t="s">
        <v>677</v>
      </c>
      <c r="K85" s="12">
        <v>37443639</v>
      </c>
      <c r="L85" s="12" t="s">
        <v>678</v>
      </c>
      <c r="M85" s="13">
        <v>43938</v>
      </c>
      <c r="N85" s="14">
        <v>60400</v>
      </c>
      <c r="O85" s="9" t="s">
        <v>23</v>
      </c>
      <c r="P85" s="9" t="s">
        <v>43</v>
      </c>
      <c r="Q85" s="9" t="s">
        <v>650</v>
      </c>
      <c r="R85" s="9">
        <v>14</v>
      </c>
    </row>
    <row r="86" spans="1:18" ht="13.2" x14ac:dyDescent="0.25">
      <c r="A86" s="9" t="s">
        <v>654</v>
      </c>
      <c r="B86" s="9" t="s">
        <v>645</v>
      </c>
      <c r="C86" s="9" t="s">
        <v>655</v>
      </c>
      <c r="D86" s="9" t="s">
        <v>18</v>
      </c>
      <c r="E86" s="9" t="s">
        <v>647</v>
      </c>
      <c r="F86" s="10" t="s">
        <v>648</v>
      </c>
      <c r="G86" s="11" t="s">
        <v>2553</v>
      </c>
      <c r="H86" s="11">
        <v>23500</v>
      </c>
      <c r="I86" s="11">
        <v>23500</v>
      </c>
      <c r="J86" s="9" t="s">
        <v>649</v>
      </c>
      <c r="K86" s="12">
        <v>2495403463</v>
      </c>
      <c r="L86" s="12" t="s">
        <v>656</v>
      </c>
      <c r="M86" s="13">
        <v>43938</v>
      </c>
      <c r="N86" s="14">
        <v>60400</v>
      </c>
      <c r="O86" s="9" t="s">
        <v>23</v>
      </c>
      <c r="P86" s="9" t="s">
        <v>43</v>
      </c>
      <c r="Q86" s="9" t="s">
        <v>650</v>
      </c>
      <c r="R86" s="9">
        <v>14</v>
      </c>
    </row>
    <row r="87" spans="1:18" ht="13.2" x14ac:dyDescent="0.25">
      <c r="A87" s="9" t="s">
        <v>644</v>
      </c>
      <c r="B87" s="9" t="s">
        <v>645</v>
      </c>
      <c r="C87" s="9" t="s">
        <v>646</v>
      </c>
      <c r="D87" s="9" t="s">
        <v>18</v>
      </c>
      <c r="E87" s="9" t="s">
        <v>647</v>
      </c>
      <c r="F87" s="10" t="s">
        <v>648</v>
      </c>
      <c r="G87" s="11" t="s">
        <v>2553</v>
      </c>
      <c r="H87" s="11">
        <v>49000</v>
      </c>
      <c r="I87" s="11">
        <v>49000</v>
      </c>
      <c r="J87" s="9" t="s">
        <v>649</v>
      </c>
      <c r="K87" s="12">
        <v>2495403463</v>
      </c>
      <c r="L87" s="12" t="s">
        <v>516</v>
      </c>
      <c r="M87" s="13">
        <v>43931</v>
      </c>
      <c r="N87" s="14">
        <v>60400</v>
      </c>
      <c r="O87" s="9" t="s">
        <v>23</v>
      </c>
      <c r="P87" s="9" t="s">
        <v>43</v>
      </c>
      <c r="Q87" s="9" t="s">
        <v>650</v>
      </c>
      <c r="R87" s="9">
        <v>14</v>
      </c>
    </row>
    <row r="88" spans="1:18" ht="13.2" x14ac:dyDescent="0.25">
      <c r="A88" s="9" t="s">
        <v>657</v>
      </c>
      <c r="B88" s="9" t="s">
        <v>658</v>
      </c>
      <c r="C88" s="9"/>
      <c r="D88" s="9" t="s">
        <v>18</v>
      </c>
      <c r="E88" s="9" t="s">
        <v>647</v>
      </c>
      <c r="F88" s="10" t="s">
        <v>648</v>
      </c>
      <c r="G88" s="11" t="s">
        <v>2553</v>
      </c>
      <c r="H88" s="11">
        <v>12180</v>
      </c>
      <c r="I88" s="11">
        <v>12180</v>
      </c>
      <c r="J88" s="9" t="s">
        <v>418</v>
      </c>
      <c r="K88" s="12">
        <v>2554215594</v>
      </c>
      <c r="L88" s="12" t="s">
        <v>659</v>
      </c>
      <c r="M88" s="13">
        <v>43930</v>
      </c>
      <c r="N88" s="14">
        <v>60400</v>
      </c>
      <c r="O88" s="9" t="s">
        <v>23</v>
      </c>
      <c r="P88" s="9" t="s">
        <v>43</v>
      </c>
      <c r="Q88" s="9" t="s">
        <v>650</v>
      </c>
      <c r="R88" s="9">
        <v>14</v>
      </c>
    </row>
    <row r="89" spans="1:18" ht="13.2" x14ac:dyDescent="0.25">
      <c r="A89" s="9" t="s">
        <v>234</v>
      </c>
      <c r="B89" s="9" t="s">
        <v>235</v>
      </c>
      <c r="C89" s="9" t="s">
        <v>236</v>
      </c>
      <c r="D89" s="9" t="s">
        <v>18</v>
      </c>
      <c r="E89" s="9" t="s">
        <v>237</v>
      </c>
      <c r="F89" s="10" t="s">
        <v>238</v>
      </c>
      <c r="G89" s="11" t="s">
        <v>2553</v>
      </c>
      <c r="H89" s="11">
        <v>294900</v>
      </c>
      <c r="I89" s="11">
        <v>283220</v>
      </c>
      <c r="J89" s="9" t="s">
        <v>239</v>
      </c>
      <c r="K89" s="12">
        <v>35809661</v>
      </c>
      <c r="L89" s="12" t="s">
        <v>240</v>
      </c>
      <c r="M89" s="13">
        <v>43970</v>
      </c>
      <c r="N89" s="14">
        <v>60523</v>
      </c>
      <c r="O89" s="9" t="s">
        <v>23</v>
      </c>
      <c r="P89" s="9" t="s">
        <v>241</v>
      </c>
      <c r="Q89" s="9"/>
      <c r="R89" s="9"/>
    </row>
    <row r="90" spans="1:18" ht="13.2" x14ac:dyDescent="0.25">
      <c r="A90" s="9" t="s">
        <v>242</v>
      </c>
      <c r="B90" s="9" t="s">
        <v>243</v>
      </c>
      <c r="C90" s="9" t="s">
        <v>244</v>
      </c>
      <c r="D90" s="9" t="s">
        <v>80</v>
      </c>
      <c r="E90" s="9" t="s">
        <v>237</v>
      </c>
      <c r="F90" s="10" t="s">
        <v>238</v>
      </c>
      <c r="G90" s="11" t="s">
        <v>2553</v>
      </c>
      <c r="H90" s="11">
        <v>9636</v>
      </c>
      <c r="I90" s="11">
        <v>9636</v>
      </c>
      <c r="J90" s="9" t="s">
        <v>81</v>
      </c>
      <c r="K90" s="12">
        <v>30563509</v>
      </c>
      <c r="L90" s="12" t="s">
        <v>245</v>
      </c>
      <c r="M90" s="13">
        <v>43964</v>
      </c>
      <c r="N90" s="14">
        <v>60523</v>
      </c>
      <c r="O90" s="9" t="s">
        <v>23</v>
      </c>
      <c r="P90" s="9" t="s">
        <v>241</v>
      </c>
      <c r="Q90" s="9"/>
      <c r="R90" s="9"/>
    </row>
    <row r="91" spans="1:18" ht="13.2" x14ac:dyDescent="0.25">
      <c r="A91" s="9" t="s">
        <v>2062</v>
      </c>
      <c r="B91" s="9" t="s">
        <v>2063</v>
      </c>
      <c r="C91" s="9" t="s">
        <v>2064</v>
      </c>
      <c r="D91" s="9" t="s">
        <v>438</v>
      </c>
      <c r="E91" s="9" t="s">
        <v>2065</v>
      </c>
      <c r="F91" s="10" t="s">
        <v>2066</v>
      </c>
      <c r="G91" s="11" t="s">
        <v>2553</v>
      </c>
      <c r="H91" s="11">
        <v>273720.8</v>
      </c>
      <c r="I91" s="11">
        <v>273720.8</v>
      </c>
      <c r="J91" s="9" t="s">
        <v>2067</v>
      </c>
      <c r="K91" s="12">
        <v>40819184</v>
      </c>
      <c r="L91" s="12" t="s">
        <v>1319</v>
      </c>
      <c r="M91" s="13">
        <v>43971</v>
      </c>
      <c r="N91" s="14">
        <v>58018</v>
      </c>
      <c r="O91" s="9" t="s">
        <v>23</v>
      </c>
      <c r="P91" s="9" t="s">
        <v>57</v>
      </c>
      <c r="Q91" s="9" t="s">
        <v>2068</v>
      </c>
      <c r="R91" s="9">
        <v>8</v>
      </c>
    </row>
    <row r="92" spans="1:18" ht="13.2" x14ac:dyDescent="0.25">
      <c r="A92" s="9" t="s">
        <v>2069</v>
      </c>
      <c r="B92" s="9" t="s">
        <v>2070</v>
      </c>
      <c r="C92" s="9" t="s">
        <v>2064</v>
      </c>
      <c r="D92" s="9" t="s">
        <v>61</v>
      </c>
      <c r="E92" s="9" t="s">
        <v>2065</v>
      </c>
      <c r="F92" s="10" t="s">
        <v>2066</v>
      </c>
      <c r="G92" s="11" t="s">
        <v>2553</v>
      </c>
      <c r="H92" s="11">
        <v>138525</v>
      </c>
      <c r="I92" s="11">
        <v>138525</v>
      </c>
      <c r="J92" s="9" t="s">
        <v>2071</v>
      </c>
      <c r="K92" s="12">
        <v>34976833</v>
      </c>
      <c r="L92" s="12" t="s">
        <v>2072</v>
      </c>
      <c r="M92" s="13">
        <v>43950</v>
      </c>
      <c r="N92" s="14">
        <v>58018</v>
      </c>
      <c r="O92" s="9" t="s">
        <v>23</v>
      </c>
      <c r="P92" s="9" t="s">
        <v>57</v>
      </c>
      <c r="Q92" s="9" t="s">
        <v>2068</v>
      </c>
      <c r="R92" s="9">
        <v>8</v>
      </c>
    </row>
    <row r="93" spans="1:18" ht="13.2" x14ac:dyDescent="0.25">
      <c r="A93" s="9" t="s">
        <v>2073</v>
      </c>
      <c r="B93" s="9" t="s">
        <v>2074</v>
      </c>
      <c r="C93" s="9" t="s">
        <v>2075</v>
      </c>
      <c r="D93" s="9" t="s">
        <v>80</v>
      </c>
      <c r="E93" s="9" t="s">
        <v>2065</v>
      </c>
      <c r="F93" s="10" t="s">
        <v>2066</v>
      </c>
      <c r="G93" s="11" t="s">
        <v>2553</v>
      </c>
      <c r="H93" s="11">
        <v>115950</v>
      </c>
      <c r="I93" s="11">
        <v>115950</v>
      </c>
      <c r="J93" s="9" t="s">
        <v>258</v>
      </c>
      <c r="K93" s="12">
        <v>36257034</v>
      </c>
      <c r="L93" s="12" t="s">
        <v>2076</v>
      </c>
      <c r="M93" s="13">
        <v>43948</v>
      </c>
      <c r="N93" s="14">
        <v>58018</v>
      </c>
      <c r="O93" s="9" t="s">
        <v>23</v>
      </c>
      <c r="P93" s="9" t="s">
        <v>57</v>
      </c>
      <c r="Q93" s="9" t="s">
        <v>2068</v>
      </c>
      <c r="R93" s="9">
        <v>8</v>
      </c>
    </row>
    <row r="94" spans="1:18" ht="13.2" x14ac:dyDescent="0.25">
      <c r="A94" s="9" t="s">
        <v>2079</v>
      </c>
      <c r="B94" s="9" t="s">
        <v>1409</v>
      </c>
      <c r="C94" s="9" t="s">
        <v>2075</v>
      </c>
      <c r="D94" s="9" t="s">
        <v>1373</v>
      </c>
      <c r="E94" s="9" t="s">
        <v>2065</v>
      </c>
      <c r="F94" s="10" t="s">
        <v>2066</v>
      </c>
      <c r="G94" s="11" t="s">
        <v>2553</v>
      </c>
      <c r="H94" s="11">
        <v>46777.05</v>
      </c>
      <c r="I94" s="11">
        <v>46777.05</v>
      </c>
      <c r="J94" s="9" t="s">
        <v>597</v>
      </c>
      <c r="K94" s="12">
        <v>21633086</v>
      </c>
      <c r="L94" s="12" t="s">
        <v>2080</v>
      </c>
      <c r="M94" s="13">
        <v>43948</v>
      </c>
      <c r="N94" s="14">
        <v>58018</v>
      </c>
      <c r="O94" s="9" t="s">
        <v>23</v>
      </c>
      <c r="P94" s="9" t="s">
        <v>57</v>
      </c>
      <c r="Q94" s="9" t="s">
        <v>2068</v>
      </c>
      <c r="R94" s="9">
        <v>8</v>
      </c>
    </row>
    <row r="95" spans="1:18" ht="13.2" x14ac:dyDescent="0.25">
      <c r="A95" s="9" t="s">
        <v>2100</v>
      </c>
      <c r="B95" s="9" t="s">
        <v>2101</v>
      </c>
      <c r="C95" s="9" t="s">
        <v>2075</v>
      </c>
      <c r="D95" s="9" t="s">
        <v>18</v>
      </c>
      <c r="E95" s="9" t="s">
        <v>2065</v>
      </c>
      <c r="F95" s="10" t="s">
        <v>2066</v>
      </c>
      <c r="G95" s="11" t="s">
        <v>2553</v>
      </c>
      <c r="H95" s="11">
        <v>18625</v>
      </c>
      <c r="I95" s="11">
        <v>18625</v>
      </c>
      <c r="J95" s="9" t="s">
        <v>2102</v>
      </c>
      <c r="K95" s="12">
        <v>2532011129</v>
      </c>
      <c r="L95" s="12" t="s">
        <v>1989</v>
      </c>
      <c r="M95" s="13">
        <v>43948</v>
      </c>
      <c r="N95" s="14">
        <v>58018</v>
      </c>
      <c r="O95" s="9" t="s">
        <v>23</v>
      </c>
      <c r="P95" s="9" t="s">
        <v>57</v>
      </c>
      <c r="Q95" s="9" t="s">
        <v>2068</v>
      </c>
      <c r="R95" s="9">
        <v>8</v>
      </c>
    </row>
    <row r="96" spans="1:18" ht="13.2" x14ac:dyDescent="0.25">
      <c r="A96" s="9" t="s">
        <v>2114</v>
      </c>
      <c r="B96" s="9" t="s">
        <v>2115</v>
      </c>
      <c r="C96" s="9" t="s">
        <v>2075</v>
      </c>
      <c r="D96" s="9" t="s">
        <v>61</v>
      </c>
      <c r="E96" s="9" t="s">
        <v>2065</v>
      </c>
      <c r="F96" s="10" t="s">
        <v>2066</v>
      </c>
      <c r="G96" s="11" t="s">
        <v>2553</v>
      </c>
      <c r="H96" s="11">
        <v>3685</v>
      </c>
      <c r="I96" s="11">
        <v>3685</v>
      </c>
      <c r="J96" s="9" t="s">
        <v>2102</v>
      </c>
      <c r="K96" s="12">
        <v>2532011129</v>
      </c>
      <c r="L96" s="12" t="s">
        <v>2116</v>
      </c>
      <c r="M96" s="13">
        <v>43948</v>
      </c>
      <c r="N96" s="14">
        <v>58018</v>
      </c>
      <c r="O96" s="9" t="s">
        <v>23</v>
      </c>
      <c r="P96" s="9" t="s">
        <v>57</v>
      </c>
      <c r="Q96" s="9" t="s">
        <v>2068</v>
      </c>
      <c r="R96" s="9">
        <v>8</v>
      </c>
    </row>
    <row r="97" spans="1:18" ht="13.2" x14ac:dyDescent="0.25">
      <c r="A97" s="9" t="s">
        <v>2077</v>
      </c>
      <c r="B97" s="9" t="s">
        <v>375</v>
      </c>
      <c r="C97" s="9" t="s">
        <v>387</v>
      </c>
      <c r="D97" s="9" t="s">
        <v>80</v>
      </c>
      <c r="E97" s="9" t="s">
        <v>2065</v>
      </c>
      <c r="F97" s="10" t="s">
        <v>2066</v>
      </c>
      <c r="G97" s="11" t="s">
        <v>2553</v>
      </c>
      <c r="H97" s="11">
        <v>71650</v>
      </c>
      <c r="I97" s="11">
        <v>71650</v>
      </c>
      <c r="J97" s="9" t="s">
        <v>258</v>
      </c>
      <c r="K97" s="12">
        <v>36257034</v>
      </c>
      <c r="L97" s="12" t="s">
        <v>2078</v>
      </c>
      <c r="M97" s="13">
        <v>43943</v>
      </c>
      <c r="N97" s="14">
        <v>58018</v>
      </c>
      <c r="O97" s="9" t="s">
        <v>23</v>
      </c>
      <c r="P97" s="9" t="s">
        <v>57</v>
      </c>
      <c r="Q97" s="9" t="s">
        <v>2068</v>
      </c>
      <c r="R97" s="9">
        <v>8</v>
      </c>
    </row>
    <row r="98" spans="1:18" ht="13.2" x14ac:dyDescent="0.25">
      <c r="A98" s="9" t="s">
        <v>2089</v>
      </c>
      <c r="B98" s="9" t="s">
        <v>2090</v>
      </c>
      <c r="C98" s="9" t="s">
        <v>387</v>
      </c>
      <c r="D98" s="9" t="s">
        <v>876</v>
      </c>
      <c r="E98" s="9" t="s">
        <v>2065</v>
      </c>
      <c r="F98" s="10" t="s">
        <v>2066</v>
      </c>
      <c r="G98" s="11" t="s">
        <v>2553</v>
      </c>
      <c r="H98" s="11">
        <v>33417.49</v>
      </c>
      <c r="I98" s="11">
        <v>33417.49</v>
      </c>
      <c r="J98" s="9" t="s">
        <v>2091</v>
      </c>
      <c r="K98" s="12">
        <v>37412155</v>
      </c>
      <c r="L98" s="12" t="s">
        <v>2092</v>
      </c>
      <c r="M98" s="13">
        <v>43943</v>
      </c>
      <c r="N98" s="14">
        <v>58018</v>
      </c>
      <c r="O98" s="9" t="s">
        <v>23</v>
      </c>
      <c r="P98" s="9" t="s">
        <v>57</v>
      </c>
      <c r="Q98" s="9" t="s">
        <v>2068</v>
      </c>
      <c r="R98" s="9">
        <v>8</v>
      </c>
    </row>
    <row r="99" spans="1:18" ht="13.2" x14ac:dyDescent="0.25">
      <c r="A99" s="9" t="s">
        <v>2081</v>
      </c>
      <c r="B99" s="9" t="s">
        <v>2082</v>
      </c>
      <c r="C99" s="9" t="s">
        <v>2083</v>
      </c>
      <c r="D99" s="9" t="s">
        <v>438</v>
      </c>
      <c r="E99" s="9" t="s">
        <v>2065</v>
      </c>
      <c r="F99" s="10" t="s">
        <v>2066</v>
      </c>
      <c r="G99" s="11" t="s">
        <v>2553</v>
      </c>
      <c r="H99" s="11">
        <v>46400</v>
      </c>
      <c r="I99" s="11">
        <v>46400</v>
      </c>
      <c r="J99" s="9" t="s">
        <v>2084</v>
      </c>
      <c r="K99" s="12">
        <v>40477029</v>
      </c>
      <c r="L99" s="12" t="s">
        <v>794</v>
      </c>
      <c r="M99" s="13">
        <v>43938</v>
      </c>
      <c r="N99" s="14">
        <v>58018</v>
      </c>
      <c r="O99" s="9" t="s">
        <v>23</v>
      </c>
      <c r="P99" s="9" t="s">
        <v>57</v>
      </c>
      <c r="Q99" s="9" t="s">
        <v>2068</v>
      </c>
      <c r="R99" s="9">
        <v>8</v>
      </c>
    </row>
    <row r="100" spans="1:18" ht="13.2" x14ac:dyDescent="0.25">
      <c r="A100" s="9" t="s">
        <v>2108</v>
      </c>
      <c r="B100" s="9" t="s">
        <v>2109</v>
      </c>
      <c r="C100" s="9"/>
      <c r="D100" s="9" t="s">
        <v>18</v>
      </c>
      <c r="E100" s="9" t="s">
        <v>2065</v>
      </c>
      <c r="F100" s="10" t="s">
        <v>2066</v>
      </c>
      <c r="G100" s="11" t="s">
        <v>2553</v>
      </c>
      <c r="H100" s="11">
        <v>7710</v>
      </c>
      <c r="I100" s="11">
        <v>7710</v>
      </c>
      <c r="J100" s="9" t="s">
        <v>2110</v>
      </c>
      <c r="K100" s="12">
        <v>2893016767</v>
      </c>
      <c r="L100" s="12" t="s">
        <v>2092</v>
      </c>
      <c r="M100" s="13">
        <v>43934</v>
      </c>
      <c r="N100" s="14">
        <v>58018</v>
      </c>
      <c r="O100" s="9" t="s">
        <v>23</v>
      </c>
      <c r="P100" s="9" t="s">
        <v>57</v>
      </c>
      <c r="Q100" s="9" t="s">
        <v>2068</v>
      </c>
      <c r="R100" s="9">
        <v>8</v>
      </c>
    </row>
    <row r="101" spans="1:18" ht="13.2" x14ac:dyDescent="0.25">
      <c r="A101" s="9" t="s">
        <v>2106</v>
      </c>
      <c r="B101" s="9" t="s">
        <v>2107</v>
      </c>
      <c r="C101" s="9"/>
      <c r="D101" s="9" t="s">
        <v>18</v>
      </c>
      <c r="E101" s="9" t="s">
        <v>2065</v>
      </c>
      <c r="F101" s="10" t="s">
        <v>2066</v>
      </c>
      <c r="G101" s="11" t="s">
        <v>2553</v>
      </c>
      <c r="H101" s="11">
        <v>7900</v>
      </c>
      <c r="I101" s="11">
        <v>7900</v>
      </c>
      <c r="J101" s="9" t="s">
        <v>223</v>
      </c>
      <c r="K101" s="12">
        <v>14268893</v>
      </c>
      <c r="L101" s="12" t="s">
        <v>678</v>
      </c>
      <c r="M101" s="13">
        <v>43934</v>
      </c>
      <c r="N101" s="14">
        <v>58018</v>
      </c>
      <c r="O101" s="9" t="s">
        <v>23</v>
      </c>
      <c r="P101" s="9" t="s">
        <v>57</v>
      </c>
      <c r="Q101" s="9" t="s">
        <v>2068</v>
      </c>
      <c r="R101" s="9">
        <v>8</v>
      </c>
    </row>
    <row r="102" spans="1:18" ht="13.2" x14ac:dyDescent="0.25">
      <c r="A102" s="9" t="s">
        <v>2087</v>
      </c>
      <c r="B102" s="9" t="s">
        <v>2088</v>
      </c>
      <c r="C102" s="9"/>
      <c r="D102" s="9" t="s">
        <v>18</v>
      </c>
      <c r="E102" s="9" t="s">
        <v>2065</v>
      </c>
      <c r="F102" s="10" t="s">
        <v>2066</v>
      </c>
      <c r="G102" s="11" t="s">
        <v>2553</v>
      </c>
      <c r="H102" s="11">
        <v>34500</v>
      </c>
      <c r="I102" s="11">
        <v>34500</v>
      </c>
      <c r="J102" s="9" t="s">
        <v>223</v>
      </c>
      <c r="K102" s="12">
        <v>14268893</v>
      </c>
      <c r="L102" s="12" t="s">
        <v>691</v>
      </c>
      <c r="M102" s="13">
        <v>43934</v>
      </c>
      <c r="N102" s="14">
        <v>58018</v>
      </c>
      <c r="O102" s="9" t="s">
        <v>23</v>
      </c>
      <c r="P102" s="9" t="s">
        <v>57</v>
      </c>
      <c r="Q102" s="9" t="s">
        <v>2068</v>
      </c>
      <c r="R102" s="9">
        <v>8</v>
      </c>
    </row>
    <row r="103" spans="1:18" ht="13.2" x14ac:dyDescent="0.25">
      <c r="A103" s="9" t="s">
        <v>2103</v>
      </c>
      <c r="B103" s="9" t="s">
        <v>2104</v>
      </c>
      <c r="C103" s="9"/>
      <c r="D103" s="9" t="s">
        <v>18</v>
      </c>
      <c r="E103" s="9" t="s">
        <v>2065</v>
      </c>
      <c r="F103" s="10" t="s">
        <v>2066</v>
      </c>
      <c r="G103" s="11" t="s">
        <v>2553</v>
      </c>
      <c r="H103" s="11">
        <v>8600</v>
      </c>
      <c r="I103" s="11">
        <v>8600</v>
      </c>
      <c r="J103" s="9" t="s">
        <v>223</v>
      </c>
      <c r="K103" s="12">
        <v>14268893</v>
      </c>
      <c r="L103" s="12" t="s">
        <v>2105</v>
      </c>
      <c r="M103" s="13">
        <v>43934</v>
      </c>
      <c r="N103" s="14">
        <v>58018</v>
      </c>
      <c r="O103" s="9" t="s">
        <v>23</v>
      </c>
      <c r="P103" s="9" t="s">
        <v>57</v>
      </c>
      <c r="Q103" s="9" t="s">
        <v>2068</v>
      </c>
      <c r="R103" s="9">
        <v>8</v>
      </c>
    </row>
    <row r="104" spans="1:18" ht="13.2" x14ac:dyDescent="0.25">
      <c r="A104" s="9" t="s">
        <v>2111</v>
      </c>
      <c r="B104" s="9" t="s">
        <v>2112</v>
      </c>
      <c r="C104" s="9"/>
      <c r="D104" s="9" t="s">
        <v>18</v>
      </c>
      <c r="E104" s="9" t="s">
        <v>2065</v>
      </c>
      <c r="F104" s="10" t="s">
        <v>2066</v>
      </c>
      <c r="G104" s="11" t="s">
        <v>2553</v>
      </c>
      <c r="H104" s="11">
        <v>5900</v>
      </c>
      <c r="I104" s="11">
        <v>5900</v>
      </c>
      <c r="J104" s="9" t="s">
        <v>168</v>
      </c>
      <c r="K104" s="12">
        <v>2861914854</v>
      </c>
      <c r="L104" s="12" t="s">
        <v>2113</v>
      </c>
      <c r="M104" s="13">
        <v>43923</v>
      </c>
      <c r="N104" s="14">
        <v>58018</v>
      </c>
      <c r="O104" s="9" t="s">
        <v>23</v>
      </c>
      <c r="P104" s="9" t="s">
        <v>57</v>
      </c>
      <c r="Q104" s="9" t="s">
        <v>2068</v>
      </c>
      <c r="R104" s="9">
        <v>8</v>
      </c>
    </row>
    <row r="105" spans="1:18" ht="13.2" x14ac:dyDescent="0.25">
      <c r="A105" s="9" t="s">
        <v>2085</v>
      </c>
      <c r="B105" s="9" t="s">
        <v>375</v>
      </c>
      <c r="C105" s="9"/>
      <c r="D105" s="9" t="s">
        <v>80</v>
      </c>
      <c r="E105" s="9" t="s">
        <v>2065</v>
      </c>
      <c r="F105" s="10" t="s">
        <v>2066</v>
      </c>
      <c r="G105" s="11" t="s">
        <v>2553</v>
      </c>
      <c r="H105" s="11">
        <v>38325</v>
      </c>
      <c r="I105" s="11">
        <v>38325</v>
      </c>
      <c r="J105" s="9" t="s">
        <v>262</v>
      </c>
      <c r="K105" s="12">
        <v>37308833</v>
      </c>
      <c r="L105" s="12" t="s">
        <v>2086</v>
      </c>
      <c r="M105" s="13">
        <v>43920</v>
      </c>
      <c r="N105" s="14">
        <v>58018</v>
      </c>
      <c r="O105" s="9" t="s">
        <v>23</v>
      </c>
      <c r="P105" s="9" t="s">
        <v>57</v>
      </c>
      <c r="Q105" s="9" t="s">
        <v>2068</v>
      </c>
      <c r="R105" s="9">
        <v>8</v>
      </c>
    </row>
    <row r="106" spans="1:18" ht="13.2" x14ac:dyDescent="0.25">
      <c r="A106" s="9" t="s">
        <v>2093</v>
      </c>
      <c r="B106" s="9" t="s">
        <v>2094</v>
      </c>
      <c r="C106" s="9"/>
      <c r="D106" s="9" t="s">
        <v>124</v>
      </c>
      <c r="E106" s="9" t="s">
        <v>2065</v>
      </c>
      <c r="F106" s="10" t="s">
        <v>2066</v>
      </c>
      <c r="G106" s="11" t="s">
        <v>2553</v>
      </c>
      <c r="H106" s="11">
        <v>29000</v>
      </c>
      <c r="I106" s="11">
        <v>29000</v>
      </c>
      <c r="J106" s="9" t="s">
        <v>2095</v>
      </c>
      <c r="K106" s="12">
        <v>2316410119</v>
      </c>
      <c r="L106" s="12" t="s">
        <v>2096</v>
      </c>
      <c r="M106" s="13">
        <v>43915</v>
      </c>
      <c r="N106" s="14">
        <v>58018</v>
      </c>
      <c r="O106" s="9" t="s">
        <v>23</v>
      </c>
      <c r="P106" s="9" t="s">
        <v>57</v>
      </c>
      <c r="Q106" s="9" t="s">
        <v>2068</v>
      </c>
      <c r="R106" s="9">
        <v>8</v>
      </c>
    </row>
    <row r="107" spans="1:18" ht="13.2" x14ac:dyDescent="0.25">
      <c r="A107" s="9" t="s">
        <v>2097</v>
      </c>
      <c r="B107" s="9" t="s">
        <v>2098</v>
      </c>
      <c r="C107" s="9"/>
      <c r="D107" s="9" t="s">
        <v>124</v>
      </c>
      <c r="E107" s="9" t="s">
        <v>2065</v>
      </c>
      <c r="F107" s="10" t="s">
        <v>2066</v>
      </c>
      <c r="G107" s="11" t="s">
        <v>2553</v>
      </c>
      <c r="H107" s="11">
        <v>19995</v>
      </c>
      <c r="I107" s="11">
        <v>19995</v>
      </c>
      <c r="J107" s="9" t="s">
        <v>223</v>
      </c>
      <c r="K107" s="12">
        <v>14268893</v>
      </c>
      <c r="L107" s="12" t="s">
        <v>2099</v>
      </c>
      <c r="M107" s="13">
        <v>43908</v>
      </c>
      <c r="N107" s="14">
        <v>58018</v>
      </c>
      <c r="O107" s="9" t="s">
        <v>23</v>
      </c>
      <c r="P107" s="9" t="s">
        <v>57</v>
      </c>
      <c r="Q107" s="9" t="s">
        <v>2068</v>
      </c>
      <c r="R107" s="9">
        <v>8</v>
      </c>
    </row>
    <row r="108" spans="1:18" ht="13.2" x14ac:dyDescent="0.25">
      <c r="A108" s="9" t="s">
        <v>1420</v>
      </c>
      <c r="B108" s="9" t="s">
        <v>1421</v>
      </c>
      <c r="C108" s="9" t="s">
        <v>1421</v>
      </c>
      <c r="D108" s="9" t="s">
        <v>438</v>
      </c>
      <c r="E108" s="9" t="s">
        <v>1415</v>
      </c>
      <c r="F108" s="10" t="s">
        <v>1416</v>
      </c>
      <c r="G108" s="11" t="s">
        <v>2553</v>
      </c>
      <c r="H108" s="11">
        <v>9264</v>
      </c>
      <c r="I108" s="11">
        <v>9264</v>
      </c>
      <c r="J108" s="9" t="s">
        <v>1422</v>
      </c>
      <c r="K108" s="12">
        <v>1980609</v>
      </c>
      <c r="L108" s="12" t="s">
        <v>563</v>
      </c>
      <c r="M108" s="13">
        <v>43958</v>
      </c>
      <c r="N108" s="14">
        <v>59100</v>
      </c>
      <c r="O108" s="9" t="s">
        <v>23</v>
      </c>
      <c r="P108" s="9" t="s">
        <v>2564</v>
      </c>
      <c r="Q108" s="9" t="s">
        <v>1419</v>
      </c>
      <c r="R108" s="9">
        <v>38</v>
      </c>
    </row>
    <row r="109" spans="1:18" ht="13.2" x14ac:dyDescent="0.25">
      <c r="A109" s="9" t="s">
        <v>1423</v>
      </c>
      <c r="B109" s="9" t="s">
        <v>1424</v>
      </c>
      <c r="C109" s="9" t="s">
        <v>1424</v>
      </c>
      <c r="D109" s="9" t="s">
        <v>1425</v>
      </c>
      <c r="E109" s="9" t="s">
        <v>1415</v>
      </c>
      <c r="F109" s="10" t="s">
        <v>1416</v>
      </c>
      <c r="G109" s="11" t="s">
        <v>2553</v>
      </c>
      <c r="H109" s="11">
        <v>736</v>
      </c>
      <c r="I109" s="11">
        <v>736</v>
      </c>
      <c r="J109" s="9" t="s">
        <v>1422</v>
      </c>
      <c r="K109" s="12">
        <v>1980609</v>
      </c>
      <c r="L109" s="12" t="s">
        <v>563</v>
      </c>
      <c r="M109" s="13">
        <v>43958</v>
      </c>
      <c r="N109" s="14">
        <v>59100</v>
      </c>
      <c r="O109" s="9" t="s">
        <v>23</v>
      </c>
      <c r="P109" s="9" t="s">
        <v>2564</v>
      </c>
      <c r="Q109" s="9" t="s">
        <v>1419</v>
      </c>
      <c r="R109" s="9">
        <v>38</v>
      </c>
    </row>
    <row r="110" spans="1:18" ht="13.2" x14ac:dyDescent="0.25">
      <c r="A110" s="9" t="s">
        <v>1412</v>
      </c>
      <c r="B110" s="9" t="s">
        <v>1413</v>
      </c>
      <c r="C110" s="9" t="s">
        <v>1414</v>
      </c>
      <c r="D110" s="9" t="s">
        <v>18</v>
      </c>
      <c r="E110" s="9" t="s">
        <v>1415</v>
      </c>
      <c r="F110" s="10" t="s">
        <v>1416</v>
      </c>
      <c r="G110" s="11" t="s">
        <v>2553</v>
      </c>
      <c r="H110" s="11">
        <v>169240</v>
      </c>
      <c r="I110" s="11">
        <v>169240</v>
      </c>
      <c r="J110" s="9" t="s">
        <v>1417</v>
      </c>
      <c r="K110" s="12">
        <v>41889226</v>
      </c>
      <c r="L110" s="12" t="s">
        <v>1418</v>
      </c>
      <c r="M110" s="13">
        <v>43917</v>
      </c>
      <c r="N110" s="14">
        <v>59100</v>
      </c>
      <c r="O110" s="9" t="s">
        <v>23</v>
      </c>
      <c r="P110" s="9" t="s">
        <v>2564</v>
      </c>
      <c r="Q110" s="9" t="s">
        <v>1419</v>
      </c>
      <c r="R110" s="9">
        <v>38</v>
      </c>
    </row>
    <row r="111" spans="1:18" ht="13.2" x14ac:dyDescent="0.25">
      <c r="A111" s="9" t="s">
        <v>1744</v>
      </c>
      <c r="B111" s="9" t="s">
        <v>1745</v>
      </c>
      <c r="C111" s="9"/>
      <c r="D111" s="9" t="s">
        <v>80</v>
      </c>
      <c r="E111" s="9" t="s">
        <v>1737</v>
      </c>
      <c r="F111" s="10" t="s">
        <v>1738</v>
      </c>
      <c r="G111" s="11" t="s">
        <v>2553</v>
      </c>
      <c r="H111" s="11">
        <v>40014</v>
      </c>
      <c r="I111" s="11">
        <v>40014</v>
      </c>
      <c r="J111" s="9" t="s">
        <v>631</v>
      </c>
      <c r="K111" s="12" t="s">
        <v>1746</v>
      </c>
      <c r="L111" s="12" t="s">
        <v>173</v>
      </c>
      <c r="M111" s="13">
        <v>43972</v>
      </c>
      <c r="N111" s="14">
        <v>58007</v>
      </c>
      <c r="O111" s="9" t="s">
        <v>23</v>
      </c>
      <c r="P111" s="9" t="s">
        <v>57</v>
      </c>
      <c r="Q111" s="9" t="s">
        <v>1740</v>
      </c>
      <c r="R111" s="9"/>
    </row>
    <row r="112" spans="1:18" ht="13.2" x14ac:dyDescent="0.25">
      <c r="A112" s="9" t="s">
        <v>1752</v>
      </c>
      <c r="B112" s="9" t="s">
        <v>1753</v>
      </c>
      <c r="C112" s="9"/>
      <c r="D112" s="9" t="s">
        <v>61</v>
      </c>
      <c r="E112" s="9" t="s">
        <v>1737</v>
      </c>
      <c r="F112" s="10" t="s">
        <v>1738</v>
      </c>
      <c r="G112" s="11" t="s">
        <v>2553</v>
      </c>
      <c r="H112" s="11">
        <v>10750</v>
      </c>
      <c r="I112" s="11">
        <v>10750</v>
      </c>
      <c r="J112" s="9" t="s">
        <v>1754</v>
      </c>
      <c r="K112" s="12">
        <v>42751474</v>
      </c>
      <c r="L112" s="12" t="s">
        <v>324</v>
      </c>
      <c r="M112" s="13">
        <v>43970</v>
      </c>
      <c r="N112" s="14">
        <v>58007</v>
      </c>
      <c r="O112" s="9" t="s">
        <v>23</v>
      </c>
      <c r="P112" s="9" t="s">
        <v>57</v>
      </c>
      <c r="Q112" s="9" t="s">
        <v>1740</v>
      </c>
      <c r="R112" s="9"/>
    </row>
    <row r="113" spans="1:18" ht="13.2" x14ac:dyDescent="0.25">
      <c r="A113" s="9" t="s">
        <v>1755</v>
      </c>
      <c r="B113" s="9" t="s">
        <v>1756</v>
      </c>
      <c r="C113" s="9"/>
      <c r="D113" s="9" t="s">
        <v>528</v>
      </c>
      <c r="E113" s="9" t="s">
        <v>1737</v>
      </c>
      <c r="F113" s="10" t="s">
        <v>1738</v>
      </c>
      <c r="G113" s="11" t="s">
        <v>2553</v>
      </c>
      <c r="H113" s="11">
        <v>10000</v>
      </c>
      <c r="I113" s="11">
        <v>10000</v>
      </c>
      <c r="J113" s="9" t="s">
        <v>1757</v>
      </c>
      <c r="K113" s="12">
        <v>2602112267</v>
      </c>
      <c r="L113" s="12" t="s">
        <v>165</v>
      </c>
      <c r="M113" s="13">
        <v>43970</v>
      </c>
      <c r="N113" s="14">
        <v>58007</v>
      </c>
      <c r="O113" s="9" t="s">
        <v>23</v>
      </c>
      <c r="P113" s="9" t="s">
        <v>57</v>
      </c>
      <c r="Q113" s="9" t="s">
        <v>1740</v>
      </c>
      <c r="R113" s="9"/>
    </row>
    <row r="114" spans="1:18" ht="13.2" x14ac:dyDescent="0.25">
      <c r="A114" s="9" t="s">
        <v>1758</v>
      </c>
      <c r="B114" s="9" t="s">
        <v>1756</v>
      </c>
      <c r="C114" s="9"/>
      <c r="D114" s="9" t="s">
        <v>528</v>
      </c>
      <c r="E114" s="9" t="s">
        <v>1737</v>
      </c>
      <c r="F114" s="10" t="s">
        <v>1738</v>
      </c>
      <c r="G114" s="11" t="s">
        <v>2553</v>
      </c>
      <c r="H114" s="11">
        <v>8500</v>
      </c>
      <c r="I114" s="11">
        <v>8500</v>
      </c>
      <c r="J114" s="9" t="s">
        <v>143</v>
      </c>
      <c r="K114" s="12">
        <v>1586810551</v>
      </c>
      <c r="L114" s="12" t="s">
        <v>49</v>
      </c>
      <c r="M114" s="13">
        <v>43966</v>
      </c>
      <c r="N114" s="14">
        <v>58007</v>
      </c>
      <c r="O114" s="9" t="s">
        <v>23</v>
      </c>
      <c r="P114" s="9" t="s">
        <v>57</v>
      </c>
      <c r="Q114" s="9" t="s">
        <v>1740</v>
      </c>
      <c r="R114" s="9"/>
    </row>
    <row r="115" spans="1:18" ht="13.2" x14ac:dyDescent="0.25">
      <c r="A115" s="9" t="s">
        <v>1741</v>
      </c>
      <c r="B115" s="9" t="s">
        <v>1742</v>
      </c>
      <c r="C115" s="9"/>
      <c r="D115" s="9" t="s">
        <v>61</v>
      </c>
      <c r="E115" s="9" t="s">
        <v>1737</v>
      </c>
      <c r="F115" s="10" t="s">
        <v>1738</v>
      </c>
      <c r="G115" s="11" t="s">
        <v>2553</v>
      </c>
      <c r="H115" s="11">
        <v>48000</v>
      </c>
      <c r="I115" s="11">
        <v>48000</v>
      </c>
      <c r="J115" s="9" t="s">
        <v>1743</v>
      </c>
      <c r="K115" s="12">
        <v>3379111856</v>
      </c>
      <c r="L115" s="12" t="s">
        <v>1199</v>
      </c>
      <c r="M115" s="13">
        <v>43964</v>
      </c>
      <c r="N115" s="14">
        <v>58007</v>
      </c>
      <c r="O115" s="9" t="s">
        <v>23</v>
      </c>
      <c r="P115" s="9" t="s">
        <v>57</v>
      </c>
      <c r="Q115" s="9" t="s">
        <v>1740</v>
      </c>
      <c r="R115" s="9"/>
    </row>
    <row r="116" spans="1:18" ht="13.2" x14ac:dyDescent="0.25">
      <c r="A116" s="9" t="s">
        <v>1759</v>
      </c>
      <c r="B116" s="9" t="s">
        <v>1760</v>
      </c>
      <c r="C116" s="9"/>
      <c r="D116" s="9" t="s">
        <v>124</v>
      </c>
      <c r="E116" s="9" t="s">
        <v>1737</v>
      </c>
      <c r="F116" s="10" t="s">
        <v>1738</v>
      </c>
      <c r="G116" s="11" t="s">
        <v>2553</v>
      </c>
      <c r="H116" s="11">
        <v>5501</v>
      </c>
      <c r="I116" s="11">
        <v>5501</v>
      </c>
      <c r="J116" s="9" t="s">
        <v>1743</v>
      </c>
      <c r="K116" s="12">
        <v>3379111856</v>
      </c>
      <c r="L116" s="12" t="s">
        <v>483</v>
      </c>
      <c r="M116" s="13">
        <v>43964</v>
      </c>
      <c r="N116" s="14">
        <v>58007</v>
      </c>
      <c r="O116" s="9" t="s">
        <v>23</v>
      </c>
      <c r="P116" s="9" t="s">
        <v>57</v>
      </c>
      <c r="Q116" s="9" t="s">
        <v>1740</v>
      </c>
      <c r="R116" s="9"/>
    </row>
    <row r="117" spans="1:18" ht="13.2" x14ac:dyDescent="0.25">
      <c r="A117" s="9" t="s">
        <v>1747</v>
      </c>
      <c r="B117" s="9" t="s">
        <v>1748</v>
      </c>
      <c r="C117" s="9"/>
      <c r="D117" s="9" t="s">
        <v>80</v>
      </c>
      <c r="E117" s="9" t="s">
        <v>1737</v>
      </c>
      <c r="F117" s="10" t="s">
        <v>1738</v>
      </c>
      <c r="G117" s="11" t="s">
        <v>2553</v>
      </c>
      <c r="H117" s="11">
        <v>36527</v>
      </c>
      <c r="I117" s="11">
        <v>36527</v>
      </c>
      <c r="J117" s="9" t="s">
        <v>1231</v>
      </c>
      <c r="K117" s="12">
        <v>30563509</v>
      </c>
      <c r="L117" s="12" t="s">
        <v>49</v>
      </c>
      <c r="M117" s="13">
        <v>43963</v>
      </c>
      <c r="N117" s="14">
        <v>58007</v>
      </c>
      <c r="O117" s="9" t="s">
        <v>23</v>
      </c>
      <c r="P117" s="9" t="s">
        <v>57</v>
      </c>
      <c r="Q117" s="9" t="s">
        <v>1740</v>
      </c>
      <c r="R117" s="9"/>
    </row>
    <row r="118" spans="1:18" ht="13.2" x14ac:dyDescent="0.25">
      <c r="A118" s="9" t="s">
        <v>1735</v>
      </c>
      <c r="B118" s="9" t="s">
        <v>1736</v>
      </c>
      <c r="C118" s="9"/>
      <c r="D118" s="9" t="s">
        <v>124</v>
      </c>
      <c r="E118" s="9" t="s">
        <v>1737</v>
      </c>
      <c r="F118" s="10" t="s">
        <v>1738</v>
      </c>
      <c r="G118" s="11" t="s">
        <v>2553</v>
      </c>
      <c r="H118" s="11">
        <v>50000</v>
      </c>
      <c r="I118" s="11">
        <v>50000</v>
      </c>
      <c r="J118" s="9" t="s">
        <v>1739</v>
      </c>
      <c r="K118" s="12">
        <v>2893016767</v>
      </c>
      <c r="L118" s="12" t="s">
        <v>1514</v>
      </c>
      <c r="M118" s="13">
        <v>43955</v>
      </c>
      <c r="N118" s="14">
        <v>58007</v>
      </c>
      <c r="O118" s="9" t="s">
        <v>23</v>
      </c>
      <c r="P118" s="9" t="s">
        <v>57</v>
      </c>
      <c r="Q118" s="9" t="s">
        <v>1740</v>
      </c>
      <c r="R118" s="9"/>
    </row>
    <row r="119" spans="1:18" ht="13.2" x14ac:dyDescent="0.25">
      <c r="A119" s="9" t="s">
        <v>1749</v>
      </c>
      <c r="B119" s="9" t="s">
        <v>1750</v>
      </c>
      <c r="C119" s="9"/>
      <c r="D119" s="9" t="s">
        <v>124</v>
      </c>
      <c r="E119" s="9" t="s">
        <v>1737</v>
      </c>
      <c r="F119" s="10" t="s">
        <v>1738</v>
      </c>
      <c r="G119" s="11" t="s">
        <v>2553</v>
      </c>
      <c r="H119" s="11">
        <v>12900</v>
      </c>
      <c r="I119" s="11">
        <v>12900</v>
      </c>
      <c r="J119" s="9" t="s">
        <v>1288</v>
      </c>
      <c r="K119" s="12">
        <v>2554215594</v>
      </c>
      <c r="L119" s="12" t="s">
        <v>1751</v>
      </c>
      <c r="M119" s="13">
        <v>43943</v>
      </c>
      <c r="N119" s="14">
        <v>58007</v>
      </c>
      <c r="O119" s="9" t="s">
        <v>23</v>
      </c>
      <c r="P119" s="9" t="s">
        <v>57</v>
      </c>
      <c r="Q119" s="9" t="s">
        <v>1740</v>
      </c>
      <c r="R119" s="9"/>
    </row>
    <row r="120" spans="1:18" ht="13.2" x14ac:dyDescent="0.25">
      <c r="A120" s="9" t="s">
        <v>1765</v>
      </c>
      <c r="B120" s="9" t="s">
        <v>1766</v>
      </c>
      <c r="C120" s="9"/>
      <c r="D120" s="9" t="s">
        <v>528</v>
      </c>
      <c r="E120" s="9" t="s">
        <v>1737</v>
      </c>
      <c r="F120" s="10" t="s">
        <v>1738</v>
      </c>
      <c r="G120" s="11" t="s">
        <v>2553</v>
      </c>
      <c r="H120" s="11">
        <v>760</v>
      </c>
      <c r="I120" s="11">
        <v>760</v>
      </c>
      <c r="J120" s="9" t="s">
        <v>1288</v>
      </c>
      <c r="K120" s="12">
        <v>2554215594</v>
      </c>
      <c r="L120" s="12" t="s">
        <v>1767</v>
      </c>
      <c r="M120" s="13">
        <v>43943</v>
      </c>
      <c r="N120" s="14">
        <v>58007</v>
      </c>
      <c r="O120" s="9" t="s">
        <v>23</v>
      </c>
      <c r="P120" s="9" t="s">
        <v>57</v>
      </c>
      <c r="Q120" s="9" t="s">
        <v>1740</v>
      </c>
      <c r="R120" s="9"/>
    </row>
    <row r="121" spans="1:18" ht="13.2" x14ac:dyDescent="0.25">
      <c r="A121" s="9" t="s">
        <v>1763</v>
      </c>
      <c r="B121" s="9" t="s">
        <v>1764</v>
      </c>
      <c r="C121" s="9"/>
      <c r="D121" s="9" t="s">
        <v>80</v>
      </c>
      <c r="E121" s="9" t="s">
        <v>1737</v>
      </c>
      <c r="F121" s="10" t="s">
        <v>1738</v>
      </c>
      <c r="G121" s="11" t="s">
        <v>2553</v>
      </c>
      <c r="H121" s="11">
        <v>2473</v>
      </c>
      <c r="I121" s="11">
        <v>2473</v>
      </c>
      <c r="J121" s="9" t="s">
        <v>1231</v>
      </c>
      <c r="K121" s="12">
        <v>30563509</v>
      </c>
      <c r="L121" s="12" t="s">
        <v>302</v>
      </c>
      <c r="M121" s="13">
        <v>43935</v>
      </c>
      <c r="N121" s="14">
        <v>58007</v>
      </c>
      <c r="O121" s="9" t="s">
        <v>23</v>
      </c>
      <c r="P121" s="9" t="s">
        <v>57</v>
      </c>
      <c r="Q121" s="9" t="s">
        <v>1740</v>
      </c>
      <c r="R121" s="9"/>
    </row>
    <row r="122" spans="1:18" ht="13.2" x14ac:dyDescent="0.25">
      <c r="A122" s="9" t="s">
        <v>1761</v>
      </c>
      <c r="B122" s="9" t="s">
        <v>1762</v>
      </c>
      <c r="C122" s="9"/>
      <c r="D122" s="9" t="s">
        <v>61</v>
      </c>
      <c r="E122" s="9" t="s">
        <v>1737</v>
      </c>
      <c r="F122" s="10" t="s">
        <v>1738</v>
      </c>
      <c r="G122" s="11" t="s">
        <v>2553</v>
      </c>
      <c r="H122" s="11">
        <v>4200</v>
      </c>
      <c r="I122" s="11">
        <v>4200</v>
      </c>
      <c r="J122" s="9" t="s">
        <v>1261</v>
      </c>
      <c r="K122" s="12">
        <v>2890217132</v>
      </c>
      <c r="L122" s="12" t="s">
        <v>1227</v>
      </c>
      <c r="M122" s="13">
        <v>43935</v>
      </c>
      <c r="N122" s="14">
        <v>58007</v>
      </c>
      <c r="O122" s="9" t="s">
        <v>23</v>
      </c>
      <c r="P122" s="9" t="s">
        <v>57</v>
      </c>
      <c r="Q122" s="9" t="s">
        <v>1740</v>
      </c>
      <c r="R122" s="9"/>
    </row>
    <row r="123" spans="1:18" ht="13.2" x14ac:dyDescent="0.25">
      <c r="A123" s="9" t="s">
        <v>742</v>
      </c>
      <c r="B123" s="9" t="s">
        <v>743</v>
      </c>
      <c r="C123" s="9" t="s">
        <v>744</v>
      </c>
      <c r="D123" s="9" t="s">
        <v>745</v>
      </c>
      <c r="E123" s="9" t="s">
        <v>695</v>
      </c>
      <c r="F123" s="10" t="s">
        <v>696</v>
      </c>
      <c r="G123" s="11" t="s">
        <v>2553</v>
      </c>
      <c r="H123" s="11">
        <v>4800</v>
      </c>
      <c r="I123" s="11">
        <v>4800</v>
      </c>
      <c r="J123" s="9" t="s">
        <v>746</v>
      </c>
      <c r="K123" s="12">
        <v>2627015346</v>
      </c>
      <c r="L123" s="12" t="s">
        <v>747</v>
      </c>
      <c r="M123" s="13">
        <v>43969</v>
      </c>
      <c r="N123" s="14">
        <v>59400</v>
      </c>
      <c r="O123" s="9" t="s">
        <v>23</v>
      </c>
      <c r="P123" s="9" t="s">
        <v>698</v>
      </c>
      <c r="Q123" s="9" t="s">
        <v>699</v>
      </c>
      <c r="R123" s="9">
        <v>111</v>
      </c>
    </row>
    <row r="124" spans="1:18" ht="13.2" x14ac:dyDescent="0.25">
      <c r="A124" s="9" t="s">
        <v>757</v>
      </c>
      <c r="B124" s="9" t="s">
        <v>247</v>
      </c>
      <c r="C124" s="9" t="s">
        <v>758</v>
      </c>
      <c r="D124" s="9" t="s">
        <v>18</v>
      </c>
      <c r="E124" s="9" t="s">
        <v>695</v>
      </c>
      <c r="F124" s="10" t="s">
        <v>696</v>
      </c>
      <c r="G124" s="11" t="s">
        <v>2553</v>
      </c>
      <c r="H124" s="11">
        <v>525</v>
      </c>
      <c r="I124" s="11">
        <v>525</v>
      </c>
      <c r="J124" s="9" t="s">
        <v>515</v>
      </c>
      <c r="K124" s="12">
        <v>2890217132</v>
      </c>
      <c r="L124" s="12" t="s">
        <v>759</v>
      </c>
      <c r="M124" s="13">
        <v>43969</v>
      </c>
      <c r="N124" s="14">
        <v>59400</v>
      </c>
      <c r="O124" s="9" t="s">
        <v>23</v>
      </c>
      <c r="P124" s="9" t="s">
        <v>698</v>
      </c>
      <c r="Q124" s="9" t="s">
        <v>699</v>
      </c>
      <c r="R124" s="9">
        <v>111</v>
      </c>
    </row>
    <row r="125" spans="1:18" ht="13.2" x14ac:dyDescent="0.25">
      <c r="A125" s="9" t="s">
        <v>702</v>
      </c>
      <c r="B125" s="9" t="s">
        <v>703</v>
      </c>
      <c r="C125" s="9" t="s">
        <v>704</v>
      </c>
      <c r="D125" s="9" t="s">
        <v>705</v>
      </c>
      <c r="E125" s="9" t="s">
        <v>695</v>
      </c>
      <c r="F125" s="10" t="s">
        <v>696</v>
      </c>
      <c r="G125" s="11" t="s">
        <v>2553</v>
      </c>
      <c r="H125" s="11">
        <v>71100</v>
      </c>
      <c r="I125" s="11">
        <v>71100</v>
      </c>
      <c r="J125" s="9" t="s">
        <v>706</v>
      </c>
      <c r="K125" s="12">
        <v>1958414040</v>
      </c>
      <c r="L125" s="12" t="s">
        <v>707</v>
      </c>
      <c r="M125" s="13">
        <v>43966</v>
      </c>
      <c r="N125" s="14">
        <v>59400</v>
      </c>
      <c r="O125" s="9" t="s">
        <v>23</v>
      </c>
      <c r="P125" s="9" t="s">
        <v>698</v>
      </c>
      <c r="Q125" s="9" t="s">
        <v>699</v>
      </c>
      <c r="R125" s="9">
        <v>111</v>
      </c>
    </row>
    <row r="126" spans="1:18" ht="13.2" x14ac:dyDescent="0.25">
      <c r="A126" s="9" t="s">
        <v>730</v>
      </c>
      <c r="B126" s="9" t="s">
        <v>731</v>
      </c>
      <c r="C126" s="9" t="s">
        <v>732</v>
      </c>
      <c r="D126" s="9" t="s">
        <v>733</v>
      </c>
      <c r="E126" s="9" t="s">
        <v>695</v>
      </c>
      <c r="F126" s="10" t="s">
        <v>696</v>
      </c>
      <c r="G126" s="11" t="s">
        <v>2553</v>
      </c>
      <c r="H126" s="11">
        <v>12600</v>
      </c>
      <c r="I126" s="11">
        <v>12600</v>
      </c>
      <c r="J126" s="9" t="s">
        <v>734</v>
      </c>
      <c r="K126" s="12">
        <v>3386812144</v>
      </c>
      <c r="L126" s="12" t="s">
        <v>735</v>
      </c>
      <c r="M126" s="13">
        <v>43965</v>
      </c>
      <c r="N126" s="14">
        <v>59400</v>
      </c>
      <c r="O126" s="9" t="s">
        <v>23</v>
      </c>
      <c r="P126" s="9" t="s">
        <v>698</v>
      </c>
      <c r="Q126" s="9" t="s">
        <v>699</v>
      </c>
      <c r="R126" s="9">
        <v>111</v>
      </c>
    </row>
    <row r="127" spans="1:18" ht="13.2" x14ac:dyDescent="0.25">
      <c r="A127" s="9" t="s">
        <v>722</v>
      </c>
      <c r="B127" s="9" t="s">
        <v>709</v>
      </c>
      <c r="C127" s="9" t="s">
        <v>723</v>
      </c>
      <c r="D127" s="9" t="s">
        <v>724</v>
      </c>
      <c r="E127" s="9" t="s">
        <v>695</v>
      </c>
      <c r="F127" s="10" t="s">
        <v>696</v>
      </c>
      <c r="G127" s="11" t="s">
        <v>2553</v>
      </c>
      <c r="H127" s="11">
        <v>22100</v>
      </c>
      <c r="I127" s="11">
        <v>22100</v>
      </c>
      <c r="J127" s="9" t="s">
        <v>712</v>
      </c>
      <c r="K127" s="12">
        <v>5761873</v>
      </c>
      <c r="L127" s="12" t="s">
        <v>725</v>
      </c>
      <c r="M127" s="13">
        <v>43965</v>
      </c>
      <c r="N127" s="14">
        <v>59400</v>
      </c>
      <c r="O127" s="9" t="s">
        <v>23</v>
      </c>
      <c r="P127" s="9" t="s">
        <v>698</v>
      </c>
      <c r="Q127" s="9" t="s">
        <v>699</v>
      </c>
      <c r="R127" s="9">
        <v>111</v>
      </c>
    </row>
    <row r="128" spans="1:18" ht="13.2" x14ac:dyDescent="0.25">
      <c r="A128" s="9" t="s">
        <v>700</v>
      </c>
      <c r="B128" s="9" t="s">
        <v>410</v>
      </c>
      <c r="C128" s="9" t="s">
        <v>701</v>
      </c>
      <c r="D128" s="9" t="s">
        <v>96</v>
      </c>
      <c r="E128" s="9" t="s">
        <v>695</v>
      </c>
      <c r="F128" s="10" t="s">
        <v>696</v>
      </c>
      <c r="G128" s="11" t="s">
        <v>2553</v>
      </c>
      <c r="H128" s="11">
        <v>100380</v>
      </c>
      <c r="I128" s="11">
        <v>100380</v>
      </c>
      <c r="J128" s="9" t="s">
        <v>262</v>
      </c>
      <c r="K128" s="12">
        <v>37308833</v>
      </c>
      <c r="L128" s="12" t="s">
        <v>56</v>
      </c>
      <c r="M128" s="13">
        <v>43959</v>
      </c>
      <c r="N128" s="14">
        <v>59400</v>
      </c>
      <c r="O128" s="9" t="s">
        <v>23</v>
      </c>
      <c r="P128" s="9" t="s">
        <v>698</v>
      </c>
      <c r="Q128" s="9" t="s">
        <v>699</v>
      </c>
      <c r="R128" s="9">
        <v>111</v>
      </c>
    </row>
    <row r="129" spans="1:18" ht="13.2" x14ac:dyDescent="0.25">
      <c r="A129" s="9" t="s">
        <v>717</v>
      </c>
      <c r="B129" s="9" t="s">
        <v>718</v>
      </c>
      <c r="C129" s="9" t="s">
        <v>719</v>
      </c>
      <c r="D129" s="9" t="s">
        <v>720</v>
      </c>
      <c r="E129" s="9" t="s">
        <v>695</v>
      </c>
      <c r="F129" s="10" t="s">
        <v>696</v>
      </c>
      <c r="G129" s="11" t="s">
        <v>2553</v>
      </c>
      <c r="H129" s="11">
        <v>46800</v>
      </c>
      <c r="I129" s="11">
        <v>46800</v>
      </c>
      <c r="J129" s="9" t="s">
        <v>721</v>
      </c>
      <c r="K129" s="12">
        <v>39935021</v>
      </c>
      <c r="L129" s="12" t="s">
        <v>82</v>
      </c>
      <c r="M129" s="13">
        <v>43959</v>
      </c>
      <c r="N129" s="14">
        <v>59400</v>
      </c>
      <c r="O129" s="9" t="s">
        <v>23</v>
      </c>
      <c r="P129" s="9" t="s">
        <v>698</v>
      </c>
      <c r="Q129" s="9" t="s">
        <v>699</v>
      </c>
      <c r="R129" s="9">
        <v>111</v>
      </c>
    </row>
    <row r="130" spans="1:18" ht="13.2" x14ac:dyDescent="0.25">
      <c r="A130" s="9" t="s">
        <v>736</v>
      </c>
      <c r="B130" s="9" t="s">
        <v>737</v>
      </c>
      <c r="C130" s="9" t="s">
        <v>738</v>
      </c>
      <c r="D130" s="9" t="s">
        <v>739</v>
      </c>
      <c r="E130" s="9" t="s">
        <v>695</v>
      </c>
      <c r="F130" s="10" t="s">
        <v>696</v>
      </c>
      <c r="G130" s="11" t="s">
        <v>2553</v>
      </c>
      <c r="H130" s="11">
        <v>10000</v>
      </c>
      <c r="I130" s="11">
        <v>10000</v>
      </c>
      <c r="J130" s="9" t="s">
        <v>740</v>
      </c>
      <c r="K130" s="12">
        <v>3134721437</v>
      </c>
      <c r="L130" s="12" t="s">
        <v>741</v>
      </c>
      <c r="M130" s="13">
        <v>43958</v>
      </c>
      <c r="N130" s="14">
        <v>59400</v>
      </c>
      <c r="O130" s="9" t="s">
        <v>23</v>
      </c>
      <c r="P130" s="9" t="s">
        <v>698</v>
      </c>
      <c r="Q130" s="9" t="s">
        <v>699</v>
      </c>
      <c r="R130" s="9">
        <v>111</v>
      </c>
    </row>
    <row r="131" spans="1:18" ht="13.2" x14ac:dyDescent="0.25">
      <c r="A131" s="9" t="s">
        <v>713</v>
      </c>
      <c r="B131" s="9" t="s">
        <v>703</v>
      </c>
      <c r="C131" s="9" t="s">
        <v>714</v>
      </c>
      <c r="D131" s="9" t="s">
        <v>715</v>
      </c>
      <c r="E131" s="9" t="s">
        <v>695</v>
      </c>
      <c r="F131" s="10" t="s">
        <v>696</v>
      </c>
      <c r="G131" s="11" t="s">
        <v>2553</v>
      </c>
      <c r="H131" s="11">
        <v>51500</v>
      </c>
      <c r="I131" s="11">
        <v>51500</v>
      </c>
      <c r="J131" s="9" t="s">
        <v>716</v>
      </c>
      <c r="K131" s="12">
        <v>30501814</v>
      </c>
      <c r="L131" s="12"/>
      <c r="M131" s="13">
        <v>43955</v>
      </c>
      <c r="N131" s="14">
        <v>59400</v>
      </c>
      <c r="O131" s="9" t="s">
        <v>23</v>
      </c>
      <c r="P131" s="9" t="s">
        <v>698</v>
      </c>
      <c r="Q131" s="9" t="s">
        <v>699</v>
      </c>
      <c r="R131" s="9">
        <v>111</v>
      </c>
    </row>
    <row r="132" spans="1:18" ht="13.2" x14ac:dyDescent="0.25">
      <c r="A132" s="9" t="s">
        <v>708</v>
      </c>
      <c r="B132" s="9" t="s">
        <v>709</v>
      </c>
      <c r="C132" s="9" t="s">
        <v>710</v>
      </c>
      <c r="D132" s="9" t="s">
        <v>711</v>
      </c>
      <c r="E132" s="9" t="s">
        <v>695</v>
      </c>
      <c r="F132" s="10" t="s">
        <v>696</v>
      </c>
      <c r="G132" s="11" t="s">
        <v>2553</v>
      </c>
      <c r="H132" s="11">
        <v>57120</v>
      </c>
      <c r="I132" s="11">
        <v>57120</v>
      </c>
      <c r="J132" s="9" t="s">
        <v>712</v>
      </c>
      <c r="K132" s="12">
        <v>5761873</v>
      </c>
      <c r="L132" s="12"/>
      <c r="M132" s="13">
        <v>43955</v>
      </c>
      <c r="N132" s="14">
        <v>59400</v>
      </c>
      <c r="O132" s="9" t="s">
        <v>23</v>
      </c>
      <c r="P132" s="9" t="s">
        <v>698</v>
      </c>
      <c r="Q132" s="9" t="s">
        <v>699</v>
      </c>
      <c r="R132" s="9">
        <v>111</v>
      </c>
    </row>
    <row r="133" spans="1:18" ht="13.2" x14ac:dyDescent="0.25">
      <c r="A133" s="9" t="s">
        <v>748</v>
      </c>
      <c r="B133" s="9" t="s">
        <v>749</v>
      </c>
      <c r="C133" s="9" t="s">
        <v>750</v>
      </c>
      <c r="D133" s="9" t="s">
        <v>705</v>
      </c>
      <c r="E133" s="9" t="s">
        <v>695</v>
      </c>
      <c r="F133" s="10" t="s">
        <v>696</v>
      </c>
      <c r="G133" s="11" t="s">
        <v>2553</v>
      </c>
      <c r="H133" s="11">
        <v>3090</v>
      </c>
      <c r="I133" s="11">
        <v>3090</v>
      </c>
      <c r="J133" s="9" t="s">
        <v>751</v>
      </c>
      <c r="K133" s="12">
        <v>2652622338</v>
      </c>
      <c r="L133" s="12" t="s">
        <v>752</v>
      </c>
      <c r="M133" s="13">
        <v>43944</v>
      </c>
      <c r="N133" s="14">
        <v>59400</v>
      </c>
      <c r="O133" s="9" t="s">
        <v>23</v>
      </c>
      <c r="P133" s="9" t="s">
        <v>698</v>
      </c>
      <c r="Q133" s="9" t="s">
        <v>699</v>
      </c>
      <c r="R133" s="9">
        <v>111</v>
      </c>
    </row>
    <row r="134" spans="1:18" ht="13.2" x14ac:dyDescent="0.25">
      <c r="A134" s="9" t="s">
        <v>753</v>
      </c>
      <c r="B134" s="9" t="s">
        <v>754</v>
      </c>
      <c r="C134" s="9" t="s">
        <v>755</v>
      </c>
      <c r="D134" s="9" t="s">
        <v>715</v>
      </c>
      <c r="E134" s="9" t="s">
        <v>695</v>
      </c>
      <c r="F134" s="10" t="s">
        <v>696</v>
      </c>
      <c r="G134" s="11" t="s">
        <v>2553</v>
      </c>
      <c r="H134" s="11">
        <v>1850</v>
      </c>
      <c r="I134" s="11">
        <v>1850</v>
      </c>
      <c r="J134" s="9" t="s">
        <v>756</v>
      </c>
      <c r="K134" s="12">
        <v>2890217132</v>
      </c>
      <c r="L134" s="12" t="s">
        <v>63</v>
      </c>
      <c r="M134" s="13">
        <v>43944</v>
      </c>
      <c r="N134" s="14">
        <v>59400</v>
      </c>
      <c r="O134" s="9" t="s">
        <v>23</v>
      </c>
      <c r="P134" s="9" t="s">
        <v>698</v>
      </c>
      <c r="Q134" s="9" t="s">
        <v>699</v>
      </c>
      <c r="R134" s="9">
        <v>111</v>
      </c>
    </row>
    <row r="135" spans="1:18" ht="13.2" x14ac:dyDescent="0.25">
      <c r="A135" s="9" t="s">
        <v>726</v>
      </c>
      <c r="B135" s="9" t="s">
        <v>727</v>
      </c>
      <c r="C135" s="9" t="s">
        <v>728</v>
      </c>
      <c r="D135" s="9" t="s">
        <v>715</v>
      </c>
      <c r="E135" s="9" t="s">
        <v>695</v>
      </c>
      <c r="F135" s="10" t="s">
        <v>696</v>
      </c>
      <c r="G135" s="11" t="s">
        <v>2553</v>
      </c>
      <c r="H135" s="11">
        <v>17520</v>
      </c>
      <c r="I135" s="11">
        <v>17520</v>
      </c>
      <c r="J135" s="9" t="s">
        <v>716</v>
      </c>
      <c r="K135" s="12">
        <v>30501814</v>
      </c>
      <c r="L135" s="12" t="s">
        <v>729</v>
      </c>
      <c r="M135" s="13">
        <v>43944</v>
      </c>
      <c r="N135" s="14">
        <v>59400</v>
      </c>
      <c r="O135" s="9" t="s">
        <v>23</v>
      </c>
      <c r="P135" s="9" t="s">
        <v>698</v>
      </c>
      <c r="Q135" s="9" t="s">
        <v>699</v>
      </c>
      <c r="R135" s="9">
        <v>111</v>
      </c>
    </row>
    <row r="136" spans="1:18" ht="13.2" x14ac:dyDescent="0.25">
      <c r="A136" s="9" t="s">
        <v>692</v>
      </c>
      <c r="B136" s="9" t="s">
        <v>693</v>
      </c>
      <c r="C136" s="9"/>
      <c r="D136" s="9" t="s">
        <v>694</v>
      </c>
      <c r="E136" s="9" t="s">
        <v>695</v>
      </c>
      <c r="F136" s="10" t="s">
        <v>696</v>
      </c>
      <c r="G136" s="11" t="s">
        <v>2553</v>
      </c>
      <c r="H136" s="11">
        <v>320000</v>
      </c>
      <c r="I136" s="11">
        <v>320000</v>
      </c>
      <c r="J136" s="9" t="s">
        <v>697</v>
      </c>
      <c r="K136" s="12">
        <v>338612144</v>
      </c>
      <c r="L136" s="12" t="s">
        <v>682</v>
      </c>
      <c r="M136" s="13">
        <v>43917</v>
      </c>
      <c r="N136" s="14">
        <v>59400</v>
      </c>
      <c r="O136" s="9" t="s">
        <v>23</v>
      </c>
      <c r="P136" s="9" t="s">
        <v>698</v>
      </c>
      <c r="Q136" s="9" t="s">
        <v>699</v>
      </c>
      <c r="R136" s="9">
        <v>111</v>
      </c>
    </row>
    <row r="137" spans="1:18" ht="13.2" x14ac:dyDescent="0.25">
      <c r="A137" s="9" t="s">
        <v>829</v>
      </c>
      <c r="B137" s="9" t="s">
        <v>343</v>
      </c>
      <c r="C137" s="9"/>
      <c r="D137" s="9" t="s">
        <v>61</v>
      </c>
      <c r="E137" s="9" t="s">
        <v>821</v>
      </c>
      <c r="F137" s="10" t="s">
        <v>822</v>
      </c>
      <c r="G137" s="11" t="s">
        <v>2553</v>
      </c>
      <c r="H137" s="11">
        <v>48000</v>
      </c>
      <c r="I137" s="11">
        <v>48000</v>
      </c>
      <c r="J137" s="9" t="s">
        <v>830</v>
      </c>
      <c r="K137" s="12">
        <v>41312746</v>
      </c>
      <c r="L137" s="12" t="s">
        <v>831</v>
      </c>
      <c r="M137" s="13">
        <v>43956</v>
      </c>
      <c r="N137" s="14">
        <v>59300</v>
      </c>
      <c r="O137" s="9" t="s">
        <v>23</v>
      </c>
      <c r="P137" s="9" t="s">
        <v>825</v>
      </c>
      <c r="Q137" s="9" t="s">
        <v>826</v>
      </c>
      <c r="R137" s="9">
        <v>1</v>
      </c>
    </row>
    <row r="138" spans="1:18" ht="13.2" x14ac:dyDescent="0.25">
      <c r="A138" s="9" t="s">
        <v>854</v>
      </c>
      <c r="B138" s="9" t="s">
        <v>343</v>
      </c>
      <c r="C138" s="9"/>
      <c r="D138" s="9" t="s">
        <v>61</v>
      </c>
      <c r="E138" s="9" t="s">
        <v>821</v>
      </c>
      <c r="F138" s="10" t="s">
        <v>822</v>
      </c>
      <c r="G138" s="11" t="s">
        <v>2553</v>
      </c>
      <c r="H138" s="11">
        <v>100</v>
      </c>
      <c r="I138" s="11">
        <v>100</v>
      </c>
      <c r="J138" s="9" t="s">
        <v>830</v>
      </c>
      <c r="K138" s="12">
        <v>41312746</v>
      </c>
      <c r="L138" s="12" t="s">
        <v>855</v>
      </c>
      <c r="M138" s="13">
        <v>43956</v>
      </c>
      <c r="N138" s="14">
        <v>59300</v>
      </c>
      <c r="O138" s="9" t="s">
        <v>23</v>
      </c>
      <c r="P138" s="9" t="s">
        <v>825</v>
      </c>
      <c r="Q138" s="9" t="s">
        <v>826</v>
      </c>
      <c r="R138" s="9">
        <v>1</v>
      </c>
    </row>
    <row r="139" spans="1:18" ht="13.2" x14ac:dyDescent="0.25">
      <c r="A139" s="9" t="s">
        <v>852</v>
      </c>
      <c r="B139" s="9" t="s">
        <v>833</v>
      </c>
      <c r="C139" s="9"/>
      <c r="D139" s="9" t="s">
        <v>834</v>
      </c>
      <c r="E139" s="9" t="s">
        <v>821</v>
      </c>
      <c r="F139" s="10" t="s">
        <v>822</v>
      </c>
      <c r="G139" s="11" t="s">
        <v>2553</v>
      </c>
      <c r="H139" s="11">
        <v>492</v>
      </c>
      <c r="I139" s="11">
        <v>492</v>
      </c>
      <c r="J139" s="9" t="s">
        <v>830</v>
      </c>
      <c r="K139" s="12">
        <v>41312746</v>
      </c>
      <c r="L139" s="12" t="s">
        <v>853</v>
      </c>
      <c r="M139" s="13">
        <v>43956</v>
      </c>
      <c r="N139" s="14">
        <v>59300</v>
      </c>
      <c r="O139" s="9" t="s">
        <v>23</v>
      </c>
      <c r="P139" s="9" t="s">
        <v>825</v>
      </c>
      <c r="Q139" s="9" t="s">
        <v>826</v>
      </c>
      <c r="R139" s="9">
        <v>1</v>
      </c>
    </row>
    <row r="140" spans="1:18" ht="13.2" x14ac:dyDescent="0.25">
      <c r="A140" s="9" t="s">
        <v>832</v>
      </c>
      <c r="B140" s="9" t="s">
        <v>833</v>
      </c>
      <c r="C140" s="9"/>
      <c r="D140" s="9" t="s">
        <v>834</v>
      </c>
      <c r="E140" s="9" t="s">
        <v>821</v>
      </c>
      <c r="F140" s="10" t="s">
        <v>822</v>
      </c>
      <c r="G140" s="11" t="s">
        <v>2553</v>
      </c>
      <c r="H140" s="11">
        <v>42000</v>
      </c>
      <c r="I140" s="11">
        <v>42000</v>
      </c>
      <c r="J140" s="9" t="s">
        <v>835</v>
      </c>
      <c r="K140" s="12">
        <v>32043747</v>
      </c>
      <c r="L140" s="12" t="s">
        <v>836</v>
      </c>
      <c r="M140" s="13">
        <v>43944</v>
      </c>
      <c r="N140" s="14">
        <v>59300</v>
      </c>
      <c r="O140" s="9" t="s">
        <v>23</v>
      </c>
      <c r="P140" s="9" t="s">
        <v>825</v>
      </c>
      <c r="Q140" s="9" t="s">
        <v>826</v>
      </c>
      <c r="R140" s="9">
        <v>1</v>
      </c>
    </row>
    <row r="141" spans="1:18" ht="13.2" x14ac:dyDescent="0.25">
      <c r="A141" s="9" t="s">
        <v>847</v>
      </c>
      <c r="B141" s="9" t="s">
        <v>247</v>
      </c>
      <c r="C141" s="9"/>
      <c r="D141" s="9" t="s">
        <v>18</v>
      </c>
      <c r="E141" s="9" t="s">
        <v>821</v>
      </c>
      <c r="F141" s="10" t="s">
        <v>822</v>
      </c>
      <c r="G141" s="11" t="s">
        <v>2553</v>
      </c>
      <c r="H141" s="11">
        <v>12700</v>
      </c>
      <c r="I141" s="11">
        <v>12700</v>
      </c>
      <c r="J141" s="9" t="s">
        <v>848</v>
      </c>
      <c r="K141" s="12">
        <v>2893016767</v>
      </c>
      <c r="L141" s="12" t="s">
        <v>359</v>
      </c>
      <c r="M141" s="13">
        <v>43936</v>
      </c>
      <c r="N141" s="14">
        <v>59300</v>
      </c>
      <c r="O141" s="9" t="s">
        <v>23</v>
      </c>
      <c r="P141" s="9" t="s">
        <v>825</v>
      </c>
      <c r="Q141" s="9" t="s">
        <v>826</v>
      </c>
      <c r="R141" s="9">
        <v>1</v>
      </c>
    </row>
    <row r="142" spans="1:18" ht="13.2" x14ac:dyDescent="0.25">
      <c r="A142" s="9" t="s">
        <v>827</v>
      </c>
      <c r="B142" s="9" t="s">
        <v>595</v>
      </c>
      <c r="C142" s="9"/>
      <c r="D142" s="9" t="s">
        <v>438</v>
      </c>
      <c r="E142" s="9" t="s">
        <v>821</v>
      </c>
      <c r="F142" s="10" t="s">
        <v>822</v>
      </c>
      <c r="G142" s="11" t="s">
        <v>2553</v>
      </c>
      <c r="H142" s="11">
        <v>49500</v>
      </c>
      <c r="I142" s="11">
        <v>49500</v>
      </c>
      <c r="J142" s="9" t="s">
        <v>828</v>
      </c>
      <c r="K142" s="12">
        <v>39273420</v>
      </c>
      <c r="L142" s="12" t="s">
        <v>49</v>
      </c>
      <c r="M142" s="13">
        <v>43936</v>
      </c>
      <c r="N142" s="14">
        <v>59300</v>
      </c>
      <c r="O142" s="9" t="s">
        <v>23</v>
      </c>
      <c r="P142" s="9" t="s">
        <v>825</v>
      </c>
      <c r="Q142" s="9" t="s">
        <v>826</v>
      </c>
      <c r="R142" s="9">
        <v>1</v>
      </c>
    </row>
    <row r="143" spans="1:18" ht="13.2" x14ac:dyDescent="0.25">
      <c r="A143" s="9" t="s">
        <v>842</v>
      </c>
      <c r="B143" s="9" t="s">
        <v>595</v>
      </c>
      <c r="C143" s="9"/>
      <c r="D143" s="9" t="s">
        <v>438</v>
      </c>
      <c r="E143" s="9" t="s">
        <v>821</v>
      </c>
      <c r="F143" s="10" t="s">
        <v>822</v>
      </c>
      <c r="G143" s="11" t="s">
        <v>2553</v>
      </c>
      <c r="H143" s="11">
        <v>17478.45</v>
      </c>
      <c r="I143" s="11">
        <v>17478.45</v>
      </c>
      <c r="J143" s="9" t="s">
        <v>843</v>
      </c>
      <c r="K143" s="12">
        <v>36705378</v>
      </c>
      <c r="L143" s="12" t="s">
        <v>844</v>
      </c>
      <c r="M143" s="13">
        <v>43936</v>
      </c>
      <c r="N143" s="14">
        <v>59300</v>
      </c>
      <c r="O143" s="9" t="s">
        <v>23</v>
      </c>
      <c r="P143" s="9" t="s">
        <v>825</v>
      </c>
      <c r="Q143" s="9" t="s">
        <v>826</v>
      </c>
      <c r="R143" s="9">
        <v>1</v>
      </c>
    </row>
    <row r="144" spans="1:18" ht="13.2" x14ac:dyDescent="0.25">
      <c r="A144" s="9" t="s">
        <v>849</v>
      </c>
      <c r="B144" s="9" t="s">
        <v>343</v>
      </c>
      <c r="C144" s="9"/>
      <c r="D144" s="9" t="s">
        <v>61</v>
      </c>
      <c r="E144" s="9" t="s">
        <v>821</v>
      </c>
      <c r="F144" s="10" t="s">
        <v>822</v>
      </c>
      <c r="G144" s="11" t="s">
        <v>2553</v>
      </c>
      <c r="H144" s="11">
        <v>4000</v>
      </c>
      <c r="I144" s="11">
        <v>4000</v>
      </c>
      <c r="J144" s="9" t="s">
        <v>850</v>
      </c>
      <c r="K144" s="12">
        <v>41404407</v>
      </c>
      <c r="L144" s="12" t="s">
        <v>851</v>
      </c>
      <c r="M144" s="13">
        <v>43930</v>
      </c>
      <c r="N144" s="14">
        <v>59300</v>
      </c>
      <c r="O144" s="9" t="s">
        <v>23</v>
      </c>
      <c r="P144" s="9" t="s">
        <v>825</v>
      </c>
      <c r="Q144" s="9" t="s">
        <v>826</v>
      </c>
      <c r="R144" s="9">
        <v>1</v>
      </c>
    </row>
    <row r="145" spans="1:18" ht="13.2" x14ac:dyDescent="0.25">
      <c r="A145" s="9" t="s">
        <v>840</v>
      </c>
      <c r="B145" s="9" t="s">
        <v>833</v>
      </c>
      <c r="C145" s="9"/>
      <c r="D145" s="9" t="s">
        <v>834</v>
      </c>
      <c r="E145" s="9" t="s">
        <v>821</v>
      </c>
      <c r="F145" s="10" t="s">
        <v>822</v>
      </c>
      <c r="G145" s="11" t="s">
        <v>2553</v>
      </c>
      <c r="H145" s="11">
        <v>25200</v>
      </c>
      <c r="I145" s="11">
        <v>25200</v>
      </c>
      <c r="J145" s="9" t="s">
        <v>835</v>
      </c>
      <c r="K145" s="12">
        <v>32043747</v>
      </c>
      <c r="L145" s="12" t="s">
        <v>841</v>
      </c>
      <c r="M145" s="13">
        <v>43927</v>
      </c>
      <c r="N145" s="14">
        <v>59300</v>
      </c>
      <c r="O145" s="9" t="s">
        <v>23</v>
      </c>
      <c r="P145" s="9" t="s">
        <v>825</v>
      </c>
      <c r="Q145" s="9" t="s">
        <v>826</v>
      </c>
      <c r="R145" s="9">
        <v>1</v>
      </c>
    </row>
    <row r="146" spans="1:18" ht="13.2" x14ac:dyDescent="0.25">
      <c r="A146" s="9" t="s">
        <v>837</v>
      </c>
      <c r="B146" s="9" t="s">
        <v>838</v>
      </c>
      <c r="C146" s="9"/>
      <c r="D146" s="9" t="s">
        <v>96</v>
      </c>
      <c r="E146" s="9" t="s">
        <v>821</v>
      </c>
      <c r="F146" s="10" t="s">
        <v>822</v>
      </c>
      <c r="G146" s="11" t="s">
        <v>2553</v>
      </c>
      <c r="H146" s="11">
        <v>39990</v>
      </c>
      <c r="I146" s="11">
        <v>39990</v>
      </c>
      <c r="J146" s="9" t="s">
        <v>34</v>
      </c>
      <c r="K146" s="12">
        <v>37308833</v>
      </c>
      <c r="L146" s="12" t="s">
        <v>839</v>
      </c>
      <c r="M146" s="13">
        <v>43917</v>
      </c>
      <c r="N146" s="14">
        <v>59300</v>
      </c>
      <c r="O146" s="9" t="s">
        <v>23</v>
      </c>
      <c r="P146" s="9" t="s">
        <v>825</v>
      </c>
      <c r="Q146" s="9" t="s">
        <v>826</v>
      </c>
      <c r="R146" s="9">
        <v>1</v>
      </c>
    </row>
    <row r="147" spans="1:18" ht="13.2" x14ac:dyDescent="0.25">
      <c r="A147" s="9" t="s">
        <v>845</v>
      </c>
      <c r="B147" s="9" t="s">
        <v>838</v>
      </c>
      <c r="C147" s="9"/>
      <c r="D147" s="9" t="s">
        <v>96</v>
      </c>
      <c r="E147" s="9" t="s">
        <v>821</v>
      </c>
      <c r="F147" s="10" t="s">
        <v>822</v>
      </c>
      <c r="G147" s="11" t="s">
        <v>2553</v>
      </c>
      <c r="H147" s="11">
        <v>14943</v>
      </c>
      <c r="I147" s="11">
        <v>14943</v>
      </c>
      <c r="J147" s="9" t="s">
        <v>34</v>
      </c>
      <c r="K147" s="12">
        <v>37308833</v>
      </c>
      <c r="L147" s="12" t="s">
        <v>846</v>
      </c>
      <c r="M147" s="13">
        <v>43917</v>
      </c>
      <c r="N147" s="14">
        <v>59300</v>
      </c>
      <c r="O147" s="9" t="s">
        <v>23</v>
      </c>
      <c r="P147" s="9" t="s">
        <v>825</v>
      </c>
      <c r="Q147" s="9" t="s">
        <v>826</v>
      </c>
      <c r="R147" s="9">
        <v>1</v>
      </c>
    </row>
    <row r="148" spans="1:18" ht="13.2" x14ac:dyDescent="0.25">
      <c r="A148" s="9" t="s">
        <v>819</v>
      </c>
      <c r="B148" s="9" t="s">
        <v>820</v>
      </c>
      <c r="C148" s="9"/>
      <c r="D148" s="9" t="s">
        <v>215</v>
      </c>
      <c r="E148" s="9" t="s">
        <v>821</v>
      </c>
      <c r="F148" s="10" t="s">
        <v>822</v>
      </c>
      <c r="G148" s="11" t="s">
        <v>2553</v>
      </c>
      <c r="H148" s="11">
        <v>165000</v>
      </c>
      <c r="I148" s="11">
        <v>165000</v>
      </c>
      <c r="J148" s="9" t="s">
        <v>823</v>
      </c>
      <c r="K148" s="12">
        <v>3685911419</v>
      </c>
      <c r="L148" s="12" t="s">
        <v>824</v>
      </c>
      <c r="M148" s="13">
        <v>43916</v>
      </c>
      <c r="N148" s="14">
        <v>59300</v>
      </c>
      <c r="O148" s="9" t="s">
        <v>23</v>
      </c>
      <c r="P148" s="9" t="s">
        <v>825</v>
      </c>
      <c r="Q148" s="9" t="s">
        <v>826</v>
      </c>
      <c r="R148" s="9">
        <v>1</v>
      </c>
    </row>
    <row r="149" spans="1:18" ht="13.2" x14ac:dyDescent="0.25">
      <c r="A149" s="9" t="s">
        <v>191</v>
      </c>
      <c r="B149" s="9" t="s">
        <v>192</v>
      </c>
      <c r="C149" s="9" t="s">
        <v>193</v>
      </c>
      <c r="D149" s="9" t="s">
        <v>194</v>
      </c>
      <c r="E149" s="9" t="s">
        <v>195</v>
      </c>
      <c r="F149" s="10" t="s">
        <v>196</v>
      </c>
      <c r="G149" s="11" t="s">
        <v>2554</v>
      </c>
      <c r="H149" s="11">
        <v>24650</v>
      </c>
      <c r="I149" s="11">
        <v>24637.82</v>
      </c>
      <c r="J149" s="9" t="s">
        <v>197</v>
      </c>
      <c r="K149" s="12">
        <v>32490244</v>
      </c>
      <c r="L149" s="12" t="s">
        <v>198</v>
      </c>
      <c r="M149" s="13">
        <v>43923</v>
      </c>
      <c r="N149" s="14">
        <v>58001</v>
      </c>
      <c r="O149" s="9" t="s">
        <v>23</v>
      </c>
      <c r="P149" s="9" t="s">
        <v>57</v>
      </c>
      <c r="Q149" s="9" t="s">
        <v>199</v>
      </c>
      <c r="R149" s="9" t="s">
        <v>200</v>
      </c>
    </row>
    <row r="150" spans="1:18" ht="13.2" x14ac:dyDescent="0.25">
      <c r="A150" s="9" t="s">
        <v>201</v>
      </c>
      <c r="B150" s="9" t="s">
        <v>202</v>
      </c>
      <c r="C150" s="9" t="s">
        <v>193</v>
      </c>
      <c r="D150" s="9" t="s">
        <v>96</v>
      </c>
      <c r="E150" s="9" t="s">
        <v>195</v>
      </c>
      <c r="F150" s="10" t="s">
        <v>196</v>
      </c>
      <c r="G150" s="11" t="s">
        <v>2554</v>
      </c>
      <c r="H150" s="11">
        <v>5076.72</v>
      </c>
      <c r="I150" s="11">
        <v>5076.72</v>
      </c>
      <c r="J150" s="9" t="s">
        <v>197</v>
      </c>
      <c r="K150" s="12">
        <v>32490244</v>
      </c>
      <c r="L150" s="12" t="s">
        <v>198</v>
      </c>
      <c r="M150" s="13">
        <v>43923</v>
      </c>
      <c r="N150" s="14">
        <v>58001</v>
      </c>
      <c r="O150" s="9" t="s">
        <v>23</v>
      </c>
      <c r="P150" s="9" t="s">
        <v>57</v>
      </c>
      <c r="Q150" s="9" t="s">
        <v>199</v>
      </c>
      <c r="R150" s="9" t="s">
        <v>200</v>
      </c>
    </row>
    <row r="151" spans="1:18" ht="13.2" x14ac:dyDescent="0.25">
      <c r="A151" s="9" t="s">
        <v>1841</v>
      </c>
      <c r="B151" s="9" t="s">
        <v>1842</v>
      </c>
      <c r="C151" s="9"/>
      <c r="D151" s="9" t="s">
        <v>438</v>
      </c>
      <c r="E151" s="9" t="s">
        <v>1816</v>
      </c>
      <c r="F151" s="10" t="s">
        <v>1817</v>
      </c>
      <c r="G151" s="11" t="s">
        <v>2553</v>
      </c>
      <c r="H151" s="11">
        <v>43500</v>
      </c>
      <c r="I151" s="11">
        <v>43500</v>
      </c>
      <c r="J151" s="9" t="s">
        <v>1843</v>
      </c>
      <c r="K151" s="12">
        <v>42210926</v>
      </c>
      <c r="L151" s="12" t="s">
        <v>1844</v>
      </c>
      <c r="M151" s="13">
        <v>43972</v>
      </c>
      <c r="N151" s="14">
        <v>60400</v>
      </c>
      <c r="O151" s="9" t="s">
        <v>23</v>
      </c>
      <c r="P151" s="9" t="s">
        <v>43</v>
      </c>
      <c r="Q151" s="9" t="s">
        <v>1820</v>
      </c>
      <c r="R151" s="9">
        <v>14</v>
      </c>
    </row>
    <row r="152" spans="1:18" ht="13.2" x14ac:dyDescent="0.25">
      <c r="A152" s="9" t="s">
        <v>1858</v>
      </c>
      <c r="B152" s="9" t="s">
        <v>1859</v>
      </c>
      <c r="C152" s="9"/>
      <c r="D152" s="9" t="s">
        <v>18</v>
      </c>
      <c r="E152" s="9" t="s">
        <v>1816</v>
      </c>
      <c r="F152" s="10" t="s">
        <v>1817</v>
      </c>
      <c r="G152" s="11" t="s">
        <v>2553</v>
      </c>
      <c r="H152" s="11">
        <v>10000</v>
      </c>
      <c r="I152" s="11">
        <v>10000</v>
      </c>
      <c r="J152" s="9" t="s">
        <v>1839</v>
      </c>
      <c r="K152" s="12">
        <v>41404407</v>
      </c>
      <c r="L152" s="12" t="s">
        <v>1860</v>
      </c>
      <c r="M152" s="13">
        <v>43971</v>
      </c>
      <c r="N152" s="14">
        <v>60400</v>
      </c>
      <c r="O152" s="9" t="s">
        <v>23</v>
      </c>
      <c r="P152" s="9" t="s">
        <v>43</v>
      </c>
      <c r="Q152" s="9" t="s">
        <v>1820</v>
      </c>
      <c r="R152" s="9">
        <v>14</v>
      </c>
    </row>
    <row r="153" spans="1:18" ht="13.2" x14ac:dyDescent="0.25">
      <c r="A153" s="9" t="s">
        <v>1845</v>
      </c>
      <c r="B153" s="9" t="s">
        <v>1833</v>
      </c>
      <c r="C153" s="9"/>
      <c r="D153" s="9" t="s">
        <v>1834</v>
      </c>
      <c r="E153" s="9" t="s">
        <v>1816</v>
      </c>
      <c r="F153" s="10" t="s">
        <v>1817</v>
      </c>
      <c r="G153" s="11" t="s">
        <v>2553</v>
      </c>
      <c r="H153" s="11">
        <v>41400</v>
      </c>
      <c r="I153" s="11">
        <v>41400</v>
      </c>
      <c r="J153" s="9" t="s">
        <v>1531</v>
      </c>
      <c r="K153" s="12">
        <v>34519139</v>
      </c>
      <c r="L153" s="12" t="s">
        <v>1846</v>
      </c>
      <c r="M153" s="13">
        <v>43971</v>
      </c>
      <c r="N153" s="14">
        <v>60400</v>
      </c>
      <c r="O153" s="9" t="s">
        <v>23</v>
      </c>
      <c r="P153" s="9" t="s">
        <v>43</v>
      </c>
      <c r="Q153" s="9" t="s">
        <v>1820</v>
      </c>
      <c r="R153" s="9">
        <v>14</v>
      </c>
    </row>
    <row r="154" spans="1:18" ht="13.2" x14ac:dyDescent="0.25">
      <c r="A154" s="9" t="s">
        <v>1864</v>
      </c>
      <c r="B154" s="9" t="s">
        <v>1865</v>
      </c>
      <c r="C154" s="9"/>
      <c r="D154" s="9" t="s">
        <v>1866</v>
      </c>
      <c r="E154" s="9" t="s">
        <v>1816</v>
      </c>
      <c r="F154" s="10" t="s">
        <v>1817</v>
      </c>
      <c r="G154" s="11" t="s">
        <v>2553</v>
      </c>
      <c r="H154" s="11">
        <v>2400</v>
      </c>
      <c r="I154" s="11">
        <v>2400</v>
      </c>
      <c r="J154" s="9" t="s">
        <v>1867</v>
      </c>
      <c r="K154" s="12">
        <v>3000600489</v>
      </c>
      <c r="L154" s="12" t="s">
        <v>1868</v>
      </c>
      <c r="M154" s="13">
        <v>43970</v>
      </c>
      <c r="N154" s="14">
        <v>60400</v>
      </c>
      <c r="O154" s="9" t="s">
        <v>23</v>
      </c>
      <c r="P154" s="9" t="s">
        <v>43</v>
      </c>
      <c r="Q154" s="9" t="s">
        <v>1820</v>
      </c>
      <c r="R154" s="9">
        <v>14</v>
      </c>
    </row>
    <row r="155" spans="1:18" ht="13.2" x14ac:dyDescent="0.25">
      <c r="A155" s="9" t="s">
        <v>1847</v>
      </c>
      <c r="B155" s="9" t="s">
        <v>1833</v>
      </c>
      <c r="C155" s="9"/>
      <c r="D155" s="9" t="s">
        <v>1834</v>
      </c>
      <c r="E155" s="9" t="s">
        <v>1816</v>
      </c>
      <c r="F155" s="10" t="s">
        <v>1817</v>
      </c>
      <c r="G155" s="11" t="s">
        <v>2553</v>
      </c>
      <c r="H155" s="11">
        <v>27625</v>
      </c>
      <c r="I155" s="11">
        <v>27625</v>
      </c>
      <c r="J155" s="9" t="s">
        <v>1835</v>
      </c>
      <c r="K155" s="12">
        <v>5761873</v>
      </c>
      <c r="L155" s="12" t="s">
        <v>1848</v>
      </c>
      <c r="M155" s="13">
        <v>43970</v>
      </c>
      <c r="N155" s="14">
        <v>60400</v>
      </c>
      <c r="O155" s="9" t="s">
        <v>23</v>
      </c>
      <c r="P155" s="9" t="s">
        <v>43</v>
      </c>
      <c r="Q155" s="9" t="s">
        <v>1820</v>
      </c>
      <c r="R155" s="9">
        <v>14</v>
      </c>
    </row>
    <row r="156" spans="1:18" ht="13.2" x14ac:dyDescent="0.25">
      <c r="A156" s="9" t="s">
        <v>1855</v>
      </c>
      <c r="B156" s="9" t="s">
        <v>1856</v>
      </c>
      <c r="C156" s="9"/>
      <c r="D156" s="9" t="s">
        <v>80</v>
      </c>
      <c r="E156" s="9" t="s">
        <v>1816</v>
      </c>
      <c r="F156" s="10" t="s">
        <v>1817</v>
      </c>
      <c r="G156" s="11" t="s">
        <v>2553</v>
      </c>
      <c r="H156" s="11">
        <v>10665</v>
      </c>
      <c r="I156" s="11">
        <v>10665</v>
      </c>
      <c r="J156" s="9" t="s">
        <v>631</v>
      </c>
      <c r="K156" s="12">
        <v>30563509</v>
      </c>
      <c r="L156" s="12" t="s">
        <v>1857</v>
      </c>
      <c r="M156" s="13">
        <v>43970</v>
      </c>
      <c r="N156" s="14">
        <v>60400</v>
      </c>
      <c r="O156" s="9" t="s">
        <v>23</v>
      </c>
      <c r="P156" s="9" t="s">
        <v>43</v>
      </c>
      <c r="Q156" s="9" t="s">
        <v>1820</v>
      </c>
      <c r="R156" s="9">
        <v>14</v>
      </c>
    </row>
    <row r="157" spans="1:18" ht="13.2" x14ac:dyDescent="0.25">
      <c r="A157" s="9" t="s">
        <v>1837</v>
      </c>
      <c r="B157" s="9" t="s">
        <v>1838</v>
      </c>
      <c r="C157" s="9"/>
      <c r="D157" s="9" t="s">
        <v>67</v>
      </c>
      <c r="E157" s="9" t="s">
        <v>1816</v>
      </c>
      <c r="F157" s="10" t="s">
        <v>1817</v>
      </c>
      <c r="G157" s="11" t="s">
        <v>2553</v>
      </c>
      <c r="H157" s="11">
        <v>50000</v>
      </c>
      <c r="I157" s="11">
        <v>50000</v>
      </c>
      <c r="J157" s="9" t="s">
        <v>1839</v>
      </c>
      <c r="K157" s="12">
        <v>41404407</v>
      </c>
      <c r="L157" s="12" t="s">
        <v>1840</v>
      </c>
      <c r="M157" s="13">
        <v>43969</v>
      </c>
      <c r="N157" s="14">
        <v>60400</v>
      </c>
      <c r="O157" s="9" t="s">
        <v>23</v>
      </c>
      <c r="P157" s="9" t="s">
        <v>43</v>
      </c>
      <c r="Q157" s="9" t="s">
        <v>1820</v>
      </c>
      <c r="R157" s="9">
        <v>14</v>
      </c>
    </row>
    <row r="158" spans="1:18" ht="13.2" x14ac:dyDescent="0.25">
      <c r="A158" s="9" t="s">
        <v>1832</v>
      </c>
      <c r="B158" s="9" t="s">
        <v>1833</v>
      </c>
      <c r="C158" s="9"/>
      <c r="D158" s="9" t="s">
        <v>1834</v>
      </c>
      <c r="E158" s="9" t="s">
        <v>1816</v>
      </c>
      <c r="F158" s="10" t="s">
        <v>1817</v>
      </c>
      <c r="G158" s="11" t="s">
        <v>2553</v>
      </c>
      <c r="H158" s="11">
        <v>50830</v>
      </c>
      <c r="I158" s="11">
        <v>50830</v>
      </c>
      <c r="J158" s="9" t="s">
        <v>1835</v>
      </c>
      <c r="K158" s="12">
        <v>5761873</v>
      </c>
      <c r="L158" s="12" t="s">
        <v>1836</v>
      </c>
      <c r="M158" s="13">
        <v>43945</v>
      </c>
      <c r="N158" s="14">
        <v>60400</v>
      </c>
      <c r="O158" s="9" t="s">
        <v>23</v>
      </c>
      <c r="P158" s="9" t="s">
        <v>43</v>
      </c>
      <c r="Q158" s="9" t="s">
        <v>1820</v>
      </c>
      <c r="R158" s="9">
        <v>14</v>
      </c>
    </row>
    <row r="159" spans="1:18" ht="13.2" x14ac:dyDescent="0.25">
      <c r="A159" s="9" t="s">
        <v>1852</v>
      </c>
      <c r="B159" s="9" t="s">
        <v>1853</v>
      </c>
      <c r="C159" s="9"/>
      <c r="D159" s="9" t="s">
        <v>438</v>
      </c>
      <c r="E159" s="9" t="s">
        <v>1816</v>
      </c>
      <c r="F159" s="10" t="s">
        <v>1817</v>
      </c>
      <c r="G159" s="11" t="s">
        <v>2553</v>
      </c>
      <c r="H159" s="11">
        <v>13853.64</v>
      </c>
      <c r="I159" s="11">
        <v>13853.64</v>
      </c>
      <c r="J159" s="9" t="s">
        <v>1854</v>
      </c>
      <c r="K159" s="12">
        <v>25067695</v>
      </c>
      <c r="L159" s="12" t="s">
        <v>798</v>
      </c>
      <c r="M159" s="13">
        <v>43937</v>
      </c>
      <c r="N159" s="14">
        <v>60400</v>
      </c>
      <c r="O159" s="9" t="s">
        <v>23</v>
      </c>
      <c r="P159" s="9" t="s">
        <v>43</v>
      </c>
      <c r="Q159" s="9" t="s">
        <v>1820</v>
      </c>
      <c r="R159" s="9">
        <v>14</v>
      </c>
    </row>
    <row r="160" spans="1:18" ht="13.2" x14ac:dyDescent="0.25">
      <c r="A160" s="9" t="s">
        <v>1861</v>
      </c>
      <c r="B160" s="9" t="s">
        <v>1862</v>
      </c>
      <c r="C160" s="9"/>
      <c r="D160" s="9" t="s">
        <v>18</v>
      </c>
      <c r="E160" s="9" t="s">
        <v>1816</v>
      </c>
      <c r="F160" s="10" t="s">
        <v>1817</v>
      </c>
      <c r="G160" s="11" t="s">
        <v>2553</v>
      </c>
      <c r="H160" s="11">
        <v>10000</v>
      </c>
      <c r="I160" s="11">
        <v>10000</v>
      </c>
      <c r="J160" s="9" t="s">
        <v>1839</v>
      </c>
      <c r="K160" s="12">
        <v>41404407</v>
      </c>
      <c r="L160" s="12" t="s">
        <v>1863</v>
      </c>
      <c r="M160" s="13">
        <v>43934</v>
      </c>
      <c r="N160" s="14">
        <v>60400</v>
      </c>
      <c r="O160" s="9" t="s">
        <v>23</v>
      </c>
      <c r="P160" s="9" t="s">
        <v>43</v>
      </c>
      <c r="Q160" s="9" t="s">
        <v>1820</v>
      </c>
      <c r="R160" s="9">
        <v>14</v>
      </c>
    </row>
    <row r="161" spans="1:18" ht="13.2" x14ac:dyDescent="0.25">
      <c r="A161" s="9" t="s">
        <v>1869</v>
      </c>
      <c r="B161" s="9" t="s">
        <v>1870</v>
      </c>
      <c r="C161" s="9"/>
      <c r="D161" s="9" t="s">
        <v>18</v>
      </c>
      <c r="E161" s="9" t="s">
        <v>1816</v>
      </c>
      <c r="F161" s="10" t="s">
        <v>1817</v>
      </c>
      <c r="G161" s="11" t="s">
        <v>2553</v>
      </c>
      <c r="H161" s="11">
        <v>1400</v>
      </c>
      <c r="I161" s="11">
        <v>1400</v>
      </c>
      <c r="J161" s="9" t="s">
        <v>418</v>
      </c>
      <c r="K161" s="12">
        <v>2554215594</v>
      </c>
      <c r="L161" s="12" t="s">
        <v>1871</v>
      </c>
      <c r="M161" s="13">
        <v>43931</v>
      </c>
      <c r="N161" s="14">
        <v>60400</v>
      </c>
      <c r="O161" s="9" t="s">
        <v>23</v>
      </c>
      <c r="P161" s="9" t="s">
        <v>43</v>
      </c>
      <c r="Q161" s="9" t="s">
        <v>1820</v>
      </c>
      <c r="R161" s="9">
        <v>14</v>
      </c>
    </row>
    <row r="162" spans="1:18" ht="13.2" x14ac:dyDescent="0.25">
      <c r="A162" s="9" t="s">
        <v>1825</v>
      </c>
      <c r="B162" s="9" t="s">
        <v>1826</v>
      </c>
      <c r="C162" s="9"/>
      <c r="D162" s="9" t="s">
        <v>443</v>
      </c>
      <c r="E162" s="9" t="s">
        <v>1816</v>
      </c>
      <c r="F162" s="10" t="s">
        <v>1817</v>
      </c>
      <c r="G162" s="11" t="s">
        <v>2553</v>
      </c>
      <c r="H162" s="11">
        <v>219530</v>
      </c>
      <c r="I162" s="11">
        <v>219530</v>
      </c>
      <c r="J162" s="9" t="s">
        <v>489</v>
      </c>
      <c r="K162" s="12">
        <v>34603398</v>
      </c>
      <c r="L162" s="12" t="s">
        <v>1827</v>
      </c>
      <c r="M162" s="13">
        <v>43931</v>
      </c>
      <c r="N162" s="14">
        <v>60400</v>
      </c>
      <c r="O162" s="9" t="s">
        <v>23</v>
      </c>
      <c r="P162" s="9" t="s">
        <v>43</v>
      </c>
      <c r="Q162" s="9" t="s">
        <v>1820</v>
      </c>
      <c r="R162" s="9">
        <v>14</v>
      </c>
    </row>
    <row r="163" spans="1:18" ht="13.2" x14ac:dyDescent="0.25">
      <c r="A163" s="9" t="s">
        <v>1828</v>
      </c>
      <c r="B163" s="9" t="s">
        <v>1829</v>
      </c>
      <c r="C163" s="9"/>
      <c r="D163" s="9" t="s">
        <v>80</v>
      </c>
      <c r="E163" s="9" t="s">
        <v>1816</v>
      </c>
      <c r="F163" s="10" t="s">
        <v>1817</v>
      </c>
      <c r="G163" s="11" t="s">
        <v>2553</v>
      </c>
      <c r="H163" s="11">
        <v>130000</v>
      </c>
      <c r="I163" s="11">
        <v>130000</v>
      </c>
      <c r="J163" s="9" t="s">
        <v>1830</v>
      </c>
      <c r="K163" s="12">
        <v>42617164</v>
      </c>
      <c r="L163" s="12" t="s">
        <v>1831</v>
      </c>
      <c r="M163" s="13">
        <v>43917</v>
      </c>
      <c r="N163" s="14">
        <v>60400</v>
      </c>
      <c r="O163" s="9" t="s">
        <v>23</v>
      </c>
      <c r="P163" s="9" t="s">
        <v>43</v>
      </c>
      <c r="Q163" s="9" t="s">
        <v>1820</v>
      </c>
      <c r="R163" s="9">
        <v>14</v>
      </c>
    </row>
    <row r="164" spans="1:18" ht="13.2" x14ac:dyDescent="0.25">
      <c r="A164" s="9" t="s">
        <v>1849</v>
      </c>
      <c r="B164" s="9" t="s">
        <v>1829</v>
      </c>
      <c r="C164" s="9"/>
      <c r="D164" s="9" t="s">
        <v>80</v>
      </c>
      <c r="E164" s="9" t="s">
        <v>1816</v>
      </c>
      <c r="F164" s="10" t="s">
        <v>1817</v>
      </c>
      <c r="G164" s="11" t="s">
        <v>2553</v>
      </c>
      <c r="H164" s="11">
        <v>24990</v>
      </c>
      <c r="I164" s="11">
        <v>24990</v>
      </c>
      <c r="J164" s="9" t="s">
        <v>1850</v>
      </c>
      <c r="K164" s="12">
        <v>37308833</v>
      </c>
      <c r="L164" s="12" t="s">
        <v>1851</v>
      </c>
      <c r="M164" s="13">
        <v>43917</v>
      </c>
      <c r="N164" s="14">
        <v>60400</v>
      </c>
      <c r="O164" s="9" t="s">
        <v>23</v>
      </c>
      <c r="P164" s="9" t="s">
        <v>43</v>
      </c>
      <c r="Q164" s="9" t="s">
        <v>1820</v>
      </c>
      <c r="R164" s="9">
        <v>14</v>
      </c>
    </row>
    <row r="165" spans="1:18" ht="13.2" x14ac:dyDescent="0.25">
      <c r="A165" s="9" t="s">
        <v>1821</v>
      </c>
      <c r="B165" s="9" t="s">
        <v>1822</v>
      </c>
      <c r="C165" s="9"/>
      <c r="D165" s="9" t="s">
        <v>124</v>
      </c>
      <c r="E165" s="9" t="s">
        <v>1816</v>
      </c>
      <c r="F165" s="10" t="s">
        <v>1817</v>
      </c>
      <c r="G165" s="11" t="s">
        <v>2553</v>
      </c>
      <c r="H165" s="11">
        <v>244850</v>
      </c>
      <c r="I165" s="11">
        <v>244850</v>
      </c>
      <c r="J165" s="9" t="s">
        <v>1823</v>
      </c>
      <c r="K165" s="12">
        <v>3537500912</v>
      </c>
      <c r="L165" s="12" t="s">
        <v>1824</v>
      </c>
      <c r="M165" s="13">
        <v>43916</v>
      </c>
      <c r="N165" s="14">
        <v>60400</v>
      </c>
      <c r="O165" s="9" t="s">
        <v>23</v>
      </c>
      <c r="P165" s="9" t="s">
        <v>43</v>
      </c>
      <c r="Q165" s="9" t="s">
        <v>1820</v>
      </c>
      <c r="R165" s="9">
        <v>14</v>
      </c>
    </row>
    <row r="166" spans="1:18" ht="13.2" x14ac:dyDescent="0.25">
      <c r="A166" s="9" t="s">
        <v>1814</v>
      </c>
      <c r="B166" s="9" t="s">
        <v>1815</v>
      </c>
      <c r="C166" s="9"/>
      <c r="D166" s="9" t="s">
        <v>429</v>
      </c>
      <c r="E166" s="9" t="s">
        <v>1816</v>
      </c>
      <c r="F166" s="10" t="s">
        <v>1817</v>
      </c>
      <c r="G166" s="11" t="s">
        <v>2553</v>
      </c>
      <c r="H166" s="11">
        <v>550000</v>
      </c>
      <c r="I166" s="11">
        <v>550000</v>
      </c>
      <c r="J166" s="9" t="s">
        <v>1818</v>
      </c>
      <c r="K166" s="12">
        <v>2617211585</v>
      </c>
      <c r="L166" s="12" t="s">
        <v>1819</v>
      </c>
      <c r="M166" s="13">
        <v>43916</v>
      </c>
      <c r="N166" s="14">
        <v>60400</v>
      </c>
      <c r="O166" s="9" t="s">
        <v>23</v>
      </c>
      <c r="P166" s="9" t="s">
        <v>43</v>
      </c>
      <c r="Q166" s="9" t="s">
        <v>1820</v>
      </c>
      <c r="R166" s="9">
        <v>14</v>
      </c>
    </row>
    <row r="167" spans="1:18" ht="13.2" x14ac:dyDescent="0.25">
      <c r="A167" s="9" t="s">
        <v>2117</v>
      </c>
      <c r="B167" s="9" t="s">
        <v>2118</v>
      </c>
      <c r="C167" s="9"/>
      <c r="D167" s="9" t="s">
        <v>2119</v>
      </c>
      <c r="E167" s="9" t="s">
        <v>2120</v>
      </c>
      <c r="F167" s="10" t="s">
        <v>2121</v>
      </c>
      <c r="G167" s="11" t="s">
        <v>2553</v>
      </c>
      <c r="H167" s="11">
        <v>38520</v>
      </c>
      <c r="I167" s="11">
        <v>38520</v>
      </c>
      <c r="J167" s="9" t="s">
        <v>2122</v>
      </c>
      <c r="K167" s="12">
        <v>24265186</v>
      </c>
      <c r="L167" s="12" t="s">
        <v>1935</v>
      </c>
      <c r="M167" s="13">
        <v>43964</v>
      </c>
      <c r="N167" s="14">
        <v>58002</v>
      </c>
      <c r="O167" s="9" t="s">
        <v>23</v>
      </c>
      <c r="P167" s="9" t="s">
        <v>57</v>
      </c>
      <c r="Q167" s="9" t="s">
        <v>2123</v>
      </c>
      <c r="R167" s="9">
        <v>9</v>
      </c>
    </row>
    <row r="168" spans="1:18" ht="13.2" x14ac:dyDescent="0.25">
      <c r="A168" s="9" t="s">
        <v>2124</v>
      </c>
      <c r="B168" s="9" t="s">
        <v>2125</v>
      </c>
      <c r="C168" s="9"/>
      <c r="D168" s="9" t="s">
        <v>2126</v>
      </c>
      <c r="E168" s="9" t="s">
        <v>2120</v>
      </c>
      <c r="F168" s="10" t="s">
        <v>2121</v>
      </c>
      <c r="G168" s="11" t="s">
        <v>2553</v>
      </c>
      <c r="H168" s="11">
        <v>9630</v>
      </c>
      <c r="I168" s="11">
        <v>9630</v>
      </c>
      <c r="J168" s="9" t="s">
        <v>2127</v>
      </c>
      <c r="K168" s="12">
        <v>24265186</v>
      </c>
      <c r="L168" s="12" t="s">
        <v>1810</v>
      </c>
      <c r="M168" s="13">
        <v>43951</v>
      </c>
      <c r="N168" s="14">
        <v>58002</v>
      </c>
      <c r="O168" s="9" t="s">
        <v>23</v>
      </c>
      <c r="P168" s="9" t="s">
        <v>57</v>
      </c>
      <c r="Q168" s="9" t="s">
        <v>2123</v>
      </c>
      <c r="R168" s="9">
        <v>9</v>
      </c>
    </row>
    <row r="169" spans="1:18" ht="13.2" x14ac:dyDescent="0.25">
      <c r="A169" s="9" t="s">
        <v>2054</v>
      </c>
      <c r="B169" s="9" t="s">
        <v>2055</v>
      </c>
      <c r="C169" s="9" t="s">
        <v>2056</v>
      </c>
      <c r="D169" s="9" t="s">
        <v>18</v>
      </c>
      <c r="E169" s="9" t="s">
        <v>2057</v>
      </c>
      <c r="F169" s="10" t="s">
        <v>2058</v>
      </c>
      <c r="G169" s="11" t="s">
        <v>2553</v>
      </c>
      <c r="H169" s="11">
        <v>3144</v>
      </c>
      <c r="I169" s="11">
        <v>3144</v>
      </c>
      <c r="J169" s="9" t="s">
        <v>534</v>
      </c>
      <c r="K169" s="12">
        <v>1586810551</v>
      </c>
      <c r="L169" s="12" t="s">
        <v>2059</v>
      </c>
      <c r="M169" s="13">
        <v>43970</v>
      </c>
      <c r="N169" s="14">
        <v>58013</v>
      </c>
      <c r="O169" s="9" t="s">
        <v>23</v>
      </c>
      <c r="P169" s="9" t="s">
        <v>57</v>
      </c>
      <c r="Q169" s="9" t="s">
        <v>1909</v>
      </c>
      <c r="R169" s="9">
        <v>230</v>
      </c>
    </row>
    <row r="170" spans="1:18" ht="13.2" x14ac:dyDescent="0.25">
      <c r="A170" s="9" t="s">
        <v>2060</v>
      </c>
      <c r="B170" s="9" t="s">
        <v>2061</v>
      </c>
      <c r="C170" s="9" t="s">
        <v>2056</v>
      </c>
      <c r="D170" s="9" t="s">
        <v>61</v>
      </c>
      <c r="E170" s="9" t="s">
        <v>2057</v>
      </c>
      <c r="F170" s="10" t="s">
        <v>2058</v>
      </c>
      <c r="G170" s="11" t="s">
        <v>2553</v>
      </c>
      <c r="H170" s="11">
        <v>1900</v>
      </c>
      <c r="I170" s="11">
        <v>1900</v>
      </c>
      <c r="J170" s="9" t="s">
        <v>534</v>
      </c>
      <c r="K170" s="12">
        <v>1586810551</v>
      </c>
      <c r="L170" s="12" t="s">
        <v>1899</v>
      </c>
      <c r="M170" s="13">
        <v>43970</v>
      </c>
      <c r="N170" s="14">
        <v>58013</v>
      </c>
      <c r="O170" s="9" t="s">
        <v>23</v>
      </c>
      <c r="P170" s="9" t="s">
        <v>57</v>
      </c>
      <c r="Q170" s="9" t="s">
        <v>1909</v>
      </c>
      <c r="R170" s="9">
        <v>230</v>
      </c>
    </row>
    <row r="171" spans="1:18" ht="13.2" x14ac:dyDescent="0.25">
      <c r="A171" s="9" t="s">
        <v>264</v>
      </c>
      <c r="B171" s="9" t="s">
        <v>255</v>
      </c>
      <c r="C171" s="9" t="s">
        <v>265</v>
      </c>
      <c r="D171" s="9" t="s">
        <v>257</v>
      </c>
      <c r="E171" s="9" t="s">
        <v>249</v>
      </c>
      <c r="F171" s="10" t="s">
        <v>250</v>
      </c>
      <c r="G171" s="11" t="s">
        <v>2553</v>
      </c>
      <c r="H171" s="11">
        <v>16200</v>
      </c>
      <c r="I171" s="11">
        <v>16200</v>
      </c>
      <c r="J171" s="9" t="s">
        <v>266</v>
      </c>
      <c r="K171" s="12">
        <v>42394903</v>
      </c>
      <c r="L171" s="12" t="s">
        <v>267</v>
      </c>
      <c r="M171" s="13">
        <v>43963</v>
      </c>
      <c r="N171" s="14">
        <v>58000</v>
      </c>
      <c r="O171" s="9" t="s">
        <v>23</v>
      </c>
      <c r="P171" s="9" t="s">
        <v>57</v>
      </c>
      <c r="Q171" s="9" t="s">
        <v>253</v>
      </c>
      <c r="R171" s="9">
        <v>7</v>
      </c>
    </row>
    <row r="172" spans="1:18" ht="13.2" x14ac:dyDescent="0.25">
      <c r="A172" s="9" t="s">
        <v>260</v>
      </c>
      <c r="B172" s="9" t="s">
        <v>255</v>
      </c>
      <c r="C172" s="9" t="s">
        <v>261</v>
      </c>
      <c r="D172" s="9" t="s">
        <v>257</v>
      </c>
      <c r="E172" s="9" t="s">
        <v>249</v>
      </c>
      <c r="F172" s="10" t="s">
        <v>250</v>
      </c>
      <c r="G172" s="11" t="s">
        <v>2553</v>
      </c>
      <c r="H172" s="11">
        <v>44160</v>
      </c>
      <c r="I172" s="11">
        <v>44160</v>
      </c>
      <c r="J172" s="9" t="s">
        <v>262</v>
      </c>
      <c r="K172" s="12">
        <v>37308833</v>
      </c>
      <c r="L172" s="12" t="s">
        <v>263</v>
      </c>
      <c r="M172" s="13">
        <v>43957</v>
      </c>
      <c r="N172" s="14">
        <v>58000</v>
      </c>
      <c r="O172" s="9" t="s">
        <v>23</v>
      </c>
      <c r="P172" s="9" t="s">
        <v>57</v>
      </c>
      <c r="Q172" s="9" t="s">
        <v>253</v>
      </c>
      <c r="R172" s="9">
        <v>7</v>
      </c>
    </row>
    <row r="173" spans="1:18" ht="13.2" x14ac:dyDescent="0.25">
      <c r="A173" s="9" t="s">
        <v>254</v>
      </c>
      <c r="B173" s="9" t="s">
        <v>255</v>
      </c>
      <c r="C173" s="9" t="s">
        <v>256</v>
      </c>
      <c r="D173" s="9" t="s">
        <v>257</v>
      </c>
      <c r="E173" s="9" t="s">
        <v>249</v>
      </c>
      <c r="F173" s="10" t="s">
        <v>250</v>
      </c>
      <c r="G173" s="11" t="s">
        <v>2553</v>
      </c>
      <c r="H173" s="11">
        <v>65060</v>
      </c>
      <c r="I173" s="11">
        <v>65060</v>
      </c>
      <c r="J173" s="9" t="s">
        <v>258</v>
      </c>
      <c r="K173" s="12">
        <v>36257034</v>
      </c>
      <c r="L173" s="12" t="s">
        <v>259</v>
      </c>
      <c r="M173" s="13">
        <v>43945</v>
      </c>
      <c r="N173" s="14">
        <v>58000</v>
      </c>
      <c r="O173" s="9" t="s">
        <v>23</v>
      </c>
      <c r="P173" s="9" t="s">
        <v>57</v>
      </c>
      <c r="Q173" s="9" t="s">
        <v>253</v>
      </c>
      <c r="R173" s="9">
        <v>7</v>
      </c>
    </row>
    <row r="174" spans="1:18" ht="13.2" x14ac:dyDescent="0.25">
      <c r="A174" s="9" t="s">
        <v>246</v>
      </c>
      <c r="B174" s="9" t="s">
        <v>247</v>
      </c>
      <c r="C174" s="9" t="s">
        <v>248</v>
      </c>
      <c r="D174" s="9" t="s">
        <v>18</v>
      </c>
      <c r="E174" s="9" t="s">
        <v>249</v>
      </c>
      <c r="F174" s="10" t="s">
        <v>250</v>
      </c>
      <c r="G174" s="11" t="s">
        <v>2553</v>
      </c>
      <c r="H174" s="11">
        <v>156466</v>
      </c>
      <c r="I174" s="11">
        <v>156466</v>
      </c>
      <c r="J174" s="9" t="s">
        <v>251</v>
      </c>
      <c r="K174" s="12">
        <v>2115219677</v>
      </c>
      <c r="L174" s="12" t="s">
        <v>252</v>
      </c>
      <c r="M174" s="13">
        <v>43943</v>
      </c>
      <c r="N174" s="14">
        <v>58000</v>
      </c>
      <c r="O174" s="9" t="s">
        <v>23</v>
      </c>
      <c r="P174" s="9" t="s">
        <v>57</v>
      </c>
      <c r="Q174" s="9" t="s">
        <v>253</v>
      </c>
      <c r="R174" s="9">
        <v>7</v>
      </c>
    </row>
    <row r="175" spans="1:18" ht="13.2" x14ac:dyDescent="0.25">
      <c r="A175" s="9" t="s">
        <v>2180</v>
      </c>
      <c r="B175" s="9" t="s">
        <v>2181</v>
      </c>
      <c r="C175" s="9"/>
      <c r="D175" s="9" t="s">
        <v>18</v>
      </c>
      <c r="E175" s="9" t="s">
        <v>2142</v>
      </c>
      <c r="F175" s="10" t="s">
        <v>2143</v>
      </c>
      <c r="G175" s="11" t="s">
        <v>2553</v>
      </c>
      <c r="H175" s="11">
        <v>5950</v>
      </c>
      <c r="I175" s="11">
        <v>5950</v>
      </c>
      <c r="J175" s="9" t="s">
        <v>2182</v>
      </c>
      <c r="K175" s="12">
        <v>1586810551</v>
      </c>
      <c r="L175" s="12" t="s">
        <v>319</v>
      </c>
      <c r="M175" s="13">
        <v>43971</v>
      </c>
      <c r="N175" s="14">
        <v>60400</v>
      </c>
      <c r="O175" s="9" t="s">
        <v>23</v>
      </c>
      <c r="P175" s="9" t="s">
        <v>43</v>
      </c>
      <c r="Q175" s="9" t="s">
        <v>2145</v>
      </c>
      <c r="R175" s="9"/>
    </row>
    <row r="176" spans="1:18" ht="13.2" x14ac:dyDescent="0.25">
      <c r="A176" s="9" t="s">
        <v>2148</v>
      </c>
      <c r="B176" s="9" t="s">
        <v>2149</v>
      </c>
      <c r="C176" s="9"/>
      <c r="D176" s="9" t="s">
        <v>61</v>
      </c>
      <c r="E176" s="9" t="s">
        <v>2142</v>
      </c>
      <c r="F176" s="10" t="s">
        <v>2143</v>
      </c>
      <c r="G176" s="11" t="s">
        <v>2553</v>
      </c>
      <c r="H176" s="11">
        <v>25500</v>
      </c>
      <c r="I176" s="11">
        <v>25500</v>
      </c>
      <c r="J176" s="9" t="s">
        <v>2150</v>
      </c>
      <c r="K176" s="12" t="s">
        <v>2151</v>
      </c>
      <c r="L176" s="12" t="s">
        <v>2152</v>
      </c>
      <c r="M176" s="13">
        <v>43971</v>
      </c>
      <c r="N176" s="14">
        <v>60400</v>
      </c>
      <c r="O176" s="9" t="s">
        <v>23</v>
      </c>
      <c r="P176" s="9" t="s">
        <v>43</v>
      </c>
      <c r="Q176" s="9" t="s">
        <v>2145</v>
      </c>
      <c r="R176" s="9"/>
    </row>
    <row r="177" spans="1:18" ht="13.2" x14ac:dyDescent="0.25">
      <c r="A177" s="9" t="s">
        <v>2155</v>
      </c>
      <c r="B177" s="9" t="s">
        <v>2156</v>
      </c>
      <c r="C177" s="9"/>
      <c r="D177" s="9" t="s">
        <v>61</v>
      </c>
      <c r="E177" s="9" t="s">
        <v>2142</v>
      </c>
      <c r="F177" s="10" t="s">
        <v>2143</v>
      </c>
      <c r="G177" s="11" t="s">
        <v>2553</v>
      </c>
      <c r="H177" s="11">
        <v>16000</v>
      </c>
      <c r="I177" s="11">
        <v>16000</v>
      </c>
      <c r="J177" s="9" t="s">
        <v>631</v>
      </c>
      <c r="K177" s="12" t="s">
        <v>2157</v>
      </c>
      <c r="L177" s="12" t="s">
        <v>2158</v>
      </c>
      <c r="M177" s="13">
        <v>43969</v>
      </c>
      <c r="N177" s="14">
        <v>60400</v>
      </c>
      <c r="O177" s="9" t="s">
        <v>23</v>
      </c>
      <c r="P177" s="9" t="s">
        <v>43</v>
      </c>
      <c r="Q177" s="9" t="s">
        <v>2145</v>
      </c>
      <c r="R177" s="9"/>
    </row>
    <row r="178" spans="1:18" ht="13.2" x14ac:dyDescent="0.25">
      <c r="A178" s="9" t="s">
        <v>2176</v>
      </c>
      <c r="B178" s="9" t="s">
        <v>2177</v>
      </c>
      <c r="C178" s="9"/>
      <c r="D178" s="9" t="s">
        <v>61</v>
      </c>
      <c r="E178" s="9" t="s">
        <v>2142</v>
      </c>
      <c r="F178" s="10" t="s">
        <v>2143</v>
      </c>
      <c r="G178" s="11" t="s">
        <v>2553</v>
      </c>
      <c r="H178" s="11">
        <v>7000</v>
      </c>
      <c r="I178" s="11">
        <v>7000</v>
      </c>
      <c r="J178" s="9" t="s">
        <v>850</v>
      </c>
      <c r="K178" s="12">
        <v>41404407</v>
      </c>
      <c r="L178" s="12" t="s">
        <v>2178</v>
      </c>
      <c r="M178" s="13">
        <v>43966</v>
      </c>
      <c r="N178" s="14">
        <v>60400</v>
      </c>
      <c r="O178" s="9" t="s">
        <v>23</v>
      </c>
      <c r="P178" s="9" t="s">
        <v>43</v>
      </c>
      <c r="Q178" s="9" t="s">
        <v>2145</v>
      </c>
      <c r="R178" s="9"/>
    </row>
    <row r="179" spans="1:18" ht="13.2" x14ac:dyDescent="0.25">
      <c r="A179" s="9" t="s">
        <v>2162</v>
      </c>
      <c r="B179" s="9" t="s">
        <v>2163</v>
      </c>
      <c r="C179" s="9"/>
      <c r="D179" s="9" t="s">
        <v>61</v>
      </c>
      <c r="E179" s="9" t="s">
        <v>2142</v>
      </c>
      <c r="F179" s="10" t="s">
        <v>2143</v>
      </c>
      <c r="G179" s="11" t="s">
        <v>2553</v>
      </c>
      <c r="H179" s="11">
        <v>8500</v>
      </c>
      <c r="I179" s="11">
        <v>8500</v>
      </c>
      <c r="J179" s="9" t="s">
        <v>143</v>
      </c>
      <c r="K179" s="12">
        <v>1586810551</v>
      </c>
      <c r="L179" s="12" t="s">
        <v>42</v>
      </c>
      <c r="M179" s="13">
        <v>43966</v>
      </c>
      <c r="N179" s="14">
        <v>60400</v>
      </c>
      <c r="O179" s="9" t="s">
        <v>23</v>
      </c>
      <c r="P179" s="9" t="s">
        <v>43</v>
      </c>
      <c r="Q179" s="9" t="s">
        <v>2145</v>
      </c>
      <c r="R179" s="9"/>
    </row>
    <row r="180" spans="1:18" ht="13.2" x14ac:dyDescent="0.25">
      <c r="A180" s="9" t="s">
        <v>2166</v>
      </c>
      <c r="B180" s="9" t="s">
        <v>2163</v>
      </c>
      <c r="C180" s="9"/>
      <c r="D180" s="9" t="s">
        <v>61</v>
      </c>
      <c r="E180" s="9" t="s">
        <v>2142</v>
      </c>
      <c r="F180" s="10" t="s">
        <v>2143</v>
      </c>
      <c r="G180" s="11" t="s">
        <v>2553</v>
      </c>
      <c r="H180" s="11">
        <v>7944</v>
      </c>
      <c r="I180" s="11">
        <v>7944</v>
      </c>
      <c r="J180" s="9" t="s">
        <v>2167</v>
      </c>
      <c r="K180" s="12" t="s">
        <v>2168</v>
      </c>
      <c r="L180" s="12" t="s">
        <v>2169</v>
      </c>
      <c r="M180" s="13">
        <v>43966</v>
      </c>
      <c r="N180" s="14">
        <v>60400</v>
      </c>
      <c r="O180" s="9" t="s">
        <v>23</v>
      </c>
      <c r="P180" s="9" t="s">
        <v>43</v>
      </c>
      <c r="Q180" s="9" t="s">
        <v>2145</v>
      </c>
      <c r="R180" s="9"/>
    </row>
    <row r="181" spans="1:18" ht="13.2" x14ac:dyDescent="0.25">
      <c r="A181" s="9" t="s">
        <v>2195</v>
      </c>
      <c r="B181" s="9" t="s">
        <v>2196</v>
      </c>
      <c r="C181" s="9"/>
      <c r="D181" s="9" t="s">
        <v>206</v>
      </c>
      <c r="E181" s="9" t="s">
        <v>2142</v>
      </c>
      <c r="F181" s="10" t="s">
        <v>2143</v>
      </c>
      <c r="G181" s="11" t="s">
        <v>2553</v>
      </c>
      <c r="H181" s="11">
        <v>2590</v>
      </c>
      <c r="I181" s="11">
        <v>2590</v>
      </c>
      <c r="J181" s="9" t="s">
        <v>1881</v>
      </c>
      <c r="K181" s="12">
        <v>2673506382</v>
      </c>
      <c r="L181" s="12" t="s">
        <v>1653</v>
      </c>
      <c r="M181" s="13">
        <v>43965</v>
      </c>
      <c r="N181" s="14">
        <v>60400</v>
      </c>
      <c r="O181" s="9" t="s">
        <v>23</v>
      </c>
      <c r="P181" s="9" t="s">
        <v>43</v>
      </c>
      <c r="Q181" s="9" t="s">
        <v>2145</v>
      </c>
      <c r="R181" s="9"/>
    </row>
    <row r="182" spans="1:18" ht="13.2" x14ac:dyDescent="0.25">
      <c r="A182" s="9" t="s">
        <v>2164</v>
      </c>
      <c r="B182" s="9" t="s">
        <v>2165</v>
      </c>
      <c r="C182" s="9"/>
      <c r="D182" s="9" t="s">
        <v>61</v>
      </c>
      <c r="E182" s="9" t="s">
        <v>2142</v>
      </c>
      <c r="F182" s="10" t="s">
        <v>2143</v>
      </c>
      <c r="G182" s="11" t="s">
        <v>2553</v>
      </c>
      <c r="H182" s="11">
        <v>8500</v>
      </c>
      <c r="I182" s="11">
        <v>8500</v>
      </c>
      <c r="J182" s="9" t="s">
        <v>143</v>
      </c>
      <c r="K182" s="12">
        <v>1586810551</v>
      </c>
      <c r="L182" s="12" t="s">
        <v>1989</v>
      </c>
      <c r="M182" s="13">
        <v>43965</v>
      </c>
      <c r="N182" s="14">
        <v>60400</v>
      </c>
      <c r="O182" s="9" t="s">
        <v>23</v>
      </c>
      <c r="P182" s="9" t="s">
        <v>43</v>
      </c>
      <c r="Q182" s="9" t="s">
        <v>2145</v>
      </c>
      <c r="R182" s="9"/>
    </row>
    <row r="183" spans="1:18" ht="13.2" x14ac:dyDescent="0.25">
      <c r="A183" s="9" t="s">
        <v>2179</v>
      </c>
      <c r="B183" s="9" t="s">
        <v>2165</v>
      </c>
      <c r="C183" s="9"/>
      <c r="D183" s="9" t="s">
        <v>61</v>
      </c>
      <c r="E183" s="9" t="s">
        <v>2142</v>
      </c>
      <c r="F183" s="10" t="s">
        <v>2143</v>
      </c>
      <c r="G183" s="11" t="s">
        <v>2553</v>
      </c>
      <c r="H183" s="11">
        <v>6750</v>
      </c>
      <c r="I183" s="11">
        <v>6750</v>
      </c>
      <c r="J183" s="9" t="s">
        <v>1881</v>
      </c>
      <c r="K183" s="12">
        <v>2673506382</v>
      </c>
      <c r="L183" s="12" t="s">
        <v>182</v>
      </c>
      <c r="M183" s="13">
        <v>43965</v>
      </c>
      <c r="N183" s="14">
        <v>60400</v>
      </c>
      <c r="O183" s="9" t="s">
        <v>23</v>
      </c>
      <c r="P183" s="9" t="s">
        <v>43</v>
      </c>
      <c r="Q183" s="9" t="s">
        <v>2145</v>
      </c>
      <c r="R183" s="9"/>
    </row>
    <row r="184" spans="1:18" ht="13.2" x14ac:dyDescent="0.25">
      <c r="A184" s="9" t="s">
        <v>2146</v>
      </c>
      <c r="B184" s="9" t="s">
        <v>2147</v>
      </c>
      <c r="C184" s="9"/>
      <c r="D184" s="9" t="s">
        <v>18</v>
      </c>
      <c r="E184" s="9" t="s">
        <v>2142</v>
      </c>
      <c r="F184" s="10" t="s">
        <v>2143</v>
      </c>
      <c r="G184" s="11" t="s">
        <v>2553</v>
      </c>
      <c r="H184" s="11">
        <v>27540</v>
      </c>
      <c r="I184" s="11">
        <v>27540</v>
      </c>
      <c r="J184" s="9" t="s">
        <v>2144</v>
      </c>
      <c r="K184" s="12">
        <v>3148922788</v>
      </c>
      <c r="L184" s="12" t="s">
        <v>844</v>
      </c>
      <c r="M184" s="13">
        <v>43964</v>
      </c>
      <c r="N184" s="14">
        <v>60400</v>
      </c>
      <c r="O184" s="9" t="s">
        <v>23</v>
      </c>
      <c r="P184" s="9" t="s">
        <v>43</v>
      </c>
      <c r="Q184" s="9" t="s">
        <v>2145</v>
      </c>
      <c r="R184" s="9"/>
    </row>
    <row r="185" spans="1:18" ht="13.2" x14ac:dyDescent="0.25">
      <c r="A185" s="9" t="s">
        <v>2170</v>
      </c>
      <c r="B185" s="9" t="s">
        <v>2171</v>
      </c>
      <c r="C185" s="9"/>
      <c r="D185" s="9" t="s">
        <v>18</v>
      </c>
      <c r="E185" s="9" t="s">
        <v>2142</v>
      </c>
      <c r="F185" s="10" t="s">
        <v>2143</v>
      </c>
      <c r="G185" s="11" t="s">
        <v>2553</v>
      </c>
      <c r="H185" s="11">
        <v>7500</v>
      </c>
      <c r="I185" s="11">
        <v>7500</v>
      </c>
      <c r="J185" s="9" t="s">
        <v>143</v>
      </c>
      <c r="K185" s="12">
        <v>1586810551</v>
      </c>
      <c r="L185" s="12" t="s">
        <v>2172</v>
      </c>
      <c r="M185" s="13">
        <v>43964</v>
      </c>
      <c r="N185" s="14">
        <v>60400</v>
      </c>
      <c r="O185" s="9" t="s">
        <v>23</v>
      </c>
      <c r="P185" s="9" t="s">
        <v>43</v>
      </c>
      <c r="Q185" s="9" t="s">
        <v>2145</v>
      </c>
      <c r="R185" s="9"/>
    </row>
    <row r="186" spans="1:18" ht="13.2" x14ac:dyDescent="0.25">
      <c r="A186" s="9" t="s">
        <v>2215</v>
      </c>
      <c r="B186" s="9" t="s">
        <v>2163</v>
      </c>
      <c r="C186" s="9"/>
      <c r="D186" s="9" t="s">
        <v>61</v>
      </c>
      <c r="E186" s="9" t="s">
        <v>2142</v>
      </c>
      <c r="F186" s="10" t="s">
        <v>2143</v>
      </c>
      <c r="G186" s="11" t="s">
        <v>2553</v>
      </c>
      <c r="H186" s="11">
        <v>248</v>
      </c>
      <c r="I186" s="11">
        <v>248</v>
      </c>
      <c r="J186" s="9" t="s">
        <v>1881</v>
      </c>
      <c r="K186" s="12">
        <v>2673506382</v>
      </c>
      <c r="L186" s="12" t="s">
        <v>1797</v>
      </c>
      <c r="M186" s="13">
        <v>43956</v>
      </c>
      <c r="N186" s="14">
        <v>60400</v>
      </c>
      <c r="O186" s="9" t="s">
        <v>23</v>
      </c>
      <c r="P186" s="9" t="s">
        <v>43</v>
      </c>
      <c r="Q186" s="9" t="s">
        <v>2145</v>
      </c>
      <c r="R186" s="9"/>
    </row>
    <row r="187" spans="1:18" ht="13.2" x14ac:dyDescent="0.25">
      <c r="A187" s="9" t="s">
        <v>2183</v>
      </c>
      <c r="B187" s="9" t="s">
        <v>2184</v>
      </c>
      <c r="C187" s="9"/>
      <c r="D187" s="9" t="s">
        <v>80</v>
      </c>
      <c r="E187" s="9" t="s">
        <v>2142</v>
      </c>
      <c r="F187" s="10" t="s">
        <v>2143</v>
      </c>
      <c r="G187" s="11" t="s">
        <v>2553</v>
      </c>
      <c r="H187" s="11">
        <v>4620</v>
      </c>
      <c r="I187" s="11">
        <v>4620</v>
      </c>
      <c r="J187" s="9" t="s">
        <v>2185</v>
      </c>
      <c r="K187" s="12">
        <v>37308833</v>
      </c>
      <c r="L187" s="12" t="s">
        <v>2186</v>
      </c>
      <c r="M187" s="13">
        <v>43955</v>
      </c>
      <c r="N187" s="14">
        <v>60400</v>
      </c>
      <c r="O187" s="9" t="s">
        <v>23</v>
      </c>
      <c r="P187" s="9" t="s">
        <v>43</v>
      </c>
      <c r="Q187" s="9" t="s">
        <v>2145</v>
      </c>
      <c r="R187" s="9"/>
    </row>
    <row r="188" spans="1:18" ht="13.2" x14ac:dyDescent="0.25">
      <c r="A188" s="9" t="s">
        <v>2173</v>
      </c>
      <c r="B188" s="9" t="s">
        <v>2174</v>
      </c>
      <c r="C188" s="9"/>
      <c r="D188" s="9" t="s">
        <v>61</v>
      </c>
      <c r="E188" s="9" t="s">
        <v>2142</v>
      </c>
      <c r="F188" s="10" t="s">
        <v>2143</v>
      </c>
      <c r="G188" s="11" t="s">
        <v>2553</v>
      </c>
      <c r="H188" s="11">
        <v>7325</v>
      </c>
      <c r="I188" s="11">
        <v>7325</v>
      </c>
      <c r="J188" s="9" t="s">
        <v>418</v>
      </c>
      <c r="K188" s="12">
        <v>2554215594</v>
      </c>
      <c r="L188" s="12" t="s">
        <v>2175</v>
      </c>
      <c r="M188" s="13">
        <v>43948</v>
      </c>
      <c r="N188" s="14">
        <v>60400</v>
      </c>
      <c r="O188" s="9" t="s">
        <v>23</v>
      </c>
      <c r="P188" s="9" t="s">
        <v>43</v>
      </c>
      <c r="Q188" s="9" t="s">
        <v>2145</v>
      </c>
      <c r="R188" s="9"/>
    </row>
    <row r="189" spans="1:18" ht="13.2" x14ac:dyDescent="0.25">
      <c r="A189" s="9" t="s">
        <v>2212</v>
      </c>
      <c r="B189" s="9" t="s">
        <v>2213</v>
      </c>
      <c r="C189" s="9"/>
      <c r="D189" s="9" t="s">
        <v>61</v>
      </c>
      <c r="E189" s="9" t="s">
        <v>2142</v>
      </c>
      <c r="F189" s="10" t="s">
        <v>2143</v>
      </c>
      <c r="G189" s="11" t="s">
        <v>2553</v>
      </c>
      <c r="H189" s="11">
        <v>400</v>
      </c>
      <c r="I189" s="11">
        <v>400</v>
      </c>
      <c r="J189" s="9" t="s">
        <v>2202</v>
      </c>
      <c r="K189" s="12">
        <v>2736705760</v>
      </c>
      <c r="L189" s="12" t="s">
        <v>2214</v>
      </c>
      <c r="M189" s="13">
        <v>43948</v>
      </c>
      <c r="N189" s="14">
        <v>60400</v>
      </c>
      <c r="O189" s="9" t="s">
        <v>23</v>
      </c>
      <c r="P189" s="9" t="s">
        <v>43</v>
      </c>
      <c r="Q189" s="9" t="s">
        <v>2145</v>
      </c>
      <c r="R189" s="9"/>
    </row>
    <row r="190" spans="1:18" ht="13.2" x14ac:dyDescent="0.25">
      <c r="A190" s="9" t="s">
        <v>2187</v>
      </c>
      <c r="B190" s="9" t="s">
        <v>2188</v>
      </c>
      <c r="C190" s="9"/>
      <c r="D190" s="9" t="s">
        <v>61</v>
      </c>
      <c r="E190" s="9" t="s">
        <v>2142</v>
      </c>
      <c r="F190" s="10" t="s">
        <v>2143</v>
      </c>
      <c r="G190" s="11" t="s">
        <v>2553</v>
      </c>
      <c r="H190" s="11">
        <v>4500</v>
      </c>
      <c r="I190" s="11">
        <v>4500</v>
      </c>
      <c r="J190" s="9" t="s">
        <v>2189</v>
      </c>
      <c r="K190" s="12" t="s">
        <v>2190</v>
      </c>
      <c r="L190" s="12" t="s">
        <v>2191</v>
      </c>
      <c r="M190" s="13">
        <v>43942</v>
      </c>
      <c r="N190" s="14">
        <v>60400</v>
      </c>
      <c r="O190" s="9" t="s">
        <v>23</v>
      </c>
      <c r="P190" s="9" t="s">
        <v>43</v>
      </c>
      <c r="Q190" s="9" t="s">
        <v>2145</v>
      </c>
      <c r="R190" s="9"/>
    </row>
    <row r="191" spans="1:18" ht="13.2" x14ac:dyDescent="0.25">
      <c r="A191" s="9" t="s">
        <v>2159</v>
      </c>
      <c r="B191" s="9" t="s">
        <v>2149</v>
      </c>
      <c r="C191" s="9"/>
      <c r="D191" s="9" t="s">
        <v>61</v>
      </c>
      <c r="E191" s="9" t="s">
        <v>2142</v>
      </c>
      <c r="F191" s="10" t="s">
        <v>2143</v>
      </c>
      <c r="G191" s="11" t="s">
        <v>2553</v>
      </c>
      <c r="H191" s="11">
        <v>9150</v>
      </c>
      <c r="I191" s="11">
        <v>9150</v>
      </c>
      <c r="J191" s="9" t="s">
        <v>2160</v>
      </c>
      <c r="K191" s="12">
        <v>2781604722</v>
      </c>
      <c r="L191" s="12" t="s">
        <v>2161</v>
      </c>
      <c r="M191" s="13">
        <v>43942</v>
      </c>
      <c r="N191" s="14">
        <v>60400</v>
      </c>
      <c r="O191" s="9" t="s">
        <v>23</v>
      </c>
      <c r="P191" s="9" t="s">
        <v>43</v>
      </c>
      <c r="Q191" s="9" t="s">
        <v>2145</v>
      </c>
      <c r="R191" s="9"/>
    </row>
    <row r="192" spans="1:18" ht="13.2" x14ac:dyDescent="0.25">
      <c r="A192" s="9" t="s">
        <v>2192</v>
      </c>
      <c r="B192" s="9" t="s">
        <v>2193</v>
      </c>
      <c r="C192" s="9"/>
      <c r="D192" s="9" t="s">
        <v>61</v>
      </c>
      <c r="E192" s="9" t="s">
        <v>2142</v>
      </c>
      <c r="F192" s="10" t="s">
        <v>2143</v>
      </c>
      <c r="G192" s="11" t="s">
        <v>2553</v>
      </c>
      <c r="H192" s="11">
        <v>3000</v>
      </c>
      <c r="I192" s="11">
        <v>3000</v>
      </c>
      <c r="J192" s="9" t="s">
        <v>1881</v>
      </c>
      <c r="K192" s="12">
        <v>2673506382</v>
      </c>
      <c r="L192" s="12" t="s">
        <v>2194</v>
      </c>
      <c r="M192" s="13">
        <v>43935</v>
      </c>
      <c r="N192" s="14">
        <v>60400</v>
      </c>
      <c r="O192" s="9" t="s">
        <v>23</v>
      </c>
      <c r="P192" s="9" t="s">
        <v>43</v>
      </c>
      <c r="Q192" s="9" t="s">
        <v>2145</v>
      </c>
      <c r="R192" s="9"/>
    </row>
    <row r="193" spans="1:18" ht="13.2" x14ac:dyDescent="0.25">
      <c r="A193" s="9" t="s">
        <v>2201</v>
      </c>
      <c r="B193" s="9" t="s">
        <v>2198</v>
      </c>
      <c r="C193" s="9"/>
      <c r="D193" s="9" t="s">
        <v>61</v>
      </c>
      <c r="E193" s="9" t="s">
        <v>2142</v>
      </c>
      <c r="F193" s="10" t="s">
        <v>2143</v>
      </c>
      <c r="G193" s="11" t="s">
        <v>2553</v>
      </c>
      <c r="H193" s="11">
        <v>2340</v>
      </c>
      <c r="I193" s="11">
        <v>2340</v>
      </c>
      <c r="J193" s="9" t="s">
        <v>2202</v>
      </c>
      <c r="K193" s="12">
        <v>2736705760</v>
      </c>
      <c r="L193" s="12" t="s">
        <v>2200</v>
      </c>
      <c r="M193" s="13">
        <v>43934</v>
      </c>
      <c r="N193" s="14">
        <v>60400</v>
      </c>
      <c r="O193" s="9" t="s">
        <v>23</v>
      </c>
      <c r="P193" s="9" t="s">
        <v>43</v>
      </c>
      <c r="Q193" s="9" t="s">
        <v>2145</v>
      </c>
      <c r="R193" s="9"/>
    </row>
    <row r="194" spans="1:18" ht="13.2" x14ac:dyDescent="0.25">
      <c r="A194" s="9" t="s">
        <v>2197</v>
      </c>
      <c r="B194" s="9" t="s">
        <v>2198</v>
      </c>
      <c r="C194" s="9"/>
      <c r="D194" s="9" t="s">
        <v>61</v>
      </c>
      <c r="E194" s="9" t="s">
        <v>2142</v>
      </c>
      <c r="F194" s="10" t="s">
        <v>2143</v>
      </c>
      <c r="G194" s="11" t="s">
        <v>2553</v>
      </c>
      <c r="H194" s="11">
        <v>2340</v>
      </c>
      <c r="I194" s="11">
        <v>2340</v>
      </c>
      <c r="J194" s="9" t="s">
        <v>2199</v>
      </c>
      <c r="K194" s="12">
        <v>2736705760</v>
      </c>
      <c r="L194" s="12" t="s">
        <v>2200</v>
      </c>
      <c r="M194" s="13">
        <v>43934</v>
      </c>
      <c r="N194" s="14">
        <v>60400</v>
      </c>
      <c r="O194" s="9" t="s">
        <v>23</v>
      </c>
      <c r="P194" s="9" t="s">
        <v>43</v>
      </c>
      <c r="Q194" s="9" t="s">
        <v>2145</v>
      </c>
      <c r="R194" s="9"/>
    </row>
    <row r="195" spans="1:18" ht="13.2" x14ac:dyDescent="0.25">
      <c r="A195" s="9" t="s">
        <v>2140</v>
      </c>
      <c r="B195" s="9" t="s">
        <v>2141</v>
      </c>
      <c r="C195" s="9"/>
      <c r="D195" s="9" t="s">
        <v>18</v>
      </c>
      <c r="E195" s="9" t="s">
        <v>2142</v>
      </c>
      <c r="F195" s="10" t="s">
        <v>2143</v>
      </c>
      <c r="G195" s="11" t="s">
        <v>2553</v>
      </c>
      <c r="H195" s="11">
        <v>33810</v>
      </c>
      <c r="I195" s="11">
        <v>33810</v>
      </c>
      <c r="J195" s="9" t="s">
        <v>2144</v>
      </c>
      <c r="K195" s="12">
        <v>3148922788</v>
      </c>
      <c r="L195" s="12" t="s">
        <v>824</v>
      </c>
      <c r="M195" s="13">
        <v>43929</v>
      </c>
      <c r="N195" s="14">
        <v>60400</v>
      </c>
      <c r="O195" s="9" t="s">
        <v>23</v>
      </c>
      <c r="P195" s="9" t="s">
        <v>43</v>
      </c>
      <c r="Q195" s="9" t="s">
        <v>2145</v>
      </c>
      <c r="R195" s="9"/>
    </row>
    <row r="196" spans="1:18" ht="13.2" x14ac:dyDescent="0.25">
      <c r="A196" s="9" t="s">
        <v>2203</v>
      </c>
      <c r="B196" s="9" t="s">
        <v>2204</v>
      </c>
      <c r="C196" s="9"/>
      <c r="D196" s="9" t="s">
        <v>61</v>
      </c>
      <c r="E196" s="9" t="s">
        <v>2142</v>
      </c>
      <c r="F196" s="10" t="s">
        <v>2143</v>
      </c>
      <c r="G196" s="11" t="s">
        <v>2553</v>
      </c>
      <c r="H196" s="11">
        <v>1920</v>
      </c>
      <c r="I196" s="11">
        <v>1920</v>
      </c>
      <c r="J196" s="9" t="s">
        <v>2205</v>
      </c>
      <c r="K196" s="12" t="s">
        <v>2206</v>
      </c>
      <c r="L196" s="12" t="s">
        <v>2207</v>
      </c>
      <c r="M196" s="13">
        <v>43927</v>
      </c>
      <c r="N196" s="14">
        <v>60400</v>
      </c>
      <c r="O196" s="9" t="s">
        <v>23</v>
      </c>
      <c r="P196" s="9" t="s">
        <v>43</v>
      </c>
      <c r="Q196" s="9" t="s">
        <v>2145</v>
      </c>
      <c r="R196" s="9"/>
    </row>
    <row r="197" spans="1:18" ht="13.2" x14ac:dyDescent="0.25">
      <c r="A197" s="9" t="s">
        <v>2208</v>
      </c>
      <c r="B197" s="9" t="s">
        <v>2209</v>
      </c>
      <c r="C197" s="9"/>
      <c r="D197" s="9" t="s">
        <v>61</v>
      </c>
      <c r="E197" s="9" t="s">
        <v>2142</v>
      </c>
      <c r="F197" s="10" t="s">
        <v>2143</v>
      </c>
      <c r="G197" s="11" t="s">
        <v>2553</v>
      </c>
      <c r="H197" s="11">
        <v>900</v>
      </c>
      <c r="I197" s="11">
        <v>900</v>
      </c>
      <c r="J197" s="9" t="s">
        <v>2210</v>
      </c>
      <c r="K197" s="12">
        <v>2736705760</v>
      </c>
      <c r="L197" s="12" t="s">
        <v>2211</v>
      </c>
      <c r="M197" s="13">
        <v>43922</v>
      </c>
      <c r="N197" s="14">
        <v>60400</v>
      </c>
      <c r="O197" s="9" t="s">
        <v>23</v>
      </c>
      <c r="P197" s="9" t="s">
        <v>43</v>
      </c>
      <c r="Q197" s="9" t="s">
        <v>2145</v>
      </c>
      <c r="R197" s="9"/>
    </row>
    <row r="198" spans="1:18" ht="13.2" x14ac:dyDescent="0.25">
      <c r="A198" s="9" t="s">
        <v>2153</v>
      </c>
      <c r="B198" s="9" t="s">
        <v>2154</v>
      </c>
      <c r="C198" s="9"/>
      <c r="D198" s="9" t="s">
        <v>61</v>
      </c>
      <c r="E198" s="9" t="s">
        <v>2142</v>
      </c>
      <c r="F198" s="10" t="s">
        <v>2143</v>
      </c>
      <c r="G198" s="11" t="s">
        <v>2553</v>
      </c>
      <c r="H198" s="11">
        <v>22900</v>
      </c>
      <c r="I198" s="11">
        <v>22900</v>
      </c>
      <c r="J198" s="9" t="s">
        <v>418</v>
      </c>
      <c r="K198" s="12">
        <v>2554215594</v>
      </c>
      <c r="L198" s="12" t="s">
        <v>1562</v>
      </c>
      <c r="M198" s="13">
        <v>43915</v>
      </c>
      <c r="N198" s="14">
        <v>60400</v>
      </c>
      <c r="O198" s="9" t="s">
        <v>23</v>
      </c>
      <c r="P198" s="9" t="s">
        <v>43</v>
      </c>
      <c r="Q198" s="9" t="s">
        <v>2145</v>
      </c>
      <c r="R198" s="9"/>
    </row>
    <row r="199" spans="1:18" ht="13.2" x14ac:dyDescent="0.25">
      <c r="A199" s="9" t="s">
        <v>1408</v>
      </c>
      <c r="B199" s="9" t="s">
        <v>1409</v>
      </c>
      <c r="C199" s="9"/>
      <c r="D199" s="9" t="s">
        <v>438</v>
      </c>
      <c r="E199" s="9" t="s">
        <v>1392</v>
      </c>
      <c r="F199" s="10" t="s">
        <v>1393</v>
      </c>
      <c r="G199" s="11" t="s">
        <v>2553</v>
      </c>
      <c r="H199" s="11">
        <v>36576.400000000001</v>
      </c>
      <c r="I199" s="11">
        <v>36576.400000000001</v>
      </c>
      <c r="J199" s="9" t="s">
        <v>1410</v>
      </c>
      <c r="K199" s="12">
        <v>21633086</v>
      </c>
      <c r="L199" s="12" t="s">
        <v>1411</v>
      </c>
      <c r="M199" s="13">
        <v>43958</v>
      </c>
      <c r="N199" s="14">
        <v>60300</v>
      </c>
      <c r="O199" s="9" t="s">
        <v>23</v>
      </c>
      <c r="P199" s="9" t="s">
        <v>158</v>
      </c>
      <c r="Q199" s="9" t="s">
        <v>1395</v>
      </c>
      <c r="R199" s="9">
        <v>1</v>
      </c>
    </row>
    <row r="200" spans="1:18" ht="13.2" x14ac:dyDescent="0.25">
      <c r="A200" s="9" t="s">
        <v>1400</v>
      </c>
      <c r="B200" s="9" t="s">
        <v>122</v>
      </c>
      <c r="C200" s="9"/>
      <c r="D200" s="9" t="s">
        <v>124</v>
      </c>
      <c r="E200" s="9" t="s">
        <v>1392</v>
      </c>
      <c r="F200" s="10" t="s">
        <v>1393</v>
      </c>
      <c r="G200" s="11" t="s">
        <v>2553</v>
      </c>
      <c r="H200" s="11">
        <v>112500</v>
      </c>
      <c r="I200" s="11">
        <v>112500</v>
      </c>
      <c r="J200" s="9" t="s">
        <v>127</v>
      </c>
      <c r="K200" s="12">
        <v>2801910931</v>
      </c>
      <c r="L200" s="12" t="s">
        <v>944</v>
      </c>
      <c r="M200" s="13">
        <v>43934</v>
      </c>
      <c r="N200" s="14">
        <v>60300</v>
      </c>
      <c r="O200" s="9" t="s">
        <v>23</v>
      </c>
      <c r="P200" s="9" t="s">
        <v>158</v>
      </c>
      <c r="Q200" s="9" t="s">
        <v>1395</v>
      </c>
      <c r="R200" s="9">
        <v>1</v>
      </c>
    </row>
    <row r="201" spans="1:18" ht="13.2" x14ac:dyDescent="0.25">
      <c r="A201" s="9" t="s">
        <v>1390</v>
      </c>
      <c r="B201" s="9" t="s">
        <v>1391</v>
      </c>
      <c r="C201" s="9"/>
      <c r="D201" s="9" t="s">
        <v>429</v>
      </c>
      <c r="E201" s="9" t="s">
        <v>1392</v>
      </c>
      <c r="F201" s="10" t="s">
        <v>1393</v>
      </c>
      <c r="G201" s="11" t="s">
        <v>2553</v>
      </c>
      <c r="H201" s="11">
        <v>550000</v>
      </c>
      <c r="I201" s="11">
        <v>550000</v>
      </c>
      <c r="J201" s="9" t="s">
        <v>1394</v>
      </c>
      <c r="K201" s="12">
        <v>2772017561</v>
      </c>
      <c r="L201" s="12" t="s">
        <v>614</v>
      </c>
      <c r="M201" s="13">
        <v>43928</v>
      </c>
      <c r="N201" s="14">
        <v>60300</v>
      </c>
      <c r="O201" s="9" t="s">
        <v>23</v>
      </c>
      <c r="P201" s="9" t="s">
        <v>158</v>
      </c>
      <c r="Q201" s="9" t="s">
        <v>1395</v>
      </c>
      <c r="R201" s="9">
        <v>1</v>
      </c>
    </row>
    <row r="202" spans="1:18" ht="13.2" x14ac:dyDescent="0.25">
      <c r="A202" s="9" t="s">
        <v>1396</v>
      </c>
      <c r="B202" s="9" t="s">
        <v>1397</v>
      </c>
      <c r="C202" s="9"/>
      <c r="D202" s="9" t="s">
        <v>429</v>
      </c>
      <c r="E202" s="9" t="s">
        <v>1392</v>
      </c>
      <c r="F202" s="10" t="s">
        <v>1393</v>
      </c>
      <c r="G202" s="11" t="s">
        <v>2553</v>
      </c>
      <c r="H202" s="11">
        <v>500000</v>
      </c>
      <c r="I202" s="11">
        <v>500000</v>
      </c>
      <c r="J202" s="9" t="s">
        <v>1398</v>
      </c>
      <c r="K202" s="12">
        <v>2617211585</v>
      </c>
      <c r="L202" s="12" t="s">
        <v>1399</v>
      </c>
      <c r="M202" s="13">
        <v>43920</v>
      </c>
      <c r="N202" s="14">
        <v>60300</v>
      </c>
      <c r="O202" s="9" t="s">
        <v>23</v>
      </c>
      <c r="P202" s="9" t="s">
        <v>158</v>
      </c>
      <c r="Q202" s="9" t="s">
        <v>1395</v>
      </c>
      <c r="R202" s="9">
        <v>1</v>
      </c>
    </row>
    <row r="203" spans="1:18" ht="13.2" x14ac:dyDescent="0.25">
      <c r="A203" s="9" t="s">
        <v>1404</v>
      </c>
      <c r="B203" s="9" t="s">
        <v>1405</v>
      </c>
      <c r="C203" s="9"/>
      <c r="D203" s="9" t="s">
        <v>124</v>
      </c>
      <c r="E203" s="9" t="s">
        <v>1392</v>
      </c>
      <c r="F203" s="10" t="s">
        <v>1393</v>
      </c>
      <c r="G203" s="11" t="s">
        <v>2553</v>
      </c>
      <c r="H203" s="11">
        <v>60000</v>
      </c>
      <c r="I203" s="11">
        <v>60000</v>
      </c>
      <c r="J203" s="9" t="s">
        <v>1406</v>
      </c>
      <c r="K203" s="12">
        <v>40912327</v>
      </c>
      <c r="L203" s="12" t="s">
        <v>1407</v>
      </c>
      <c r="M203" s="13">
        <v>43916</v>
      </c>
      <c r="N203" s="14">
        <v>60300</v>
      </c>
      <c r="O203" s="9" t="s">
        <v>23</v>
      </c>
      <c r="P203" s="9" t="s">
        <v>158</v>
      </c>
      <c r="Q203" s="9" t="s">
        <v>1395</v>
      </c>
      <c r="R203" s="9">
        <v>1</v>
      </c>
    </row>
    <row r="204" spans="1:18" ht="13.2" x14ac:dyDescent="0.25">
      <c r="A204" s="9" t="s">
        <v>1401</v>
      </c>
      <c r="B204" s="9" t="s">
        <v>410</v>
      </c>
      <c r="C204" s="9"/>
      <c r="D204" s="9" t="s">
        <v>80</v>
      </c>
      <c r="E204" s="9" t="s">
        <v>1392</v>
      </c>
      <c r="F204" s="10" t="s">
        <v>1393</v>
      </c>
      <c r="G204" s="11" t="s">
        <v>2553</v>
      </c>
      <c r="H204" s="11">
        <v>109500</v>
      </c>
      <c r="I204" s="11">
        <v>109500</v>
      </c>
      <c r="J204" s="9" t="s">
        <v>1402</v>
      </c>
      <c r="K204" s="12">
        <v>37308833</v>
      </c>
      <c r="L204" s="12" t="s">
        <v>1403</v>
      </c>
      <c r="M204" s="13">
        <v>43910</v>
      </c>
      <c r="N204" s="14">
        <v>60300</v>
      </c>
      <c r="O204" s="9" t="s">
        <v>23</v>
      </c>
      <c r="P204" s="9" t="s">
        <v>158</v>
      </c>
      <c r="Q204" s="9" t="s">
        <v>1395</v>
      </c>
      <c r="R204" s="9">
        <v>1</v>
      </c>
    </row>
    <row r="205" spans="1:18" ht="13.2" x14ac:dyDescent="0.25">
      <c r="A205" s="9" t="s">
        <v>879</v>
      </c>
      <c r="B205" s="9" t="s">
        <v>880</v>
      </c>
      <c r="C205" s="9" t="s">
        <v>865</v>
      </c>
      <c r="D205" s="9" t="s">
        <v>61</v>
      </c>
      <c r="E205" s="9" t="s">
        <v>858</v>
      </c>
      <c r="F205" s="10" t="s">
        <v>859</v>
      </c>
      <c r="G205" s="11" t="s">
        <v>2553</v>
      </c>
      <c r="H205" s="11">
        <v>94669.5</v>
      </c>
      <c r="I205" s="11">
        <v>94669.5</v>
      </c>
      <c r="J205" s="9" t="s">
        <v>881</v>
      </c>
      <c r="K205" s="12">
        <v>19243202</v>
      </c>
      <c r="L205" s="12" t="s">
        <v>882</v>
      </c>
      <c r="M205" s="13">
        <v>43971</v>
      </c>
      <c r="N205" s="14">
        <v>58001</v>
      </c>
      <c r="O205" s="9" t="s">
        <v>23</v>
      </c>
      <c r="P205" s="9" t="s">
        <v>57</v>
      </c>
      <c r="Q205" s="9" t="s">
        <v>862</v>
      </c>
      <c r="R205" s="9">
        <v>4</v>
      </c>
    </row>
    <row r="206" spans="1:18" ht="13.2" x14ac:dyDescent="0.25">
      <c r="A206" s="9" t="s">
        <v>863</v>
      </c>
      <c r="B206" s="9" t="s">
        <v>864</v>
      </c>
      <c r="C206" s="9" t="s">
        <v>865</v>
      </c>
      <c r="D206" s="9" t="s">
        <v>443</v>
      </c>
      <c r="E206" s="9" t="s">
        <v>858</v>
      </c>
      <c r="F206" s="10" t="s">
        <v>859</v>
      </c>
      <c r="G206" s="11" t="s">
        <v>2553</v>
      </c>
      <c r="H206" s="11">
        <v>1341000</v>
      </c>
      <c r="I206" s="11">
        <v>1341000</v>
      </c>
      <c r="J206" s="9" t="s">
        <v>866</v>
      </c>
      <c r="K206" s="12">
        <v>41983577</v>
      </c>
      <c r="L206" s="12" t="s">
        <v>867</v>
      </c>
      <c r="M206" s="13">
        <v>43969</v>
      </c>
      <c r="N206" s="14">
        <v>58001</v>
      </c>
      <c r="O206" s="9" t="s">
        <v>23</v>
      </c>
      <c r="P206" s="9" t="s">
        <v>57</v>
      </c>
      <c r="Q206" s="9" t="s">
        <v>862</v>
      </c>
      <c r="R206" s="9">
        <v>4</v>
      </c>
    </row>
    <row r="207" spans="1:18" ht="13.2" x14ac:dyDescent="0.25">
      <c r="A207" s="9" t="s">
        <v>868</v>
      </c>
      <c r="B207" s="9" t="s">
        <v>869</v>
      </c>
      <c r="C207" s="9" t="s">
        <v>870</v>
      </c>
      <c r="D207" s="9" t="s">
        <v>138</v>
      </c>
      <c r="E207" s="9" t="s">
        <v>858</v>
      </c>
      <c r="F207" s="10" t="s">
        <v>859</v>
      </c>
      <c r="G207" s="11" t="s">
        <v>2553</v>
      </c>
      <c r="H207" s="11">
        <v>99997.74</v>
      </c>
      <c r="I207" s="11">
        <v>99997.74</v>
      </c>
      <c r="J207" s="9" t="s">
        <v>871</v>
      </c>
      <c r="K207" s="12">
        <v>35008443</v>
      </c>
      <c r="L207" s="12" t="s">
        <v>872</v>
      </c>
      <c r="M207" s="13">
        <v>43944</v>
      </c>
      <c r="N207" s="14">
        <v>58001</v>
      </c>
      <c r="O207" s="9" t="s">
        <v>23</v>
      </c>
      <c r="P207" s="9" t="s">
        <v>57</v>
      </c>
      <c r="Q207" s="9" t="s">
        <v>862</v>
      </c>
      <c r="R207" s="9">
        <v>4</v>
      </c>
    </row>
    <row r="208" spans="1:18" ht="13.2" x14ac:dyDescent="0.25">
      <c r="A208" s="9" t="s">
        <v>873</v>
      </c>
      <c r="B208" s="9" t="s">
        <v>874</v>
      </c>
      <c r="C208" s="9" t="s">
        <v>875</v>
      </c>
      <c r="D208" s="9" t="s">
        <v>876</v>
      </c>
      <c r="E208" s="9" t="s">
        <v>858</v>
      </c>
      <c r="F208" s="10" t="s">
        <v>859</v>
      </c>
      <c r="G208" s="11" t="s">
        <v>2553</v>
      </c>
      <c r="H208" s="11">
        <v>99000</v>
      </c>
      <c r="I208" s="11">
        <v>99000</v>
      </c>
      <c r="J208" s="9" t="s">
        <v>877</v>
      </c>
      <c r="K208" s="12">
        <v>41937138</v>
      </c>
      <c r="L208" s="12" t="s">
        <v>878</v>
      </c>
      <c r="M208" s="13">
        <v>43944</v>
      </c>
      <c r="N208" s="14">
        <v>58001</v>
      </c>
      <c r="O208" s="9" t="s">
        <v>23</v>
      </c>
      <c r="P208" s="9" t="s">
        <v>57</v>
      </c>
      <c r="Q208" s="9" t="s">
        <v>862</v>
      </c>
      <c r="R208" s="9">
        <v>4</v>
      </c>
    </row>
    <row r="209" spans="1:18" ht="13.2" x14ac:dyDescent="0.25">
      <c r="A209" s="9" t="s">
        <v>856</v>
      </c>
      <c r="B209" s="9" t="s">
        <v>857</v>
      </c>
      <c r="C209" s="9" t="s">
        <v>857</v>
      </c>
      <c r="D209" s="9" t="s">
        <v>429</v>
      </c>
      <c r="E209" s="9" t="s">
        <v>858</v>
      </c>
      <c r="F209" s="10" t="s">
        <v>859</v>
      </c>
      <c r="G209" s="11" t="s">
        <v>2553</v>
      </c>
      <c r="H209" s="11">
        <v>1436000</v>
      </c>
      <c r="I209" s="11">
        <v>1436000</v>
      </c>
      <c r="J209" s="9" t="s">
        <v>860</v>
      </c>
      <c r="K209" s="12">
        <v>42427954</v>
      </c>
      <c r="L209" s="12" t="s">
        <v>861</v>
      </c>
      <c r="M209" s="13">
        <v>43920</v>
      </c>
      <c r="N209" s="14">
        <v>58001</v>
      </c>
      <c r="O209" s="9" t="s">
        <v>23</v>
      </c>
      <c r="P209" s="9" t="s">
        <v>57</v>
      </c>
      <c r="Q209" s="9" t="s">
        <v>862</v>
      </c>
      <c r="R209" s="9">
        <v>4</v>
      </c>
    </row>
    <row r="210" spans="1:18" ht="13.2" x14ac:dyDescent="0.25">
      <c r="A210" s="9" t="s">
        <v>1528</v>
      </c>
      <c r="B210" s="9" t="s">
        <v>1529</v>
      </c>
      <c r="C210" s="9" t="s">
        <v>1530</v>
      </c>
      <c r="D210" s="9" t="s">
        <v>1012</v>
      </c>
      <c r="E210" s="9" t="s">
        <v>1428</v>
      </c>
      <c r="F210" s="10" t="s">
        <v>1429</v>
      </c>
      <c r="G210" s="11" t="s">
        <v>2553</v>
      </c>
      <c r="H210" s="11">
        <v>4500</v>
      </c>
      <c r="I210" s="11">
        <v>4500</v>
      </c>
      <c r="J210" s="9" t="s">
        <v>1531</v>
      </c>
      <c r="K210" s="12">
        <v>34519139</v>
      </c>
      <c r="L210" s="12" t="s">
        <v>1532</v>
      </c>
      <c r="M210" s="13">
        <v>43972</v>
      </c>
      <c r="N210" s="14">
        <v>60200</v>
      </c>
      <c r="O210" s="9" t="s">
        <v>23</v>
      </c>
      <c r="P210" s="9" t="s">
        <v>1431</v>
      </c>
      <c r="Q210" s="9" t="s">
        <v>1432</v>
      </c>
      <c r="R210" s="9">
        <v>43</v>
      </c>
    </row>
    <row r="211" spans="1:18" ht="13.2" x14ac:dyDescent="0.25">
      <c r="A211" s="9" t="s">
        <v>1542</v>
      </c>
      <c r="B211" s="9" t="s">
        <v>1543</v>
      </c>
      <c r="C211" s="9" t="s">
        <v>1450</v>
      </c>
      <c r="D211" s="9" t="s">
        <v>61</v>
      </c>
      <c r="E211" s="9" t="s">
        <v>1428</v>
      </c>
      <c r="F211" s="10" t="s">
        <v>1429</v>
      </c>
      <c r="G211" s="11" t="s">
        <v>2553</v>
      </c>
      <c r="H211" s="11">
        <v>3390.66</v>
      </c>
      <c r="I211" s="11">
        <v>3390.66</v>
      </c>
      <c r="J211" s="9" t="s">
        <v>1544</v>
      </c>
      <c r="K211" s="12">
        <v>1980650</v>
      </c>
      <c r="L211" s="12" t="s">
        <v>1545</v>
      </c>
      <c r="M211" s="13">
        <v>43972</v>
      </c>
      <c r="N211" s="14">
        <v>60200</v>
      </c>
      <c r="O211" s="9" t="s">
        <v>23</v>
      </c>
      <c r="P211" s="9" t="s">
        <v>1431</v>
      </c>
      <c r="Q211" s="9" t="s">
        <v>1432</v>
      </c>
      <c r="R211" s="9">
        <v>43</v>
      </c>
    </row>
    <row r="212" spans="1:18" ht="13.2" x14ac:dyDescent="0.25">
      <c r="A212" s="9" t="s">
        <v>1448</v>
      </c>
      <c r="B212" s="9" t="s">
        <v>1449</v>
      </c>
      <c r="C212" s="9" t="s">
        <v>1450</v>
      </c>
      <c r="D212" s="9" t="s">
        <v>124</v>
      </c>
      <c r="E212" s="9" t="s">
        <v>1428</v>
      </c>
      <c r="F212" s="10" t="s">
        <v>1429</v>
      </c>
      <c r="G212" s="11" t="s">
        <v>2553</v>
      </c>
      <c r="H212" s="11">
        <v>100000</v>
      </c>
      <c r="I212" s="11">
        <v>100000</v>
      </c>
      <c r="J212" s="9" t="s">
        <v>1451</v>
      </c>
      <c r="K212" s="12">
        <v>3426808133</v>
      </c>
      <c r="L212" s="12" t="s">
        <v>812</v>
      </c>
      <c r="M212" s="13">
        <v>43972</v>
      </c>
      <c r="N212" s="14">
        <v>60200</v>
      </c>
      <c r="O212" s="9" t="s">
        <v>23</v>
      </c>
      <c r="P212" s="9" t="s">
        <v>1431</v>
      </c>
      <c r="Q212" s="9" t="s">
        <v>1432</v>
      </c>
      <c r="R212" s="9">
        <v>43</v>
      </c>
    </row>
    <row r="213" spans="1:18" ht="13.2" x14ac:dyDescent="0.25">
      <c r="A213" s="9" t="s">
        <v>1560</v>
      </c>
      <c r="B213" s="9" t="s">
        <v>1561</v>
      </c>
      <c r="C213" s="9" t="s">
        <v>1502</v>
      </c>
      <c r="D213" s="9" t="s">
        <v>438</v>
      </c>
      <c r="E213" s="9" t="s">
        <v>1428</v>
      </c>
      <c r="F213" s="10" t="s">
        <v>1429</v>
      </c>
      <c r="G213" s="11" t="s">
        <v>2553</v>
      </c>
      <c r="H213" s="11">
        <v>1103.0999999999999</v>
      </c>
      <c r="I213" s="11">
        <v>1103.0999999999999</v>
      </c>
      <c r="J213" s="9" t="s">
        <v>1435</v>
      </c>
      <c r="K213" s="12">
        <v>1980650</v>
      </c>
      <c r="L213" s="12" t="s">
        <v>1562</v>
      </c>
      <c r="M213" s="13">
        <v>43971</v>
      </c>
      <c r="N213" s="14">
        <v>60200</v>
      </c>
      <c r="O213" s="9" t="s">
        <v>23</v>
      </c>
      <c r="P213" s="9" t="s">
        <v>1431</v>
      </c>
      <c r="Q213" s="9" t="s">
        <v>1432</v>
      </c>
      <c r="R213" s="9">
        <v>43</v>
      </c>
    </row>
    <row r="214" spans="1:18" ht="13.2" x14ac:dyDescent="0.25">
      <c r="A214" s="9" t="s">
        <v>1500</v>
      </c>
      <c r="B214" s="9" t="s">
        <v>1501</v>
      </c>
      <c r="C214" s="9" t="s">
        <v>1502</v>
      </c>
      <c r="D214" s="9" t="s">
        <v>438</v>
      </c>
      <c r="E214" s="9" t="s">
        <v>1428</v>
      </c>
      <c r="F214" s="10" t="s">
        <v>1429</v>
      </c>
      <c r="G214" s="11" t="s">
        <v>2553</v>
      </c>
      <c r="H214" s="11">
        <v>11943.95</v>
      </c>
      <c r="I214" s="11">
        <v>11943.95</v>
      </c>
      <c r="J214" s="9" t="s">
        <v>1435</v>
      </c>
      <c r="K214" s="12">
        <v>1980650</v>
      </c>
      <c r="L214" s="12" t="s">
        <v>1503</v>
      </c>
      <c r="M214" s="13">
        <v>43970</v>
      </c>
      <c r="N214" s="14">
        <v>60200</v>
      </c>
      <c r="O214" s="9" t="s">
        <v>23</v>
      </c>
      <c r="P214" s="9" t="s">
        <v>1431</v>
      </c>
      <c r="Q214" s="9" t="s">
        <v>1432</v>
      </c>
      <c r="R214" s="9">
        <v>43</v>
      </c>
    </row>
    <row r="215" spans="1:18" ht="13.2" x14ac:dyDescent="0.25">
      <c r="A215" s="9" t="s">
        <v>1512</v>
      </c>
      <c r="B215" s="9" t="s">
        <v>1513</v>
      </c>
      <c r="C215" s="9" t="s">
        <v>1502</v>
      </c>
      <c r="D215" s="9" t="s">
        <v>61</v>
      </c>
      <c r="E215" s="9" t="s">
        <v>1428</v>
      </c>
      <c r="F215" s="10" t="s">
        <v>1429</v>
      </c>
      <c r="G215" s="11" t="s">
        <v>2553</v>
      </c>
      <c r="H215" s="11">
        <v>8673.7199999999993</v>
      </c>
      <c r="I215" s="11">
        <v>8673.7199999999993</v>
      </c>
      <c r="J215" s="9" t="s">
        <v>1435</v>
      </c>
      <c r="K215" s="12">
        <v>1980650</v>
      </c>
      <c r="L215" s="12" t="s">
        <v>1514</v>
      </c>
      <c r="M215" s="13">
        <v>43970</v>
      </c>
      <c r="N215" s="14">
        <v>60200</v>
      </c>
      <c r="O215" s="9" t="s">
        <v>23</v>
      </c>
      <c r="P215" s="9" t="s">
        <v>1431</v>
      </c>
      <c r="Q215" s="9" t="s">
        <v>1432</v>
      </c>
      <c r="R215" s="9">
        <v>43</v>
      </c>
    </row>
    <row r="216" spans="1:18" ht="13.2" x14ac:dyDescent="0.25">
      <c r="A216" s="9" t="s">
        <v>1452</v>
      </c>
      <c r="B216" s="9" t="s">
        <v>1453</v>
      </c>
      <c r="C216" s="9" t="s">
        <v>1454</v>
      </c>
      <c r="D216" s="9" t="s">
        <v>80</v>
      </c>
      <c r="E216" s="9" t="s">
        <v>1428</v>
      </c>
      <c r="F216" s="10" t="s">
        <v>1429</v>
      </c>
      <c r="G216" s="11" t="s">
        <v>2553</v>
      </c>
      <c r="H216" s="11">
        <v>93480</v>
      </c>
      <c r="I216" s="11">
        <v>93480</v>
      </c>
      <c r="J216" s="9" t="s">
        <v>1455</v>
      </c>
      <c r="K216" s="12">
        <v>2527314490</v>
      </c>
      <c r="L216" s="12" t="s">
        <v>1456</v>
      </c>
      <c r="M216" s="13">
        <v>43964</v>
      </c>
      <c r="N216" s="14">
        <v>60200</v>
      </c>
      <c r="O216" s="9" t="s">
        <v>23</v>
      </c>
      <c r="P216" s="9" t="s">
        <v>1431</v>
      </c>
      <c r="Q216" s="9" t="s">
        <v>1432</v>
      </c>
      <c r="R216" s="9">
        <v>43</v>
      </c>
    </row>
    <row r="217" spans="1:18" ht="13.2" x14ac:dyDescent="0.25">
      <c r="A217" s="9" t="s">
        <v>1533</v>
      </c>
      <c r="B217" s="9" t="s">
        <v>1529</v>
      </c>
      <c r="C217" s="9" t="s">
        <v>1534</v>
      </c>
      <c r="D217" s="9" t="s">
        <v>1012</v>
      </c>
      <c r="E217" s="9" t="s">
        <v>1428</v>
      </c>
      <c r="F217" s="10" t="s">
        <v>1429</v>
      </c>
      <c r="G217" s="11" t="s">
        <v>2553</v>
      </c>
      <c r="H217" s="11">
        <v>4500</v>
      </c>
      <c r="I217" s="11">
        <v>4500</v>
      </c>
      <c r="J217" s="9" t="s">
        <v>1531</v>
      </c>
      <c r="K217" s="12">
        <v>34519139</v>
      </c>
      <c r="L217" s="12" t="s">
        <v>1535</v>
      </c>
      <c r="M217" s="13">
        <v>43959</v>
      </c>
      <c r="N217" s="14">
        <v>60200</v>
      </c>
      <c r="O217" s="9" t="s">
        <v>23</v>
      </c>
      <c r="P217" s="9" t="s">
        <v>1431</v>
      </c>
      <c r="Q217" s="9" t="s">
        <v>1432</v>
      </c>
      <c r="R217" s="9">
        <v>43</v>
      </c>
    </row>
    <row r="218" spans="1:18" ht="13.2" x14ac:dyDescent="0.25">
      <c r="A218" s="9" t="s">
        <v>1557</v>
      </c>
      <c r="B218" s="9" t="s">
        <v>1558</v>
      </c>
      <c r="C218" s="9" t="s">
        <v>1559</v>
      </c>
      <c r="D218" s="9" t="s">
        <v>438</v>
      </c>
      <c r="E218" s="9" t="s">
        <v>1428</v>
      </c>
      <c r="F218" s="10" t="s">
        <v>1429</v>
      </c>
      <c r="G218" s="11" t="s">
        <v>2553</v>
      </c>
      <c r="H218" s="11">
        <v>1380</v>
      </c>
      <c r="I218" s="11">
        <v>1380</v>
      </c>
      <c r="J218" s="9" t="s">
        <v>1435</v>
      </c>
      <c r="K218" s="12">
        <v>1980650</v>
      </c>
      <c r="L218" s="12" t="s">
        <v>1141</v>
      </c>
      <c r="M218" s="13">
        <v>43959</v>
      </c>
      <c r="N218" s="14">
        <v>60200</v>
      </c>
      <c r="O218" s="9" t="s">
        <v>23</v>
      </c>
      <c r="P218" s="9" t="s">
        <v>1431</v>
      </c>
      <c r="Q218" s="9" t="s">
        <v>1432</v>
      </c>
      <c r="R218" s="9">
        <v>43</v>
      </c>
    </row>
    <row r="219" spans="1:18" ht="13.2" x14ac:dyDescent="0.25">
      <c r="A219" s="9" t="s">
        <v>1475</v>
      </c>
      <c r="B219" s="9" t="s">
        <v>1472</v>
      </c>
      <c r="C219" s="9" t="s">
        <v>1473</v>
      </c>
      <c r="D219" s="9" t="s">
        <v>592</v>
      </c>
      <c r="E219" s="9" t="s">
        <v>1428</v>
      </c>
      <c r="F219" s="10" t="s">
        <v>1429</v>
      </c>
      <c r="G219" s="11" t="s">
        <v>2553</v>
      </c>
      <c r="H219" s="11">
        <v>25341.07</v>
      </c>
      <c r="I219" s="11">
        <v>25341.07</v>
      </c>
      <c r="J219" s="9" t="s">
        <v>957</v>
      </c>
      <c r="K219" s="12">
        <v>34603398</v>
      </c>
      <c r="L219" s="12" t="s">
        <v>1476</v>
      </c>
      <c r="M219" s="13">
        <v>43956</v>
      </c>
      <c r="N219" s="14">
        <v>60200</v>
      </c>
      <c r="O219" s="9" t="s">
        <v>23</v>
      </c>
      <c r="P219" s="9" t="s">
        <v>1431</v>
      </c>
      <c r="Q219" s="9" t="s">
        <v>1432</v>
      </c>
      <c r="R219" s="9">
        <v>43</v>
      </c>
    </row>
    <row r="220" spans="1:18" ht="13.2" x14ac:dyDescent="0.25">
      <c r="A220" s="9" t="s">
        <v>1471</v>
      </c>
      <c r="B220" s="9" t="s">
        <v>1472</v>
      </c>
      <c r="C220" s="9" t="s">
        <v>1473</v>
      </c>
      <c r="D220" s="9" t="s">
        <v>592</v>
      </c>
      <c r="E220" s="9" t="s">
        <v>1428</v>
      </c>
      <c r="F220" s="10" t="s">
        <v>1429</v>
      </c>
      <c r="G220" s="11" t="s">
        <v>2553</v>
      </c>
      <c r="H220" s="11">
        <v>25341.07</v>
      </c>
      <c r="I220" s="11">
        <v>25341.07</v>
      </c>
      <c r="J220" s="9" t="s">
        <v>957</v>
      </c>
      <c r="K220" s="12">
        <v>34603398</v>
      </c>
      <c r="L220" s="12" t="s">
        <v>1474</v>
      </c>
      <c r="M220" s="13">
        <v>43956</v>
      </c>
      <c r="N220" s="14">
        <v>60200</v>
      </c>
      <c r="O220" s="9" t="s">
        <v>23</v>
      </c>
      <c r="P220" s="9" t="s">
        <v>1431</v>
      </c>
      <c r="Q220" s="9" t="s">
        <v>1432</v>
      </c>
      <c r="R220" s="9">
        <v>43</v>
      </c>
    </row>
    <row r="221" spans="1:18" ht="13.2" x14ac:dyDescent="0.25">
      <c r="A221" s="9" t="s">
        <v>1444</v>
      </c>
      <c r="B221" s="9" t="s">
        <v>1445</v>
      </c>
      <c r="C221" s="9" t="s">
        <v>1446</v>
      </c>
      <c r="D221" s="9" t="s">
        <v>18</v>
      </c>
      <c r="E221" s="9" t="s">
        <v>1428</v>
      </c>
      <c r="F221" s="10" t="s">
        <v>1429</v>
      </c>
      <c r="G221" s="11" t="s">
        <v>2553</v>
      </c>
      <c r="H221" s="11">
        <v>100604.48</v>
      </c>
      <c r="I221" s="11">
        <v>100604.48</v>
      </c>
      <c r="J221" s="9" t="s">
        <v>957</v>
      </c>
      <c r="K221" s="12">
        <v>34603398</v>
      </c>
      <c r="L221" s="12" t="s">
        <v>1447</v>
      </c>
      <c r="M221" s="13">
        <v>43955</v>
      </c>
      <c r="N221" s="14">
        <v>60200</v>
      </c>
      <c r="O221" s="9" t="s">
        <v>23</v>
      </c>
      <c r="P221" s="9" t="s">
        <v>1431</v>
      </c>
      <c r="Q221" s="9" t="s">
        <v>1432</v>
      </c>
      <c r="R221" s="9">
        <v>43</v>
      </c>
    </row>
    <row r="222" spans="1:18" ht="13.2" x14ac:dyDescent="0.25">
      <c r="A222" s="9" t="s">
        <v>1477</v>
      </c>
      <c r="B222" s="9" t="s">
        <v>1445</v>
      </c>
      <c r="C222" s="9" t="s">
        <v>1446</v>
      </c>
      <c r="D222" s="9" t="s">
        <v>18</v>
      </c>
      <c r="E222" s="9" t="s">
        <v>1428</v>
      </c>
      <c r="F222" s="10" t="s">
        <v>1429</v>
      </c>
      <c r="G222" s="11" t="s">
        <v>2553</v>
      </c>
      <c r="H222" s="11">
        <v>25151.21</v>
      </c>
      <c r="I222" s="11">
        <v>25151.119999999999</v>
      </c>
      <c r="J222" s="9" t="s">
        <v>957</v>
      </c>
      <c r="K222" s="12">
        <v>34603398</v>
      </c>
      <c r="L222" s="12" t="s">
        <v>1478</v>
      </c>
      <c r="M222" s="13">
        <v>43955</v>
      </c>
      <c r="N222" s="14">
        <v>60200</v>
      </c>
      <c r="O222" s="9" t="s">
        <v>23</v>
      </c>
      <c r="P222" s="9" t="s">
        <v>1431</v>
      </c>
      <c r="Q222" s="9" t="s">
        <v>1432</v>
      </c>
      <c r="R222" s="9">
        <v>43</v>
      </c>
    </row>
    <row r="223" spans="1:18" ht="13.2" x14ac:dyDescent="0.25">
      <c r="A223" s="9" t="s">
        <v>1515</v>
      </c>
      <c r="B223" s="9" t="s">
        <v>1516</v>
      </c>
      <c r="C223" s="9" t="s">
        <v>1516</v>
      </c>
      <c r="D223" s="9" t="s">
        <v>438</v>
      </c>
      <c r="E223" s="9" t="s">
        <v>1428</v>
      </c>
      <c r="F223" s="10" t="s">
        <v>1429</v>
      </c>
      <c r="G223" s="11" t="s">
        <v>2553</v>
      </c>
      <c r="H223" s="11">
        <v>8053.2</v>
      </c>
      <c r="I223" s="11">
        <v>8053.2</v>
      </c>
      <c r="J223" s="9" t="s">
        <v>1435</v>
      </c>
      <c r="K223" s="12">
        <v>1980650</v>
      </c>
      <c r="L223" s="12" t="s">
        <v>1517</v>
      </c>
      <c r="M223" s="13">
        <v>43951</v>
      </c>
      <c r="N223" s="14">
        <v>60200</v>
      </c>
      <c r="O223" s="9" t="s">
        <v>23</v>
      </c>
      <c r="P223" s="9" t="s">
        <v>1431</v>
      </c>
      <c r="Q223" s="9" t="s">
        <v>1432</v>
      </c>
      <c r="R223" s="9">
        <v>43</v>
      </c>
    </row>
    <row r="224" spans="1:18" ht="13.2" x14ac:dyDescent="0.25">
      <c r="A224" s="9" t="s">
        <v>1563</v>
      </c>
      <c r="B224" s="9" t="s">
        <v>1564</v>
      </c>
      <c r="C224" s="9" t="s">
        <v>1564</v>
      </c>
      <c r="D224" s="9" t="s">
        <v>438</v>
      </c>
      <c r="E224" s="9" t="s">
        <v>1428</v>
      </c>
      <c r="F224" s="10" t="s">
        <v>1429</v>
      </c>
      <c r="G224" s="11" t="s">
        <v>2553</v>
      </c>
      <c r="H224" s="11">
        <v>584.6</v>
      </c>
      <c r="I224" s="11">
        <v>584.6</v>
      </c>
      <c r="J224" s="9" t="s">
        <v>1435</v>
      </c>
      <c r="K224" s="12">
        <v>1980650</v>
      </c>
      <c r="L224" s="12" t="s">
        <v>1565</v>
      </c>
      <c r="M224" s="13">
        <v>43951</v>
      </c>
      <c r="N224" s="14">
        <v>60200</v>
      </c>
      <c r="O224" s="9" t="s">
        <v>23</v>
      </c>
      <c r="P224" s="9" t="s">
        <v>1431</v>
      </c>
      <c r="Q224" s="9" t="s">
        <v>1432</v>
      </c>
      <c r="R224" s="9">
        <v>43</v>
      </c>
    </row>
    <row r="225" spans="1:18" ht="13.2" x14ac:dyDescent="0.25">
      <c r="A225" s="9" t="s">
        <v>1493</v>
      </c>
      <c r="B225" s="9" t="s">
        <v>1494</v>
      </c>
      <c r="C225" s="9" t="s">
        <v>1494</v>
      </c>
      <c r="D225" s="9" t="s">
        <v>124</v>
      </c>
      <c r="E225" s="9" t="s">
        <v>1428</v>
      </c>
      <c r="F225" s="10" t="s">
        <v>1429</v>
      </c>
      <c r="G225" s="11" t="s">
        <v>2553</v>
      </c>
      <c r="H225" s="11">
        <v>13030</v>
      </c>
      <c r="I225" s="11">
        <v>13030</v>
      </c>
      <c r="J225" s="9" t="s">
        <v>1495</v>
      </c>
      <c r="K225" s="12">
        <v>3426808133</v>
      </c>
      <c r="L225" s="12" t="s">
        <v>1496</v>
      </c>
      <c r="M225" s="13">
        <v>43950</v>
      </c>
      <c r="N225" s="14">
        <v>60200</v>
      </c>
      <c r="O225" s="9" t="s">
        <v>23</v>
      </c>
      <c r="P225" s="9" t="s">
        <v>1431</v>
      </c>
      <c r="Q225" s="9" t="s">
        <v>1432</v>
      </c>
      <c r="R225" s="9">
        <v>43</v>
      </c>
    </row>
    <row r="226" spans="1:18" ht="13.2" x14ac:dyDescent="0.25">
      <c r="A226" s="9" t="s">
        <v>1555</v>
      </c>
      <c r="B226" s="9" t="s">
        <v>1556</v>
      </c>
      <c r="C226" s="9" t="s">
        <v>1556</v>
      </c>
      <c r="D226" s="9" t="s">
        <v>438</v>
      </c>
      <c r="E226" s="9" t="s">
        <v>1428</v>
      </c>
      <c r="F226" s="10" t="s">
        <v>1429</v>
      </c>
      <c r="G226" s="11" t="s">
        <v>2553</v>
      </c>
      <c r="H226" s="11">
        <v>2412</v>
      </c>
      <c r="I226" s="11">
        <v>2412</v>
      </c>
      <c r="J226" s="9" t="s">
        <v>1435</v>
      </c>
      <c r="K226" s="12">
        <v>1980650</v>
      </c>
      <c r="L226" s="12" t="s">
        <v>707</v>
      </c>
      <c r="M226" s="13">
        <v>43949</v>
      </c>
      <c r="N226" s="14">
        <v>60200</v>
      </c>
      <c r="O226" s="9" t="s">
        <v>23</v>
      </c>
      <c r="P226" s="9" t="s">
        <v>1431</v>
      </c>
      <c r="Q226" s="9" t="s">
        <v>1432</v>
      </c>
      <c r="R226" s="9">
        <v>43</v>
      </c>
    </row>
    <row r="227" spans="1:18" ht="13.2" x14ac:dyDescent="0.25">
      <c r="A227" s="9" t="s">
        <v>1520</v>
      </c>
      <c r="B227" s="9" t="s">
        <v>1521</v>
      </c>
      <c r="C227" s="9" t="s">
        <v>1521</v>
      </c>
      <c r="D227" s="9" t="s">
        <v>124</v>
      </c>
      <c r="E227" s="9" t="s">
        <v>1428</v>
      </c>
      <c r="F227" s="10" t="s">
        <v>1429</v>
      </c>
      <c r="G227" s="11" t="s">
        <v>2553</v>
      </c>
      <c r="H227" s="11">
        <v>6800</v>
      </c>
      <c r="I227" s="11">
        <v>6800</v>
      </c>
      <c r="J227" s="9" t="s">
        <v>1506</v>
      </c>
      <c r="K227" s="12">
        <v>3426808133</v>
      </c>
      <c r="L227" s="12" t="s">
        <v>82</v>
      </c>
      <c r="M227" s="13">
        <v>43938</v>
      </c>
      <c r="N227" s="14">
        <v>60200</v>
      </c>
      <c r="O227" s="9" t="s">
        <v>23</v>
      </c>
      <c r="P227" s="9" t="s">
        <v>1431</v>
      </c>
      <c r="Q227" s="9" t="s">
        <v>1432</v>
      </c>
      <c r="R227" s="9">
        <v>43</v>
      </c>
    </row>
    <row r="228" spans="1:18" ht="13.2" x14ac:dyDescent="0.25">
      <c r="A228" s="9" t="s">
        <v>1550</v>
      </c>
      <c r="B228" s="9" t="s">
        <v>1551</v>
      </c>
      <c r="C228" s="9" t="s">
        <v>1551</v>
      </c>
      <c r="D228" s="9" t="s">
        <v>61</v>
      </c>
      <c r="E228" s="9" t="s">
        <v>1428</v>
      </c>
      <c r="F228" s="10" t="s">
        <v>1429</v>
      </c>
      <c r="G228" s="11" t="s">
        <v>2553</v>
      </c>
      <c r="H228" s="11">
        <v>2800</v>
      </c>
      <c r="I228" s="11">
        <v>2800</v>
      </c>
      <c r="J228" s="9" t="s">
        <v>1435</v>
      </c>
      <c r="K228" s="12">
        <v>1980650</v>
      </c>
      <c r="L228" s="12" t="s">
        <v>1552</v>
      </c>
      <c r="M228" s="13">
        <v>43937</v>
      </c>
      <c r="N228" s="14">
        <v>60200</v>
      </c>
      <c r="O228" s="9" t="s">
        <v>23</v>
      </c>
      <c r="P228" s="9" t="s">
        <v>1431</v>
      </c>
      <c r="Q228" s="9" t="s">
        <v>1432</v>
      </c>
      <c r="R228" s="9">
        <v>43</v>
      </c>
    </row>
    <row r="229" spans="1:18" ht="13.2" x14ac:dyDescent="0.25">
      <c r="A229" s="9" t="s">
        <v>1482</v>
      </c>
      <c r="B229" s="9" t="s">
        <v>1483</v>
      </c>
      <c r="C229" s="9" t="s">
        <v>1483</v>
      </c>
      <c r="D229" s="9" t="s">
        <v>438</v>
      </c>
      <c r="E229" s="9" t="s">
        <v>1428</v>
      </c>
      <c r="F229" s="10" t="s">
        <v>1429</v>
      </c>
      <c r="G229" s="11" t="s">
        <v>2553</v>
      </c>
      <c r="H229" s="11">
        <v>21600.080000000002</v>
      </c>
      <c r="I229" s="11">
        <v>21600.080000000002</v>
      </c>
      <c r="J229" s="9" t="s">
        <v>1435</v>
      </c>
      <c r="K229" s="12">
        <v>1980650</v>
      </c>
      <c r="L229" s="12" t="s">
        <v>74</v>
      </c>
      <c r="M229" s="13">
        <v>43937</v>
      </c>
      <c r="N229" s="14">
        <v>60200</v>
      </c>
      <c r="O229" s="9" t="s">
        <v>23</v>
      </c>
      <c r="P229" s="9" t="s">
        <v>1431</v>
      </c>
      <c r="Q229" s="9" t="s">
        <v>1432</v>
      </c>
      <c r="R229" s="9">
        <v>43</v>
      </c>
    </row>
    <row r="230" spans="1:18" ht="13.2" x14ac:dyDescent="0.25">
      <c r="A230" s="9" t="s">
        <v>1441</v>
      </c>
      <c r="B230" s="9" t="s">
        <v>1442</v>
      </c>
      <c r="C230" s="9" t="s">
        <v>1442</v>
      </c>
      <c r="D230" s="9" t="s">
        <v>18</v>
      </c>
      <c r="E230" s="9" t="s">
        <v>1428</v>
      </c>
      <c r="F230" s="10" t="s">
        <v>1429</v>
      </c>
      <c r="G230" s="11" t="s">
        <v>2553</v>
      </c>
      <c r="H230" s="11">
        <v>112097.76</v>
      </c>
      <c r="I230" s="11">
        <v>112097.76</v>
      </c>
      <c r="J230" s="9" t="s">
        <v>957</v>
      </c>
      <c r="K230" s="12">
        <v>34603398</v>
      </c>
      <c r="L230" s="12" t="s">
        <v>1443</v>
      </c>
      <c r="M230" s="13">
        <v>43936</v>
      </c>
      <c r="N230" s="14">
        <v>60200</v>
      </c>
      <c r="O230" s="9" t="s">
        <v>23</v>
      </c>
      <c r="P230" s="9" t="s">
        <v>1431</v>
      </c>
      <c r="Q230" s="9" t="s">
        <v>1432</v>
      </c>
      <c r="R230" s="9">
        <v>43</v>
      </c>
    </row>
    <row r="231" spans="1:18" ht="13.2" x14ac:dyDescent="0.25">
      <c r="A231" s="9" t="s">
        <v>1566</v>
      </c>
      <c r="B231" s="9" t="s">
        <v>1567</v>
      </c>
      <c r="C231" s="9" t="s">
        <v>1567</v>
      </c>
      <c r="D231" s="9" t="s">
        <v>438</v>
      </c>
      <c r="E231" s="9" t="s">
        <v>1428</v>
      </c>
      <c r="F231" s="10" t="s">
        <v>1429</v>
      </c>
      <c r="G231" s="11" t="s">
        <v>2553</v>
      </c>
      <c r="H231" s="11">
        <v>124.64</v>
      </c>
      <c r="I231" s="11">
        <v>124.64</v>
      </c>
      <c r="J231" s="9" t="s">
        <v>1435</v>
      </c>
      <c r="K231" s="12">
        <v>1980650</v>
      </c>
      <c r="L231" s="12" t="s">
        <v>1568</v>
      </c>
      <c r="M231" s="13">
        <v>43934</v>
      </c>
      <c r="N231" s="14">
        <v>60200</v>
      </c>
      <c r="O231" s="9" t="s">
        <v>23</v>
      </c>
      <c r="P231" s="9" t="s">
        <v>1431</v>
      </c>
      <c r="Q231" s="9" t="s">
        <v>1432</v>
      </c>
      <c r="R231" s="9">
        <v>43</v>
      </c>
    </row>
    <row r="232" spans="1:18" ht="13.2" x14ac:dyDescent="0.25">
      <c r="A232" s="9" t="s">
        <v>1484</v>
      </c>
      <c r="B232" s="9" t="s">
        <v>1485</v>
      </c>
      <c r="C232" s="9" t="s">
        <v>1485</v>
      </c>
      <c r="D232" s="9" t="s">
        <v>124</v>
      </c>
      <c r="E232" s="9" t="s">
        <v>1428</v>
      </c>
      <c r="F232" s="10" t="s">
        <v>1429</v>
      </c>
      <c r="G232" s="11" t="s">
        <v>2553</v>
      </c>
      <c r="H232" s="11">
        <v>19400</v>
      </c>
      <c r="I232" s="11">
        <v>19400</v>
      </c>
      <c r="J232" s="9" t="s">
        <v>1486</v>
      </c>
      <c r="K232" s="12">
        <v>42820893</v>
      </c>
      <c r="L232" s="12" t="s">
        <v>1487</v>
      </c>
      <c r="M232" s="13">
        <v>43931</v>
      </c>
      <c r="N232" s="14">
        <v>60200</v>
      </c>
      <c r="O232" s="9" t="s">
        <v>23</v>
      </c>
      <c r="P232" s="9" t="s">
        <v>1431</v>
      </c>
      <c r="Q232" s="9" t="s">
        <v>1432</v>
      </c>
      <c r="R232" s="9">
        <v>43</v>
      </c>
    </row>
    <row r="233" spans="1:18" ht="13.2" x14ac:dyDescent="0.25">
      <c r="A233" s="9" t="s">
        <v>1433</v>
      </c>
      <c r="B233" s="9" t="s">
        <v>1434</v>
      </c>
      <c r="C233" s="9" t="s">
        <v>1434</v>
      </c>
      <c r="D233" s="9" t="s">
        <v>438</v>
      </c>
      <c r="E233" s="9" t="s">
        <v>1428</v>
      </c>
      <c r="F233" s="10" t="s">
        <v>1429</v>
      </c>
      <c r="G233" s="11" t="s">
        <v>2553</v>
      </c>
      <c r="H233" s="11">
        <v>115573.32</v>
      </c>
      <c r="I233" s="11">
        <v>115573.32</v>
      </c>
      <c r="J233" s="9" t="s">
        <v>1435</v>
      </c>
      <c r="K233" s="12">
        <v>1980650</v>
      </c>
      <c r="L233" s="12" t="s">
        <v>1436</v>
      </c>
      <c r="M233" s="13">
        <v>43931</v>
      </c>
      <c r="N233" s="14">
        <v>60200</v>
      </c>
      <c r="O233" s="9" t="s">
        <v>23</v>
      </c>
      <c r="P233" s="9" t="s">
        <v>1431</v>
      </c>
      <c r="Q233" s="9" t="s">
        <v>1432</v>
      </c>
      <c r="R233" s="9">
        <v>43</v>
      </c>
    </row>
    <row r="234" spans="1:18" ht="13.2" x14ac:dyDescent="0.25">
      <c r="A234" s="9" t="s">
        <v>1539</v>
      </c>
      <c r="B234" s="9" t="s">
        <v>1540</v>
      </c>
      <c r="C234" s="9" t="s">
        <v>1540</v>
      </c>
      <c r="D234" s="9" t="s">
        <v>438</v>
      </c>
      <c r="E234" s="9" t="s">
        <v>1428</v>
      </c>
      <c r="F234" s="10" t="s">
        <v>1429</v>
      </c>
      <c r="G234" s="11" t="s">
        <v>2553</v>
      </c>
      <c r="H234" s="11">
        <v>3505.43</v>
      </c>
      <c r="I234" s="11">
        <v>3505.43</v>
      </c>
      <c r="J234" s="9" t="s">
        <v>1435</v>
      </c>
      <c r="K234" s="12">
        <v>1980650</v>
      </c>
      <c r="L234" s="12" t="s">
        <v>1541</v>
      </c>
      <c r="M234" s="13">
        <v>43931</v>
      </c>
      <c r="N234" s="14">
        <v>60200</v>
      </c>
      <c r="O234" s="9" t="s">
        <v>23</v>
      </c>
      <c r="P234" s="9" t="s">
        <v>1431</v>
      </c>
      <c r="Q234" s="9" t="s">
        <v>1432</v>
      </c>
      <c r="R234" s="9">
        <v>43</v>
      </c>
    </row>
    <row r="235" spans="1:18" ht="13.2" x14ac:dyDescent="0.25">
      <c r="A235" s="9" t="s">
        <v>1488</v>
      </c>
      <c r="B235" s="9" t="s">
        <v>1489</v>
      </c>
      <c r="C235" s="9" t="s">
        <v>1489</v>
      </c>
      <c r="D235" s="9" t="s">
        <v>124</v>
      </c>
      <c r="E235" s="9" t="s">
        <v>1428</v>
      </c>
      <c r="F235" s="10" t="s">
        <v>1429</v>
      </c>
      <c r="G235" s="11" t="s">
        <v>2553</v>
      </c>
      <c r="H235" s="11">
        <v>16420</v>
      </c>
      <c r="I235" s="11">
        <v>16420</v>
      </c>
      <c r="J235" s="9" t="s">
        <v>1486</v>
      </c>
      <c r="K235" s="12">
        <v>42820893</v>
      </c>
      <c r="L235" s="12" t="s">
        <v>1490</v>
      </c>
      <c r="M235" s="13">
        <v>43931</v>
      </c>
      <c r="N235" s="14">
        <v>60200</v>
      </c>
      <c r="O235" s="9" t="s">
        <v>23</v>
      </c>
      <c r="P235" s="9" t="s">
        <v>1431</v>
      </c>
      <c r="Q235" s="9" t="s">
        <v>1432</v>
      </c>
      <c r="R235" s="9">
        <v>43</v>
      </c>
    </row>
    <row r="236" spans="1:18" ht="13.2" x14ac:dyDescent="0.25">
      <c r="A236" s="9" t="s">
        <v>1504</v>
      </c>
      <c r="B236" s="9" t="s">
        <v>1505</v>
      </c>
      <c r="C236" s="9" t="s">
        <v>1505</v>
      </c>
      <c r="D236" s="9" t="s">
        <v>124</v>
      </c>
      <c r="E236" s="9" t="s">
        <v>1428</v>
      </c>
      <c r="F236" s="10" t="s">
        <v>1429</v>
      </c>
      <c r="G236" s="11" t="s">
        <v>2553</v>
      </c>
      <c r="H236" s="11">
        <v>11560</v>
      </c>
      <c r="I236" s="11">
        <v>11560</v>
      </c>
      <c r="J236" s="9" t="s">
        <v>1506</v>
      </c>
      <c r="K236" s="12">
        <v>3426808133</v>
      </c>
      <c r="L236" s="12" t="s">
        <v>1507</v>
      </c>
      <c r="M236" s="13">
        <v>43929</v>
      </c>
      <c r="N236" s="14">
        <v>60200</v>
      </c>
      <c r="O236" s="9" t="s">
        <v>23</v>
      </c>
      <c r="P236" s="9" t="s">
        <v>1431</v>
      </c>
      <c r="Q236" s="9" t="s">
        <v>1432</v>
      </c>
      <c r="R236" s="9">
        <v>43</v>
      </c>
    </row>
    <row r="237" spans="1:18" ht="13.2" x14ac:dyDescent="0.25">
      <c r="A237" s="9" t="s">
        <v>1467</v>
      </c>
      <c r="B237" s="9" t="s">
        <v>1468</v>
      </c>
      <c r="C237" s="9" t="s">
        <v>1468</v>
      </c>
      <c r="D237" s="9" t="s">
        <v>443</v>
      </c>
      <c r="E237" s="9" t="s">
        <v>1428</v>
      </c>
      <c r="F237" s="10" t="s">
        <v>1429</v>
      </c>
      <c r="G237" s="11" t="s">
        <v>2553</v>
      </c>
      <c r="H237" s="11">
        <v>27173</v>
      </c>
      <c r="I237" s="11">
        <v>27173</v>
      </c>
      <c r="J237" s="9" t="s">
        <v>1469</v>
      </c>
      <c r="K237" s="12">
        <v>34603398</v>
      </c>
      <c r="L237" s="12" t="s">
        <v>1470</v>
      </c>
      <c r="M237" s="13">
        <v>43929</v>
      </c>
      <c r="N237" s="14">
        <v>60200</v>
      </c>
      <c r="O237" s="9" t="s">
        <v>23</v>
      </c>
      <c r="P237" s="9" t="s">
        <v>1431</v>
      </c>
      <c r="Q237" s="9" t="s">
        <v>1432</v>
      </c>
      <c r="R237" s="9">
        <v>43</v>
      </c>
    </row>
    <row r="238" spans="1:18" ht="13.2" x14ac:dyDescent="0.25">
      <c r="A238" s="9" t="s">
        <v>1426</v>
      </c>
      <c r="B238" s="9" t="s">
        <v>1427</v>
      </c>
      <c r="C238" s="9" t="s">
        <v>1427</v>
      </c>
      <c r="D238" s="9" t="s">
        <v>443</v>
      </c>
      <c r="E238" s="9" t="s">
        <v>1428</v>
      </c>
      <c r="F238" s="10" t="s">
        <v>1429</v>
      </c>
      <c r="G238" s="11" t="s">
        <v>2553</v>
      </c>
      <c r="H238" s="11">
        <v>131718</v>
      </c>
      <c r="I238" s="11">
        <v>131718</v>
      </c>
      <c r="J238" s="9" t="s">
        <v>957</v>
      </c>
      <c r="K238" s="12">
        <v>34603398</v>
      </c>
      <c r="L238" s="12" t="s">
        <v>1430</v>
      </c>
      <c r="M238" s="13">
        <v>43929</v>
      </c>
      <c r="N238" s="14">
        <v>60200</v>
      </c>
      <c r="O238" s="9" t="s">
        <v>23</v>
      </c>
      <c r="P238" s="9" t="s">
        <v>1431</v>
      </c>
      <c r="Q238" s="9" t="s">
        <v>1432</v>
      </c>
      <c r="R238" s="9">
        <v>43</v>
      </c>
    </row>
    <row r="239" spans="1:18" ht="13.2" x14ac:dyDescent="0.25">
      <c r="A239" s="9" t="s">
        <v>1536</v>
      </c>
      <c r="B239" s="9" t="s">
        <v>1537</v>
      </c>
      <c r="C239" s="9" t="s">
        <v>1537</v>
      </c>
      <c r="D239" s="9" t="s">
        <v>206</v>
      </c>
      <c r="E239" s="9" t="s">
        <v>1428</v>
      </c>
      <c r="F239" s="10" t="s">
        <v>1429</v>
      </c>
      <c r="G239" s="11" t="s">
        <v>2553</v>
      </c>
      <c r="H239" s="11">
        <v>3750</v>
      </c>
      <c r="I239" s="11">
        <v>3750</v>
      </c>
      <c r="J239" s="9" t="s">
        <v>1486</v>
      </c>
      <c r="K239" s="12">
        <v>42820893</v>
      </c>
      <c r="L239" s="12" t="s">
        <v>1538</v>
      </c>
      <c r="M239" s="13">
        <v>43929</v>
      </c>
      <c r="N239" s="14">
        <v>60200</v>
      </c>
      <c r="O239" s="9" t="s">
        <v>23</v>
      </c>
      <c r="P239" s="9" t="s">
        <v>1431</v>
      </c>
      <c r="Q239" s="9" t="s">
        <v>1432</v>
      </c>
      <c r="R239" s="9">
        <v>43</v>
      </c>
    </row>
    <row r="240" spans="1:18" ht="13.2" x14ac:dyDescent="0.25">
      <c r="A240" s="9" t="s">
        <v>1546</v>
      </c>
      <c r="B240" s="9" t="s">
        <v>634</v>
      </c>
      <c r="C240" s="9"/>
      <c r="D240" s="9" t="s">
        <v>124</v>
      </c>
      <c r="E240" s="9" t="s">
        <v>1428</v>
      </c>
      <c r="F240" s="10" t="s">
        <v>1429</v>
      </c>
      <c r="G240" s="11" t="s">
        <v>2553</v>
      </c>
      <c r="H240" s="11">
        <v>3300</v>
      </c>
      <c r="I240" s="11">
        <v>3300</v>
      </c>
      <c r="J240" s="9" t="s">
        <v>418</v>
      </c>
      <c r="K240" s="12">
        <v>2554215594</v>
      </c>
      <c r="L240" s="12" t="s">
        <v>1547</v>
      </c>
      <c r="M240" s="13">
        <v>43924</v>
      </c>
      <c r="N240" s="14">
        <v>60200</v>
      </c>
      <c r="O240" s="9" t="s">
        <v>23</v>
      </c>
      <c r="P240" s="9" t="s">
        <v>1431</v>
      </c>
      <c r="Q240" s="9" t="s">
        <v>1432</v>
      </c>
      <c r="R240" s="9">
        <v>43</v>
      </c>
    </row>
    <row r="241" spans="1:18" ht="13.2" x14ac:dyDescent="0.25">
      <c r="A241" s="9" t="s">
        <v>1491</v>
      </c>
      <c r="B241" s="9" t="s">
        <v>1492</v>
      </c>
      <c r="C241" s="9"/>
      <c r="D241" s="9" t="s">
        <v>61</v>
      </c>
      <c r="E241" s="9" t="s">
        <v>1428</v>
      </c>
      <c r="F241" s="10" t="s">
        <v>1429</v>
      </c>
      <c r="G241" s="11" t="s">
        <v>2553</v>
      </c>
      <c r="H241" s="11">
        <v>13760</v>
      </c>
      <c r="I241" s="11">
        <v>13760</v>
      </c>
      <c r="J241" s="9" t="s">
        <v>1435</v>
      </c>
      <c r="K241" s="12">
        <v>1980650</v>
      </c>
      <c r="L241" s="12" t="s">
        <v>664</v>
      </c>
      <c r="M241" s="13">
        <v>43923</v>
      </c>
      <c r="N241" s="14">
        <v>60200</v>
      </c>
      <c r="O241" s="9" t="s">
        <v>23</v>
      </c>
      <c r="P241" s="9" t="s">
        <v>1431</v>
      </c>
      <c r="Q241" s="9" t="s">
        <v>1432</v>
      </c>
      <c r="R241" s="9">
        <v>43</v>
      </c>
    </row>
    <row r="242" spans="1:18" ht="13.2" x14ac:dyDescent="0.25">
      <c r="A242" s="9" t="s">
        <v>1553</v>
      </c>
      <c r="B242" s="9" t="s">
        <v>1554</v>
      </c>
      <c r="C242" s="9"/>
      <c r="D242" s="9" t="s">
        <v>876</v>
      </c>
      <c r="E242" s="9" t="s">
        <v>1428</v>
      </c>
      <c r="F242" s="10" t="s">
        <v>1429</v>
      </c>
      <c r="G242" s="11" t="s">
        <v>2553</v>
      </c>
      <c r="H242" s="11">
        <v>2650.2</v>
      </c>
      <c r="I242" s="11">
        <v>2650.2</v>
      </c>
      <c r="J242" s="9" t="s">
        <v>1435</v>
      </c>
      <c r="K242" s="12">
        <v>1980650</v>
      </c>
      <c r="L242" s="12" t="s">
        <v>996</v>
      </c>
      <c r="M242" s="13">
        <v>43923</v>
      </c>
      <c r="N242" s="14">
        <v>60200</v>
      </c>
      <c r="O242" s="9" t="s">
        <v>23</v>
      </c>
      <c r="P242" s="9" t="s">
        <v>1431</v>
      </c>
      <c r="Q242" s="9" t="s">
        <v>1432</v>
      </c>
      <c r="R242" s="9">
        <v>43</v>
      </c>
    </row>
    <row r="243" spans="1:18" ht="13.2" x14ac:dyDescent="0.25">
      <c r="A243" s="9" t="s">
        <v>1457</v>
      </c>
      <c r="B243" s="9" t="s">
        <v>1458</v>
      </c>
      <c r="C243" s="9"/>
      <c r="D243" s="9" t="s">
        <v>124</v>
      </c>
      <c r="E243" s="9" t="s">
        <v>1428</v>
      </c>
      <c r="F243" s="10" t="s">
        <v>1429</v>
      </c>
      <c r="G243" s="11" t="s">
        <v>2553</v>
      </c>
      <c r="H243" s="11">
        <v>48400</v>
      </c>
      <c r="I243" s="11">
        <v>48400</v>
      </c>
      <c r="J243" s="9" t="s">
        <v>1459</v>
      </c>
      <c r="K243" s="12">
        <v>3220818810</v>
      </c>
      <c r="L243" s="12" t="s">
        <v>1460</v>
      </c>
      <c r="M243" s="13">
        <v>43923</v>
      </c>
      <c r="N243" s="14">
        <v>60200</v>
      </c>
      <c r="O243" s="9" t="s">
        <v>23</v>
      </c>
      <c r="P243" s="9" t="s">
        <v>1431</v>
      </c>
      <c r="Q243" s="9" t="s">
        <v>1432</v>
      </c>
      <c r="R243" s="9">
        <v>43</v>
      </c>
    </row>
    <row r="244" spans="1:18" ht="13.2" x14ac:dyDescent="0.25">
      <c r="A244" s="9" t="s">
        <v>1479</v>
      </c>
      <c r="B244" s="9" t="s">
        <v>1480</v>
      </c>
      <c r="C244" s="9"/>
      <c r="D244" s="9" t="s">
        <v>1006</v>
      </c>
      <c r="E244" s="9" t="s">
        <v>1428</v>
      </c>
      <c r="F244" s="10" t="s">
        <v>1429</v>
      </c>
      <c r="G244" s="11" t="s">
        <v>2553</v>
      </c>
      <c r="H244" s="11">
        <v>25110</v>
      </c>
      <c r="I244" s="11">
        <v>25110</v>
      </c>
      <c r="J244" s="9" t="s">
        <v>418</v>
      </c>
      <c r="K244" s="12">
        <v>2554215594</v>
      </c>
      <c r="L244" s="12" t="s">
        <v>1481</v>
      </c>
      <c r="M244" s="13">
        <v>43923</v>
      </c>
      <c r="N244" s="14">
        <v>60200</v>
      </c>
      <c r="O244" s="9" t="s">
        <v>23</v>
      </c>
      <c r="P244" s="9" t="s">
        <v>1431</v>
      </c>
      <c r="Q244" s="9" t="s">
        <v>1432</v>
      </c>
      <c r="R244" s="9">
        <v>43</v>
      </c>
    </row>
    <row r="245" spans="1:18" ht="13.2" x14ac:dyDescent="0.25">
      <c r="A245" s="9" t="s">
        <v>1548</v>
      </c>
      <c r="B245" s="9" t="s">
        <v>1256</v>
      </c>
      <c r="C245" s="9"/>
      <c r="D245" s="9" t="s">
        <v>61</v>
      </c>
      <c r="E245" s="9" t="s">
        <v>1428</v>
      </c>
      <c r="F245" s="10" t="s">
        <v>1429</v>
      </c>
      <c r="G245" s="11" t="s">
        <v>2553</v>
      </c>
      <c r="H245" s="11">
        <v>2975</v>
      </c>
      <c r="I245" s="11">
        <v>2975</v>
      </c>
      <c r="J245" s="9" t="s">
        <v>1549</v>
      </c>
      <c r="K245" s="12">
        <v>8681139</v>
      </c>
      <c r="L245" s="12" t="s">
        <v>656</v>
      </c>
      <c r="M245" s="13">
        <v>43920</v>
      </c>
      <c r="N245" s="14">
        <v>60200</v>
      </c>
      <c r="O245" s="9" t="s">
        <v>23</v>
      </c>
      <c r="P245" s="9" t="s">
        <v>1431</v>
      </c>
      <c r="Q245" s="9" t="s">
        <v>1432</v>
      </c>
      <c r="R245" s="9">
        <v>43</v>
      </c>
    </row>
    <row r="246" spans="1:18" ht="13.2" x14ac:dyDescent="0.25">
      <c r="A246" s="9" t="s">
        <v>1437</v>
      </c>
      <c r="B246" s="9" t="s">
        <v>1438</v>
      </c>
      <c r="C246" s="9"/>
      <c r="D246" s="9" t="s">
        <v>80</v>
      </c>
      <c r="E246" s="9" t="s">
        <v>1428</v>
      </c>
      <c r="F246" s="10" t="s">
        <v>1429</v>
      </c>
      <c r="G246" s="11" t="s">
        <v>2553</v>
      </c>
      <c r="H246" s="11">
        <v>112920</v>
      </c>
      <c r="I246" s="11">
        <v>112920</v>
      </c>
      <c r="J246" s="9" t="s">
        <v>1439</v>
      </c>
      <c r="K246" s="12">
        <v>2828302417</v>
      </c>
      <c r="L246" s="12" t="s">
        <v>1440</v>
      </c>
      <c r="M246" s="13">
        <v>43920</v>
      </c>
      <c r="N246" s="14">
        <v>60200</v>
      </c>
      <c r="O246" s="9" t="s">
        <v>23</v>
      </c>
      <c r="P246" s="9" t="s">
        <v>1431</v>
      </c>
      <c r="Q246" s="9" t="s">
        <v>1432</v>
      </c>
      <c r="R246" s="9">
        <v>43</v>
      </c>
    </row>
    <row r="247" spans="1:18" ht="13.2" x14ac:dyDescent="0.25">
      <c r="A247" s="9" t="s">
        <v>1522</v>
      </c>
      <c r="B247" s="9" t="s">
        <v>1523</v>
      </c>
      <c r="C247" s="9"/>
      <c r="D247" s="9" t="s">
        <v>438</v>
      </c>
      <c r="E247" s="9" t="s">
        <v>1428</v>
      </c>
      <c r="F247" s="10" t="s">
        <v>1429</v>
      </c>
      <c r="G247" s="11" t="s">
        <v>2553</v>
      </c>
      <c r="H247" s="11">
        <v>6608</v>
      </c>
      <c r="I247" s="11">
        <v>6608</v>
      </c>
      <c r="J247" s="9" t="s">
        <v>1435</v>
      </c>
      <c r="K247" s="12">
        <v>1980650</v>
      </c>
      <c r="L247" s="12" t="s">
        <v>678</v>
      </c>
      <c r="M247" s="13">
        <v>43917</v>
      </c>
      <c r="N247" s="14">
        <v>60200</v>
      </c>
      <c r="O247" s="9" t="s">
        <v>23</v>
      </c>
      <c r="P247" s="9" t="s">
        <v>1431</v>
      </c>
      <c r="Q247" s="9" t="s">
        <v>1432</v>
      </c>
      <c r="R247" s="9">
        <v>43</v>
      </c>
    </row>
    <row r="248" spans="1:18" ht="13.2" x14ac:dyDescent="0.25">
      <c r="A248" s="9" t="s">
        <v>1518</v>
      </c>
      <c r="B248" s="9" t="s">
        <v>1519</v>
      </c>
      <c r="C248" s="9"/>
      <c r="D248" s="9" t="s">
        <v>61</v>
      </c>
      <c r="E248" s="9" t="s">
        <v>1428</v>
      </c>
      <c r="F248" s="10" t="s">
        <v>1429</v>
      </c>
      <c r="G248" s="11" t="s">
        <v>2553</v>
      </c>
      <c r="H248" s="11">
        <v>6880</v>
      </c>
      <c r="I248" s="11">
        <v>6880</v>
      </c>
      <c r="J248" s="9" t="s">
        <v>1435</v>
      </c>
      <c r="K248" s="12">
        <v>1980650</v>
      </c>
      <c r="L248" s="12" t="s">
        <v>973</v>
      </c>
      <c r="M248" s="13">
        <v>43917</v>
      </c>
      <c r="N248" s="14">
        <v>60200</v>
      </c>
      <c r="O248" s="9" t="s">
        <v>23</v>
      </c>
      <c r="P248" s="9" t="s">
        <v>1431</v>
      </c>
      <c r="Q248" s="9" t="s">
        <v>1432</v>
      </c>
      <c r="R248" s="9">
        <v>43</v>
      </c>
    </row>
    <row r="249" spans="1:18" ht="13.2" x14ac:dyDescent="0.25">
      <c r="A249" s="9" t="s">
        <v>1508</v>
      </c>
      <c r="B249" s="9" t="s">
        <v>1509</v>
      </c>
      <c r="C249" s="9"/>
      <c r="D249" s="9" t="s">
        <v>443</v>
      </c>
      <c r="E249" s="9" t="s">
        <v>1428</v>
      </c>
      <c r="F249" s="10" t="s">
        <v>1429</v>
      </c>
      <c r="G249" s="11" t="s">
        <v>2553</v>
      </c>
      <c r="H249" s="11">
        <v>10000.01</v>
      </c>
      <c r="I249" s="11">
        <v>10000.01</v>
      </c>
      <c r="J249" s="9" t="s">
        <v>1510</v>
      </c>
      <c r="K249" s="12">
        <v>40519037</v>
      </c>
      <c r="L249" s="12" t="s">
        <v>1511</v>
      </c>
      <c r="M249" s="13">
        <v>43915</v>
      </c>
      <c r="N249" s="14">
        <v>60200</v>
      </c>
      <c r="O249" s="9" t="s">
        <v>23</v>
      </c>
      <c r="P249" s="9" t="s">
        <v>1431</v>
      </c>
      <c r="Q249" s="9" t="s">
        <v>1432</v>
      </c>
      <c r="R249" s="9">
        <v>43</v>
      </c>
    </row>
    <row r="250" spans="1:18" ht="13.2" x14ac:dyDescent="0.25">
      <c r="A250" s="9" t="s">
        <v>1464</v>
      </c>
      <c r="B250" s="9" t="s">
        <v>1438</v>
      </c>
      <c r="C250" s="9"/>
      <c r="D250" s="9" t="s">
        <v>80</v>
      </c>
      <c r="E250" s="9" t="s">
        <v>1428</v>
      </c>
      <c r="F250" s="10" t="s">
        <v>1429</v>
      </c>
      <c r="G250" s="11" t="s">
        <v>2553</v>
      </c>
      <c r="H250" s="11">
        <v>32808</v>
      </c>
      <c r="I250" s="11">
        <v>32808</v>
      </c>
      <c r="J250" s="9" t="s">
        <v>1465</v>
      </c>
      <c r="K250" s="12">
        <v>1959613918</v>
      </c>
      <c r="L250" s="12" t="s">
        <v>1466</v>
      </c>
      <c r="M250" s="13">
        <v>43914</v>
      </c>
      <c r="N250" s="14">
        <v>60200</v>
      </c>
      <c r="O250" s="9" t="s">
        <v>23</v>
      </c>
      <c r="P250" s="9" t="s">
        <v>1431</v>
      </c>
      <c r="Q250" s="9" t="s">
        <v>1432</v>
      </c>
      <c r="R250" s="9">
        <v>43</v>
      </c>
    </row>
    <row r="251" spans="1:18" ht="13.2" x14ac:dyDescent="0.25">
      <c r="A251" s="9" t="s">
        <v>1461</v>
      </c>
      <c r="B251" s="9" t="s">
        <v>1462</v>
      </c>
      <c r="C251" s="9"/>
      <c r="D251" s="9" t="s">
        <v>124</v>
      </c>
      <c r="E251" s="9" t="s">
        <v>1428</v>
      </c>
      <c r="F251" s="10" t="s">
        <v>1429</v>
      </c>
      <c r="G251" s="11" t="s">
        <v>2553</v>
      </c>
      <c r="H251" s="11">
        <v>33160</v>
      </c>
      <c r="I251" s="11">
        <v>33160</v>
      </c>
      <c r="J251" s="9" t="s">
        <v>418</v>
      </c>
      <c r="K251" s="12">
        <v>2554215594</v>
      </c>
      <c r="L251" s="12" t="s">
        <v>1463</v>
      </c>
      <c r="M251" s="13">
        <v>43914</v>
      </c>
      <c r="N251" s="14">
        <v>60200</v>
      </c>
      <c r="O251" s="9" t="s">
        <v>23</v>
      </c>
      <c r="P251" s="9" t="s">
        <v>1431</v>
      </c>
      <c r="Q251" s="9" t="s">
        <v>1432</v>
      </c>
      <c r="R251" s="9">
        <v>43</v>
      </c>
    </row>
    <row r="252" spans="1:18" ht="13.2" x14ac:dyDescent="0.25">
      <c r="A252" s="9" t="s">
        <v>1524</v>
      </c>
      <c r="B252" s="9" t="s">
        <v>1525</v>
      </c>
      <c r="C252" s="9"/>
      <c r="D252" s="9" t="s">
        <v>61</v>
      </c>
      <c r="E252" s="9" t="s">
        <v>1428</v>
      </c>
      <c r="F252" s="10" t="s">
        <v>1429</v>
      </c>
      <c r="G252" s="11" t="s">
        <v>2553</v>
      </c>
      <c r="H252" s="11">
        <v>5560</v>
      </c>
      <c r="I252" s="11">
        <v>5560</v>
      </c>
      <c r="J252" s="9" t="s">
        <v>1526</v>
      </c>
      <c r="K252" s="12">
        <v>3416108921</v>
      </c>
      <c r="L252" s="12" t="s">
        <v>1527</v>
      </c>
      <c r="M252" s="13">
        <v>43914</v>
      </c>
      <c r="N252" s="14">
        <v>60200</v>
      </c>
      <c r="O252" s="9" t="s">
        <v>23</v>
      </c>
      <c r="P252" s="9" t="s">
        <v>1431</v>
      </c>
      <c r="Q252" s="9" t="s">
        <v>1432</v>
      </c>
      <c r="R252" s="9">
        <v>43</v>
      </c>
    </row>
    <row r="253" spans="1:18" ht="13.2" x14ac:dyDescent="0.25">
      <c r="A253" s="9" t="s">
        <v>1497</v>
      </c>
      <c r="B253" s="9" t="s">
        <v>1498</v>
      </c>
      <c r="C253" s="9"/>
      <c r="D253" s="9" t="s">
        <v>61</v>
      </c>
      <c r="E253" s="9" t="s">
        <v>1428</v>
      </c>
      <c r="F253" s="10" t="s">
        <v>1429</v>
      </c>
      <c r="G253" s="11" t="s">
        <v>2553</v>
      </c>
      <c r="H253" s="11">
        <v>13030</v>
      </c>
      <c r="I253" s="11">
        <v>13030</v>
      </c>
      <c r="J253" s="9" t="s">
        <v>1499</v>
      </c>
      <c r="K253" s="12">
        <v>1931402385</v>
      </c>
      <c r="L253" s="12" t="s">
        <v>798</v>
      </c>
      <c r="M253" s="13">
        <v>43910</v>
      </c>
      <c r="N253" s="14">
        <v>60200</v>
      </c>
      <c r="O253" s="9" t="s">
        <v>23</v>
      </c>
      <c r="P253" s="9" t="s">
        <v>1431</v>
      </c>
      <c r="Q253" s="9" t="s">
        <v>1432</v>
      </c>
      <c r="R253" s="9">
        <v>43</v>
      </c>
    </row>
    <row r="254" spans="1:18" ht="13.2" x14ac:dyDescent="0.25">
      <c r="A254" s="9" t="s">
        <v>989</v>
      </c>
      <c r="B254" s="9" t="s">
        <v>410</v>
      </c>
      <c r="C254" s="9" t="s">
        <v>990</v>
      </c>
      <c r="D254" s="9" t="s">
        <v>80</v>
      </c>
      <c r="E254" s="9" t="s">
        <v>922</v>
      </c>
      <c r="F254" s="10" t="s">
        <v>923</v>
      </c>
      <c r="G254" s="11" t="s">
        <v>2553</v>
      </c>
      <c r="H254" s="11">
        <v>35040</v>
      </c>
      <c r="I254" s="11">
        <v>35040</v>
      </c>
      <c r="J254" s="9" t="s">
        <v>970</v>
      </c>
      <c r="K254" s="12">
        <v>37308833</v>
      </c>
      <c r="L254" s="12" t="s">
        <v>991</v>
      </c>
      <c r="M254" s="13">
        <v>43971</v>
      </c>
      <c r="N254" s="14">
        <v>58022</v>
      </c>
      <c r="O254" s="9" t="s">
        <v>23</v>
      </c>
      <c r="P254" s="9" t="s">
        <v>57</v>
      </c>
      <c r="Q254" s="9" t="s">
        <v>926</v>
      </c>
      <c r="R254" s="9">
        <v>100</v>
      </c>
    </row>
    <row r="255" spans="1:18" ht="13.2" x14ac:dyDescent="0.25">
      <c r="A255" s="9" t="s">
        <v>932</v>
      </c>
      <c r="B255" s="9" t="s">
        <v>933</v>
      </c>
      <c r="C255" s="9" t="s">
        <v>367</v>
      </c>
      <c r="D255" s="9" t="s">
        <v>368</v>
      </c>
      <c r="E255" s="9" t="s">
        <v>922</v>
      </c>
      <c r="F255" s="10" t="s">
        <v>923</v>
      </c>
      <c r="G255" s="11" t="s">
        <v>2553</v>
      </c>
      <c r="H255" s="11">
        <v>299000</v>
      </c>
      <c r="I255" s="11">
        <v>299000</v>
      </c>
      <c r="J255" s="9" t="s">
        <v>934</v>
      </c>
      <c r="K255" s="12">
        <v>3148223599</v>
      </c>
      <c r="L255" s="12" t="s">
        <v>935</v>
      </c>
      <c r="M255" s="13">
        <v>43970</v>
      </c>
      <c r="N255" s="14">
        <v>58022</v>
      </c>
      <c r="O255" s="9" t="s">
        <v>23</v>
      </c>
      <c r="P255" s="9" t="s">
        <v>57</v>
      </c>
      <c r="Q255" s="9" t="s">
        <v>926</v>
      </c>
      <c r="R255" s="9">
        <v>100</v>
      </c>
    </row>
    <row r="256" spans="1:18" ht="13.2" x14ac:dyDescent="0.25">
      <c r="A256" s="9" t="s">
        <v>1003</v>
      </c>
      <c r="B256" s="9" t="s">
        <v>1004</v>
      </c>
      <c r="C256" s="9" t="s">
        <v>1005</v>
      </c>
      <c r="D256" s="9" t="s">
        <v>1006</v>
      </c>
      <c r="E256" s="9" t="s">
        <v>922</v>
      </c>
      <c r="F256" s="10" t="s">
        <v>923</v>
      </c>
      <c r="G256" s="11" t="s">
        <v>2553</v>
      </c>
      <c r="H256" s="11">
        <v>11300</v>
      </c>
      <c r="I256" s="11">
        <v>11300</v>
      </c>
      <c r="J256" s="9" t="s">
        <v>1007</v>
      </c>
      <c r="K256" s="12">
        <v>30108964</v>
      </c>
      <c r="L256" s="12" t="s">
        <v>1008</v>
      </c>
      <c r="M256" s="13">
        <v>43970</v>
      </c>
      <c r="N256" s="14">
        <v>58022</v>
      </c>
      <c r="O256" s="9" t="s">
        <v>23</v>
      </c>
      <c r="P256" s="9" t="s">
        <v>57</v>
      </c>
      <c r="Q256" s="9" t="s">
        <v>926</v>
      </c>
      <c r="R256" s="9">
        <v>100</v>
      </c>
    </row>
    <row r="257" spans="1:18" ht="13.2" x14ac:dyDescent="0.25">
      <c r="A257" s="9" t="s">
        <v>959</v>
      </c>
      <c r="B257" s="9" t="s">
        <v>960</v>
      </c>
      <c r="C257" s="9" t="s">
        <v>961</v>
      </c>
      <c r="D257" s="9" t="s">
        <v>715</v>
      </c>
      <c r="E257" s="9" t="s">
        <v>922</v>
      </c>
      <c r="F257" s="10" t="s">
        <v>923</v>
      </c>
      <c r="G257" s="11" t="s">
        <v>2553</v>
      </c>
      <c r="H257" s="11">
        <v>82500</v>
      </c>
      <c r="I257" s="11">
        <v>82500</v>
      </c>
      <c r="J257" s="9" t="s">
        <v>962</v>
      </c>
      <c r="K257" s="12">
        <v>2972414810</v>
      </c>
      <c r="L257" s="12" t="s">
        <v>963</v>
      </c>
      <c r="M257" s="13">
        <v>43970</v>
      </c>
      <c r="N257" s="14">
        <v>58022</v>
      </c>
      <c r="O257" s="9" t="s">
        <v>23</v>
      </c>
      <c r="P257" s="9" t="s">
        <v>57</v>
      </c>
      <c r="Q257" s="9" t="s">
        <v>926</v>
      </c>
      <c r="R257" s="9">
        <v>100</v>
      </c>
    </row>
    <row r="258" spans="1:18" ht="13.2" x14ac:dyDescent="0.25">
      <c r="A258" s="9" t="s">
        <v>918</v>
      </c>
      <c r="B258" s="9" t="s">
        <v>919</v>
      </c>
      <c r="C258" s="9" t="s">
        <v>920</v>
      </c>
      <c r="D258" s="9" t="s">
        <v>921</v>
      </c>
      <c r="E258" s="9" t="s">
        <v>922</v>
      </c>
      <c r="F258" s="10" t="s">
        <v>923</v>
      </c>
      <c r="G258" s="11" t="s">
        <v>2553</v>
      </c>
      <c r="H258" s="11">
        <v>1780000</v>
      </c>
      <c r="I258" s="11">
        <v>1780000</v>
      </c>
      <c r="J258" s="9" t="s">
        <v>924</v>
      </c>
      <c r="K258" s="12">
        <v>36519759</v>
      </c>
      <c r="L258" s="12" t="s">
        <v>925</v>
      </c>
      <c r="M258" s="13">
        <v>43966</v>
      </c>
      <c r="N258" s="14">
        <v>58022</v>
      </c>
      <c r="O258" s="9" t="s">
        <v>23</v>
      </c>
      <c r="P258" s="9" t="s">
        <v>57</v>
      </c>
      <c r="Q258" s="9" t="s">
        <v>926</v>
      </c>
      <c r="R258" s="9">
        <v>100</v>
      </c>
    </row>
    <row r="259" spans="1:18" ht="13.2" x14ac:dyDescent="0.25">
      <c r="A259" s="9" t="s">
        <v>927</v>
      </c>
      <c r="B259" s="9" t="s">
        <v>928</v>
      </c>
      <c r="C259" s="9" t="s">
        <v>929</v>
      </c>
      <c r="D259" s="9" t="s">
        <v>443</v>
      </c>
      <c r="E259" s="9" t="s">
        <v>922</v>
      </c>
      <c r="F259" s="10" t="s">
        <v>923</v>
      </c>
      <c r="G259" s="11" t="s">
        <v>2553</v>
      </c>
      <c r="H259" s="11">
        <v>830000</v>
      </c>
      <c r="I259" s="11">
        <v>830000</v>
      </c>
      <c r="J259" s="9" t="s">
        <v>930</v>
      </c>
      <c r="K259" s="12">
        <v>3386812144</v>
      </c>
      <c r="L259" s="12" t="s">
        <v>931</v>
      </c>
      <c r="M259" s="13">
        <v>43966</v>
      </c>
      <c r="N259" s="14">
        <v>58022</v>
      </c>
      <c r="O259" s="9" t="s">
        <v>23</v>
      </c>
      <c r="P259" s="9" t="s">
        <v>57</v>
      </c>
      <c r="Q259" s="9" t="s">
        <v>926</v>
      </c>
      <c r="R259" s="9">
        <v>100</v>
      </c>
    </row>
    <row r="260" spans="1:18" ht="13.2" x14ac:dyDescent="0.25">
      <c r="A260" s="9" t="s">
        <v>992</v>
      </c>
      <c r="B260" s="9" t="s">
        <v>993</v>
      </c>
      <c r="C260" s="9" t="s">
        <v>994</v>
      </c>
      <c r="D260" s="9" t="s">
        <v>995</v>
      </c>
      <c r="E260" s="9" t="s">
        <v>922</v>
      </c>
      <c r="F260" s="10" t="s">
        <v>923</v>
      </c>
      <c r="G260" s="11" t="s">
        <v>2553</v>
      </c>
      <c r="H260" s="11">
        <v>32988</v>
      </c>
      <c r="I260" s="11">
        <v>32988</v>
      </c>
      <c r="J260" s="9" t="s">
        <v>143</v>
      </c>
      <c r="K260" s="12">
        <v>1586810551</v>
      </c>
      <c r="L260" s="12" t="s">
        <v>996</v>
      </c>
      <c r="M260" s="13">
        <v>43966</v>
      </c>
      <c r="N260" s="14">
        <v>58022</v>
      </c>
      <c r="O260" s="9" t="s">
        <v>23</v>
      </c>
      <c r="P260" s="9" t="s">
        <v>57</v>
      </c>
      <c r="Q260" s="9" t="s">
        <v>926</v>
      </c>
      <c r="R260" s="9">
        <v>100</v>
      </c>
    </row>
    <row r="261" spans="1:18" ht="13.2" x14ac:dyDescent="0.25">
      <c r="A261" s="9" t="s">
        <v>982</v>
      </c>
      <c r="B261" s="9" t="s">
        <v>219</v>
      </c>
      <c r="C261" s="9" t="s">
        <v>983</v>
      </c>
      <c r="D261" s="9" t="s">
        <v>18</v>
      </c>
      <c r="E261" s="9" t="s">
        <v>922</v>
      </c>
      <c r="F261" s="10" t="s">
        <v>923</v>
      </c>
      <c r="G261" s="11" t="s">
        <v>2553</v>
      </c>
      <c r="H261" s="11">
        <v>37500</v>
      </c>
      <c r="I261" s="11">
        <v>37500</v>
      </c>
      <c r="J261" s="9" t="s">
        <v>984</v>
      </c>
      <c r="K261" s="12">
        <v>32490244</v>
      </c>
      <c r="L261" s="12" t="s">
        <v>985</v>
      </c>
      <c r="M261" s="13">
        <v>43965</v>
      </c>
      <c r="N261" s="14">
        <v>58022</v>
      </c>
      <c r="O261" s="9" t="s">
        <v>23</v>
      </c>
      <c r="P261" s="9" t="s">
        <v>57</v>
      </c>
      <c r="Q261" s="9" t="s">
        <v>926</v>
      </c>
      <c r="R261" s="9">
        <v>100</v>
      </c>
    </row>
    <row r="262" spans="1:18" ht="13.2" x14ac:dyDescent="0.25">
      <c r="A262" s="9" t="s">
        <v>955</v>
      </c>
      <c r="B262" s="9" t="s">
        <v>956</v>
      </c>
      <c r="C262" s="9"/>
      <c r="D262" s="9" t="s">
        <v>443</v>
      </c>
      <c r="E262" s="9" t="s">
        <v>922</v>
      </c>
      <c r="F262" s="10" t="s">
        <v>923</v>
      </c>
      <c r="G262" s="11" t="s">
        <v>2553</v>
      </c>
      <c r="H262" s="11">
        <v>87812</v>
      </c>
      <c r="I262" s="11">
        <v>87812</v>
      </c>
      <c r="J262" s="9" t="s">
        <v>957</v>
      </c>
      <c r="K262" s="12">
        <v>34603398</v>
      </c>
      <c r="L262" s="12" t="s">
        <v>958</v>
      </c>
      <c r="M262" s="13">
        <v>43963</v>
      </c>
      <c r="N262" s="14">
        <v>58022</v>
      </c>
      <c r="O262" s="9" t="s">
        <v>23</v>
      </c>
      <c r="P262" s="9" t="s">
        <v>57</v>
      </c>
      <c r="Q262" s="9" t="s">
        <v>926</v>
      </c>
      <c r="R262" s="9">
        <v>100</v>
      </c>
    </row>
    <row r="263" spans="1:18" ht="13.2" x14ac:dyDescent="0.25">
      <c r="A263" s="9" t="s">
        <v>941</v>
      </c>
      <c r="B263" s="9" t="s">
        <v>937</v>
      </c>
      <c r="C263" s="9" t="s">
        <v>942</v>
      </c>
      <c r="D263" s="9" t="s">
        <v>438</v>
      </c>
      <c r="E263" s="9" t="s">
        <v>922</v>
      </c>
      <c r="F263" s="10" t="s">
        <v>923</v>
      </c>
      <c r="G263" s="11" t="s">
        <v>2553</v>
      </c>
      <c r="H263" s="11">
        <v>205005.83</v>
      </c>
      <c r="I263" s="11">
        <v>205005.83</v>
      </c>
      <c r="J263" s="9" t="s">
        <v>943</v>
      </c>
      <c r="K263" s="12">
        <v>40819184</v>
      </c>
      <c r="L263" s="12" t="s">
        <v>944</v>
      </c>
      <c r="M263" s="13">
        <v>43959</v>
      </c>
      <c r="N263" s="14">
        <v>58022</v>
      </c>
      <c r="O263" s="9" t="s">
        <v>23</v>
      </c>
      <c r="P263" s="9" t="s">
        <v>57</v>
      </c>
      <c r="Q263" s="9" t="s">
        <v>926</v>
      </c>
      <c r="R263" s="9">
        <v>100</v>
      </c>
    </row>
    <row r="264" spans="1:18" ht="13.2" x14ac:dyDescent="0.25">
      <c r="A264" s="9" t="s">
        <v>936</v>
      </c>
      <c r="B264" s="9" t="s">
        <v>937</v>
      </c>
      <c r="C264" s="9" t="s">
        <v>938</v>
      </c>
      <c r="D264" s="9" t="s">
        <v>438</v>
      </c>
      <c r="E264" s="9" t="s">
        <v>922</v>
      </c>
      <c r="F264" s="10" t="s">
        <v>923</v>
      </c>
      <c r="G264" s="11" t="s">
        <v>2553</v>
      </c>
      <c r="H264" s="11">
        <v>290000</v>
      </c>
      <c r="I264" s="11">
        <v>290000</v>
      </c>
      <c r="J264" s="9" t="s">
        <v>939</v>
      </c>
      <c r="K264" s="12">
        <v>42210926</v>
      </c>
      <c r="L264" s="12" t="s">
        <v>940</v>
      </c>
      <c r="M264" s="13">
        <v>43958</v>
      </c>
      <c r="N264" s="14">
        <v>58022</v>
      </c>
      <c r="O264" s="9" t="s">
        <v>23</v>
      </c>
      <c r="P264" s="9" t="s">
        <v>57</v>
      </c>
      <c r="Q264" s="9" t="s">
        <v>926</v>
      </c>
      <c r="R264" s="9">
        <v>100</v>
      </c>
    </row>
    <row r="265" spans="1:18" ht="13.2" x14ac:dyDescent="0.25">
      <c r="A265" s="9" t="s">
        <v>986</v>
      </c>
      <c r="B265" s="9" t="s">
        <v>937</v>
      </c>
      <c r="C265" s="9" t="s">
        <v>937</v>
      </c>
      <c r="D265" s="9" t="s">
        <v>438</v>
      </c>
      <c r="E265" s="9" t="s">
        <v>922</v>
      </c>
      <c r="F265" s="10" t="s">
        <v>923</v>
      </c>
      <c r="G265" s="11" t="s">
        <v>2553</v>
      </c>
      <c r="H265" s="11">
        <v>36900</v>
      </c>
      <c r="I265" s="11">
        <v>36900</v>
      </c>
      <c r="J265" s="9" t="s">
        <v>987</v>
      </c>
      <c r="K265" s="12">
        <v>21633086</v>
      </c>
      <c r="L265" s="12" t="s">
        <v>988</v>
      </c>
      <c r="M265" s="13">
        <v>43958</v>
      </c>
      <c r="N265" s="14">
        <v>58022</v>
      </c>
      <c r="O265" s="9" t="s">
        <v>23</v>
      </c>
      <c r="P265" s="9" t="s">
        <v>57</v>
      </c>
      <c r="Q265" s="9" t="s">
        <v>926</v>
      </c>
      <c r="R265" s="9">
        <v>100</v>
      </c>
    </row>
    <row r="266" spans="1:18" ht="13.2" x14ac:dyDescent="0.25">
      <c r="A266" s="9" t="s">
        <v>971</v>
      </c>
      <c r="B266" s="9" t="s">
        <v>960</v>
      </c>
      <c r="C266" s="9" t="s">
        <v>972</v>
      </c>
      <c r="D266" s="9" t="s">
        <v>18</v>
      </c>
      <c r="E266" s="9" t="s">
        <v>922</v>
      </c>
      <c r="F266" s="10" t="s">
        <v>923</v>
      </c>
      <c r="G266" s="11" t="s">
        <v>2553</v>
      </c>
      <c r="H266" s="11">
        <v>62975</v>
      </c>
      <c r="I266" s="11">
        <v>62975</v>
      </c>
      <c r="J266" s="9" t="s">
        <v>345</v>
      </c>
      <c r="K266" s="12">
        <v>2158411209</v>
      </c>
      <c r="L266" s="12" t="s">
        <v>973</v>
      </c>
      <c r="M266" s="13">
        <v>43958</v>
      </c>
      <c r="N266" s="14">
        <v>58022</v>
      </c>
      <c r="O266" s="9" t="s">
        <v>23</v>
      </c>
      <c r="P266" s="9" t="s">
        <v>57</v>
      </c>
      <c r="Q266" s="9" t="s">
        <v>926</v>
      </c>
      <c r="R266" s="9">
        <v>100</v>
      </c>
    </row>
    <row r="267" spans="1:18" ht="13.2" x14ac:dyDescent="0.25">
      <c r="A267" s="9" t="s">
        <v>978</v>
      </c>
      <c r="B267" s="9" t="s">
        <v>979</v>
      </c>
      <c r="C267" s="9" t="s">
        <v>980</v>
      </c>
      <c r="D267" s="9" t="s">
        <v>429</v>
      </c>
      <c r="E267" s="9" t="s">
        <v>922</v>
      </c>
      <c r="F267" s="10" t="s">
        <v>923</v>
      </c>
      <c r="G267" s="11" t="s">
        <v>2553</v>
      </c>
      <c r="H267" s="11">
        <v>40522.239999999998</v>
      </c>
      <c r="I267" s="11">
        <v>40522.239999999998</v>
      </c>
      <c r="J267" s="9" t="s">
        <v>981</v>
      </c>
      <c r="K267" s="12">
        <v>33308206</v>
      </c>
      <c r="L267" s="12" t="s">
        <v>678</v>
      </c>
      <c r="M267" s="13">
        <v>43956</v>
      </c>
      <c r="N267" s="14">
        <v>58022</v>
      </c>
      <c r="O267" s="9" t="s">
        <v>23</v>
      </c>
      <c r="P267" s="9" t="s">
        <v>57</v>
      </c>
      <c r="Q267" s="9" t="s">
        <v>926</v>
      </c>
      <c r="R267" s="9">
        <v>100</v>
      </c>
    </row>
    <row r="268" spans="1:18" ht="13.2" x14ac:dyDescent="0.25">
      <c r="A268" s="9" t="s">
        <v>1000</v>
      </c>
      <c r="B268" s="9" t="s">
        <v>219</v>
      </c>
      <c r="C268" s="9" t="s">
        <v>1001</v>
      </c>
      <c r="D268" s="9" t="s">
        <v>715</v>
      </c>
      <c r="E268" s="9" t="s">
        <v>922</v>
      </c>
      <c r="F268" s="10" t="s">
        <v>923</v>
      </c>
      <c r="G268" s="11" t="s">
        <v>2553</v>
      </c>
      <c r="H268" s="11">
        <v>22769.4</v>
      </c>
      <c r="I268" s="11">
        <v>22769.4</v>
      </c>
      <c r="J268" s="9" t="s">
        <v>987</v>
      </c>
      <c r="K268" s="12">
        <v>21633086</v>
      </c>
      <c r="L268" s="12" t="s">
        <v>1002</v>
      </c>
      <c r="M268" s="13">
        <v>43956</v>
      </c>
      <c r="N268" s="14">
        <v>58022</v>
      </c>
      <c r="O268" s="9" t="s">
        <v>23</v>
      </c>
      <c r="P268" s="9" t="s">
        <v>57</v>
      </c>
      <c r="Q268" s="9" t="s">
        <v>926</v>
      </c>
      <c r="R268" s="9">
        <v>100</v>
      </c>
    </row>
    <row r="269" spans="1:18" ht="13.2" x14ac:dyDescent="0.25">
      <c r="A269" s="9" t="s">
        <v>968</v>
      </c>
      <c r="B269" s="9" t="s">
        <v>410</v>
      </c>
      <c r="C269" s="9" t="s">
        <v>969</v>
      </c>
      <c r="D269" s="9" t="s">
        <v>80</v>
      </c>
      <c r="E269" s="9" t="s">
        <v>922</v>
      </c>
      <c r="F269" s="10" t="s">
        <v>923</v>
      </c>
      <c r="G269" s="11" t="s">
        <v>2553</v>
      </c>
      <c r="H269" s="11">
        <v>71100</v>
      </c>
      <c r="I269" s="11">
        <v>71100</v>
      </c>
      <c r="J269" s="9" t="s">
        <v>970</v>
      </c>
      <c r="K269" s="12">
        <v>37308833</v>
      </c>
      <c r="L269" s="12" t="s">
        <v>691</v>
      </c>
      <c r="M269" s="13">
        <v>43955</v>
      </c>
      <c r="N269" s="14">
        <v>58022</v>
      </c>
      <c r="O269" s="9" t="s">
        <v>23</v>
      </c>
      <c r="P269" s="9" t="s">
        <v>57</v>
      </c>
      <c r="Q269" s="9" t="s">
        <v>926</v>
      </c>
      <c r="R269" s="9">
        <v>100</v>
      </c>
    </row>
    <row r="270" spans="1:18" ht="13.2" x14ac:dyDescent="0.25">
      <c r="A270" s="9" t="s">
        <v>950</v>
      </c>
      <c r="B270" s="9" t="s">
        <v>951</v>
      </c>
      <c r="C270" s="9" t="s">
        <v>952</v>
      </c>
      <c r="D270" s="9" t="s">
        <v>28</v>
      </c>
      <c r="E270" s="9" t="s">
        <v>922</v>
      </c>
      <c r="F270" s="10" t="s">
        <v>923</v>
      </c>
      <c r="G270" s="11" t="s">
        <v>2553</v>
      </c>
      <c r="H270" s="11">
        <v>103200</v>
      </c>
      <c r="I270" s="11">
        <v>103200</v>
      </c>
      <c r="J270" s="9" t="s">
        <v>953</v>
      </c>
      <c r="K270" s="12">
        <v>42617164</v>
      </c>
      <c r="L270" s="12" t="s">
        <v>954</v>
      </c>
      <c r="M270" s="13">
        <v>43955</v>
      </c>
      <c r="N270" s="14">
        <v>58022</v>
      </c>
      <c r="O270" s="9" t="s">
        <v>23</v>
      </c>
      <c r="P270" s="9" t="s">
        <v>57</v>
      </c>
      <c r="Q270" s="9" t="s">
        <v>926</v>
      </c>
      <c r="R270" s="9">
        <v>100</v>
      </c>
    </row>
    <row r="271" spans="1:18" ht="13.2" x14ac:dyDescent="0.25">
      <c r="A271" s="9" t="s">
        <v>997</v>
      </c>
      <c r="B271" s="9" t="s">
        <v>219</v>
      </c>
      <c r="C271" s="9" t="s">
        <v>998</v>
      </c>
      <c r="D271" s="9" t="s">
        <v>715</v>
      </c>
      <c r="E271" s="9" t="s">
        <v>922</v>
      </c>
      <c r="F271" s="10" t="s">
        <v>923</v>
      </c>
      <c r="G271" s="11" t="s">
        <v>2553</v>
      </c>
      <c r="H271" s="11">
        <v>32508.02</v>
      </c>
      <c r="I271" s="11">
        <v>32508.02</v>
      </c>
      <c r="J271" s="9" t="s">
        <v>984</v>
      </c>
      <c r="K271" s="12">
        <v>32490244</v>
      </c>
      <c r="L271" s="12" t="s">
        <v>999</v>
      </c>
      <c r="M271" s="13">
        <v>43951</v>
      </c>
      <c r="N271" s="14">
        <v>58022</v>
      </c>
      <c r="O271" s="9" t="s">
        <v>23</v>
      </c>
      <c r="P271" s="9" t="s">
        <v>57</v>
      </c>
      <c r="Q271" s="9" t="s">
        <v>926</v>
      </c>
      <c r="R271" s="9">
        <v>100</v>
      </c>
    </row>
    <row r="272" spans="1:18" ht="13.2" x14ac:dyDescent="0.25">
      <c r="A272" s="9" t="s">
        <v>964</v>
      </c>
      <c r="B272" s="9" t="s">
        <v>965</v>
      </c>
      <c r="C272" s="9" t="s">
        <v>966</v>
      </c>
      <c r="D272" s="9" t="s">
        <v>948</v>
      </c>
      <c r="E272" s="9" t="s">
        <v>922</v>
      </c>
      <c r="F272" s="10" t="s">
        <v>923</v>
      </c>
      <c r="G272" s="11" t="s">
        <v>2553</v>
      </c>
      <c r="H272" s="11">
        <v>75000</v>
      </c>
      <c r="I272" s="11">
        <v>75000</v>
      </c>
      <c r="J272" s="9" t="s">
        <v>967</v>
      </c>
      <c r="K272" s="12">
        <v>32722761</v>
      </c>
      <c r="L272" s="12" t="s">
        <v>774</v>
      </c>
      <c r="M272" s="13">
        <v>43935</v>
      </c>
      <c r="N272" s="14">
        <v>58022</v>
      </c>
      <c r="O272" s="9" t="s">
        <v>23</v>
      </c>
      <c r="P272" s="9" t="s">
        <v>57</v>
      </c>
      <c r="Q272" s="9" t="s">
        <v>926</v>
      </c>
      <c r="R272" s="9">
        <v>100</v>
      </c>
    </row>
    <row r="273" spans="1:18" ht="13.2" x14ac:dyDescent="0.25">
      <c r="A273" s="9" t="s">
        <v>945</v>
      </c>
      <c r="B273" s="9" t="s">
        <v>946</v>
      </c>
      <c r="C273" s="9" t="s">
        <v>947</v>
      </c>
      <c r="D273" s="9" t="s">
        <v>948</v>
      </c>
      <c r="E273" s="9" t="s">
        <v>922</v>
      </c>
      <c r="F273" s="10" t="s">
        <v>923</v>
      </c>
      <c r="G273" s="11" t="s">
        <v>2553</v>
      </c>
      <c r="H273" s="11">
        <v>118500</v>
      </c>
      <c r="I273" s="11">
        <v>118500</v>
      </c>
      <c r="J273" s="9" t="s">
        <v>949</v>
      </c>
      <c r="K273" s="12">
        <v>2073502284</v>
      </c>
      <c r="L273" s="12" t="s">
        <v>791</v>
      </c>
      <c r="M273" s="13">
        <v>43935</v>
      </c>
      <c r="N273" s="14">
        <v>58022</v>
      </c>
      <c r="O273" s="9" t="s">
        <v>23</v>
      </c>
      <c r="P273" s="9" t="s">
        <v>57</v>
      </c>
      <c r="Q273" s="9" t="s">
        <v>926</v>
      </c>
      <c r="R273" s="9">
        <v>100</v>
      </c>
    </row>
    <row r="274" spans="1:18" ht="13.2" x14ac:dyDescent="0.25">
      <c r="A274" s="9" t="s">
        <v>974</v>
      </c>
      <c r="B274" s="9" t="s">
        <v>975</v>
      </c>
      <c r="C274" s="9" t="s">
        <v>976</v>
      </c>
      <c r="D274" s="9" t="s">
        <v>977</v>
      </c>
      <c r="E274" s="9" t="s">
        <v>922</v>
      </c>
      <c r="F274" s="10" t="s">
        <v>923</v>
      </c>
      <c r="G274" s="11" t="s">
        <v>2553</v>
      </c>
      <c r="H274" s="11">
        <v>43500</v>
      </c>
      <c r="I274" s="11">
        <v>43500</v>
      </c>
      <c r="J274" s="9" t="s">
        <v>949</v>
      </c>
      <c r="K274" s="12">
        <v>2073502284</v>
      </c>
      <c r="L274" s="12" t="s">
        <v>530</v>
      </c>
      <c r="M274" s="13">
        <v>43935</v>
      </c>
      <c r="N274" s="14">
        <v>58022</v>
      </c>
      <c r="O274" s="9" t="s">
        <v>23</v>
      </c>
      <c r="P274" s="9" t="s">
        <v>57</v>
      </c>
      <c r="Q274" s="9" t="s">
        <v>926</v>
      </c>
      <c r="R274" s="9">
        <v>100</v>
      </c>
    </row>
    <row r="275" spans="1:18" ht="13.2" x14ac:dyDescent="0.25">
      <c r="A275" s="9" t="s">
        <v>1993</v>
      </c>
      <c r="B275" s="9" t="s">
        <v>1994</v>
      </c>
      <c r="C275" s="9" t="s">
        <v>1995</v>
      </c>
      <c r="D275" s="9" t="s">
        <v>215</v>
      </c>
      <c r="E275" s="9" t="s">
        <v>1926</v>
      </c>
      <c r="F275" s="10" t="s">
        <v>1927</v>
      </c>
      <c r="G275" s="11" t="s">
        <v>2553</v>
      </c>
      <c r="H275" s="11">
        <v>20400</v>
      </c>
      <c r="I275" s="11">
        <v>20400</v>
      </c>
      <c r="J275" s="9" t="s">
        <v>1996</v>
      </c>
      <c r="K275" s="12">
        <v>33395367</v>
      </c>
      <c r="L275" s="12" t="s">
        <v>1997</v>
      </c>
      <c r="M275" s="13">
        <v>43972</v>
      </c>
      <c r="N275" s="14">
        <v>58023</v>
      </c>
      <c r="O275" s="9" t="s">
        <v>23</v>
      </c>
      <c r="P275" s="9" t="s">
        <v>57</v>
      </c>
      <c r="Q275" s="9" t="s">
        <v>1929</v>
      </c>
      <c r="R275" s="9" t="s">
        <v>1930</v>
      </c>
    </row>
    <row r="276" spans="1:18" ht="13.2" x14ac:dyDescent="0.25">
      <c r="A276" s="9" t="s">
        <v>2019</v>
      </c>
      <c r="B276" s="9" t="s">
        <v>2011</v>
      </c>
      <c r="C276" s="9" t="s">
        <v>1951</v>
      </c>
      <c r="D276" s="9" t="s">
        <v>18</v>
      </c>
      <c r="E276" s="9" t="s">
        <v>1926</v>
      </c>
      <c r="F276" s="10" t="s">
        <v>1927</v>
      </c>
      <c r="G276" s="11" t="s">
        <v>2553</v>
      </c>
      <c r="H276" s="11">
        <v>802.4</v>
      </c>
      <c r="I276" s="11">
        <v>802.4</v>
      </c>
      <c r="J276" s="9" t="s">
        <v>2012</v>
      </c>
      <c r="K276" s="12">
        <v>3017514305</v>
      </c>
      <c r="L276" s="12" t="s">
        <v>2020</v>
      </c>
      <c r="M276" s="13">
        <v>43970</v>
      </c>
      <c r="N276" s="14">
        <v>58023</v>
      </c>
      <c r="O276" s="9" t="s">
        <v>23</v>
      </c>
      <c r="P276" s="9" t="s">
        <v>57</v>
      </c>
      <c r="Q276" s="9" t="s">
        <v>1929</v>
      </c>
      <c r="R276" s="9" t="s">
        <v>1930</v>
      </c>
    </row>
    <row r="277" spans="1:18" ht="13.2" x14ac:dyDescent="0.25">
      <c r="A277" s="9" t="s">
        <v>2010</v>
      </c>
      <c r="B277" s="9" t="s">
        <v>2011</v>
      </c>
      <c r="C277" s="9" t="s">
        <v>1951</v>
      </c>
      <c r="D277" s="9" t="s">
        <v>18</v>
      </c>
      <c r="E277" s="9" t="s">
        <v>1926</v>
      </c>
      <c r="F277" s="10" t="s">
        <v>1927</v>
      </c>
      <c r="G277" s="11" t="s">
        <v>2553</v>
      </c>
      <c r="H277" s="11">
        <v>5997.6</v>
      </c>
      <c r="I277" s="11">
        <v>5997.6</v>
      </c>
      <c r="J277" s="9" t="s">
        <v>2012</v>
      </c>
      <c r="K277" s="12">
        <v>3017514305</v>
      </c>
      <c r="L277" s="12" t="s">
        <v>1895</v>
      </c>
      <c r="M277" s="13">
        <v>43970</v>
      </c>
      <c r="N277" s="14">
        <v>58023</v>
      </c>
      <c r="O277" s="9" t="s">
        <v>23</v>
      </c>
      <c r="P277" s="9" t="s">
        <v>57</v>
      </c>
      <c r="Q277" s="9" t="s">
        <v>1929</v>
      </c>
      <c r="R277" s="9" t="s">
        <v>1930</v>
      </c>
    </row>
    <row r="278" spans="1:18" ht="13.2" x14ac:dyDescent="0.25">
      <c r="A278" s="9" t="s">
        <v>907</v>
      </c>
      <c r="B278" s="9" t="s">
        <v>908</v>
      </c>
      <c r="C278" s="9" t="s">
        <v>909</v>
      </c>
      <c r="D278" s="9" t="s">
        <v>910</v>
      </c>
      <c r="E278" s="9" t="s">
        <v>886</v>
      </c>
      <c r="F278" s="10" t="s">
        <v>887</v>
      </c>
      <c r="G278" s="11" t="s">
        <v>2553</v>
      </c>
      <c r="H278" s="11">
        <v>5000</v>
      </c>
      <c r="I278" s="11">
        <v>4824</v>
      </c>
      <c r="J278" s="9" t="s">
        <v>911</v>
      </c>
      <c r="K278" s="12">
        <v>35774875</v>
      </c>
      <c r="L278" s="12" t="s">
        <v>912</v>
      </c>
      <c r="M278" s="13">
        <v>43969</v>
      </c>
      <c r="N278" s="14">
        <v>58005</v>
      </c>
      <c r="O278" s="9" t="s">
        <v>23</v>
      </c>
      <c r="P278" s="9" t="s">
        <v>57</v>
      </c>
      <c r="Q278" s="9" t="s">
        <v>890</v>
      </c>
      <c r="R278" s="9">
        <v>109</v>
      </c>
    </row>
    <row r="279" spans="1:18" ht="13.2" x14ac:dyDescent="0.25">
      <c r="A279" s="9" t="s">
        <v>1967</v>
      </c>
      <c r="B279" s="9" t="s">
        <v>1968</v>
      </c>
      <c r="C279" s="9" t="s">
        <v>1951</v>
      </c>
      <c r="D279" s="9" t="s">
        <v>438</v>
      </c>
      <c r="E279" s="9" t="s">
        <v>1926</v>
      </c>
      <c r="F279" s="10" t="s">
        <v>1927</v>
      </c>
      <c r="G279" s="11" t="s">
        <v>2553</v>
      </c>
      <c r="H279" s="11">
        <v>57024.9</v>
      </c>
      <c r="I279" s="11">
        <v>57024.9</v>
      </c>
      <c r="J279" s="9" t="s">
        <v>1137</v>
      </c>
      <c r="K279" s="12">
        <v>40819184</v>
      </c>
      <c r="L279" s="12" t="s">
        <v>1916</v>
      </c>
      <c r="M279" s="13">
        <v>43966</v>
      </c>
      <c r="N279" s="14">
        <v>58023</v>
      </c>
      <c r="O279" s="9" t="s">
        <v>23</v>
      </c>
      <c r="P279" s="9" t="s">
        <v>57</v>
      </c>
      <c r="Q279" s="9" t="s">
        <v>1929</v>
      </c>
      <c r="R279" s="9" t="s">
        <v>1930</v>
      </c>
    </row>
    <row r="280" spans="1:18" ht="13.2" x14ac:dyDescent="0.25">
      <c r="A280" s="9" t="s">
        <v>2001</v>
      </c>
      <c r="B280" s="9" t="s">
        <v>1940</v>
      </c>
      <c r="C280" s="9" t="s">
        <v>1951</v>
      </c>
      <c r="D280" s="9" t="s">
        <v>61</v>
      </c>
      <c r="E280" s="9" t="s">
        <v>1926</v>
      </c>
      <c r="F280" s="10" t="s">
        <v>1927</v>
      </c>
      <c r="G280" s="11" t="s">
        <v>2553</v>
      </c>
      <c r="H280" s="11">
        <v>17934.48</v>
      </c>
      <c r="I280" s="11">
        <v>17934.48</v>
      </c>
      <c r="J280" s="9" t="s">
        <v>1934</v>
      </c>
      <c r="K280" s="12">
        <v>38063235</v>
      </c>
      <c r="L280" s="12" t="s">
        <v>413</v>
      </c>
      <c r="M280" s="13">
        <v>43963</v>
      </c>
      <c r="N280" s="14">
        <v>58023</v>
      </c>
      <c r="O280" s="9" t="s">
        <v>23</v>
      </c>
      <c r="P280" s="9" t="s">
        <v>57</v>
      </c>
      <c r="Q280" s="9" t="s">
        <v>1929</v>
      </c>
      <c r="R280" s="9" t="s">
        <v>1930</v>
      </c>
    </row>
    <row r="281" spans="1:18" ht="13.2" x14ac:dyDescent="0.25">
      <c r="A281" s="9" t="s">
        <v>1923</v>
      </c>
      <c r="B281" s="9" t="s">
        <v>1924</v>
      </c>
      <c r="C281" s="9" t="s">
        <v>1925</v>
      </c>
      <c r="D281" s="9" t="s">
        <v>443</v>
      </c>
      <c r="E281" s="9" t="s">
        <v>1926</v>
      </c>
      <c r="F281" s="10" t="s">
        <v>1927</v>
      </c>
      <c r="G281" s="11" t="s">
        <v>2553</v>
      </c>
      <c r="H281" s="11">
        <v>540000</v>
      </c>
      <c r="I281" s="11">
        <v>540000</v>
      </c>
      <c r="J281" s="9" t="s">
        <v>1928</v>
      </c>
      <c r="K281" s="12">
        <v>42465172</v>
      </c>
      <c r="L281" s="12" t="s">
        <v>1653</v>
      </c>
      <c r="M281" s="13">
        <v>43959</v>
      </c>
      <c r="N281" s="14">
        <v>58023</v>
      </c>
      <c r="O281" s="9" t="s">
        <v>23</v>
      </c>
      <c r="P281" s="9" t="s">
        <v>57</v>
      </c>
      <c r="Q281" s="9" t="s">
        <v>1929</v>
      </c>
      <c r="R281" s="9" t="s">
        <v>1930</v>
      </c>
    </row>
    <row r="282" spans="1:18" ht="13.2" x14ac:dyDescent="0.25">
      <c r="A282" s="9" t="s">
        <v>1949</v>
      </c>
      <c r="B282" s="9" t="s">
        <v>1950</v>
      </c>
      <c r="C282" s="9" t="s">
        <v>1951</v>
      </c>
      <c r="D282" s="9" t="s">
        <v>61</v>
      </c>
      <c r="E282" s="9" t="s">
        <v>1926</v>
      </c>
      <c r="F282" s="10" t="s">
        <v>1927</v>
      </c>
      <c r="G282" s="11" t="s">
        <v>2553</v>
      </c>
      <c r="H282" s="11">
        <v>105000</v>
      </c>
      <c r="I282" s="11">
        <v>105000</v>
      </c>
      <c r="J282" s="9" t="s">
        <v>1943</v>
      </c>
      <c r="K282" s="12">
        <v>2124800207</v>
      </c>
      <c r="L282" s="12" t="s">
        <v>1952</v>
      </c>
      <c r="M282" s="13">
        <v>43957</v>
      </c>
      <c r="N282" s="14">
        <v>58023</v>
      </c>
      <c r="O282" s="9" t="s">
        <v>23</v>
      </c>
      <c r="P282" s="9" t="s">
        <v>57</v>
      </c>
      <c r="Q282" s="9" t="s">
        <v>1929</v>
      </c>
      <c r="R282" s="9" t="s">
        <v>1930</v>
      </c>
    </row>
    <row r="283" spans="1:18" ht="13.2" x14ac:dyDescent="0.25">
      <c r="A283" s="9" t="s">
        <v>913</v>
      </c>
      <c r="B283" s="9" t="s">
        <v>884</v>
      </c>
      <c r="C283" s="9" t="s">
        <v>914</v>
      </c>
      <c r="D283" s="9" t="s">
        <v>61</v>
      </c>
      <c r="E283" s="9" t="s">
        <v>886</v>
      </c>
      <c r="F283" s="10" t="s">
        <v>887</v>
      </c>
      <c r="G283" s="11" t="s">
        <v>2553</v>
      </c>
      <c r="H283" s="11">
        <v>3220</v>
      </c>
      <c r="I283" s="11">
        <v>3220</v>
      </c>
      <c r="J283" s="9" t="s">
        <v>505</v>
      </c>
      <c r="K283" s="12">
        <v>2861914854</v>
      </c>
      <c r="L283" s="12" t="s">
        <v>915</v>
      </c>
      <c r="M283" s="13">
        <v>43955</v>
      </c>
      <c r="N283" s="14">
        <v>58005</v>
      </c>
      <c r="O283" s="9" t="s">
        <v>23</v>
      </c>
      <c r="P283" s="9" t="s">
        <v>57</v>
      </c>
      <c r="Q283" s="9" t="s">
        <v>890</v>
      </c>
      <c r="R283" s="9">
        <v>109</v>
      </c>
    </row>
    <row r="284" spans="1:18" ht="13.2" x14ac:dyDescent="0.25">
      <c r="A284" s="9" t="s">
        <v>899</v>
      </c>
      <c r="B284" s="9" t="s">
        <v>900</v>
      </c>
      <c r="C284" s="9" t="s">
        <v>901</v>
      </c>
      <c r="D284" s="9" t="s">
        <v>443</v>
      </c>
      <c r="E284" s="9" t="s">
        <v>886</v>
      </c>
      <c r="F284" s="10" t="s">
        <v>887</v>
      </c>
      <c r="G284" s="11" t="s">
        <v>2553</v>
      </c>
      <c r="H284" s="11">
        <v>15000</v>
      </c>
      <c r="I284" s="11">
        <v>15000</v>
      </c>
      <c r="J284" s="9" t="s">
        <v>897</v>
      </c>
      <c r="K284" s="12">
        <v>37164716</v>
      </c>
      <c r="L284" s="12" t="s">
        <v>902</v>
      </c>
      <c r="M284" s="13">
        <v>43955</v>
      </c>
      <c r="N284" s="14">
        <v>58005</v>
      </c>
      <c r="O284" s="9" t="s">
        <v>23</v>
      </c>
      <c r="P284" s="9" t="s">
        <v>57</v>
      </c>
      <c r="Q284" s="9" t="s">
        <v>890</v>
      </c>
      <c r="R284" s="9">
        <v>109</v>
      </c>
    </row>
    <row r="285" spans="1:18" ht="13.2" x14ac:dyDescent="0.25">
      <c r="A285" s="9" t="s">
        <v>894</v>
      </c>
      <c r="B285" s="9" t="s">
        <v>895</v>
      </c>
      <c r="C285" s="9" t="s">
        <v>896</v>
      </c>
      <c r="D285" s="9" t="s">
        <v>61</v>
      </c>
      <c r="E285" s="9" t="s">
        <v>886</v>
      </c>
      <c r="F285" s="10" t="s">
        <v>887</v>
      </c>
      <c r="G285" s="11" t="s">
        <v>2553</v>
      </c>
      <c r="H285" s="11">
        <v>23800.5</v>
      </c>
      <c r="I285" s="11">
        <v>23789.7</v>
      </c>
      <c r="J285" s="9" t="s">
        <v>897</v>
      </c>
      <c r="K285" s="12">
        <v>37164716</v>
      </c>
      <c r="L285" s="12" t="s">
        <v>898</v>
      </c>
      <c r="M285" s="13">
        <v>43955</v>
      </c>
      <c r="N285" s="14">
        <v>58005</v>
      </c>
      <c r="O285" s="9" t="s">
        <v>23</v>
      </c>
      <c r="P285" s="9" t="s">
        <v>57</v>
      </c>
      <c r="Q285" s="9" t="s">
        <v>890</v>
      </c>
      <c r="R285" s="9">
        <v>109</v>
      </c>
    </row>
    <row r="286" spans="1:18" ht="13.2" x14ac:dyDescent="0.25">
      <c r="A286" s="9" t="s">
        <v>903</v>
      </c>
      <c r="B286" s="9" t="s">
        <v>904</v>
      </c>
      <c r="C286" s="9" t="s">
        <v>905</v>
      </c>
      <c r="D286" s="9" t="s">
        <v>206</v>
      </c>
      <c r="E286" s="9" t="s">
        <v>886</v>
      </c>
      <c r="F286" s="10" t="s">
        <v>887</v>
      </c>
      <c r="G286" s="11" t="s">
        <v>2553</v>
      </c>
      <c r="H286" s="11">
        <v>5200</v>
      </c>
      <c r="I286" s="11">
        <v>5200</v>
      </c>
      <c r="J286" s="9" t="s">
        <v>231</v>
      </c>
      <c r="K286" s="12">
        <v>2316410119</v>
      </c>
      <c r="L286" s="12" t="s">
        <v>906</v>
      </c>
      <c r="M286" s="13">
        <v>43955</v>
      </c>
      <c r="N286" s="14">
        <v>58005</v>
      </c>
      <c r="O286" s="9" t="s">
        <v>23</v>
      </c>
      <c r="P286" s="9" t="s">
        <v>57</v>
      </c>
      <c r="Q286" s="9" t="s">
        <v>890</v>
      </c>
      <c r="R286" s="9">
        <v>109</v>
      </c>
    </row>
    <row r="287" spans="1:18" ht="13.2" x14ac:dyDescent="0.25">
      <c r="A287" s="9" t="s">
        <v>891</v>
      </c>
      <c r="B287" s="9" t="s">
        <v>892</v>
      </c>
      <c r="C287" s="9" t="s">
        <v>893</v>
      </c>
      <c r="D287" s="9" t="s">
        <v>61</v>
      </c>
      <c r="E287" s="9" t="s">
        <v>886</v>
      </c>
      <c r="F287" s="10" t="s">
        <v>887</v>
      </c>
      <c r="G287" s="11" t="s">
        <v>2553</v>
      </c>
      <c r="H287" s="11">
        <v>35520</v>
      </c>
      <c r="I287" s="11">
        <v>35520</v>
      </c>
      <c r="J287" s="9" t="s">
        <v>888</v>
      </c>
      <c r="K287" s="12">
        <v>37443639</v>
      </c>
      <c r="L287" s="12" t="s">
        <v>889</v>
      </c>
      <c r="M287" s="13">
        <v>43950</v>
      </c>
      <c r="N287" s="14">
        <v>58005</v>
      </c>
      <c r="O287" s="9" t="s">
        <v>23</v>
      </c>
      <c r="P287" s="9" t="s">
        <v>57</v>
      </c>
      <c r="Q287" s="9" t="s">
        <v>890</v>
      </c>
      <c r="R287" s="9">
        <v>109</v>
      </c>
    </row>
    <row r="288" spans="1:18" ht="13.2" x14ac:dyDescent="0.25">
      <c r="A288" s="9" t="s">
        <v>883</v>
      </c>
      <c r="B288" s="9" t="s">
        <v>884</v>
      </c>
      <c r="C288" s="9" t="s">
        <v>885</v>
      </c>
      <c r="D288" s="9" t="s">
        <v>61</v>
      </c>
      <c r="E288" s="9" t="s">
        <v>886</v>
      </c>
      <c r="F288" s="10" t="s">
        <v>887</v>
      </c>
      <c r="G288" s="11" t="s">
        <v>2553</v>
      </c>
      <c r="H288" s="11">
        <v>35520</v>
      </c>
      <c r="I288" s="11">
        <v>35520</v>
      </c>
      <c r="J288" s="9" t="s">
        <v>888</v>
      </c>
      <c r="K288" s="12">
        <v>37443639</v>
      </c>
      <c r="L288" s="12" t="s">
        <v>889</v>
      </c>
      <c r="M288" s="13">
        <v>43950</v>
      </c>
      <c r="N288" s="14">
        <v>58005</v>
      </c>
      <c r="O288" s="9" t="s">
        <v>23</v>
      </c>
      <c r="P288" s="9" t="s">
        <v>57</v>
      </c>
      <c r="Q288" s="9" t="s">
        <v>890</v>
      </c>
      <c r="R288" s="9">
        <v>109</v>
      </c>
    </row>
    <row r="289" spans="1:18" ht="13.2" x14ac:dyDescent="0.25">
      <c r="A289" s="9" t="s">
        <v>1969</v>
      </c>
      <c r="B289" s="9" t="s">
        <v>937</v>
      </c>
      <c r="C289" s="9" t="s">
        <v>1970</v>
      </c>
      <c r="D289" s="9" t="s">
        <v>438</v>
      </c>
      <c r="E289" s="9" t="s">
        <v>1926</v>
      </c>
      <c r="F289" s="10" t="s">
        <v>1927</v>
      </c>
      <c r="G289" s="11" t="s">
        <v>2553</v>
      </c>
      <c r="H289" s="11">
        <v>52622</v>
      </c>
      <c r="I289" s="11">
        <v>52622</v>
      </c>
      <c r="J289" s="9" t="s">
        <v>597</v>
      </c>
      <c r="K289" s="12">
        <v>21633086</v>
      </c>
      <c r="L289" s="12" t="s">
        <v>1971</v>
      </c>
      <c r="M289" s="13">
        <v>43942</v>
      </c>
      <c r="N289" s="14">
        <v>58023</v>
      </c>
      <c r="O289" s="9" t="s">
        <v>23</v>
      </c>
      <c r="P289" s="9" t="s">
        <v>57</v>
      </c>
      <c r="Q289" s="9" t="s">
        <v>1929</v>
      </c>
      <c r="R289" s="9" t="s">
        <v>1930</v>
      </c>
    </row>
    <row r="290" spans="1:18" ht="13.2" x14ac:dyDescent="0.25">
      <c r="A290" s="9" t="s">
        <v>1978</v>
      </c>
      <c r="B290" s="9" t="s">
        <v>1979</v>
      </c>
      <c r="C290" s="9" t="s">
        <v>1980</v>
      </c>
      <c r="D290" s="9" t="s">
        <v>61</v>
      </c>
      <c r="E290" s="9" t="s">
        <v>1926</v>
      </c>
      <c r="F290" s="10" t="s">
        <v>1927</v>
      </c>
      <c r="G290" s="11" t="s">
        <v>2553</v>
      </c>
      <c r="H290" s="11">
        <v>37342.6</v>
      </c>
      <c r="I290" s="11">
        <v>37342.6</v>
      </c>
      <c r="J290" s="9" t="s">
        <v>597</v>
      </c>
      <c r="K290" s="12">
        <v>21633086</v>
      </c>
      <c r="L290" s="12" t="s">
        <v>1981</v>
      </c>
      <c r="M290" s="13">
        <v>43942</v>
      </c>
      <c r="N290" s="14">
        <v>58023</v>
      </c>
      <c r="O290" s="9" t="s">
        <v>23</v>
      </c>
      <c r="P290" s="9" t="s">
        <v>57</v>
      </c>
      <c r="Q290" s="9" t="s">
        <v>1929</v>
      </c>
      <c r="R290" s="9" t="s">
        <v>1930</v>
      </c>
    </row>
    <row r="291" spans="1:18" ht="13.2" x14ac:dyDescent="0.25">
      <c r="A291" s="9" t="s">
        <v>1936</v>
      </c>
      <c r="B291" s="9" t="s">
        <v>1937</v>
      </c>
      <c r="C291" s="9" t="s">
        <v>1938</v>
      </c>
      <c r="D291" s="9" t="s">
        <v>429</v>
      </c>
      <c r="E291" s="9" t="s">
        <v>1926</v>
      </c>
      <c r="F291" s="10" t="s">
        <v>1927</v>
      </c>
      <c r="G291" s="11" t="s">
        <v>2553</v>
      </c>
      <c r="H291" s="11">
        <v>284000</v>
      </c>
      <c r="I291" s="11">
        <v>284000</v>
      </c>
      <c r="J291" s="9" t="s">
        <v>1928</v>
      </c>
      <c r="K291" s="12">
        <v>42465172</v>
      </c>
      <c r="L291" s="12" t="s">
        <v>559</v>
      </c>
      <c r="M291" s="13">
        <v>43938</v>
      </c>
      <c r="N291" s="14">
        <v>58023</v>
      </c>
      <c r="O291" s="9" t="s">
        <v>23</v>
      </c>
      <c r="P291" s="9" t="s">
        <v>57</v>
      </c>
      <c r="Q291" s="9" t="s">
        <v>1929</v>
      </c>
      <c r="R291" s="9" t="s">
        <v>1930</v>
      </c>
    </row>
    <row r="292" spans="1:18" ht="13.2" x14ac:dyDescent="0.25">
      <c r="A292" s="9" t="s">
        <v>1986</v>
      </c>
      <c r="B292" s="9" t="s">
        <v>1987</v>
      </c>
      <c r="C292" s="9" t="s">
        <v>1988</v>
      </c>
      <c r="D292" s="9" t="s">
        <v>18</v>
      </c>
      <c r="E292" s="9" t="s">
        <v>1926</v>
      </c>
      <c r="F292" s="10" t="s">
        <v>1927</v>
      </c>
      <c r="G292" s="11" t="s">
        <v>2553</v>
      </c>
      <c r="H292" s="11">
        <v>36000</v>
      </c>
      <c r="I292" s="11">
        <v>36000</v>
      </c>
      <c r="J292" s="9" t="s">
        <v>1928</v>
      </c>
      <c r="K292" s="12">
        <v>42465172</v>
      </c>
      <c r="L292" s="12" t="s">
        <v>1989</v>
      </c>
      <c r="M292" s="13">
        <v>43938</v>
      </c>
      <c r="N292" s="14">
        <v>58023</v>
      </c>
      <c r="O292" s="9" t="s">
        <v>23</v>
      </c>
      <c r="P292" s="9" t="s">
        <v>57</v>
      </c>
      <c r="Q292" s="9" t="s">
        <v>1929</v>
      </c>
      <c r="R292" s="9" t="s">
        <v>1930</v>
      </c>
    </row>
    <row r="293" spans="1:18" ht="13.2" x14ac:dyDescent="0.25">
      <c r="A293" s="9" t="s">
        <v>1982</v>
      </c>
      <c r="B293" s="9" t="s">
        <v>1983</v>
      </c>
      <c r="C293" s="9" t="s">
        <v>1984</v>
      </c>
      <c r="D293" s="9" t="s">
        <v>18</v>
      </c>
      <c r="E293" s="9" t="s">
        <v>1926</v>
      </c>
      <c r="F293" s="10" t="s">
        <v>1927</v>
      </c>
      <c r="G293" s="11" t="s">
        <v>2553</v>
      </c>
      <c r="H293" s="11">
        <v>36000</v>
      </c>
      <c r="I293" s="11">
        <v>36000</v>
      </c>
      <c r="J293" s="9" t="s">
        <v>1928</v>
      </c>
      <c r="K293" s="12">
        <v>42465172</v>
      </c>
      <c r="L293" s="12" t="s">
        <v>1985</v>
      </c>
      <c r="M293" s="13">
        <v>43938</v>
      </c>
      <c r="N293" s="14">
        <v>58023</v>
      </c>
      <c r="O293" s="9" t="s">
        <v>23</v>
      </c>
      <c r="P293" s="9" t="s">
        <v>57</v>
      </c>
      <c r="Q293" s="9" t="s">
        <v>1929</v>
      </c>
      <c r="R293" s="9" t="s">
        <v>1930</v>
      </c>
    </row>
    <row r="294" spans="1:18" ht="13.2" x14ac:dyDescent="0.25">
      <c r="A294" s="9" t="s">
        <v>1953</v>
      </c>
      <c r="B294" s="9" t="s">
        <v>1954</v>
      </c>
      <c r="C294" s="9" t="s">
        <v>1955</v>
      </c>
      <c r="D294" s="9" t="s">
        <v>61</v>
      </c>
      <c r="E294" s="9" t="s">
        <v>1926</v>
      </c>
      <c r="F294" s="10" t="s">
        <v>1927</v>
      </c>
      <c r="G294" s="11" t="s">
        <v>2553</v>
      </c>
      <c r="H294" s="11">
        <v>100000</v>
      </c>
      <c r="I294" s="11">
        <v>100000</v>
      </c>
      <c r="J294" s="9" t="s">
        <v>1943</v>
      </c>
      <c r="K294" s="12">
        <v>2124800207</v>
      </c>
      <c r="L294" s="12" t="s">
        <v>1709</v>
      </c>
      <c r="M294" s="13">
        <v>43937</v>
      </c>
      <c r="N294" s="14">
        <v>58023</v>
      </c>
      <c r="O294" s="9" t="s">
        <v>23</v>
      </c>
      <c r="P294" s="9" t="s">
        <v>57</v>
      </c>
      <c r="Q294" s="9" t="s">
        <v>1929</v>
      </c>
      <c r="R294" s="9" t="s">
        <v>1930</v>
      </c>
    </row>
    <row r="295" spans="1:18" ht="13.2" x14ac:dyDescent="0.25">
      <c r="A295" s="9" t="s">
        <v>1945</v>
      </c>
      <c r="B295" s="9" t="s">
        <v>1946</v>
      </c>
      <c r="C295" s="9"/>
      <c r="D295" s="9" t="s">
        <v>215</v>
      </c>
      <c r="E295" s="9" t="s">
        <v>1926</v>
      </c>
      <c r="F295" s="10" t="s">
        <v>1927</v>
      </c>
      <c r="G295" s="11" t="s">
        <v>2553</v>
      </c>
      <c r="H295" s="11">
        <v>130000</v>
      </c>
      <c r="I295" s="11">
        <v>130000</v>
      </c>
      <c r="J295" s="9" t="s">
        <v>1947</v>
      </c>
      <c r="K295" s="12">
        <v>22789502</v>
      </c>
      <c r="L295" s="12" t="s">
        <v>1948</v>
      </c>
      <c r="M295" s="13">
        <v>43934</v>
      </c>
      <c r="N295" s="14">
        <v>58023</v>
      </c>
      <c r="O295" s="9" t="s">
        <v>23</v>
      </c>
      <c r="P295" s="9" t="s">
        <v>57</v>
      </c>
      <c r="Q295" s="9" t="s">
        <v>1929</v>
      </c>
      <c r="R295" s="9" t="s">
        <v>1930</v>
      </c>
    </row>
    <row r="296" spans="1:18" ht="13.2" x14ac:dyDescent="0.25">
      <c r="A296" s="9" t="s">
        <v>1958</v>
      </c>
      <c r="B296" s="9" t="s">
        <v>1959</v>
      </c>
      <c r="C296" s="9"/>
      <c r="D296" s="9" t="s">
        <v>429</v>
      </c>
      <c r="E296" s="9" t="s">
        <v>1926</v>
      </c>
      <c r="F296" s="10" t="s">
        <v>1927</v>
      </c>
      <c r="G296" s="11" t="s">
        <v>2553</v>
      </c>
      <c r="H296" s="11">
        <v>80313.67</v>
      </c>
      <c r="I296" s="11">
        <v>80313.67</v>
      </c>
      <c r="J296" s="9" t="s">
        <v>1074</v>
      </c>
      <c r="K296" s="12">
        <v>33308206</v>
      </c>
      <c r="L296" s="12" t="s">
        <v>198</v>
      </c>
      <c r="M296" s="13">
        <v>43931</v>
      </c>
      <c r="N296" s="14">
        <v>58023</v>
      </c>
      <c r="O296" s="9" t="s">
        <v>23</v>
      </c>
      <c r="P296" s="9" t="s">
        <v>57</v>
      </c>
      <c r="Q296" s="9" t="s">
        <v>1929</v>
      </c>
      <c r="R296" s="9" t="s">
        <v>1930</v>
      </c>
    </row>
    <row r="297" spans="1:18" ht="13.2" x14ac:dyDescent="0.25">
      <c r="A297" s="9" t="s">
        <v>916</v>
      </c>
      <c r="B297" s="9" t="s">
        <v>917</v>
      </c>
      <c r="C297" s="9"/>
      <c r="D297" s="9" t="s">
        <v>61</v>
      </c>
      <c r="E297" s="9" t="s">
        <v>886</v>
      </c>
      <c r="F297" s="10" t="s">
        <v>887</v>
      </c>
      <c r="G297" s="11" t="s">
        <v>2553</v>
      </c>
      <c r="H297" s="11">
        <v>400</v>
      </c>
      <c r="I297" s="11">
        <v>347</v>
      </c>
      <c r="J297" s="9" t="s">
        <v>515</v>
      </c>
      <c r="K297" s="12">
        <v>2890217132</v>
      </c>
      <c r="L297" s="12" t="s">
        <v>328</v>
      </c>
      <c r="M297" s="13">
        <v>43931</v>
      </c>
      <c r="N297" s="14">
        <v>58005</v>
      </c>
      <c r="O297" s="9" t="s">
        <v>23</v>
      </c>
      <c r="P297" s="9" t="s">
        <v>57</v>
      </c>
      <c r="Q297" s="9" t="s">
        <v>890</v>
      </c>
      <c r="R297" s="9">
        <v>109</v>
      </c>
    </row>
    <row r="298" spans="1:18" ht="13.2" x14ac:dyDescent="0.25">
      <c r="A298" s="9" t="s">
        <v>1939</v>
      </c>
      <c r="B298" s="9" t="s">
        <v>1940</v>
      </c>
      <c r="C298" s="9"/>
      <c r="D298" s="9" t="s">
        <v>61</v>
      </c>
      <c r="E298" s="9" t="s">
        <v>1926</v>
      </c>
      <c r="F298" s="10" t="s">
        <v>1927</v>
      </c>
      <c r="G298" s="11" t="s">
        <v>2553</v>
      </c>
      <c r="H298" s="11">
        <v>274136.8</v>
      </c>
      <c r="I298" s="11">
        <v>274136.8</v>
      </c>
      <c r="J298" s="9" t="s">
        <v>1934</v>
      </c>
      <c r="K298" s="12">
        <v>38063235</v>
      </c>
      <c r="L298" s="12" t="s">
        <v>567</v>
      </c>
      <c r="M298" s="13">
        <v>43930</v>
      </c>
      <c r="N298" s="14">
        <v>58023</v>
      </c>
      <c r="O298" s="9" t="s">
        <v>23</v>
      </c>
      <c r="P298" s="9" t="s">
        <v>57</v>
      </c>
      <c r="Q298" s="9" t="s">
        <v>1929</v>
      </c>
      <c r="R298" s="9" t="s">
        <v>1930</v>
      </c>
    </row>
    <row r="299" spans="1:18" ht="13.2" x14ac:dyDescent="0.25">
      <c r="A299" s="9" t="s">
        <v>2013</v>
      </c>
      <c r="B299" s="9" t="s">
        <v>2014</v>
      </c>
      <c r="C299" s="9"/>
      <c r="D299" s="9" t="s">
        <v>61</v>
      </c>
      <c r="E299" s="9" t="s">
        <v>1926</v>
      </c>
      <c r="F299" s="10" t="s">
        <v>1927</v>
      </c>
      <c r="G299" s="11" t="s">
        <v>2553</v>
      </c>
      <c r="H299" s="11">
        <v>5975</v>
      </c>
      <c r="I299" s="11">
        <v>5975</v>
      </c>
      <c r="J299" s="9" t="s">
        <v>223</v>
      </c>
      <c r="K299" s="12">
        <v>14268893</v>
      </c>
      <c r="L299" s="12" t="s">
        <v>770</v>
      </c>
      <c r="M299" s="13">
        <v>43927</v>
      </c>
      <c r="N299" s="14">
        <v>58023</v>
      </c>
      <c r="O299" s="9" t="s">
        <v>23</v>
      </c>
      <c r="P299" s="9" t="s">
        <v>57</v>
      </c>
      <c r="Q299" s="9" t="s">
        <v>1929</v>
      </c>
      <c r="R299" s="9" t="s">
        <v>1930</v>
      </c>
    </row>
    <row r="300" spans="1:18" ht="13.2" x14ac:dyDescent="0.25">
      <c r="A300" s="9" t="s">
        <v>2002</v>
      </c>
      <c r="B300" s="9" t="s">
        <v>2003</v>
      </c>
      <c r="C300" s="9"/>
      <c r="D300" s="9" t="s">
        <v>780</v>
      </c>
      <c r="E300" s="9" t="s">
        <v>1926</v>
      </c>
      <c r="F300" s="10" t="s">
        <v>1927</v>
      </c>
      <c r="G300" s="11" t="s">
        <v>2553</v>
      </c>
      <c r="H300" s="11">
        <v>14220</v>
      </c>
      <c r="I300" s="11">
        <v>14220</v>
      </c>
      <c r="J300" s="9" t="s">
        <v>223</v>
      </c>
      <c r="K300" s="12">
        <v>14268893</v>
      </c>
      <c r="L300" s="12" t="s">
        <v>92</v>
      </c>
      <c r="M300" s="13">
        <v>43927</v>
      </c>
      <c r="N300" s="14">
        <v>58023</v>
      </c>
      <c r="O300" s="9" t="s">
        <v>23</v>
      </c>
      <c r="P300" s="9" t="s">
        <v>57</v>
      </c>
      <c r="Q300" s="9" t="s">
        <v>1929</v>
      </c>
      <c r="R300" s="9" t="s">
        <v>1930</v>
      </c>
    </row>
    <row r="301" spans="1:18" ht="13.2" x14ac:dyDescent="0.25">
      <c r="A301" s="9" t="s">
        <v>1972</v>
      </c>
      <c r="B301" s="9" t="s">
        <v>1973</v>
      </c>
      <c r="C301" s="9"/>
      <c r="D301" s="9" t="s">
        <v>720</v>
      </c>
      <c r="E301" s="9" t="s">
        <v>1926</v>
      </c>
      <c r="F301" s="10" t="s">
        <v>1927</v>
      </c>
      <c r="G301" s="11" t="s">
        <v>2553</v>
      </c>
      <c r="H301" s="11">
        <v>42350</v>
      </c>
      <c r="I301" s="11">
        <v>42350</v>
      </c>
      <c r="J301" s="9" t="s">
        <v>223</v>
      </c>
      <c r="K301" s="12">
        <v>14268893</v>
      </c>
      <c r="L301" s="12" t="s">
        <v>1974</v>
      </c>
      <c r="M301" s="13">
        <v>43927</v>
      </c>
      <c r="N301" s="14">
        <v>58023</v>
      </c>
      <c r="O301" s="9" t="s">
        <v>23</v>
      </c>
      <c r="P301" s="9" t="s">
        <v>57</v>
      </c>
      <c r="Q301" s="9" t="s">
        <v>1929</v>
      </c>
      <c r="R301" s="9" t="s">
        <v>1930</v>
      </c>
    </row>
    <row r="302" spans="1:18" ht="13.2" x14ac:dyDescent="0.25">
      <c r="A302" s="9" t="s">
        <v>2004</v>
      </c>
      <c r="B302" s="9" t="s">
        <v>2005</v>
      </c>
      <c r="C302" s="9"/>
      <c r="D302" s="9" t="s">
        <v>2006</v>
      </c>
      <c r="E302" s="9" t="s">
        <v>1926</v>
      </c>
      <c r="F302" s="10" t="s">
        <v>1927</v>
      </c>
      <c r="G302" s="11" t="s">
        <v>2553</v>
      </c>
      <c r="H302" s="11">
        <v>8627.5</v>
      </c>
      <c r="I302" s="11">
        <v>8627.5</v>
      </c>
      <c r="J302" s="9" t="s">
        <v>223</v>
      </c>
      <c r="K302" s="12">
        <v>14268893</v>
      </c>
      <c r="L302" s="12" t="s">
        <v>1621</v>
      </c>
      <c r="M302" s="13">
        <v>43927</v>
      </c>
      <c r="N302" s="14">
        <v>58023</v>
      </c>
      <c r="O302" s="9" t="s">
        <v>23</v>
      </c>
      <c r="P302" s="9" t="s">
        <v>57</v>
      </c>
      <c r="Q302" s="9" t="s">
        <v>1929</v>
      </c>
      <c r="R302" s="9" t="s">
        <v>1930</v>
      </c>
    </row>
    <row r="303" spans="1:18" ht="13.2" x14ac:dyDescent="0.25">
      <c r="A303" s="9" t="s">
        <v>1975</v>
      </c>
      <c r="B303" s="9" t="s">
        <v>1976</v>
      </c>
      <c r="C303" s="9"/>
      <c r="D303" s="9" t="s">
        <v>438</v>
      </c>
      <c r="E303" s="9" t="s">
        <v>1926</v>
      </c>
      <c r="F303" s="10" t="s">
        <v>1927</v>
      </c>
      <c r="G303" s="11" t="s">
        <v>2553</v>
      </c>
      <c r="H303" s="11">
        <v>40125</v>
      </c>
      <c r="I303" s="11">
        <v>40125</v>
      </c>
      <c r="J303" s="9" t="s">
        <v>597</v>
      </c>
      <c r="K303" s="12">
        <v>21633086</v>
      </c>
      <c r="L303" s="12" t="s">
        <v>1977</v>
      </c>
      <c r="M303" s="13">
        <v>43921</v>
      </c>
      <c r="N303" s="14">
        <v>58023</v>
      </c>
      <c r="O303" s="9" t="s">
        <v>23</v>
      </c>
      <c r="P303" s="9" t="s">
        <v>57</v>
      </c>
      <c r="Q303" s="9" t="s">
        <v>1929</v>
      </c>
      <c r="R303" s="9" t="s">
        <v>1930</v>
      </c>
    </row>
    <row r="304" spans="1:18" ht="13.2" x14ac:dyDescent="0.25">
      <c r="A304" s="9" t="s">
        <v>1990</v>
      </c>
      <c r="B304" s="9" t="s">
        <v>1991</v>
      </c>
      <c r="C304" s="9"/>
      <c r="D304" s="9" t="s">
        <v>61</v>
      </c>
      <c r="E304" s="9" t="s">
        <v>1926</v>
      </c>
      <c r="F304" s="10" t="s">
        <v>1927</v>
      </c>
      <c r="G304" s="11" t="s">
        <v>2553</v>
      </c>
      <c r="H304" s="11">
        <v>33170</v>
      </c>
      <c r="I304" s="11">
        <v>33170</v>
      </c>
      <c r="J304" s="9" t="s">
        <v>597</v>
      </c>
      <c r="K304" s="12">
        <v>21633086</v>
      </c>
      <c r="L304" s="12" t="s">
        <v>1992</v>
      </c>
      <c r="M304" s="13">
        <v>43921</v>
      </c>
      <c r="N304" s="14">
        <v>58023</v>
      </c>
      <c r="O304" s="9" t="s">
        <v>23</v>
      </c>
      <c r="P304" s="9" t="s">
        <v>57</v>
      </c>
      <c r="Q304" s="9" t="s">
        <v>1929</v>
      </c>
      <c r="R304" s="9" t="s">
        <v>1930</v>
      </c>
    </row>
    <row r="305" spans="1:18" ht="13.2" x14ac:dyDescent="0.25">
      <c r="A305" s="9" t="s">
        <v>1998</v>
      </c>
      <c r="B305" s="9" t="s">
        <v>1999</v>
      </c>
      <c r="C305" s="9"/>
      <c r="D305" s="9" t="s">
        <v>61</v>
      </c>
      <c r="E305" s="9" t="s">
        <v>1926</v>
      </c>
      <c r="F305" s="10" t="s">
        <v>1927</v>
      </c>
      <c r="G305" s="11" t="s">
        <v>2553</v>
      </c>
      <c r="H305" s="11">
        <v>19260</v>
      </c>
      <c r="I305" s="11">
        <v>19260</v>
      </c>
      <c r="J305" s="9" t="s">
        <v>597</v>
      </c>
      <c r="K305" s="12">
        <v>21633086</v>
      </c>
      <c r="L305" s="12" t="s">
        <v>2000</v>
      </c>
      <c r="M305" s="13">
        <v>43921</v>
      </c>
      <c r="N305" s="14">
        <v>58023</v>
      </c>
      <c r="O305" s="9" t="s">
        <v>23</v>
      </c>
      <c r="P305" s="9" t="s">
        <v>57</v>
      </c>
      <c r="Q305" s="9" t="s">
        <v>1929</v>
      </c>
      <c r="R305" s="9" t="s">
        <v>1930</v>
      </c>
    </row>
    <row r="306" spans="1:18" ht="13.2" x14ac:dyDescent="0.25">
      <c r="A306" s="9" t="s">
        <v>1941</v>
      </c>
      <c r="B306" s="9" t="s">
        <v>1942</v>
      </c>
      <c r="C306" s="9"/>
      <c r="D306" s="9" t="s">
        <v>124</v>
      </c>
      <c r="E306" s="9" t="s">
        <v>1926</v>
      </c>
      <c r="F306" s="10" t="s">
        <v>1927</v>
      </c>
      <c r="G306" s="11" t="s">
        <v>2553</v>
      </c>
      <c r="H306" s="11">
        <v>176000</v>
      </c>
      <c r="I306" s="11">
        <v>176000</v>
      </c>
      <c r="J306" s="9" t="s">
        <v>1943</v>
      </c>
      <c r="K306" s="12">
        <v>2124800207</v>
      </c>
      <c r="L306" s="12" t="s">
        <v>1944</v>
      </c>
      <c r="M306" s="13">
        <v>43915</v>
      </c>
      <c r="N306" s="14">
        <v>58023</v>
      </c>
      <c r="O306" s="9" t="s">
        <v>23</v>
      </c>
      <c r="P306" s="9" t="s">
        <v>57</v>
      </c>
      <c r="Q306" s="9" t="s">
        <v>1929</v>
      </c>
      <c r="R306" s="9" t="s">
        <v>1930</v>
      </c>
    </row>
    <row r="307" spans="1:18" ht="13.2" x14ac:dyDescent="0.25">
      <c r="A307" s="9" t="s">
        <v>2015</v>
      </c>
      <c r="B307" s="9" t="s">
        <v>2014</v>
      </c>
      <c r="C307" s="9"/>
      <c r="D307" s="9" t="s">
        <v>18</v>
      </c>
      <c r="E307" s="9" t="s">
        <v>1926</v>
      </c>
      <c r="F307" s="10" t="s">
        <v>1927</v>
      </c>
      <c r="G307" s="11" t="s">
        <v>2553</v>
      </c>
      <c r="H307" s="11">
        <v>5975</v>
      </c>
      <c r="I307" s="11">
        <v>5975</v>
      </c>
      <c r="J307" s="9" t="s">
        <v>223</v>
      </c>
      <c r="K307" s="12">
        <v>14268893</v>
      </c>
      <c r="L307" s="12" t="s">
        <v>324</v>
      </c>
      <c r="M307" s="13">
        <v>43914</v>
      </c>
      <c r="N307" s="14">
        <v>58023</v>
      </c>
      <c r="O307" s="9" t="s">
        <v>23</v>
      </c>
      <c r="P307" s="9" t="s">
        <v>57</v>
      </c>
      <c r="Q307" s="9" t="s">
        <v>1929</v>
      </c>
      <c r="R307" s="9" t="s">
        <v>1930</v>
      </c>
    </row>
    <row r="308" spans="1:18" ht="13.2" x14ac:dyDescent="0.25">
      <c r="A308" s="9" t="s">
        <v>1960</v>
      </c>
      <c r="B308" s="9" t="s">
        <v>1961</v>
      </c>
      <c r="C308" s="9"/>
      <c r="D308" s="9" t="s">
        <v>1962</v>
      </c>
      <c r="E308" s="9" t="s">
        <v>1926</v>
      </c>
      <c r="F308" s="10" t="s">
        <v>1927</v>
      </c>
      <c r="G308" s="11" t="s">
        <v>2553</v>
      </c>
      <c r="H308" s="11">
        <v>67840</v>
      </c>
      <c r="I308" s="11">
        <v>67840</v>
      </c>
      <c r="J308" s="9" t="s">
        <v>1963</v>
      </c>
      <c r="K308" s="12">
        <v>3058419878</v>
      </c>
      <c r="L308" s="12" t="s">
        <v>1964</v>
      </c>
      <c r="M308" s="13">
        <v>43913</v>
      </c>
      <c r="N308" s="14">
        <v>58023</v>
      </c>
      <c r="O308" s="9" t="s">
        <v>23</v>
      </c>
      <c r="P308" s="9" t="s">
        <v>57</v>
      </c>
      <c r="Q308" s="9" t="s">
        <v>1929</v>
      </c>
      <c r="R308" s="9" t="s">
        <v>1930</v>
      </c>
    </row>
    <row r="309" spans="1:18" ht="13.2" x14ac:dyDescent="0.25">
      <c r="A309" s="9" t="s">
        <v>1931</v>
      </c>
      <c r="B309" s="9" t="s">
        <v>1932</v>
      </c>
      <c r="C309" s="9" t="s">
        <v>1933</v>
      </c>
      <c r="D309" s="9" t="s">
        <v>61</v>
      </c>
      <c r="E309" s="9" t="s">
        <v>1926</v>
      </c>
      <c r="F309" s="10" t="s">
        <v>1927</v>
      </c>
      <c r="G309" s="11" t="s">
        <v>2553</v>
      </c>
      <c r="H309" s="11">
        <v>354450</v>
      </c>
      <c r="I309" s="11">
        <v>354450</v>
      </c>
      <c r="J309" s="9" t="s">
        <v>1934</v>
      </c>
      <c r="K309" s="12">
        <v>38063235</v>
      </c>
      <c r="L309" s="12" t="s">
        <v>1935</v>
      </c>
      <c r="M309" s="13">
        <v>43909</v>
      </c>
      <c r="N309" s="14">
        <v>58023</v>
      </c>
      <c r="O309" s="9" t="s">
        <v>23</v>
      </c>
      <c r="P309" s="9" t="s">
        <v>57</v>
      </c>
      <c r="Q309" s="9" t="s">
        <v>1929</v>
      </c>
      <c r="R309" s="9" t="s">
        <v>1930</v>
      </c>
    </row>
    <row r="310" spans="1:18" ht="13.2" x14ac:dyDescent="0.25">
      <c r="A310" s="9" t="s">
        <v>2016</v>
      </c>
      <c r="B310" s="9" t="s">
        <v>2017</v>
      </c>
      <c r="C310" s="9"/>
      <c r="D310" s="9" t="s">
        <v>18</v>
      </c>
      <c r="E310" s="9" t="s">
        <v>1926</v>
      </c>
      <c r="F310" s="10" t="s">
        <v>1927</v>
      </c>
      <c r="G310" s="11" t="s">
        <v>2553</v>
      </c>
      <c r="H310" s="11">
        <v>3325</v>
      </c>
      <c r="I310" s="11">
        <v>3325</v>
      </c>
      <c r="J310" s="9" t="s">
        <v>515</v>
      </c>
      <c r="K310" s="12">
        <v>2890217132</v>
      </c>
      <c r="L310" s="12" t="s">
        <v>2018</v>
      </c>
      <c r="M310" s="13">
        <v>43909</v>
      </c>
      <c r="N310" s="14">
        <v>58023</v>
      </c>
      <c r="O310" s="9" t="s">
        <v>23</v>
      </c>
      <c r="P310" s="9" t="s">
        <v>57</v>
      </c>
      <c r="Q310" s="9" t="s">
        <v>1929</v>
      </c>
      <c r="R310" s="9" t="s">
        <v>1930</v>
      </c>
    </row>
    <row r="311" spans="1:18" ht="13.2" x14ac:dyDescent="0.25">
      <c r="A311" s="9" t="s">
        <v>1965</v>
      </c>
      <c r="B311" s="9" t="s">
        <v>1966</v>
      </c>
      <c r="C311" s="9"/>
      <c r="D311" s="9" t="s">
        <v>438</v>
      </c>
      <c r="E311" s="9" t="s">
        <v>1926</v>
      </c>
      <c r="F311" s="10" t="s">
        <v>1927</v>
      </c>
      <c r="G311" s="11" t="s">
        <v>2553</v>
      </c>
      <c r="H311" s="11">
        <v>59722.54</v>
      </c>
      <c r="I311" s="11">
        <v>59722.54</v>
      </c>
      <c r="J311" s="9" t="s">
        <v>1137</v>
      </c>
      <c r="K311" s="12">
        <v>40819184</v>
      </c>
      <c r="L311" s="12" t="s">
        <v>1774</v>
      </c>
      <c r="M311" s="13">
        <v>43909</v>
      </c>
      <c r="N311" s="14">
        <v>58023</v>
      </c>
      <c r="O311" s="9" t="s">
        <v>23</v>
      </c>
      <c r="P311" s="9" t="s">
        <v>57</v>
      </c>
      <c r="Q311" s="9" t="s">
        <v>1929</v>
      </c>
      <c r="R311" s="9" t="s">
        <v>1930</v>
      </c>
    </row>
    <row r="312" spans="1:18" ht="13.2" x14ac:dyDescent="0.25">
      <c r="A312" s="9" t="s">
        <v>2007</v>
      </c>
      <c r="B312" s="9" t="s">
        <v>2008</v>
      </c>
      <c r="C312" s="9"/>
      <c r="D312" s="9" t="s">
        <v>2009</v>
      </c>
      <c r="E312" s="9" t="s">
        <v>1926</v>
      </c>
      <c r="F312" s="10" t="s">
        <v>1927</v>
      </c>
      <c r="G312" s="11" t="s">
        <v>2553</v>
      </c>
      <c r="H312" s="11">
        <v>7040.6</v>
      </c>
      <c r="I312" s="11">
        <v>7040.6</v>
      </c>
      <c r="J312" s="9" t="s">
        <v>81</v>
      </c>
      <c r="K312" s="12">
        <v>30563509</v>
      </c>
      <c r="L312" s="12" t="s">
        <v>198</v>
      </c>
      <c r="M312" s="13">
        <v>43909</v>
      </c>
      <c r="N312" s="14">
        <v>58023</v>
      </c>
      <c r="O312" s="9" t="s">
        <v>23</v>
      </c>
      <c r="P312" s="9" t="s">
        <v>57</v>
      </c>
      <c r="Q312" s="9" t="s">
        <v>1929</v>
      </c>
      <c r="R312" s="9" t="s">
        <v>1930</v>
      </c>
    </row>
    <row r="313" spans="1:18" ht="13.2" x14ac:dyDescent="0.25">
      <c r="A313" s="9" t="s">
        <v>1956</v>
      </c>
      <c r="B313" s="9" t="s">
        <v>1176</v>
      </c>
      <c r="C313" s="9"/>
      <c r="D313" s="9" t="s">
        <v>80</v>
      </c>
      <c r="E313" s="9" t="s">
        <v>1926</v>
      </c>
      <c r="F313" s="10" t="s">
        <v>1927</v>
      </c>
      <c r="G313" s="11" t="s">
        <v>2553</v>
      </c>
      <c r="H313" s="11">
        <v>99816</v>
      </c>
      <c r="I313" s="11">
        <v>99816</v>
      </c>
      <c r="J313" s="9" t="s">
        <v>262</v>
      </c>
      <c r="K313" s="12">
        <v>37308833</v>
      </c>
      <c r="L313" s="12" t="s">
        <v>1957</v>
      </c>
      <c r="M313" s="13">
        <v>43909</v>
      </c>
      <c r="N313" s="14">
        <v>58023</v>
      </c>
      <c r="O313" s="9" t="s">
        <v>23</v>
      </c>
      <c r="P313" s="9" t="s">
        <v>57</v>
      </c>
      <c r="Q313" s="9" t="s">
        <v>1929</v>
      </c>
      <c r="R313" s="9" t="s">
        <v>1930</v>
      </c>
    </row>
    <row r="314" spans="1:18" ht="13.2" x14ac:dyDescent="0.25">
      <c r="A314" s="9" t="s">
        <v>603</v>
      </c>
      <c r="B314" s="9" t="s">
        <v>604</v>
      </c>
      <c r="C314" s="9" t="s">
        <v>596</v>
      </c>
      <c r="D314" s="9" t="s">
        <v>61</v>
      </c>
      <c r="E314" s="9" t="s">
        <v>579</v>
      </c>
      <c r="F314" s="10" t="s">
        <v>580</v>
      </c>
      <c r="G314" s="11" t="s">
        <v>2553</v>
      </c>
      <c r="H314" s="11">
        <v>4442</v>
      </c>
      <c r="I314" s="11">
        <v>4442</v>
      </c>
      <c r="J314" s="9" t="s">
        <v>597</v>
      </c>
      <c r="K314" s="12">
        <v>21633086</v>
      </c>
      <c r="L314" s="12" t="s">
        <v>605</v>
      </c>
      <c r="M314" s="13">
        <v>43972</v>
      </c>
      <c r="N314" s="14">
        <v>59200</v>
      </c>
      <c r="O314" s="9" t="s">
        <v>23</v>
      </c>
      <c r="P314" s="9" t="s">
        <v>582</v>
      </c>
      <c r="Q314" s="9" t="s">
        <v>583</v>
      </c>
      <c r="R314" s="9">
        <v>5</v>
      </c>
    </row>
    <row r="315" spans="1:18" ht="13.2" x14ac:dyDescent="0.25">
      <c r="A315" s="9" t="s">
        <v>606</v>
      </c>
      <c r="B315" s="9" t="s">
        <v>247</v>
      </c>
      <c r="C315" s="9" t="s">
        <v>607</v>
      </c>
      <c r="D315" s="9" t="s">
        <v>18</v>
      </c>
      <c r="E315" s="9" t="s">
        <v>579</v>
      </c>
      <c r="F315" s="10" t="s">
        <v>580</v>
      </c>
      <c r="G315" s="11" t="s">
        <v>2553</v>
      </c>
      <c r="H315" s="11">
        <v>1700</v>
      </c>
      <c r="I315" s="11">
        <v>1700</v>
      </c>
      <c r="J315" s="9" t="s">
        <v>534</v>
      </c>
      <c r="K315" s="12">
        <v>1586810551</v>
      </c>
      <c r="L315" s="12" t="s">
        <v>608</v>
      </c>
      <c r="M315" s="13">
        <v>43966</v>
      </c>
      <c r="N315" s="14">
        <v>59200</v>
      </c>
      <c r="O315" s="9" t="s">
        <v>23</v>
      </c>
      <c r="P315" s="9" t="s">
        <v>582</v>
      </c>
      <c r="Q315" s="9" t="s">
        <v>583</v>
      </c>
      <c r="R315" s="9">
        <v>5</v>
      </c>
    </row>
    <row r="316" spans="1:18" ht="13.2" x14ac:dyDescent="0.25">
      <c r="A316" s="9" t="s">
        <v>599</v>
      </c>
      <c r="B316" s="9" t="s">
        <v>595</v>
      </c>
      <c r="C316" s="9" t="s">
        <v>600</v>
      </c>
      <c r="D316" s="9" t="s">
        <v>438</v>
      </c>
      <c r="E316" s="9" t="s">
        <v>579</v>
      </c>
      <c r="F316" s="10" t="s">
        <v>580</v>
      </c>
      <c r="G316" s="11" t="s">
        <v>2553</v>
      </c>
      <c r="H316" s="11">
        <v>9761.2999999999993</v>
      </c>
      <c r="I316" s="11">
        <v>9761.2999999999993</v>
      </c>
      <c r="J316" s="9" t="s">
        <v>601</v>
      </c>
      <c r="K316" s="12">
        <v>21439257</v>
      </c>
      <c r="L316" s="12" t="s">
        <v>602</v>
      </c>
      <c r="M316" s="13">
        <v>43963</v>
      </c>
      <c r="N316" s="14">
        <v>59200</v>
      </c>
      <c r="O316" s="9" t="s">
        <v>23</v>
      </c>
      <c r="P316" s="9" t="s">
        <v>582</v>
      </c>
      <c r="Q316" s="9" t="s">
        <v>583</v>
      </c>
      <c r="R316" s="9">
        <v>5</v>
      </c>
    </row>
    <row r="317" spans="1:18" ht="13.2" x14ac:dyDescent="0.25">
      <c r="A317" s="9" t="s">
        <v>576</v>
      </c>
      <c r="B317" s="9" t="s">
        <v>577</v>
      </c>
      <c r="C317" s="9" t="s">
        <v>578</v>
      </c>
      <c r="D317" s="9" t="s">
        <v>429</v>
      </c>
      <c r="E317" s="9" t="s">
        <v>579</v>
      </c>
      <c r="F317" s="10" t="s">
        <v>580</v>
      </c>
      <c r="G317" s="11" t="s">
        <v>2553</v>
      </c>
      <c r="H317" s="11">
        <v>484996</v>
      </c>
      <c r="I317" s="11">
        <v>484996</v>
      </c>
      <c r="J317" s="9" t="s">
        <v>489</v>
      </c>
      <c r="K317" s="12">
        <v>34603398</v>
      </c>
      <c r="L317" s="12" t="s">
        <v>581</v>
      </c>
      <c r="M317" s="13">
        <v>43951</v>
      </c>
      <c r="N317" s="14">
        <v>59200</v>
      </c>
      <c r="O317" s="9" t="s">
        <v>23</v>
      </c>
      <c r="P317" s="9" t="s">
        <v>582</v>
      </c>
      <c r="Q317" s="9" t="s">
        <v>583</v>
      </c>
      <c r="R317" s="9">
        <v>5</v>
      </c>
    </row>
    <row r="318" spans="1:18" ht="13.2" x14ac:dyDescent="0.25">
      <c r="A318" s="9" t="s">
        <v>589</v>
      </c>
      <c r="B318" s="9" t="s">
        <v>590</v>
      </c>
      <c r="C318" s="9" t="s">
        <v>591</v>
      </c>
      <c r="D318" s="9" t="s">
        <v>592</v>
      </c>
      <c r="E318" s="9" t="s">
        <v>579</v>
      </c>
      <c r="F318" s="10" t="s">
        <v>580</v>
      </c>
      <c r="G318" s="11" t="s">
        <v>2553</v>
      </c>
      <c r="H318" s="11">
        <v>62877.8</v>
      </c>
      <c r="I318" s="11">
        <v>62877.8</v>
      </c>
      <c r="J318" s="9" t="s">
        <v>489</v>
      </c>
      <c r="K318" s="12">
        <v>34603398</v>
      </c>
      <c r="L318" s="12" t="s">
        <v>593</v>
      </c>
      <c r="M318" s="13">
        <v>43944</v>
      </c>
      <c r="N318" s="14">
        <v>59200</v>
      </c>
      <c r="O318" s="9" t="s">
        <v>23</v>
      </c>
      <c r="P318" s="9" t="s">
        <v>582</v>
      </c>
      <c r="Q318" s="9" t="s">
        <v>583</v>
      </c>
      <c r="R318" s="9">
        <v>5</v>
      </c>
    </row>
    <row r="319" spans="1:18" ht="13.2" x14ac:dyDescent="0.25">
      <c r="A319" s="9" t="s">
        <v>584</v>
      </c>
      <c r="B319" s="9" t="s">
        <v>585</v>
      </c>
      <c r="C319" s="9" t="s">
        <v>586</v>
      </c>
      <c r="D319" s="9" t="s">
        <v>587</v>
      </c>
      <c r="E319" s="9" t="s">
        <v>579</v>
      </c>
      <c r="F319" s="10" t="s">
        <v>580</v>
      </c>
      <c r="G319" s="11" t="s">
        <v>2553</v>
      </c>
      <c r="H319" s="11">
        <v>131718</v>
      </c>
      <c r="I319" s="11">
        <v>131718</v>
      </c>
      <c r="J319" s="9" t="s">
        <v>489</v>
      </c>
      <c r="K319" s="12">
        <v>34603398</v>
      </c>
      <c r="L319" s="12" t="s">
        <v>588</v>
      </c>
      <c r="M319" s="13">
        <v>43944</v>
      </c>
      <c r="N319" s="14">
        <v>59200</v>
      </c>
      <c r="O319" s="9" t="s">
        <v>23</v>
      </c>
      <c r="P319" s="9" t="s">
        <v>582</v>
      </c>
      <c r="Q319" s="9" t="s">
        <v>583</v>
      </c>
      <c r="R319" s="9">
        <v>5</v>
      </c>
    </row>
    <row r="320" spans="1:18" ht="13.2" x14ac:dyDescent="0.25">
      <c r="A320" s="9" t="s">
        <v>594</v>
      </c>
      <c r="B320" s="9" t="s">
        <v>595</v>
      </c>
      <c r="C320" s="9" t="s">
        <v>596</v>
      </c>
      <c r="D320" s="9" t="s">
        <v>438</v>
      </c>
      <c r="E320" s="9" t="s">
        <v>579</v>
      </c>
      <c r="F320" s="10" t="s">
        <v>580</v>
      </c>
      <c r="G320" s="11" t="s">
        <v>2553</v>
      </c>
      <c r="H320" s="11">
        <v>49460</v>
      </c>
      <c r="I320" s="11">
        <v>49460</v>
      </c>
      <c r="J320" s="9" t="s">
        <v>597</v>
      </c>
      <c r="K320" s="12">
        <v>21633086</v>
      </c>
      <c r="L320" s="12" t="s">
        <v>598</v>
      </c>
      <c r="M320" s="13">
        <v>43944</v>
      </c>
      <c r="N320" s="14">
        <v>59200</v>
      </c>
      <c r="O320" s="9" t="s">
        <v>23</v>
      </c>
      <c r="P320" s="9" t="s">
        <v>582</v>
      </c>
      <c r="Q320" s="9" t="s">
        <v>583</v>
      </c>
      <c r="R320" s="9">
        <v>5</v>
      </c>
    </row>
    <row r="321" spans="1:18" ht="13.2" x14ac:dyDescent="0.25">
      <c r="A321" s="9" t="s">
        <v>1904</v>
      </c>
      <c r="B321" s="9" t="s">
        <v>247</v>
      </c>
      <c r="C321" s="9" t="s">
        <v>1905</v>
      </c>
      <c r="D321" s="9" t="s">
        <v>18</v>
      </c>
      <c r="E321" s="9" t="s">
        <v>1906</v>
      </c>
      <c r="F321" s="10" t="s">
        <v>1907</v>
      </c>
      <c r="G321" s="11" t="s">
        <v>2553</v>
      </c>
      <c r="H321" s="11">
        <v>470600</v>
      </c>
      <c r="I321" s="11">
        <v>470600</v>
      </c>
      <c r="J321" s="9" t="s">
        <v>1908</v>
      </c>
      <c r="K321" s="12">
        <v>22922786</v>
      </c>
      <c r="L321" s="12" t="s">
        <v>365</v>
      </c>
      <c r="M321" s="13">
        <v>43973</v>
      </c>
      <c r="N321" s="14">
        <v>58013</v>
      </c>
      <c r="O321" s="9" t="s">
        <v>23</v>
      </c>
      <c r="P321" s="9" t="s">
        <v>57</v>
      </c>
      <c r="Q321" s="9" t="s">
        <v>1909</v>
      </c>
      <c r="R321" s="9">
        <v>242</v>
      </c>
    </row>
    <row r="322" spans="1:18" ht="13.2" x14ac:dyDescent="0.25">
      <c r="A322" s="9" t="s">
        <v>2453</v>
      </c>
      <c r="B322" s="9" t="s">
        <v>2454</v>
      </c>
      <c r="C322" s="9" t="s">
        <v>2455</v>
      </c>
      <c r="D322" s="9" t="s">
        <v>443</v>
      </c>
      <c r="E322" s="9" t="s">
        <v>2440</v>
      </c>
      <c r="F322" s="10" t="s">
        <v>2441</v>
      </c>
      <c r="G322" s="11" t="s">
        <v>2554</v>
      </c>
      <c r="H322" s="11">
        <v>37800</v>
      </c>
      <c r="I322" s="11">
        <v>37800</v>
      </c>
      <c r="J322" s="9" t="s">
        <v>2456</v>
      </c>
      <c r="K322" s="12">
        <v>3019315280</v>
      </c>
      <c r="L322" s="12" t="s">
        <v>791</v>
      </c>
      <c r="M322" s="13">
        <v>43970</v>
      </c>
      <c r="N322" s="14">
        <v>58013</v>
      </c>
      <c r="O322" s="9" t="s">
        <v>23</v>
      </c>
      <c r="P322" s="9" t="s">
        <v>57</v>
      </c>
      <c r="Q322" s="9" t="s">
        <v>2443</v>
      </c>
      <c r="R322" s="9"/>
    </row>
    <row r="323" spans="1:18" ht="13.2" x14ac:dyDescent="0.25">
      <c r="A323" s="9" t="s">
        <v>2461</v>
      </c>
      <c r="B323" s="9" t="s">
        <v>2462</v>
      </c>
      <c r="C323" s="9"/>
      <c r="D323" s="9" t="s">
        <v>61</v>
      </c>
      <c r="E323" s="9" t="s">
        <v>2440</v>
      </c>
      <c r="F323" s="10" t="s">
        <v>2441</v>
      </c>
      <c r="G323" s="11" t="s">
        <v>2554</v>
      </c>
      <c r="H323" s="11">
        <v>21600</v>
      </c>
      <c r="I323" s="11">
        <v>21600</v>
      </c>
      <c r="J323" s="9" t="s">
        <v>2463</v>
      </c>
      <c r="K323" s="12">
        <v>2010801189</v>
      </c>
      <c r="L323" s="12" t="s">
        <v>1617</v>
      </c>
      <c r="M323" s="13">
        <v>43969</v>
      </c>
      <c r="N323" s="14">
        <v>58013</v>
      </c>
      <c r="O323" s="9" t="s">
        <v>23</v>
      </c>
      <c r="P323" s="9" t="s">
        <v>57</v>
      </c>
      <c r="Q323" s="9" t="s">
        <v>2443</v>
      </c>
      <c r="R323" s="9"/>
    </row>
    <row r="324" spans="1:18" ht="13.2" x14ac:dyDescent="0.25">
      <c r="A324" s="9" t="s">
        <v>2457</v>
      </c>
      <c r="B324" s="9" t="s">
        <v>2458</v>
      </c>
      <c r="C324" s="9" t="s">
        <v>2459</v>
      </c>
      <c r="D324" s="9" t="s">
        <v>592</v>
      </c>
      <c r="E324" s="9" t="s">
        <v>2440</v>
      </c>
      <c r="F324" s="10" t="s">
        <v>2441</v>
      </c>
      <c r="G324" s="11" t="s">
        <v>2554</v>
      </c>
      <c r="H324" s="11">
        <v>34000</v>
      </c>
      <c r="I324" s="11">
        <v>34000</v>
      </c>
      <c r="J324" s="9" t="s">
        <v>2460</v>
      </c>
      <c r="K324" s="12">
        <v>3140817169</v>
      </c>
      <c r="L324" s="12" t="s">
        <v>632</v>
      </c>
      <c r="M324" s="13">
        <v>43966</v>
      </c>
      <c r="N324" s="14">
        <v>58013</v>
      </c>
      <c r="O324" s="9" t="s">
        <v>23</v>
      </c>
      <c r="P324" s="9" t="s">
        <v>57</v>
      </c>
      <c r="Q324" s="9" t="s">
        <v>2443</v>
      </c>
      <c r="R324" s="9"/>
    </row>
    <row r="325" spans="1:18" ht="13.2" x14ac:dyDescent="0.25">
      <c r="A325" s="9" t="s">
        <v>1917</v>
      </c>
      <c r="B325" s="9" t="s">
        <v>1176</v>
      </c>
      <c r="C325" s="9" t="s">
        <v>1918</v>
      </c>
      <c r="D325" s="9" t="s">
        <v>80</v>
      </c>
      <c r="E325" s="9" t="s">
        <v>1906</v>
      </c>
      <c r="F325" s="10" t="s">
        <v>1907</v>
      </c>
      <c r="G325" s="11" t="s">
        <v>2553</v>
      </c>
      <c r="H325" s="11">
        <v>51597</v>
      </c>
      <c r="I325" s="11">
        <v>51597</v>
      </c>
      <c r="J325" s="9" t="s">
        <v>262</v>
      </c>
      <c r="K325" s="12">
        <v>37308833</v>
      </c>
      <c r="L325" s="12" t="s">
        <v>362</v>
      </c>
      <c r="M325" s="13">
        <v>43964</v>
      </c>
      <c r="N325" s="14">
        <v>58013</v>
      </c>
      <c r="O325" s="9" t="s">
        <v>23</v>
      </c>
      <c r="P325" s="9" t="s">
        <v>57</v>
      </c>
      <c r="Q325" s="9" t="s">
        <v>1909</v>
      </c>
      <c r="R325" s="9">
        <v>242</v>
      </c>
    </row>
    <row r="326" spans="1:18" ht="13.2" x14ac:dyDescent="0.25">
      <c r="A326" s="9" t="s">
        <v>1919</v>
      </c>
      <c r="B326" s="9" t="s">
        <v>1911</v>
      </c>
      <c r="C326" s="9" t="s">
        <v>1920</v>
      </c>
      <c r="D326" s="9" t="s">
        <v>124</v>
      </c>
      <c r="E326" s="9" t="s">
        <v>1906</v>
      </c>
      <c r="F326" s="10" t="s">
        <v>1907</v>
      </c>
      <c r="G326" s="11" t="s">
        <v>2553</v>
      </c>
      <c r="H326" s="11">
        <v>51000</v>
      </c>
      <c r="I326" s="11">
        <v>51000</v>
      </c>
      <c r="J326" s="9" t="s">
        <v>1921</v>
      </c>
      <c r="K326" s="12">
        <v>2158714768</v>
      </c>
      <c r="L326" s="12" t="s">
        <v>1922</v>
      </c>
      <c r="M326" s="13">
        <v>43958</v>
      </c>
      <c r="N326" s="14">
        <v>58013</v>
      </c>
      <c r="O326" s="9" t="s">
        <v>23</v>
      </c>
      <c r="P326" s="9" t="s">
        <v>57</v>
      </c>
      <c r="Q326" s="9" t="s">
        <v>1909</v>
      </c>
      <c r="R326" s="9">
        <v>242</v>
      </c>
    </row>
    <row r="327" spans="1:18" ht="13.2" x14ac:dyDescent="0.25">
      <c r="A327" s="9" t="s">
        <v>2450</v>
      </c>
      <c r="B327" s="9" t="s">
        <v>2451</v>
      </c>
      <c r="C327" s="9"/>
      <c r="D327" s="9" t="s">
        <v>438</v>
      </c>
      <c r="E327" s="9" t="s">
        <v>2440</v>
      </c>
      <c r="F327" s="10" t="s">
        <v>2441</v>
      </c>
      <c r="G327" s="11" t="s">
        <v>2554</v>
      </c>
      <c r="H327" s="11">
        <v>53559.8</v>
      </c>
      <c r="I327" s="11">
        <v>53559.8</v>
      </c>
      <c r="J327" s="9" t="s">
        <v>2452</v>
      </c>
      <c r="K327" s="12">
        <v>43312554</v>
      </c>
      <c r="L327" s="12" t="s">
        <v>1678</v>
      </c>
      <c r="M327" s="13">
        <v>43957</v>
      </c>
      <c r="N327" s="14">
        <v>58013</v>
      </c>
      <c r="O327" s="9" t="s">
        <v>23</v>
      </c>
      <c r="P327" s="9" t="s">
        <v>57</v>
      </c>
      <c r="Q327" s="9" t="s">
        <v>2443</v>
      </c>
      <c r="R327" s="9"/>
    </row>
    <row r="328" spans="1:18" ht="13.2" x14ac:dyDescent="0.25">
      <c r="A328" s="9" t="s">
        <v>1910</v>
      </c>
      <c r="B328" s="9" t="s">
        <v>1911</v>
      </c>
      <c r="C328" s="9" t="s">
        <v>1912</v>
      </c>
      <c r="D328" s="9" t="s">
        <v>124</v>
      </c>
      <c r="E328" s="9" t="s">
        <v>1906</v>
      </c>
      <c r="F328" s="10" t="s">
        <v>1907</v>
      </c>
      <c r="G328" s="11" t="s">
        <v>2553</v>
      </c>
      <c r="H328" s="11">
        <v>103000</v>
      </c>
      <c r="I328" s="11">
        <v>103000</v>
      </c>
      <c r="J328" s="9" t="s">
        <v>716</v>
      </c>
      <c r="K328" s="12">
        <v>30501814</v>
      </c>
      <c r="L328" s="12" t="s">
        <v>1913</v>
      </c>
      <c r="M328" s="13">
        <v>43955</v>
      </c>
      <c r="N328" s="14">
        <v>58013</v>
      </c>
      <c r="O328" s="9" t="s">
        <v>23</v>
      </c>
      <c r="P328" s="9" t="s">
        <v>57</v>
      </c>
      <c r="Q328" s="9" t="s">
        <v>1909</v>
      </c>
      <c r="R328" s="9">
        <v>242</v>
      </c>
    </row>
    <row r="329" spans="1:18" ht="13.2" x14ac:dyDescent="0.25">
      <c r="A329" s="9" t="s">
        <v>1914</v>
      </c>
      <c r="B329" s="9" t="s">
        <v>343</v>
      </c>
      <c r="C329" s="9" t="s">
        <v>1915</v>
      </c>
      <c r="D329" s="9" t="s">
        <v>61</v>
      </c>
      <c r="E329" s="9" t="s">
        <v>1906</v>
      </c>
      <c r="F329" s="10" t="s">
        <v>1907</v>
      </c>
      <c r="G329" s="11" t="s">
        <v>2553</v>
      </c>
      <c r="H329" s="11">
        <v>64100</v>
      </c>
      <c r="I329" s="11">
        <v>64100</v>
      </c>
      <c r="J329" s="9" t="s">
        <v>395</v>
      </c>
      <c r="K329" s="12">
        <v>19243202</v>
      </c>
      <c r="L329" s="12" t="s">
        <v>1916</v>
      </c>
      <c r="M329" s="13">
        <v>43951</v>
      </c>
      <c r="N329" s="14">
        <v>58013</v>
      </c>
      <c r="O329" s="9" t="s">
        <v>23</v>
      </c>
      <c r="P329" s="9" t="s">
        <v>57</v>
      </c>
      <c r="Q329" s="9" t="s">
        <v>1909</v>
      </c>
      <c r="R329" s="9">
        <v>242</v>
      </c>
    </row>
    <row r="330" spans="1:18" ht="13.2" x14ac:dyDescent="0.25">
      <c r="A330" s="9" t="s">
        <v>2470</v>
      </c>
      <c r="B330" s="9" t="s">
        <v>2471</v>
      </c>
      <c r="C330" s="9"/>
      <c r="D330" s="9" t="s">
        <v>18</v>
      </c>
      <c r="E330" s="9" t="s">
        <v>2440</v>
      </c>
      <c r="F330" s="10" t="s">
        <v>2441</v>
      </c>
      <c r="G330" s="11" t="s">
        <v>2554</v>
      </c>
      <c r="H330" s="11">
        <v>1500</v>
      </c>
      <c r="I330" s="11">
        <v>1500</v>
      </c>
      <c r="J330" s="9" t="s">
        <v>2472</v>
      </c>
      <c r="K330" s="12">
        <v>14268893</v>
      </c>
      <c r="L330" s="12" t="s">
        <v>774</v>
      </c>
      <c r="M330" s="13">
        <v>43945</v>
      </c>
      <c r="N330" s="14">
        <v>58013</v>
      </c>
      <c r="O330" s="9" t="s">
        <v>23</v>
      </c>
      <c r="P330" s="9" t="s">
        <v>57</v>
      </c>
      <c r="Q330" s="9" t="s">
        <v>2443</v>
      </c>
      <c r="R330" s="9"/>
    </row>
    <row r="331" spans="1:18" ht="13.2" x14ac:dyDescent="0.25">
      <c r="A331" s="9" t="s">
        <v>2464</v>
      </c>
      <c r="B331" s="9" t="s">
        <v>2465</v>
      </c>
      <c r="C331" s="9"/>
      <c r="D331" s="9" t="s">
        <v>18</v>
      </c>
      <c r="E331" s="9" t="s">
        <v>2440</v>
      </c>
      <c r="F331" s="10" t="s">
        <v>2441</v>
      </c>
      <c r="G331" s="11" t="s">
        <v>2554</v>
      </c>
      <c r="H331" s="11">
        <v>12000</v>
      </c>
      <c r="I331" s="11">
        <v>12000</v>
      </c>
      <c r="J331" s="9" t="s">
        <v>2466</v>
      </c>
      <c r="K331" s="12">
        <v>31680066</v>
      </c>
      <c r="L331" s="12" t="s">
        <v>2467</v>
      </c>
      <c r="M331" s="13">
        <v>43945</v>
      </c>
      <c r="N331" s="14">
        <v>58013</v>
      </c>
      <c r="O331" s="9" t="s">
        <v>23</v>
      </c>
      <c r="P331" s="9" t="s">
        <v>57</v>
      </c>
      <c r="Q331" s="9" t="s">
        <v>2443</v>
      </c>
      <c r="R331" s="9"/>
    </row>
    <row r="332" spans="1:18" ht="13.2" x14ac:dyDescent="0.25">
      <c r="A332" s="9" t="s">
        <v>2468</v>
      </c>
      <c r="B332" s="9" t="s">
        <v>2469</v>
      </c>
      <c r="C332" s="9"/>
      <c r="D332" s="9" t="s">
        <v>592</v>
      </c>
      <c r="E332" s="9" t="s">
        <v>2440</v>
      </c>
      <c r="F332" s="10" t="s">
        <v>2441</v>
      </c>
      <c r="G332" s="11" t="s">
        <v>2554</v>
      </c>
      <c r="H332" s="11">
        <v>7800</v>
      </c>
      <c r="I332" s="11">
        <v>7800</v>
      </c>
      <c r="J332" s="9" t="s">
        <v>1366</v>
      </c>
      <c r="K332" s="12">
        <v>2010801189</v>
      </c>
      <c r="L332" s="12" t="s">
        <v>530</v>
      </c>
      <c r="M332" s="13">
        <v>43945</v>
      </c>
      <c r="N332" s="14">
        <v>58013</v>
      </c>
      <c r="O332" s="9" t="s">
        <v>23</v>
      </c>
      <c r="P332" s="9" t="s">
        <v>57</v>
      </c>
      <c r="Q332" s="9" t="s">
        <v>2443</v>
      </c>
      <c r="R332" s="9"/>
    </row>
    <row r="333" spans="1:18" ht="13.2" x14ac:dyDescent="0.25">
      <c r="A333" s="9" t="s">
        <v>2444</v>
      </c>
      <c r="B333" s="9" t="s">
        <v>937</v>
      </c>
      <c r="C333" s="9"/>
      <c r="D333" s="9" t="s">
        <v>438</v>
      </c>
      <c r="E333" s="9" t="s">
        <v>2440</v>
      </c>
      <c r="F333" s="10" t="s">
        <v>2441</v>
      </c>
      <c r="G333" s="11" t="s">
        <v>2554</v>
      </c>
      <c r="H333" s="11">
        <v>166000.82</v>
      </c>
      <c r="I333" s="11">
        <v>166000.82</v>
      </c>
      <c r="J333" s="9" t="s">
        <v>2445</v>
      </c>
      <c r="K333" s="12">
        <v>42979027</v>
      </c>
      <c r="L333" s="12" t="s">
        <v>319</v>
      </c>
      <c r="M333" s="13">
        <v>43924</v>
      </c>
      <c r="N333" s="14">
        <v>58013</v>
      </c>
      <c r="O333" s="9" t="s">
        <v>23</v>
      </c>
      <c r="P333" s="9" t="s">
        <v>57</v>
      </c>
      <c r="Q333" s="9" t="s">
        <v>2443</v>
      </c>
      <c r="R333" s="9"/>
    </row>
    <row r="334" spans="1:18" ht="13.2" x14ac:dyDescent="0.25">
      <c r="A334" s="9" t="s">
        <v>2438</v>
      </c>
      <c r="B334" s="9" t="s">
        <v>2439</v>
      </c>
      <c r="C334" s="9"/>
      <c r="D334" s="9" t="s">
        <v>80</v>
      </c>
      <c r="E334" s="9" t="s">
        <v>2440</v>
      </c>
      <c r="F334" s="10" t="s">
        <v>2441</v>
      </c>
      <c r="G334" s="11" t="s">
        <v>2554</v>
      </c>
      <c r="H334" s="11">
        <v>171375</v>
      </c>
      <c r="I334" s="11">
        <v>171375</v>
      </c>
      <c r="J334" s="9" t="s">
        <v>2442</v>
      </c>
      <c r="K334" s="12">
        <v>30563509</v>
      </c>
      <c r="L334" s="12" t="s">
        <v>346</v>
      </c>
      <c r="M334" s="13">
        <v>43913</v>
      </c>
      <c r="N334" s="14">
        <v>58013</v>
      </c>
      <c r="O334" s="9" t="s">
        <v>23</v>
      </c>
      <c r="P334" s="9" t="s">
        <v>57</v>
      </c>
      <c r="Q334" s="9" t="s">
        <v>2443</v>
      </c>
      <c r="R334" s="9"/>
    </row>
    <row r="335" spans="1:18" ht="13.2" x14ac:dyDescent="0.25">
      <c r="A335" s="9" t="s">
        <v>2446</v>
      </c>
      <c r="B335" s="9" t="s">
        <v>2447</v>
      </c>
      <c r="C335" s="9"/>
      <c r="D335" s="9" t="s">
        <v>124</v>
      </c>
      <c r="E335" s="9" t="s">
        <v>2440</v>
      </c>
      <c r="F335" s="10" t="s">
        <v>2441</v>
      </c>
      <c r="G335" s="11" t="s">
        <v>2554</v>
      </c>
      <c r="H335" s="11">
        <v>120000</v>
      </c>
      <c r="I335" s="11">
        <v>120000</v>
      </c>
      <c r="J335" s="9" t="s">
        <v>2448</v>
      </c>
      <c r="K335" s="12">
        <v>42964487</v>
      </c>
      <c r="L335" s="12" t="s">
        <v>2449</v>
      </c>
      <c r="M335" s="13">
        <v>43910</v>
      </c>
      <c r="N335" s="14">
        <v>58013</v>
      </c>
      <c r="O335" s="9" t="s">
        <v>23</v>
      </c>
      <c r="P335" s="9" t="s">
        <v>57</v>
      </c>
      <c r="Q335" s="9" t="s">
        <v>2443</v>
      </c>
      <c r="R335" s="9"/>
    </row>
    <row r="336" spans="1:18" ht="13.2" x14ac:dyDescent="0.25">
      <c r="A336" s="9" t="s">
        <v>1211</v>
      </c>
      <c r="B336" s="9" t="s">
        <v>1212</v>
      </c>
      <c r="C336" s="9" t="s">
        <v>1213</v>
      </c>
      <c r="D336" s="9" t="s">
        <v>18</v>
      </c>
      <c r="E336" s="9" t="s">
        <v>1206</v>
      </c>
      <c r="F336" s="10" t="s">
        <v>1207</v>
      </c>
      <c r="G336" s="11" t="s">
        <v>2553</v>
      </c>
      <c r="H336" s="11">
        <v>333900</v>
      </c>
      <c r="I336" s="11">
        <v>333900</v>
      </c>
      <c r="J336" s="9" t="s">
        <v>786</v>
      </c>
      <c r="K336" s="12">
        <v>38650829</v>
      </c>
      <c r="L336" s="12" t="s">
        <v>1214</v>
      </c>
      <c r="M336" s="13">
        <v>43972</v>
      </c>
      <c r="N336" s="14">
        <v>58000</v>
      </c>
      <c r="O336" s="9" t="s">
        <v>23</v>
      </c>
      <c r="P336" s="9" t="s">
        <v>57</v>
      </c>
      <c r="Q336" s="9" t="s">
        <v>1210</v>
      </c>
      <c r="R336" s="9">
        <v>11</v>
      </c>
    </row>
    <row r="337" spans="1:18" ht="13.2" x14ac:dyDescent="0.25">
      <c r="A337" s="9" t="s">
        <v>1266</v>
      </c>
      <c r="B337" s="9" t="s">
        <v>1267</v>
      </c>
      <c r="C337" s="9" t="s">
        <v>1268</v>
      </c>
      <c r="D337" s="9" t="s">
        <v>18</v>
      </c>
      <c r="E337" s="9" t="s">
        <v>1206</v>
      </c>
      <c r="F337" s="10" t="s">
        <v>1207</v>
      </c>
      <c r="G337" s="11" t="s">
        <v>2553</v>
      </c>
      <c r="H337" s="11">
        <v>8500</v>
      </c>
      <c r="I337" s="11">
        <v>8500</v>
      </c>
      <c r="J337" s="9" t="s">
        <v>143</v>
      </c>
      <c r="K337" s="12">
        <v>1586810551</v>
      </c>
      <c r="L337" s="12" t="s">
        <v>346</v>
      </c>
      <c r="M337" s="13">
        <v>43969</v>
      </c>
      <c r="N337" s="14">
        <v>58000</v>
      </c>
      <c r="O337" s="9" t="s">
        <v>23</v>
      </c>
      <c r="P337" s="9" t="s">
        <v>57</v>
      </c>
      <c r="Q337" s="9" t="s">
        <v>1210</v>
      </c>
      <c r="R337" s="9">
        <v>11</v>
      </c>
    </row>
    <row r="338" spans="1:18" ht="13.2" x14ac:dyDescent="0.25">
      <c r="A338" s="9" t="s">
        <v>1241</v>
      </c>
      <c r="B338" s="9" t="s">
        <v>1242</v>
      </c>
      <c r="C338" s="9" t="s">
        <v>1243</v>
      </c>
      <c r="D338" s="9" t="s">
        <v>67</v>
      </c>
      <c r="E338" s="9" t="s">
        <v>1206</v>
      </c>
      <c r="F338" s="10" t="s">
        <v>1207</v>
      </c>
      <c r="G338" s="11" t="s">
        <v>2553</v>
      </c>
      <c r="H338" s="11">
        <v>40500</v>
      </c>
      <c r="I338" s="11">
        <v>40500</v>
      </c>
      <c r="J338" s="9" t="s">
        <v>1240</v>
      </c>
      <c r="K338" s="12">
        <v>3386812144</v>
      </c>
      <c r="L338" s="12" t="s">
        <v>49</v>
      </c>
      <c r="M338" s="13">
        <v>43966</v>
      </c>
      <c r="N338" s="14">
        <v>58000</v>
      </c>
      <c r="O338" s="9" t="s">
        <v>23</v>
      </c>
      <c r="P338" s="9" t="s">
        <v>57</v>
      </c>
      <c r="Q338" s="9" t="s">
        <v>1210</v>
      </c>
      <c r="R338" s="9">
        <v>11</v>
      </c>
    </row>
    <row r="339" spans="1:18" ht="13.2" x14ac:dyDescent="0.25">
      <c r="A339" s="9" t="s">
        <v>1269</v>
      </c>
      <c r="B339" s="9" t="s">
        <v>1270</v>
      </c>
      <c r="C339" s="9" t="s">
        <v>1271</v>
      </c>
      <c r="D339" s="9" t="s">
        <v>206</v>
      </c>
      <c r="E339" s="9" t="s">
        <v>1206</v>
      </c>
      <c r="F339" s="10" t="s">
        <v>1207</v>
      </c>
      <c r="G339" s="11" t="s">
        <v>2553</v>
      </c>
      <c r="H339" s="11">
        <v>6600</v>
      </c>
      <c r="I339" s="11">
        <v>6600</v>
      </c>
      <c r="J339" s="9" t="s">
        <v>1240</v>
      </c>
      <c r="K339" s="12">
        <v>3386812144</v>
      </c>
      <c r="L339" s="12" t="s">
        <v>1199</v>
      </c>
      <c r="M339" s="13">
        <v>43966</v>
      </c>
      <c r="N339" s="14">
        <v>58000</v>
      </c>
      <c r="O339" s="9" t="s">
        <v>23</v>
      </c>
      <c r="P339" s="9" t="s">
        <v>57</v>
      </c>
      <c r="Q339" s="9" t="s">
        <v>1210</v>
      </c>
      <c r="R339" s="9">
        <v>11</v>
      </c>
    </row>
    <row r="340" spans="1:18" ht="13.2" x14ac:dyDescent="0.25">
      <c r="A340" s="9" t="s">
        <v>1729</v>
      </c>
      <c r="B340" s="9" t="s">
        <v>1730</v>
      </c>
      <c r="C340" s="9" t="s">
        <v>1731</v>
      </c>
      <c r="D340" s="9" t="s">
        <v>18</v>
      </c>
      <c r="E340" s="9" t="s">
        <v>1732</v>
      </c>
      <c r="F340" s="10" t="s">
        <v>1733</v>
      </c>
      <c r="G340" s="11" t="s">
        <v>2553</v>
      </c>
      <c r="H340" s="11">
        <v>17000</v>
      </c>
      <c r="I340" s="11">
        <v>17000</v>
      </c>
      <c r="J340" s="9" t="s">
        <v>534</v>
      </c>
      <c r="K340" s="12">
        <v>1586810551</v>
      </c>
      <c r="L340" s="12" t="s">
        <v>328</v>
      </c>
      <c r="M340" s="13">
        <v>43966</v>
      </c>
      <c r="N340" s="14">
        <v>58004</v>
      </c>
      <c r="O340" s="9" t="s">
        <v>23</v>
      </c>
      <c r="P340" s="9" t="s">
        <v>57</v>
      </c>
      <c r="Q340" s="9" t="s">
        <v>1734</v>
      </c>
      <c r="R340" s="9">
        <v>3</v>
      </c>
    </row>
    <row r="341" spans="1:18" ht="13.2" x14ac:dyDescent="0.25">
      <c r="A341" s="9" t="s">
        <v>1238</v>
      </c>
      <c r="B341" s="9" t="s">
        <v>1004</v>
      </c>
      <c r="C341" s="9" t="s">
        <v>1239</v>
      </c>
      <c r="D341" s="9" t="s">
        <v>1006</v>
      </c>
      <c r="E341" s="9" t="s">
        <v>1206</v>
      </c>
      <c r="F341" s="10" t="s">
        <v>1207</v>
      </c>
      <c r="G341" s="11" t="s">
        <v>2553</v>
      </c>
      <c r="H341" s="11">
        <v>47984</v>
      </c>
      <c r="I341" s="11">
        <v>47984</v>
      </c>
      <c r="J341" s="9" t="s">
        <v>1240</v>
      </c>
      <c r="K341" s="12">
        <v>3386812144</v>
      </c>
      <c r="L341" s="12" t="s">
        <v>362</v>
      </c>
      <c r="M341" s="13">
        <v>43965</v>
      </c>
      <c r="N341" s="14">
        <v>58000</v>
      </c>
      <c r="O341" s="9" t="s">
        <v>23</v>
      </c>
      <c r="P341" s="9" t="s">
        <v>57</v>
      </c>
      <c r="Q341" s="9" t="s">
        <v>1210</v>
      </c>
      <c r="R341" s="9">
        <v>11</v>
      </c>
    </row>
    <row r="342" spans="1:18" ht="13.2" x14ac:dyDescent="0.25">
      <c r="A342" s="9" t="s">
        <v>1218</v>
      </c>
      <c r="B342" s="9" t="s">
        <v>1219</v>
      </c>
      <c r="C342" s="9" t="s">
        <v>1220</v>
      </c>
      <c r="D342" s="9" t="s">
        <v>18</v>
      </c>
      <c r="E342" s="9" t="s">
        <v>1206</v>
      </c>
      <c r="F342" s="10" t="s">
        <v>1207</v>
      </c>
      <c r="G342" s="11" t="s">
        <v>2553</v>
      </c>
      <c r="H342" s="11">
        <v>77500</v>
      </c>
      <c r="I342" s="11">
        <v>77500</v>
      </c>
      <c r="J342" s="9" t="s">
        <v>143</v>
      </c>
      <c r="K342" s="12">
        <v>1586810551</v>
      </c>
      <c r="L342" s="12" t="s">
        <v>1221</v>
      </c>
      <c r="M342" s="13">
        <v>43964</v>
      </c>
      <c r="N342" s="14">
        <v>58000</v>
      </c>
      <c r="O342" s="9" t="s">
        <v>23</v>
      </c>
      <c r="P342" s="9" t="s">
        <v>57</v>
      </c>
      <c r="Q342" s="9" t="s">
        <v>1210</v>
      </c>
      <c r="R342" s="9">
        <v>11</v>
      </c>
    </row>
    <row r="343" spans="1:18" ht="13.2" x14ac:dyDescent="0.25">
      <c r="A343" s="9" t="s">
        <v>1203</v>
      </c>
      <c r="B343" s="9" t="s">
        <v>1204</v>
      </c>
      <c r="C343" s="9" t="s">
        <v>1205</v>
      </c>
      <c r="D343" s="9" t="s">
        <v>18</v>
      </c>
      <c r="E343" s="9" t="s">
        <v>1206</v>
      </c>
      <c r="F343" s="10" t="s">
        <v>1207</v>
      </c>
      <c r="G343" s="11" t="s">
        <v>2553</v>
      </c>
      <c r="H343" s="11">
        <v>881240</v>
      </c>
      <c r="I343" s="11">
        <v>881240</v>
      </c>
      <c r="J343" s="9" t="s">
        <v>1208</v>
      </c>
      <c r="K343" s="12">
        <v>42820893</v>
      </c>
      <c r="L343" s="12" t="s">
        <v>1209</v>
      </c>
      <c r="M343" s="13">
        <v>43964</v>
      </c>
      <c r="N343" s="14">
        <v>58000</v>
      </c>
      <c r="O343" s="9" t="s">
        <v>23</v>
      </c>
      <c r="P343" s="9" t="s">
        <v>57</v>
      </c>
      <c r="Q343" s="9" t="s">
        <v>1210</v>
      </c>
      <c r="R343" s="9">
        <v>11</v>
      </c>
    </row>
    <row r="344" spans="1:18" ht="13.2" x14ac:dyDescent="0.25">
      <c r="A344" s="9" t="s">
        <v>1278</v>
      </c>
      <c r="B344" s="9" t="s">
        <v>1279</v>
      </c>
      <c r="C344" s="9" t="s">
        <v>1280</v>
      </c>
      <c r="D344" s="9" t="s">
        <v>18</v>
      </c>
      <c r="E344" s="9" t="s">
        <v>1206</v>
      </c>
      <c r="F344" s="10" t="s">
        <v>1207</v>
      </c>
      <c r="G344" s="11" t="s">
        <v>2553</v>
      </c>
      <c r="H344" s="11">
        <v>2250</v>
      </c>
      <c r="I344" s="11">
        <v>2250</v>
      </c>
      <c r="J344" s="9" t="s">
        <v>1281</v>
      </c>
      <c r="K344" s="12">
        <v>30398035</v>
      </c>
      <c r="L344" s="12" t="s">
        <v>1282</v>
      </c>
      <c r="M344" s="13">
        <v>43959</v>
      </c>
      <c r="N344" s="14">
        <v>58000</v>
      </c>
      <c r="O344" s="9" t="s">
        <v>23</v>
      </c>
      <c r="P344" s="9" t="s">
        <v>57</v>
      </c>
      <c r="Q344" s="9" t="s">
        <v>1210</v>
      </c>
      <c r="R344" s="9">
        <v>11</v>
      </c>
    </row>
    <row r="345" spans="1:18" ht="13.2" x14ac:dyDescent="0.25">
      <c r="A345" s="9" t="s">
        <v>1228</v>
      </c>
      <c r="B345" s="9" t="s">
        <v>1229</v>
      </c>
      <c r="C345" s="9" t="s">
        <v>1230</v>
      </c>
      <c r="D345" s="9" t="s">
        <v>293</v>
      </c>
      <c r="E345" s="9" t="s">
        <v>1206</v>
      </c>
      <c r="F345" s="10" t="s">
        <v>1207</v>
      </c>
      <c r="G345" s="11" t="s">
        <v>2553</v>
      </c>
      <c r="H345" s="11">
        <v>60000</v>
      </c>
      <c r="I345" s="11">
        <v>60000</v>
      </c>
      <c r="J345" s="9" t="s">
        <v>1231</v>
      </c>
      <c r="K345" s="12">
        <v>30563509</v>
      </c>
      <c r="L345" s="12" t="s">
        <v>1232</v>
      </c>
      <c r="M345" s="13">
        <v>43955</v>
      </c>
      <c r="N345" s="14">
        <v>58000</v>
      </c>
      <c r="O345" s="9" t="s">
        <v>23</v>
      </c>
      <c r="P345" s="9" t="s">
        <v>57</v>
      </c>
      <c r="Q345" s="9" t="s">
        <v>1210</v>
      </c>
      <c r="R345" s="9">
        <v>11</v>
      </c>
    </row>
    <row r="346" spans="1:18" ht="13.2" x14ac:dyDescent="0.25">
      <c r="A346" s="9" t="s">
        <v>1249</v>
      </c>
      <c r="B346" s="9" t="s">
        <v>1250</v>
      </c>
      <c r="C346" s="9" t="s">
        <v>1251</v>
      </c>
      <c r="D346" s="9" t="s">
        <v>18</v>
      </c>
      <c r="E346" s="9" t="s">
        <v>1206</v>
      </c>
      <c r="F346" s="10" t="s">
        <v>1207</v>
      </c>
      <c r="G346" s="11" t="s">
        <v>2553</v>
      </c>
      <c r="H346" s="11">
        <v>30100</v>
      </c>
      <c r="I346" s="11">
        <v>30100</v>
      </c>
      <c r="J346" s="9" t="s">
        <v>1226</v>
      </c>
      <c r="K346" s="12">
        <v>2025922261</v>
      </c>
      <c r="L346" s="12" t="s">
        <v>42</v>
      </c>
      <c r="M346" s="13">
        <v>43955</v>
      </c>
      <c r="N346" s="14">
        <v>58000</v>
      </c>
      <c r="O346" s="9" t="s">
        <v>23</v>
      </c>
      <c r="P346" s="9" t="s">
        <v>57</v>
      </c>
      <c r="Q346" s="9" t="s">
        <v>1210</v>
      </c>
      <c r="R346" s="9">
        <v>11</v>
      </c>
    </row>
    <row r="347" spans="1:18" ht="13.2" x14ac:dyDescent="0.25">
      <c r="A347" s="9" t="s">
        <v>1272</v>
      </c>
      <c r="B347" s="9" t="s">
        <v>1273</v>
      </c>
      <c r="C347" s="9" t="s">
        <v>1274</v>
      </c>
      <c r="D347" s="9" t="s">
        <v>876</v>
      </c>
      <c r="E347" s="9" t="s">
        <v>1206</v>
      </c>
      <c r="F347" s="10" t="s">
        <v>1207</v>
      </c>
      <c r="G347" s="11" t="s">
        <v>2553</v>
      </c>
      <c r="H347" s="11">
        <v>5094.68</v>
      </c>
      <c r="I347" s="11">
        <v>5094.68</v>
      </c>
      <c r="J347" s="9" t="s">
        <v>1275</v>
      </c>
      <c r="K347" s="12">
        <v>31009705</v>
      </c>
      <c r="L347" s="12" t="s">
        <v>1029</v>
      </c>
      <c r="M347" s="13">
        <v>43944</v>
      </c>
      <c r="N347" s="14">
        <v>58000</v>
      </c>
      <c r="O347" s="9" t="s">
        <v>23</v>
      </c>
      <c r="P347" s="9" t="s">
        <v>57</v>
      </c>
      <c r="Q347" s="9" t="s">
        <v>1210</v>
      </c>
      <c r="R347" s="9">
        <v>11</v>
      </c>
    </row>
    <row r="348" spans="1:18" ht="13.2" x14ac:dyDescent="0.25">
      <c r="A348" s="9" t="s">
        <v>1276</v>
      </c>
      <c r="B348" s="9" t="s">
        <v>410</v>
      </c>
      <c r="C348" s="9" t="s">
        <v>1277</v>
      </c>
      <c r="D348" s="9" t="s">
        <v>80</v>
      </c>
      <c r="E348" s="9" t="s">
        <v>1206</v>
      </c>
      <c r="F348" s="10" t="s">
        <v>1207</v>
      </c>
      <c r="G348" s="11" t="s">
        <v>2553</v>
      </c>
      <c r="H348" s="11">
        <v>2880</v>
      </c>
      <c r="I348" s="11">
        <v>2880</v>
      </c>
      <c r="J348" s="9" t="s">
        <v>1217</v>
      </c>
      <c r="K348" s="12">
        <v>37308833</v>
      </c>
      <c r="L348" s="12" t="s">
        <v>144</v>
      </c>
      <c r="M348" s="13">
        <v>43944</v>
      </c>
      <c r="N348" s="14">
        <v>58000</v>
      </c>
      <c r="O348" s="9" t="s">
        <v>23</v>
      </c>
      <c r="P348" s="9" t="s">
        <v>57</v>
      </c>
      <c r="Q348" s="9" t="s">
        <v>1210</v>
      </c>
      <c r="R348" s="9">
        <v>11</v>
      </c>
    </row>
    <row r="349" spans="1:18" ht="13.2" x14ac:dyDescent="0.25">
      <c r="A349" s="9" t="s">
        <v>1233</v>
      </c>
      <c r="B349" s="9" t="s">
        <v>1234</v>
      </c>
      <c r="C349" s="9" t="s">
        <v>1235</v>
      </c>
      <c r="D349" s="9" t="s">
        <v>80</v>
      </c>
      <c r="E349" s="9" t="s">
        <v>1206</v>
      </c>
      <c r="F349" s="10" t="s">
        <v>1207</v>
      </c>
      <c r="G349" s="11" t="s">
        <v>2553</v>
      </c>
      <c r="H349" s="11">
        <v>56400</v>
      </c>
      <c r="I349" s="11">
        <v>56400</v>
      </c>
      <c r="J349" s="9" t="s">
        <v>1236</v>
      </c>
      <c r="K349" s="12">
        <v>36257034</v>
      </c>
      <c r="L349" s="12" t="s">
        <v>1237</v>
      </c>
      <c r="M349" s="13">
        <v>43944</v>
      </c>
      <c r="N349" s="14">
        <v>58000</v>
      </c>
      <c r="O349" s="9" t="s">
        <v>23</v>
      </c>
      <c r="P349" s="9" t="s">
        <v>57</v>
      </c>
      <c r="Q349" s="9" t="s">
        <v>1210</v>
      </c>
      <c r="R349" s="9">
        <v>11</v>
      </c>
    </row>
    <row r="350" spans="1:18" ht="13.2" x14ac:dyDescent="0.25">
      <c r="A350" s="9" t="s">
        <v>1252</v>
      </c>
      <c r="B350" s="9" t="s">
        <v>16</v>
      </c>
      <c r="C350" s="9" t="s">
        <v>1253</v>
      </c>
      <c r="D350" s="9" t="s">
        <v>18</v>
      </c>
      <c r="E350" s="9" t="s">
        <v>1206</v>
      </c>
      <c r="F350" s="10" t="s">
        <v>1207</v>
      </c>
      <c r="G350" s="11" t="s">
        <v>2553</v>
      </c>
      <c r="H350" s="11">
        <v>30000</v>
      </c>
      <c r="I350" s="11">
        <v>30000</v>
      </c>
      <c r="J350" s="9" t="s">
        <v>848</v>
      </c>
      <c r="K350" s="12">
        <v>2893016767</v>
      </c>
      <c r="L350" s="12" t="s">
        <v>1254</v>
      </c>
      <c r="M350" s="13">
        <v>43942</v>
      </c>
      <c r="N350" s="14">
        <v>58000</v>
      </c>
      <c r="O350" s="9" t="s">
        <v>23</v>
      </c>
      <c r="P350" s="9" t="s">
        <v>57</v>
      </c>
      <c r="Q350" s="9" t="s">
        <v>1210</v>
      </c>
      <c r="R350" s="9">
        <v>11</v>
      </c>
    </row>
    <row r="351" spans="1:18" ht="13.2" x14ac:dyDescent="0.25">
      <c r="A351" s="9" t="s">
        <v>2276</v>
      </c>
      <c r="B351" s="9" t="s">
        <v>2277</v>
      </c>
      <c r="C351" s="9"/>
      <c r="D351" s="9" t="s">
        <v>61</v>
      </c>
      <c r="E351" s="9" t="s">
        <v>2262</v>
      </c>
      <c r="F351" s="10" t="s">
        <v>2263</v>
      </c>
      <c r="G351" s="11" t="s">
        <v>2554</v>
      </c>
      <c r="H351" s="11">
        <v>5500</v>
      </c>
      <c r="I351" s="11">
        <v>5500</v>
      </c>
      <c r="J351" s="9" t="s">
        <v>2278</v>
      </c>
      <c r="K351" s="12">
        <v>2211817871</v>
      </c>
      <c r="L351" s="12" t="s">
        <v>2279</v>
      </c>
      <c r="M351" s="13">
        <v>43938</v>
      </c>
      <c r="N351" s="14">
        <v>58002</v>
      </c>
      <c r="O351" s="9" t="s">
        <v>23</v>
      </c>
      <c r="P351" s="9" t="s">
        <v>57</v>
      </c>
      <c r="Q351" s="9" t="s">
        <v>2266</v>
      </c>
      <c r="R351" s="9">
        <v>2</v>
      </c>
    </row>
    <row r="352" spans="1:18" ht="13.2" x14ac:dyDescent="0.25">
      <c r="A352" s="9" t="s">
        <v>2272</v>
      </c>
      <c r="B352" s="9" t="s">
        <v>2273</v>
      </c>
      <c r="C352" s="9"/>
      <c r="D352" s="9" t="s">
        <v>61</v>
      </c>
      <c r="E352" s="9" t="s">
        <v>2262</v>
      </c>
      <c r="F352" s="10" t="s">
        <v>2263</v>
      </c>
      <c r="G352" s="11" t="s">
        <v>2554</v>
      </c>
      <c r="H352" s="11">
        <v>36000</v>
      </c>
      <c r="I352" s="11">
        <v>36000</v>
      </c>
      <c r="J352" s="9" t="s">
        <v>2274</v>
      </c>
      <c r="K352" s="12">
        <v>3176502674</v>
      </c>
      <c r="L352" s="12" t="s">
        <v>2275</v>
      </c>
      <c r="M352" s="13">
        <v>43938</v>
      </c>
      <c r="N352" s="14">
        <v>58002</v>
      </c>
      <c r="O352" s="9" t="s">
        <v>23</v>
      </c>
      <c r="P352" s="9" t="s">
        <v>57</v>
      </c>
      <c r="Q352" s="9" t="s">
        <v>2266</v>
      </c>
      <c r="R352" s="9">
        <v>2</v>
      </c>
    </row>
    <row r="353" spans="1:18" ht="13.2" x14ac:dyDescent="0.25">
      <c r="A353" s="9" t="s">
        <v>2259</v>
      </c>
      <c r="B353" s="9" t="s">
        <v>2260</v>
      </c>
      <c r="C353" s="9" t="s">
        <v>2261</v>
      </c>
      <c r="D353" s="9" t="s">
        <v>293</v>
      </c>
      <c r="E353" s="9" t="s">
        <v>2262</v>
      </c>
      <c r="F353" s="10" t="s">
        <v>2263</v>
      </c>
      <c r="G353" s="11" t="s">
        <v>2554</v>
      </c>
      <c r="H353" s="11">
        <v>80400</v>
      </c>
      <c r="I353" s="11">
        <v>80400</v>
      </c>
      <c r="J353" s="9" t="s">
        <v>2264</v>
      </c>
      <c r="K353" s="12">
        <v>14360570</v>
      </c>
      <c r="L353" s="12" t="s">
        <v>2265</v>
      </c>
      <c r="M353" s="13">
        <v>43937</v>
      </c>
      <c r="N353" s="14">
        <v>58002</v>
      </c>
      <c r="O353" s="9" t="s">
        <v>23</v>
      </c>
      <c r="P353" s="9" t="s">
        <v>57</v>
      </c>
      <c r="Q353" s="9" t="s">
        <v>2266</v>
      </c>
      <c r="R353" s="9">
        <v>2</v>
      </c>
    </row>
    <row r="354" spans="1:18" ht="13.2" x14ac:dyDescent="0.25">
      <c r="A354" s="9" t="s">
        <v>1255</v>
      </c>
      <c r="B354" s="9" t="s">
        <v>1256</v>
      </c>
      <c r="C354" s="9" t="s">
        <v>1257</v>
      </c>
      <c r="D354" s="9" t="s">
        <v>61</v>
      </c>
      <c r="E354" s="9" t="s">
        <v>1206</v>
      </c>
      <c r="F354" s="10" t="s">
        <v>1207</v>
      </c>
      <c r="G354" s="11" t="s">
        <v>2553</v>
      </c>
      <c r="H354" s="11">
        <v>14389.79</v>
      </c>
      <c r="I354" s="11">
        <v>14389.79</v>
      </c>
      <c r="J354" s="9" t="s">
        <v>1231</v>
      </c>
      <c r="K354" s="12">
        <v>30563509</v>
      </c>
      <c r="L354" s="12" t="s">
        <v>1258</v>
      </c>
      <c r="M354" s="13">
        <v>43937</v>
      </c>
      <c r="N354" s="14">
        <v>58000</v>
      </c>
      <c r="O354" s="9" t="s">
        <v>23</v>
      </c>
      <c r="P354" s="9" t="s">
        <v>57</v>
      </c>
      <c r="Q354" s="9" t="s">
        <v>1210</v>
      </c>
      <c r="R354" s="9">
        <v>11</v>
      </c>
    </row>
    <row r="355" spans="1:18" ht="13.2" x14ac:dyDescent="0.25">
      <c r="A355" s="9" t="s">
        <v>2267</v>
      </c>
      <c r="B355" s="9" t="s">
        <v>2268</v>
      </c>
      <c r="C355" s="9" t="s">
        <v>2269</v>
      </c>
      <c r="D355" s="9" t="s">
        <v>61</v>
      </c>
      <c r="E355" s="9" t="s">
        <v>2262</v>
      </c>
      <c r="F355" s="10" t="s">
        <v>2263</v>
      </c>
      <c r="G355" s="11" t="s">
        <v>2554</v>
      </c>
      <c r="H355" s="11">
        <v>51245</v>
      </c>
      <c r="I355" s="11">
        <v>51245</v>
      </c>
      <c r="J355" s="9" t="s">
        <v>2270</v>
      </c>
      <c r="K355" s="12">
        <v>3406203577</v>
      </c>
      <c r="L355" s="12" t="s">
        <v>2271</v>
      </c>
      <c r="M355" s="13">
        <v>43937</v>
      </c>
      <c r="N355" s="14">
        <v>58002</v>
      </c>
      <c r="O355" s="9" t="s">
        <v>23</v>
      </c>
      <c r="P355" s="9" t="s">
        <v>57</v>
      </c>
      <c r="Q355" s="9" t="s">
        <v>2266</v>
      </c>
      <c r="R355" s="9">
        <v>2</v>
      </c>
    </row>
    <row r="356" spans="1:18" ht="13.2" x14ac:dyDescent="0.25">
      <c r="A356" s="9" t="s">
        <v>1222</v>
      </c>
      <c r="B356" s="9" t="s">
        <v>1223</v>
      </c>
      <c r="C356" s="9" t="s">
        <v>1224</v>
      </c>
      <c r="D356" s="9" t="s">
        <v>1225</v>
      </c>
      <c r="E356" s="9" t="s">
        <v>1206</v>
      </c>
      <c r="F356" s="10" t="s">
        <v>1207</v>
      </c>
      <c r="G356" s="11" t="s">
        <v>2553</v>
      </c>
      <c r="H356" s="11">
        <v>66000</v>
      </c>
      <c r="I356" s="11">
        <v>66000</v>
      </c>
      <c r="J356" s="9" t="s">
        <v>1226</v>
      </c>
      <c r="K356" s="12">
        <v>2025922261</v>
      </c>
      <c r="L356" s="12" t="s">
        <v>1227</v>
      </c>
      <c r="M356" s="13">
        <v>43936</v>
      </c>
      <c r="N356" s="14">
        <v>58000</v>
      </c>
      <c r="O356" s="9" t="s">
        <v>23</v>
      </c>
      <c r="P356" s="9" t="s">
        <v>57</v>
      </c>
      <c r="Q356" s="9" t="s">
        <v>1210</v>
      </c>
      <c r="R356" s="9">
        <v>11</v>
      </c>
    </row>
    <row r="357" spans="1:18" ht="13.2" x14ac:dyDescent="0.25">
      <c r="A357" s="9" t="s">
        <v>1244</v>
      </c>
      <c r="B357" s="9" t="s">
        <v>1245</v>
      </c>
      <c r="C357" s="9" t="s">
        <v>1246</v>
      </c>
      <c r="D357" s="9" t="s">
        <v>18</v>
      </c>
      <c r="E357" s="9" t="s">
        <v>1206</v>
      </c>
      <c r="F357" s="10" t="s">
        <v>1207</v>
      </c>
      <c r="G357" s="11" t="s">
        <v>2553</v>
      </c>
      <c r="H357" s="11">
        <v>39000</v>
      </c>
      <c r="I357" s="11">
        <v>39000</v>
      </c>
      <c r="J357" s="9" t="s">
        <v>1247</v>
      </c>
      <c r="K357" s="12">
        <v>2673506382</v>
      </c>
      <c r="L357" s="12" t="s">
        <v>1248</v>
      </c>
      <c r="M357" s="13">
        <v>43936</v>
      </c>
      <c r="N357" s="14">
        <v>58000</v>
      </c>
      <c r="O357" s="9" t="s">
        <v>23</v>
      </c>
      <c r="P357" s="9" t="s">
        <v>57</v>
      </c>
      <c r="Q357" s="9" t="s">
        <v>1210</v>
      </c>
      <c r="R357" s="9">
        <v>11</v>
      </c>
    </row>
    <row r="358" spans="1:18" ht="13.2" x14ac:dyDescent="0.25">
      <c r="A358" s="9" t="s">
        <v>1215</v>
      </c>
      <c r="B358" s="9" t="s">
        <v>410</v>
      </c>
      <c r="C358" s="9" t="s">
        <v>1216</v>
      </c>
      <c r="D358" s="9" t="s">
        <v>80</v>
      </c>
      <c r="E358" s="9" t="s">
        <v>1206</v>
      </c>
      <c r="F358" s="10" t="s">
        <v>1207</v>
      </c>
      <c r="G358" s="11" t="s">
        <v>2553</v>
      </c>
      <c r="H358" s="11">
        <v>194820</v>
      </c>
      <c r="I358" s="11">
        <v>194820</v>
      </c>
      <c r="J358" s="9" t="s">
        <v>1217</v>
      </c>
      <c r="K358" s="12">
        <v>37308833</v>
      </c>
      <c r="L358" s="12" t="s">
        <v>413</v>
      </c>
      <c r="M358" s="13">
        <v>43928</v>
      </c>
      <c r="N358" s="14">
        <v>58000</v>
      </c>
      <c r="O358" s="9" t="s">
        <v>23</v>
      </c>
      <c r="P358" s="9" t="s">
        <v>57</v>
      </c>
      <c r="Q358" s="9" t="s">
        <v>1210</v>
      </c>
      <c r="R358" s="9">
        <v>11</v>
      </c>
    </row>
    <row r="359" spans="1:18" ht="13.2" x14ac:dyDescent="0.25">
      <c r="A359" s="9" t="s">
        <v>1262</v>
      </c>
      <c r="B359" s="9" t="s">
        <v>1263</v>
      </c>
      <c r="C359" s="9"/>
      <c r="D359" s="9" t="s">
        <v>18</v>
      </c>
      <c r="E359" s="9" t="s">
        <v>1206</v>
      </c>
      <c r="F359" s="10" t="s">
        <v>1207</v>
      </c>
      <c r="G359" s="11" t="s">
        <v>2553</v>
      </c>
      <c r="H359" s="11">
        <v>11400</v>
      </c>
      <c r="I359" s="11">
        <v>11400</v>
      </c>
      <c r="J359" s="9" t="s">
        <v>1264</v>
      </c>
      <c r="K359" s="12">
        <v>2316912180</v>
      </c>
      <c r="L359" s="12" t="s">
        <v>1265</v>
      </c>
      <c r="M359" s="13">
        <v>43927</v>
      </c>
      <c r="N359" s="14">
        <v>58000</v>
      </c>
      <c r="O359" s="9" t="s">
        <v>23</v>
      </c>
      <c r="P359" s="9" t="s">
        <v>57</v>
      </c>
      <c r="Q359" s="9" t="s">
        <v>1210</v>
      </c>
      <c r="R359" s="9">
        <v>11</v>
      </c>
    </row>
    <row r="360" spans="1:18" ht="13.2" x14ac:dyDescent="0.25">
      <c r="A360" s="9" t="s">
        <v>1259</v>
      </c>
      <c r="B360" s="9" t="s">
        <v>1260</v>
      </c>
      <c r="C360" s="9"/>
      <c r="D360" s="9" t="s">
        <v>293</v>
      </c>
      <c r="E360" s="9" t="s">
        <v>1206</v>
      </c>
      <c r="F360" s="10" t="s">
        <v>1207</v>
      </c>
      <c r="G360" s="11" t="s">
        <v>2553</v>
      </c>
      <c r="H360" s="11">
        <v>13351.5</v>
      </c>
      <c r="I360" s="11">
        <v>13351.5</v>
      </c>
      <c r="J360" s="9" t="s">
        <v>1261</v>
      </c>
      <c r="K360" s="12">
        <v>2890217132</v>
      </c>
      <c r="L360" s="12" t="s">
        <v>1221</v>
      </c>
      <c r="M360" s="13">
        <v>43927</v>
      </c>
      <c r="N360" s="14">
        <v>58000</v>
      </c>
      <c r="O360" s="9" t="s">
        <v>23</v>
      </c>
      <c r="P360" s="9" t="s">
        <v>57</v>
      </c>
      <c r="Q360" s="9" t="s">
        <v>1210</v>
      </c>
      <c r="R360" s="9">
        <v>11</v>
      </c>
    </row>
    <row r="361" spans="1:18" ht="13.2" x14ac:dyDescent="0.25">
      <c r="A361" s="9" t="s">
        <v>1308</v>
      </c>
      <c r="B361" s="9" t="s">
        <v>1293</v>
      </c>
      <c r="C361" s="9"/>
      <c r="D361" s="9" t="s">
        <v>18</v>
      </c>
      <c r="E361" s="9" t="s">
        <v>1284</v>
      </c>
      <c r="F361" s="10" t="s">
        <v>1285</v>
      </c>
      <c r="G361" s="11" t="s">
        <v>2553</v>
      </c>
      <c r="H361" s="11">
        <v>11200</v>
      </c>
      <c r="I361" s="11">
        <v>11200</v>
      </c>
      <c r="J361" s="9" t="s">
        <v>1296</v>
      </c>
      <c r="K361" s="12">
        <v>3379111856</v>
      </c>
      <c r="L361" s="12" t="s">
        <v>324</v>
      </c>
      <c r="M361" s="13">
        <v>43969</v>
      </c>
      <c r="N361" s="14">
        <v>58000</v>
      </c>
      <c r="O361" s="9" t="s">
        <v>23</v>
      </c>
      <c r="P361" s="9" t="s">
        <v>57</v>
      </c>
      <c r="Q361" s="9" t="s">
        <v>1286</v>
      </c>
      <c r="R361" s="9">
        <v>6</v>
      </c>
    </row>
    <row r="362" spans="1:18" ht="13.2" x14ac:dyDescent="0.25">
      <c r="A362" s="9" t="s">
        <v>1333</v>
      </c>
      <c r="B362" s="9" t="s">
        <v>1334</v>
      </c>
      <c r="C362" s="9" t="s">
        <v>1335</v>
      </c>
      <c r="D362" s="9" t="s">
        <v>18</v>
      </c>
      <c r="E362" s="9" t="s">
        <v>1326</v>
      </c>
      <c r="F362" s="10" t="s">
        <v>1327</v>
      </c>
      <c r="G362" s="11" t="s">
        <v>2553</v>
      </c>
      <c r="H362" s="11">
        <v>22320</v>
      </c>
      <c r="I362" s="11">
        <v>22320</v>
      </c>
      <c r="J362" s="9" t="s">
        <v>143</v>
      </c>
      <c r="K362" s="12">
        <v>1586810551</v>
      </c>
      <c r="L362" s="12" t="s">
        <v>1336</v>
      </c>
      <c r="M362" s="13">
        <v>43966</v>
      </c>
      <c r="N362" s="14">
        <v>58032</v>
      </c>
      <c r="O362" s="9" t="s">
        <v>23</v>
      </c>
      <c r="P362" s="9" t="s">
        <v>57</v>
      </c>
      <c r="Q362" s="9" t="s">
        <v>926</v>
      </c>
      <c r="R362" s="9" t="s">
        <v>1329</v>
      </c>
    </row>
    <row r="363" spans="1:18" ht="13.2" x14ac:dyDescent="0.25">
      <c r="A363" s="9" t="s">
        <v>1316</v>
      </c>
      <c r="B363" s="9" t="s">
        <v>1317</v>
      </c>
      <c r="C363" s="9"/>
      <c r="D363" s="9" t="s">
        <v>18</v>
      </c>
      <c r="E363" s="9" t="s">
        <v>1284</v>
      </c>
      <c r="F363" s="10" t="s">
        <v>1285</v>
      </c>
      <c r="G363" s="11" t="s">
        <v>2553</v>
      </c>
      <c r="H363" s="11">
        <v>8500</v>
      </c>
      <c r="I363" s="11">
        <v>8500</v>
      </c>
      <c r="J363" s="9" t="s">
        <v>143</v>
      </c>
      <c r="K363" s="12">
        <v>1586810551</v>
      </c>
      <c r="L363" s="12" t="s">
        <v>483</v>
      </c>
      <c r="M363" s="13">
        <v>43965</v>
      </c>
      <c r="N363" s="14">
        <v>58000</v>
      </c>
      <c r="O363" s="9" t="s">
        <v>23</v>
      </c>
      <c r="P363" s="9" t="s">
        <v>57</v>
      </c>
      <c r="Q363" s="9" t="s">
        <v>1286</v>
      </c>
      <c r="R363" s="9">
        <v>6</v>
      </c>
    </row>
    <row r="364" spans="1:18" ht="13.2" x14ac:dyDescent="0.25">
      <c r="A364" s="9" t="s">
        <v>1360</v>
      </c>
      <c r="B364" s="9" t="s">
        <v>1361</v>
      </c>
      <c r="C364" s="9" t="s">
        <v>1362</v>
      </c>
      <c r="D364" s="9" t="s">
        <v>18</v>
      </c>
      <c r="E364" s="9" t="s">
        <v>1326</v>
      </c>
      <c r="F364" s="10" t="s">
        <v>1327</v>
      </c>
      <c r="G364" s="11" t="s">
        <v>2553</v>
      </c>
      <c r="H364" s="11">
        <v>4250</v>
      </c>
      <c r="I364" s="11">
        <v>4250</v>
      </c>
      <c r="J364" s="9" t="s">
        <v>143</v>
      </c>
      <c r="K364" s="12">
        <v>1586810551</v>
      </c>
      <c r="L364" s="12" t="s">
        <v>189</v>
      </c>
      <c r="M364" s="13">
        <v>43964</v>
      </c>
      <c r="N364" s="14">
        <v>58032</v>
      </c>
      <c r="O364" s="9" t="s">
        <v>23</v>
      </c>
      <c r="P364" s="9" t="s">
        <v>57</v>
      </c>
      <c r="Q364" s="9" t="s">
        <v>926</v>
      </c>
      <c r="R364" s="9" t="s">
        <v>1329</v>
      </c>
    </row>
    <row r="365" spans="1:18" ht="13.2" x14ac:dyDescent="0.25">
      <c r="A365" s="9" t="s">
        <v>1309</v>
      </c>
      <c r="B365" s="9" t="s">
        <v>219</v>
      </c>
      <c r="C365" s="9"/>
      <c r="D365" s="9" t="s">
        <v>18</v>
      </c>
      <c r="E365" s="9" t="s">
        <v>1284</v>
      </c>
      <c r="F365" s="10" t="s">
        <v>1285</v>
      </c>
      <c r="G365" s="11" t="s">
        <v>2553</v>
      </c>
      <c r="H365" s="11">
        <v>10000</v>
      </c>
      <c r="I365" s="11">
        <v>10000</v>
      </c>
      <c r="J365" s="9" t="s">
        <v>341</v>
      </c>
      <c r="K365" s="12">
        <v>2858918248</v>
      </c>
      <c r="L365" s="12" t="s">
        <v>49</v>
      </c>
      <c r="M365" s="13">
        <v>43963</v>
      </c>
      <c r="N365" s="14">
        <v>58000</v>
      </c>
      <c r="O365" s="9" t="s">
        <v>23</v>
      </c>
      <c r="P365" s="9" t="s">
        <v>57</v>
      </c>
      <c r="Q365" s="9" t="s">
        <v>1286</v>
      </c>
      <c r="R365" s="9">
        <v>6</v>
      </c>
    </row>
    <row r="366" spans="1:18" ht="13.2" x14ac:dyDescent="0.25">
      <c r="A366" s="9" t="s">
        <v>1300</v>
      </c>
      <c r="B366" s="9" t="s">
        <v>219</v>
      </c>
      <c r="C366" s="9"/>
      <c r="D366" s="9" t="s">
        <v>18</v>
      </c>
      <c r="E366" s="9" t="s">
        <v>1284</v>
      </c>
      <c r="F366" s="10" t="s">
        <v>1285</v>
      </c>
      <c r="G366" s="11" t="s">
        <v>2553</v>
      </c>
      <c r="H366" s="11">
        <v>18125</v>
      </c>
      <c r="I366" s="11">
        <v>18125</v>
      </c>
      <c r="J366" s="9" t="s">
        <v>1301</v>
      </c>
      <c r="K366" s="12">
        <v>42963258</v>
      </c>
      <c r="L366" s="12" t="s">
        <v>1199</v>
      </c>
      <c r="M366" s="13">
        <v>43963</v>
      </c>
      <c r="N366" s="14">
        <v>58000</v>
      </c>
      <c r="O366" s="9" t="s">
        <v>23</v>
      </c>
      <c r="P366" s="9" t="s">
        <v>57</v>
      </c>
      <c r="Q366" s="9" t="s">
        <v>1286</v>
      </c>
      <c r="R366" s="9">
        <v>6</v>
      </c>
    </row>
    <row r="367" spans="1:18" ht="13.2" x14ac:dyDescent="0.25">
      <c r="A367" s="9" t="s">
        <v>1330</v>
      </c>
      <c r="B367" s="9" t="s">
        <v>1331</v>
      </c>
      <c r="C367" s="9" t="s">
        <v>1332</v>
      </c>
      <c r="D367" s="9" t="s">
        <v>18</v>
      </c>
      <c r="E367" s="9" t="s">
        <v>1326</v>
      </c>
      <c r="F367" s="10" t="s">
        <v>1327</v>
      </c>
      <c r="G367" s="11" t="s">
        <v>2553</v>
      </c>
      <c r="H367" s="11">
        <v>34000</v>
      </c>
      <c r="I367" s="11">
        <v>34000</v>
      </c>
      <c r="J367" s="9" t="s">
        <v>143</v>
      </c>
      <c r="K367" s="12">
        <v>1586810551</v>
      </c>
      <c r="L367" s="12" t="s">
        <v>198</v>
      </c>
      <c r="M367" s="13">
        <v>43963</v>
      </c>
      <c r="N367" s="14">
        <v>58032</v>
      </c>
      <c r="O367" s="9" t="s">
        <v>23</v>
      </c>
      <c r="P367" s="9" t="s">
        <v>57</v>
      </c>
      <c r="Q367" s="9" t="s">
        <v>926</v>
      </c>
      <c r="R367" s="9" t="s">
        <v>1329</v>
      </c>
    </row>
    <row r="368" spans="1:18" ht="13.2" x14ac:dyDescent="0.25">
      <c r="A368" s="9" t="s">
        <v>1337</v>
      </c>
      <c r="B368" s="9" t="s">
        <v>1338</v>
      </c>
      <c r="C368" s="9" t="s">
        <v>1339</v>
      </c>
      <c r="D368" s="9" t="s">
        <v>18</v>
      </c>
      <c r="E368" s="9" t="s">
        <v>1326</v>
      </c>
      <c r="F368" s="10" t="s">
        <v>1327</v>
      </c>
      <c r="G368" s="11" t="s">
        <v>2553</v>
      </c>
      <c r="H368" s="11">
        <v>13500</v>
      </c>
      <c r="I368" s="11">
        <v>13500</v>
      </c>
      <c r="J368" s="9" t="s">
        <v>1247</v>
      </c>
      <c r="K368" s="12">
        <v>2673506382</v>
      </c>
      <c r="L368" s="12" t="s">
        <v>302</v>
      </c>
      <c r="M368" s="13">
        <v>43963</v>
      </c>
      <c r="N368" s="14">
        <v>58032</v>
      </c>
      <c r="O368" s="9" t="s">
        <v>23</v>
      </c>
      <c r="P368" s="9" t="s">
        <v>57</v>
      </c>
      <c r="Q368" s="9" t="s">
        <v>926</v>
      </c>
      <c r="R368" s="9" t="s">
        <v>1329</v>
      </c>
    </row>
    <row r="369" spans="1:18" ht="13.2" x14ac:dyDescent="0.25">
      <c r="A369" s="9" t="s">
        <v>1295</v>
      </c>
      <c r="B369" s="9" t="s">
        <v>219</v>
      </c>
      <c r="C369" s="9"/>
      <c r="D369" s="9" t="s">
        <v>18</v>
      </c>
      <c r="E369" s="9" t="s">
        <v>1284</v>
      </c>
      <c r="F369" s="10" t="s">
        <v>1285</v>
      </c>
      <c r="G369" s="11" t="s">
        <v>2553</v>
      </c>
      <c r="H369" s="11">
        <v>27500</v>
      </c>
      <c r="I369" s="11">
        <v>27500</v>
      </c>
      <c r="J369" s="9" t="s">
        <v>1296</v>
      </c>
      <c r="K369" s="12">
        <v>3379111856</v>
      </c>
      <c r="L369" s="12" t="s">
        <v>362</v>
      </c>
      <c r="M369" s="13">
        <v>43958</v>
      </c>
      <c r="N369" s="14">
        <v>58000</v>
      </c>
      <c r="O369" s="9" t="s">
        <v>23</v>
      </c>
      <c r="P369" s="9" t="s">
        <v>57</v>
      </c>
      <c r="Q369" s="9" t="s">
        <v>1286</v>
      </c>
      <c r="R369" s="9">
        <v>6</v>
      </c>
    </row>
    <row r="370" spans="1:18" ht="13.2" x14ac:dyDescent="0.25">
      <c r="A370" s="9" t="s">
        <v>1310</v>
      </c>
      <c r="B370" s="9" t="s">
        <v>1293</v>
      </c>
      <c r="C370" s="9"/>
      <c r="D370" s="9" t="s">
        <v>18</v>
      </c>
      <c r="E370" s="9" t="s">
        <v>1284</v>
      </c>
      <c r="F370" s="10" t="s">
        <v>1285</v>
      </c>
      <c r="G370" s="11" t="s">
        <v>2553</v>
      </c>
      <c r="H370" s="11">
        <v>9977.32</v>
      </c>
      <c r="I370" s="11">
        <v>9977.32</v>
      </c>
      <c r="J370" s="9" t="s">
        <v>1294</v>
      </c>
      <c r="K370" s="12">
        <v>41828137</v>
      </c>
      <c r="L370" s="12" t="s">
        <v>328</v>
      </c>
      <c r="M370" s="13">
        <v>43958</v>
      </c>
      <c r="N370" s="14">
        <v>58000</v>
      </c>
      <c r="O370" s="9" t="s">
        <v>23</v>
      </c>
      <c r="P370" s="9" t="s">
        <v>57</v>
      </c>
      <c r="Q370" s="9" t="s">
        <v>1286</v>
      </c>
      <c r="R370" s="9">
        <v>6</v>
      </c>
    </row>
    <row r="371" spans="1:18" ht="13.2" x14ac:dyDescent="0.25">
      <c r="A371" s="9" t="s">
        <v>1386</v>
      </c>
      <c r="B371" s="9" t="s">
        <v>1387</v>
      </c>
      <c r="C371" s="9" t="s">
        <v>1388</v>
      </c>
      <c r="D371" s="9" t="s">
        <v>18</v>
      </c>
      <c r="E371" s="9" t="s">
        <v>1326</v>
      </c>
      <c r="F371" s="10" t="s">
        <v>1327</v>
      </c>
      <c r="G371" s="11" t="s">
        <v>2553</v>
      </c>
      <c r="H371" s="11">
        <v>450</v>
      </c>
      <c r="I371" s="11">
        <v>450</v>
      </c>
      <c r="J371" s="9" t="s">
        <v>1247</v>
      </c>
      <c r="K371" s="12">
        <v>2673506382</v>
      </c>
      <c r="L371" s="12" t="s">
        <v>1389</v>
      </c>
      <c r="M371" s="13">
        <v>43957</v>
      </c>
      <c r="N371" s="14">
        <v>58032</v>
      </c>
      <c r="O371" s="9" t="s">
        <v>23</v>
      </c>
      <c r="P371" s="9" t="s">
        <v>57</v>
      </c>
      <c r="Q371" s="9" t="s">
        <v>926</v>
      </c>
      <c r="R371" s="9" t="s">
        <v>1329</v>
      </c>
    </row>
    <row r="372" spans="1:18" ht="13.2" x14ac:dyDescent="0.25">
      <c r="A372" s="9" t="s">
        <v>1313</v>
      </c>
      <c r="B372" s="9" t="s">
        <v>219</v>
      </c>
      <c r="C372" s="9"/>
      <c r="D372" s="9" t="s">
        <v>80</v>
      </c>
      <c r="E372" s="9" t="s">
        <v>1284</v>
      </c>
      <c r="F372" s="10" t="s">
        <v>1285</v>
      </c>
      <c r="G372" s="11" t="s">
        <v>2553</v>
      </c>
      <c r="H372" s="11">
        <v>8544</v>
      </c>
      <c r="I372" s="11">
        <v>8544</v>
      </c>
      <c r="J372" s="9" t="s">
        <v>1314</v>
      </c>
      <c r="K372" s="12">
        <v>41937138</v>
      </c>
      <c r="L372" s="12" t="s">
        <v>1315</v>
      </c>
      <c r="M372" s="13">
        <v>43956</v>
      </c>
      <c r="N372" s="14">
        <v>58000</v>
      </c>
      <c r="O372" s="9" t="s">
        <v>23</v>
      </c>
      <c r="P372" s="9" t="s">
        <v>57</v>
      </c>
      <c r="Q372" s="9" t="s">
        <v>1286</v>
      </c>
      <c r="R372" s="9">
        <v>6</v>
      </c>
    </row>
    <row r="373" spans="1:18" ht="13.2" x14ac:dyDescent="0.25">
      <c r="A373" s="9" t="s">
        <v>1318</v>
      </c>
      <c r="B373" s="9" t="s">
        <v>219</v>
      </c>
      <c r="C373" s="9"/>
      <c r="D373" s="9" t="s">
        <v>18</v>
      </c>
      <c r="E373" s="9" t="s">
        <v>1284</v>
      </c>
      <c r="F373" s="10" t="s">
        <v>1285</v>
      </c>
      <c r="G373" s="11" t="s">
        <v>2553</v>
      </c>
      <c r="H373" s="11">
        <v>5180</v>
      </c>
      <c r="I373" s="11">
        <v>5180</v>
      </c>
      <c r="J373" s="9" t="s">
        <v>143</v>
      </c>
      <c r="K373" s="12">
        <v>1586810551</v>
      </c>
      <c r="L373" s="12" t="s">
        <v>1319</v>
      </c>
      <c r="M373" s="13">
        <v>43955</v>
      </c>
      <c r="N373" s="14">
        <v>58000</v>
      </c>
      <c r="O373" s="9" t="s">
        <v>23</v>
      </c>
      <c r="P373" s="9" t="s">
        <v>57</v>
      </c>
      <c r="Q373" s="9" t="s">
        <v>1286</v>
      </c>
      <c r="R373" s="9">
        <v>6</v>
      </c>
    </row>
    <row r="374" spans="1:18" ht="13.2" x14ac:dyDescent="0.25">
      <c r="A374" s="9" t="s">
        <v>1292</v>
      </c>
      <c r="B374" s="9" t="s">
        <v>1293</v>
      </c>
      <c r="C374" s="9"/>
      <c r="D374" s="9" t="s">
        <v>18</v>
      </c>
      <c r="E374" s="9" t="s">
        <v>1284</v>
      </c>
      <c r="F374" s="10" t="s">
        <v>1285</v>
      </c>
      <c r="G374" s="11" t="s">
        <v>2553</v>
      </c>
      <c r="H374" s="11">
        <v>28430</v>
      </c>
      <c r="I374" s="11">
        <v>28430</v>
      </c>
      <c r="J374" s="9" t="s">
        <v>1294</v>
      </c>
      <c r="K374" s="12">
        <v>41828137</v>
      </c>
      <c r="L374" s="12" t="s">
        <v>42</v>
      </c>
      <c r="M374" s="13">
        <v>43955</v>
      </c>
      <c r="N374" s="14">
        <v>58000</v>
      </c>
      <c r="O374" s="9" t="s">
        <v>23</v>
      </c>
      <c r="P374" s="9" t="s">
        <v>57</v>
      </c>
      <c r="Q374" s="9" t="s">
        <v>1286</v>
      </c>
      <c r="R374" s="9">
        <v>6</v>
      </c>
    </row>
    <row r="375" spans="1:18" ht="13.2" x14ac:dyDescent="0.25">
      <c r="A375" s="9" t="s">
        <v>1311</v>
      </c>
      <c r="B375" s="9" t="s">
        <v>1293</v>
      </c>
      <c r="C375" s="9"/>
      <c r="D375" s="9" t="s">
        <v>18</v>
      </c>
      <c r="E375" s="9" t="s">
        <v>1284</v>
      </c>
      <c r="F375" s="10" t="s">
        <v>1285</v>
      </c>
      <c r="G375" s="11" t="s">
        <v>2553</v>
      </c>
      <c r="H375" s="11">
        <v>9977.32</v>
      </c>
      <c r="I375" s="11">
        <v>9324.6</v>
      </c>
      <c r="J375" s="9" t="s">
        <v>1294</v>
      </c>
      <c r="K375" s="12">
        <v>41828137</v>
      </c>
      <c r="L375" s="12" t="s">
        <v>349</v>
      </c>
      <c r="M375" s="13">
        <v>43955</v>
      </c>
      <c r="N375" s="14">
        <v>58000</v>
      </c>
      <c r="O375" s="9" t="s">
        <v>23</v>
      </c>
      <c r="P375" s="9" t="s">
        <v>57</v>
      </c>
      <c r="Q375" s="9" t="s">
        <v>1286</v>
      </c>
      <c r="R375" s="9">
        <v>6</v>
      </c>
    </row>
    <row r="376" spans="1:18" ht="13.2" x14ac:dyDescent="0.25">
      <c r="A376" s="9" t="s">
        <v>1363</v>
      </c>
      <c r="B376" s="9" t="s">
        <v>1364</v>
      </c>
      <c r="C376" s="9" t="s">
        <v>1365</v>
      </c>
      <c r="D376" s="9" t="s">
        <v>18</v>
      </c>
      <c r="E376" s="9" t="s">
        <v>1326</v>
      </c>
      <c r="F376" s="10" t="s">
        <v>1327</v>
      </c>
      <c r="G376" s="11" t="s">
        <v>2553</v>
      </c>
      <c r="H376" s="11">
        <v>3900</v>
      </c>
      <c r="I376" s="11">
        <v>3900</v>
      </c>
      <c r="J376" s="9" t="s">
        <v>1366</v>
      </c>
      <c r="K376" s="12">
        <v>2010801189</v>
      </c>
      <c r="L376" s="12" t="s">
        <v>1367</v>
      </c>
      <c r="M376" s="13">
        <v>43955</v>
      </c>
      <c r="N376" s="14">
        <v>58032</v>
      </c>
      <c r="O376" s="9" t="s">
        <v>23</v>
      </c>
      <c r="P376" s="9" t="s">
        <v>57</v>
      </c>
      <c r="Q376" s="9" t="s">
        <v>926</v>
      </c>
      <c r="R376" s="9" t="s">
        <v>1329</v>
      </c>
    </row>
    <row r="377" spans="1:18" ht="13.2" x14ac:dyDescent="0.25">
      <c r="A377" s="9" t="s">
        <v>1379</v>
      </c>
      <c r="B377" s="9" t="s">
        <v>1380</v>
      </c>
      <c r="C377" s="9" t="s">
        <v>1381</v>
      </c>
      <c r="D377" s="9" t="s">
        <v>18</v>
      </c>
      <c r="E377" s="9" t="s">
        <v>1326</v>
      </c>
      <c r="F377" s="10" t="s">
        <v>1327</v>
      </c>
      <c r="G377" s="11" t="s">
        <v>2553</v>
      </c>
      <c r="H377" s="11">
        <v>825</v>
      </c>
      <c r="I377" s="11">
        <v>825</v>
      </c>
      <c r="J377" s="9" t="s">
        <v>1288</v>
      </c>
      <c r="K377" s="12">
        <v>2554215594</v>
      </c>
      <c r="L377" s="12" t="s">
        <v>1382</v>
      </c>
      <c r="M377" s="13">
        <v>43955</v>
      </c>
      <c r="N377" s="14">
        <v>58032</v>
      </c>
      <c r="O377" s="9" t="s">
        <v>23</v>
      </c>
      <c r="P377" s="9" t="s">
        <v>57</v>
      </c>
      <c r="Q377" s="9" t="s">
        <v>926</v>
      </c>
      <c r="R377" s="9" t="s">
        <v>1329</v>
      </c>
    </row>
    <row r="378" spans="1:18" ht="13.2" x14ac:dyDescent="0.25">
      <c r="A378" s="9" t="s">
        <v>1357</v>
      </c>
      <c r="B378" s="9" t="s">
        <v>1358</v>
      </c>
      <c r="C378" s="9"/>
      <c r="D378" s="9" t="s">
        <v>1343</v>
      </c>
      <c r="E378" s="9" t="s">
        <v>1326</v>
      </c>
      <c r="F378" s="10" t="s">
        <v>1327</v>
      </c>
      <c r="G378" s="11" t="s">
        <v>2553</v>
      </c>
      <c r="H378" s="11">
        <v>5568</v>
      </c>
      <c r="I378" s="11">
        <v>5568</v>
      </c>
      <c r="J378" s="9" t="s">
        <v>1314</v>
      </c>
      <c r="K378" s="12">
        <v>41937138</v>
      </c>
      <c r="L378" s="12" t="s">
        <v>1359</v>
      </c>
      <c r="M378" s="13">
        <v>43955</v>
      </c>
      <c r="N378" s="14">
        <v>58032</v>
      </c>
      <c r="O378" s="9" t="s">
        <v>23</v>
      </c>
      <c r="P378" s="9" t="s">
        <v>57</v>
      </c>
      <c r="Q378" s="9" t="s">
        <v>926</v>
      </c>
      <c r="R378" s="9" t="s">
        <v>1329</v>
      </c>
    </row>
    <row r="379" spans="1:18" ht="13.2" x14ac:dyDescent="0.25">
      <c r="A379" s="9" t="s">
        <v>1340</v>
      </c>
      <c r="B379" s="9" t="s">
        <v>1341</v>
      </c>
      <c r="C379" s="9" t="s">
        <v>1342</v>
      </c>
      <c r="D379" s="9" t="s">
        <v>1343</v>
      </c>
      <c r="E379" s="9" t="s">
        <v>1326</v>
      </c>
      <c r="F379" s="10" t="s">
        <v>1327</v>
      </c>
      <c r="G379" s="11" t="s">
        <v>2553</v>
      </c>
      <c r="H379" s="11">
        <v>13359</v>
      </c>
      <c r="I379" s="11">
        <v>13359</v>
      </c>
      <c r="J379" s="9" t="s">
        <v>1314</v>
      </c>
      <c r="K379" s="12">
        <v>41937138</v>
      </c>
      <c r="L379" s="12" t="s">
        <v>1344</v>
      </c>
      <c r="M379" s="13">
        <v>43955</v>
      </c>
      <c r="N379" s="14">
        <v>58032</v>
      </c>
      <c r="O379" s="9" t="s">
        <v>23</v>
      </c>
      <c r="P379" s="9" t="s">
        <v>57</v>
      </c>
      <c r="Q379" s="9" t="s">
        <v>926</v>
      </c>
      <c r="R379" s="9" t="s">
        <v>1329</v>
      </c>
    </row>
    <row r="380" spans="1:18" ht="13.2" x14ac:dyDescent="0.25">
      <c r="A380" s="9" t="s">
        <v>1348</v>
      </c>
      <c r="B380" s="9" t="s">
        <v>1349</v>
      </c>
      <c r="C380" s="9" t="s">
        <v>1350</v>
      </c>
      <c r="D380" s="9" t="s">
        <v>61</v>
      </c>
      <c r="E380" s="9" t="s">
        <v>1326</v>
      </c>
      <c r="F380" s="10" t="s">
        <v>1327</v>
      </c>
      <c r="G380" s="11" t="s">
        <v>2553</v>
      </c>
      <c r="H380" s="11">
        <v>12000</v>
      </c>
      <c r="I380" s="11">
        <v>12000</v>
      </c>
      <c r="J380" s="9" t="s">
        <v>1351</v>
      </c>
      <c r="K380" s="12">
        <v>2780713893</v>
      </c>
      <c r="L380" s="12" t="s">
        <v>1352</v>
      </c>
      <c r="M380" s="13">
        <v>43955</v>
      </c>
      <c r="N380" s="14">
        <v>58032</v>
      </c>
      <c r="O380" s="9" t="s">
        <v>23</v>
      </c>
      <c r="P380" s="9" t="s">
        <v>57</v>
      </c>
      <c r="Q380" s="9" t="s">
        <v>926</v>
      </c>
      <c r="R380" s="9" t="s">
        <v>1329</v>
      </c>
    </row>
    <row r="381" spans="1:18" ht="13.2" x14ac:dyDescent="0.25">
      <c r="A381" s="9" t="s">
        <v>1323</v>
      </c>
      <c r="B381" s="9" t="s">
        <v>1324</v>
      </c>
      <c r="C381" s="9" t="s">
        <v>1325</v>
      </c>
      <c r="D381" s="9" t="s">
        <v>61</v>
      </c>
      <c r="E381" s="9" t="s">
        <v>1326</v>
      </c>
      <c r="F381" s="10" t="s">
        <v>1327</v>
      </c>
      <c r="G381" s="11" t="s">
        <v>2553</v>
      </c>
      <c r="H381" s="11">
        <v>37500</v>
      </c>
      <c r="I381" s="11">
        <v>37500</v>
      </c>
      <c r="J381" s="9" t="s">
        <v>984</v>
      </c>
      <c r="K381" s="12">
        <v>32490244</v>
      </c>
      <c r="L381" s="12" t="s">
        <v>1328</v>
      </c>
      <c r="M381" s="13">
        <v>43955</v>
      </c>
      <c r="N381" s="14">
        <v>58032</v>
      </c>
      <c r="O381" s="9" t="s">
        <v>23</v>
      </c>
      <c r="P381" s="9" t="s">
        <v>57</v>
      </c>
      <c r="Q381" s="9" t="s">
        <v>926</v>
      </c>
      <c r="R381" s="9" t="s">
        <v>1329</v>
      </c>
    </row>
    <row r="382" spans="1:18" ht="13.2" x14ac:dyDescent="0.25">
      <c r="A382" s="9" t="s">
        <v>1353</v>
      </c>
      <c r="B382" s="9" t="s">
        <v>1354</v>
      </c>
      <c r="C382" s="9" t="s">
        <v>1355</v>
      </c>
      <c r="D382" s="9" t="s">
        <v>61</v>
      </c>
      <c r="E382" s="9" t="s">
        <v>1326</v>
      </c>
      <c r="F382" s="10" t="s">
        <v>1327</v>
      </c>
      <c r="G382" s="11" t="s">
        <v>2553</v>
      </c>
      <c r="H382" s="11">
        <v>11000</v>
      </c>
      <c r="I382" s="11">
        <v>11000</v>
      </c>
      <c r="J382" s="9" t="s">
        <v>984</v>
      </c>
      <c r="K382" s="12">
        <v>32490244</v>
      </c>
      <c r="L382" s="12" t="s">
        <v>1356</v>
      </c>
      <c r="M382" s="13">
        <v>43955</v>
      </c>
      <c r="N382" s="14">
        <v>58032</v>
      </c>
      <c r="O382" s="9" t="s">
        <v>23</v>
      </c>
      <c r="P382" s="9" t="s">
        <v>57</v>
      </c>
      <c r="Q382" s="9" t="s">
        <v>926</v>
      </c>
      <c r="R382" s="9" t="s">
        <v>1329</v>
      </c>
    </row>
    <row r="383" spans="1:18" ht="13.2" x14ac:dyDescent="0.25">
      <c r="A383" s="9" t="s">
        <v>1345</v>
      </c>
      <c r="B383" s="9" t="s">
        <v>1346</v>
      </c>
      <c r="C383" s="9"/>
      <c r="D383" s="9" t="s">
        <v>18</v>
      </c>
      <c r="E383" s="9" t="s">
        <v>1326</v>
      </c>
      <c r="F383" s="10" t="s">
        <v>1327</v>
      </c>
      <c r="G383" s="11" t="s">
        <v>2553</v>
      </c>
      <c r="H383" s="11">
        <v>13115</v>
      </c>
      <c r="I383" s="11">
        <v>13115</v>
      </c>
      <c r="J383" s="9" t="s">
        <v>1261</v>
      </c>
      <c r="K383" s="12">
        <v>2890217132</v>
      </c>
      <c r="L383" s="12" t="s">
        <v>1347</v>
      </c>
      <c r="M383" s="13">
        <v>43944</v>
      </c>
      <c r="N383" s="14">
        <v>58032</v>
      </c>
      <c r="O383" s="9" t="s">
        <v>23</v>
      </c>
      <c r="P383" s="9" t="s">
        <v>57</v>
      </c>
      <c r="Q383" s="9" t="s">
        <v>926</v>
      </c>
      <c r="R383" s="9" t="s">
        <v>1329</v>
      </c>
    </row>
    <row r="384" spans="1:18" ht="13.2" x14ac:dyDescent="0.25">
      <c r="A384" s="9" t="s">
        <v>1371</v>
      </c>
      <c r="B384" s="9" t="s">
        <v>1372</v>
      </c>
      <c r="C384" s="9"/>
      <c r="D384" s="9" t="s">
        <v>1373</v>
      </c>
      <c r="E384" s="9" t="s">
        <v>1326</v>
      </c>
      <c r="F384" s="10" t="s">
        <v>1327</v>
      </c>
      <c r="G384" s="11" t="s">
        <v>2553</v>
      </c>
      <c r="H384" s="11">
        <v>2035.89</v>
      </c>
      <c r="I384" s="11">
        <v>2035.89</v>
      </c>
      <c r="J384" s="9" t="s">
        <v>1374</v>
      </c>
      <c r="K384" s="12">
        <v>22847004</v>
      </c>
      <c r="L384" s="12" t="s">
        <v>1375</v>
      </c>
      <c r="M384" s="13">
        <v>43944</v>
      </c>
      <c r="N384" s="14">
        <v>58032</v>
      </c>
      <c r="O384" s="9" t="s">
        <v>23</v>
      </c>
      <c r="P384" s="9" t="s">
        <v>57</v>
      </c>
      <c r="Q384" s="9" t="s">
        <v>926</v>
      </c>
      <c r="R384" s="9" t="s">
        <v>1329</v>
      </c>
    </row>
    <row r="385" spans="1:18" ht="13.2" x14ac:dyDescent="0.25">
      <c r="A385" s="9" t="s">
        <v>1320</v>
      </c>
      <c r="B385" s="9" t="s">
        <v>219</v>
      </c>
      <c r="C385" s="9"/>
      <c r="D385" s="9" t="s">
        <v>18</v>
      </c>
      <c r="E385" s="9" t="s">
        <v>1284</v>
      </c>
      <c r="F385" s="10" t="s">
        <v>1285</v>
      </c>
      <c r="G385" s="11" t="s">
        <v>2553</v>
      </c>
      <c r="H385" s="11">
        <v>1900</v>
      </c>
      <c r="I385" s="11">
        <v>1900</v>
      </c>
      <c r="J385" s="9" t="s">
        <v>1288</v>
      </c>
      <c r="K385" s="12">
        <v>2554215594</v>
      </c>
      <c r="L385" s="12" t="s">
        <v>1321</v>
      </c>
      <c r="M385" s="13">
        <v>43943</v>
      </c>
      <c r="N385" s="14">
        <v>58000</v>
      </c>
      <c r="O385" s="9" t="s">
        <v>23</v>
      </c>
      <c r="P385" s="9" t="s">
        <v>57</v>
      </c>
      <c r="Q385" s="9" t="s">
        <v>1286</v>
      </c>
      <c r="R385" s="9">
        <v>6</v>
      </c>
    </row>
    <row r="386" spans="1:18" ht="13.2" x14ac:dyDescent="0.25">
      <c r="A386" s="9" t="s">
        <v>1368</v>
      </c>
      <c r="B386" s="9" t="s">
        <v>1369</v>
      </c>
      <c r="C386" s="9"/>
      <c r="D386" s="9" t="s">
        <v>18</v>
      </c>
      <c r="E386" s="9" t="s">
        <v>1326</v>
      </c>
      <c r="F386" s="10" t="s">
        <v>1327</v>
      </c>
      <c r="G386" s="11" t="s">
        <v>2553</v>
      </c>
      <c r="H386" s="11">
        <v>2867.33</v>
      </c>
      <c r="I386" s="11">
        <v>2867.33</v>
      </c>
      <c r="J386" s="9" t="s">
        <v>1294</v>
      </c>
      <c r="K386" s="12">
        <v>41828137</v>
      </c>
      <c r="L386" s="12" t="s">
        <v>1370</v>
      </c>
      <c r="M386" s="13">
        <v>43942</v>
      </c>
      <c r="N386" s="14">
        <v>58032</v>
      </c>
      <c r="O386" s="9" t="s">
        <v>23</v>
      </c>
      <c r="P386" s="9" t="s">
        <v>57</v>
      </c>
      <c r="Q386" s="9" t="s">
        <v>926</v>
      </c>
      <c r="R386" s="9" t="s">
        <v>1329</v>
      </c>
    </row>
    <row r="387" spans="1:18" ht="13.2" x14ac:dyDescent="0.25">
      <c r="A387" s="9" t="s">
        <v>1287</v>
      </c>
      <c r="B387" s="9" t="s">
        <v>131</v>
      </c>
      <c r="C387" s="9"/>
      <c r="D387" s="9" t="s">
        <v>18</v>
      </c>
      <c r="E387" s="9" t="s">
        <v>1284</v>
      </c>
      <c r="F387" s="10" t="s">
        <v>1285</v>
      </c>
      <c r="G387" s="11" t="s">
        <v>2553</v>
      </c>
      <c r="H387" s="11">
        <v>65000</v>
      </c>
      <c r="I387" s="11">
        <v>65000</v>
      </c>
      <c r="J387" s="9" t="s">
        <v>1288</v>
      </c>
      <c r="K387" s="12">
        <v>2554215594</v>
      </c>
      <c r="L387" s="12" t="s">
        <v>1289</v>
      </c>
      <c r="M387" s="13">
        <v>43942</v>
      </c>
      <c r="N387" s="14">
        <v>58000</v>
      </c>
      <c r="O387" s="9" t="s">
        <v>23</v>
      </c>
      <c r="P387" s="9" t="s">
        <v>57</v>
      </c>
      <c r="Q387" s="9" t="s">
        <v>1286</v>
      </c>
      <c r="R387" s="9">
        <v>6</v>
      </c>
    </row>
    <row r="388" spans="1:18" ht="13.2" x14ac:dyDescent="0.25">
      <c r="A388" s="9" t="s">
        <v>1305</v>
      </c>
      <c r="B388" s="9" t="s">
        <v>1306</v>
      </c>
      <c r="C388" s="9"/>
      <c r="D388" s="9" t="s">
        <v>61</v>
      </c>
      <c r="E388" s="9" t="s">
        <v>1284</v>
      </c>
      <c r="F388" s="10" t="s">
        <v>1285</v>
      </c>
      <c r="G388" s="11" t="s">
        <v>2553</v>
      </c>
      <c r="H388" s="11">
        <v>13621</v>
      </c>
      <c r="I388" s="11">
        <v>13621</v>
      </c>
      <c r="J388" s="9" t="s">
        <v>848</v>
      </c>
      <c r="K388" s="12">
        <v>2893016767</v>
      </c>
      <c r="L388" s="12" t="s">
        <v>1307</v>
      </c>
      <c r="M388" s="13">
        <v>43938</v>
      </c>
      <c r="N388" s="14">
        <v>58000</v>
      </c>
      <c r="O388" s="9" t="s">
        <v>23</v>
      </c>
      <c r="P388" s="9" t="s">
        <v>57</v>
      </c>
      <c r="Q388" s="9" t="s">
        <v>1286</v>
      </c>
      <c r="R388" s="9">
        <v>6</v>
      </c>
    </row>
    <row r="389" spans="1:18" ht="13.2" x14ac:dyDescent="0.25">
      <c r="A389" s="9" t="s">
        <v>1297</v>
      </c>
      <c r="B389" s="9" t="s">
        <v>1298</v>
      </c>
      <c r="C389" s="9"/>
      <c r="D389" s="9" t="s">
        <v>80</v>
      </c>
      <c r="E389" s="9" t="s">
        <v>1284</v>
      </c>
      <c r="F389" s="10" t="s">
        <v>1285</v>
      </c>
      <c r="G389" s="11" t="s">
        <v>2553</v>
      </c>
      <c r="H389" s="11">
        <v>23842</v>
      </c>
      <c r="I389" s="11">
        <v>23842</v>
      </c>
      <c r="J389" s="9" t="s">
        <v>1236</v>
      </c>
      <c r="K389" s="12">
        <v>36257034</v>
      </c>
      <c r="L389" s="12" t="s">
        <v>1299</v>
      </c>
      <c r="M389" s="13">
        <v>43938</v>
      </c>
      <c r="N389" s="14">
        <v>58000</v>
      </c>
      <c r="O389" s="9" t="s">
        <v>23</v>
      </c>
      <c r="P389" s="9" t="s">
        <v>57</v>
      </c>
      <c r="Q389" s="9" t="s">
        <v>1286</v>
      </c>
      <c r="R389" s="9">
        <v>6</v>
      </c>
    </row>
    <row r="390" spans="1:18" ht="13.2" x14ac:dyDescent="0.25">
      <c r="A390" s="9" t="s">
        <v>1290</v>
      </c>
      <c r="B390" s="9" t="s">
        <v>219</v>
      </c>
      <c r="C390" s="9"/>
      <c r="D390" s="9" t="s">
        <v>18</v>
      </c>
      <c r="E390" s="9" t="s">
        <v>1284</v>
      </c>
      <c r="F390" s="10" t="s">
        <v>1285</v>
      </c>
      <c r="G390" s="11" t="s">
        <v>2553</v>
      </c>
      <c r="H390" s="11">
        <v>40446.5</v>
      </c>
      <c r="I390" s="11">
        <v>40446.5</v>
      </c>
      <c r="J390" s="9" t="s">
        <v>1291</v>
      </c>
      <c r="K390" s="12">
        <v>2532011129</v>
      </c>
      <c r="L390" s="12" t="s">
        <v>1227</v>
      </c>
      <c r="M390" s="13">
        <v>43937</v>
      </c>
      <c r="N390" s="14">
        <v>58000</v>
      </c>
      <c r="O390" s="9" t="s">
        <v>23</v>
      </c>
      <c r="P390" s="9" t="s">
        <v>57</v>
      </c>
      <c r="Q390" s="9" t="s">
        <v>1286</v>
      </c>
      <c r="R390" s="9">
        <v>6</v>
      </c>
    </row>
    <row r="391" spans="1:18" ht="13.2" x14ac:dyDescent="0.25">
      <c r="A391" s="9" t="s">
        <v>1312</v>
      </c>
      <c r="B391" s="9" t="s">
        <v>541</v>
      </c>
      <c r="C391" s="9"/>
      <c r="D391" s="9" t="s">
        <v>80</v>
      </c>
      <c r="E391" s="9" t="s">
        <v>1284</v>
      </c>
      <c r="F391" s="10" t="s">
        <v>1285</v>
      </c>
      <c r="G391" s="11" t="s">
        <v>2553</v>
      </c>
      <c r="H391" s="11">
        <v>9510</v>
      </c>
      <c r="I391" s="11">
        <v>9510</v>
      </c>
      <c r="J391" s="9" t="s">
        <v>1231</v>
      </c>
      <c r="K391" s="12">
        <v>30563509</v>
      </c>
      <c r="L391" s="12" t="s">
        <v>1180</v>
      </c>
      <c r="M391" s="13">
        <v>43937</v>
      </c>
      <c r="N391" s="14">
        <v>58000</v>
      </c>
      <c r="O391" s="9" t="s">
        <v>23</v>
      </c>
      <c r="P391" s="9" t="s">
        <v>57</v>
      </c>
      <c r="Q391" s="9" t="s">
        <v>1286</v>
      </c>
      <c r="R391" s="9">
        <v>6</v>
      </c>
    </row>
    <row r="392" spans="1:18" ht="13.2" x14ac:dyDescent="0.25">
      <c r="A392" s="9" t="s">
        <v>1283</v>
      </c>
      <c r="B392" s="9" t="s">
        <v>219</v>
      </c>
      <c r="C392" s="9" t="s">
        <v>219</v>
      </c>
      <c r="D392" s="9" t="s">
        <v>18</v>
      </c>
      <c r="E392" s="9" t="s">
        <v>1284</v>
      </c>
      <c r="F392" s="10" t="s">
        <v>1285</v>
      </c>
      <c r="G392" s="11" t="s">
        <v>2553</v>
      </c>
      <c r="H392" s="11">
        <v>100817.5</v>
      </c>
      <c r="I392" s="11">
        <v>100817.5</v>
      </c>
      <c r="J392" s="9" t="s">
        <v>143</v>
      </c>
      <c r="K392" s="12">
        <v>1586810551</v>
      </c>
      <c r="L392" s="12" t="s">
        <v>567</v>
      </c>
      <c r="M392" s="13">
        <v>43936</v>
      </c>
      <c r="N392" s="14">
        <v>58000</v>
      </c>
      <c r="O392" s="9" t="s">
        <v>23</v>
      </c>
      <c r="P392" s="9" t="s">
        <v>57</v>
      </c>
      <c r="Q392" s="9" t="s">
        <v>1286</v>
      </c>
      <c r="R392" s="9">
        <v>6</v>
      </c>
    </row>
    <row r="393" spans="1:18" ht="13.2" x14ac:dyDescent="0.25">
      <c r="A393" s="9" t="s">
        <v>1302</v>
      </c>
      <c r="B393" s="9" t="s">
        <v>1303</v>
      </c>
      <c r="C393" s="9"/>
      <c r="D393" s="9" t="s">
        <v>18</v>
      </c>
      <c r="E393" s="9" t="s">
        <v>1284</v>
      </c>
      <c r="F393" s="10" t="s">
        <v>1285</v>
      </c>
      <c r="G393" s="11" t="s">
        <v>2553</v>
      </c>
      <c r="H393" s="11">
        <v>16000</v>
      </c>
      <c r="I393" s="11">
        <v>16000</v>
      </c>
      <c r="J393" s="9" t="s">
        <v>1304</v>
      </c>
      <c r="K393" s="12">
        <v>3294409049</v>
      </c>
      <c r="L393" s="12" t="s">
        <v>1258</v>
      </c>
      <c r="M393" s="13">
        <v>43936</v>
      </c>
      <c r="N393" s="14">
        <v>58000</v>
      </c>
      <c r="O393" s="9" t="s">
        <v>23</v>
      </c>
      <c r="P393" s="9" t="s">
        <v>57</v>
      </c>
      <c r="Q393" s="9" t="s">
        <v>1286</v>
      </c>
      <c r="R393" s="9">
        <v>6</v>
      </c>
    </row>
    <row r="394" spans="1:18" ht="13.2" x14ac:dyDescent="0.25">
      <c r="A394" s="9" t="s">
        <v>1383</v>
      </c>
      <c r="B394" s="9" t="s">
        <v>1384</v>
      </c>
      <c r="C394" s="9"/>
      <c r="D394" s="9" t="s">
        <v>18</v>
      </c>
      <c r="E394" s="9" t="s">
        <v>1326</v>
      </c>
      <c r="F394" s="10" t="s">
        <v>1327</v>
      </c>
      <c r="G394" s="11" t="s">
        <v>2553</v>
      </c>
      <c r="H394" s="11">
        <v>606</v>
      </c>
      <c r="I394" s="11">
        <v>606</v>
      </c>
      <c r="J394" s="9" t="s">
        <v>1261</v>
      </c>
      <c r="K394" s="12">
        <v>2890217132</v>
      </c>
      <c r="L394" s="12" t="s">
        <v>1385</v>
      </c>
      <c r="M394" s="13">
        <v>43928</v>
      </c>
      <c r="N394" s="14">
        <v>58032</v>
      </c>
      <c r="O394" s="9" t="s">
        <v>23</v>
      </c>
      <c r="P394" s="9" t="s">
        <v>57</v>
      </c>
      <c r="Q394" s="9" t="s">
        <v>926</v>
      </c>
      <c r="R394" s="9" t="s">
        <v>1329</v>
      </c>
    </row>
    <row r="395" spans="1:18" ht="13.2" x14ac:dyDescent="0.25">
      <c r="A395" s="9" t="s">
        <v>1322</v>
      </c>
      <c r="B395" s="9" t="s">
        <v>219</v>
      </c>
      <c r="C395" s="9"/>
      <c r="D395" s="9" t="s">
        <v>18</v>
      </c>
      <c r="E395" s="9" t="s">
        <v>1284</v>
      </c>
      <c r="F395" s="10" t="s">
        <v>1285</v>
      </c>
      <c r="G395" s="11" t="s">
        <v>2553</v>
      </c>
      <c r="H395" s="11">
        <v>900</v>
      </c>
      <c r="I395" s="11">
        <v>900</v>
      </c>
      <c r="J395" s="9" t="s">
        <v>1288</v>
      </c>
      <c r="K395" s="12">
        <v>2554215594</v>
      </c>
      <c r="L395" s="12" t="s">
        <v>931</v>
      </c>
      <c r="M395" s="13">
        <v>43909</v>
      </c>
      <c r="N395" s="14">
        <v>58000</v>
      </c>
      <c r="O395" s="9" t="s">
        <v>23</v>
      </c>
      <c r="P395" s="9" t="s">
        <v>57</v>
      </c>
      <c r="Q395" s="9" t="s">
        <v>1286</v>
      </c>
      <c r="R395" s="9">
        <v>6</v>
      </c>
    </row>
    <row r="396" spans="1:18" ht="13.2" x14ac:dyDescent="0.25">
      <c r="A396" s="9" t="s">
        <v>1376</v>
      </c>
      <c r="B396" s="9" t="s">
        <v>1377</v>
      </c>
      <c r="C396" s="9"/>
      <c r="D396" s="9" t="s">
        <v>910</v>
      </c>
      <c r="E396" s="9" t="s">
        <v>1326</v>
      </c>
      <c r="F396" s="10" t="s">
        <v>1327</v>
      </c>
      <c r="G396" s="11" t="s">
        <v>2553</v>
      </c>
      <c r="H396" s="11">
        <v>1000</v>
      </c>
      <c r="I396" s="11">
        <v>1000</v>
      </c>
      <c r="J396" s="9" t="s">
        <v>1288</v>
      </c>
      <c r="K396" s="12">
        <v>2554215594</v>
      </c>
      <c r="L396" s="12" t="s">
        <v>1378</v>
      </c>
      <c r="M396" s="13">
        <v>43908</v>
      </c>
      <c r="N396" s="14">
        <v>58032</v>
      </c>
      <c r="O396" s="9" t="s">
        <v>23</v>
      </c>
      <c r="P396" s="9" t="s">
        <v>57</v>
      </c>
      <c r="Q396" s="9" t="s">
        <v>926</v>
      </c>
      <c r="R396" s="9" t="s">
        <v>1329</v>
      </c>
    </row>
    <row r="397" spans="1:18" ht="13.2" x14ac:dyDescent="0.25">
      <c r="A397" s="9" t="s">
        <v>2051</v>
      </c>
      <c r="B397" s="9" t="s">
        <v>2049</v>
      </c>
      <c r="C397" s="9" t="s">
        <v>2023</v>
      </c>
      <c r="D397" s="9" t="s">
        <v>1006</v>
      </c>
      <c r="E397" s="9" t="s">
        <v>2024</v>
      </c>
      <c r="F397" s="10" t="s">
        <v>2025</v>
      </c>
      <c r="G397" s="11" t="s">
        <v>2553</v>
      </c>
      <c r="H397" s="11">
        <v>7500</v>
      </c>
      <c r="I397" s="11">
        <v>7500</v>
      </c>
      <c r="J397" s="9" t="s">
        <v>143</v>
      </c>
      <c r="K397" s="12">
        <v>1586810551</v>
      </c>
      <c r="L397" s="12" t="s">
        <v>2052</v>
      </c>
      <c r="M397" s="13">
        <v>43970</v>
      </c>
      <c r="N397" s="14">
        <v>58001</v>
      </c>
      <c r="O397" s="9" t="s">
        <v>23</v>
      </c>
      <c r="P397" s="9" t="s">
        <v>57</v>
      </c>
      <c r="Q397" s="9" t="s">
        <v>2027</v>
      </c>
      <c r="R397" s="9">
        <v>137</v>
      </c>
    </row>
    <row r="398" spans="1:18" ht="13.2" x14ac:dyDescent="0.25">
      <c r="A398" s="9" t="s">
        <v>2048</v>
      </c>
      <c r="B398" s="9" t="s">
        <v>2049</v>
      </c>
      <c r="C398" s="9" t="s">
        <v>2023</v>
      </c>
      <c r="D398" s="9" t="s">
        <v>1006</v>
      </c>
      <c r="E398" s="9" t="s">
        <v>2024</v>
      </c>
      <c r="F398" s="10" t="s">
        <v>2025</v>
      </c>
      <c r="G398" s="11" t="s">
        <v>2553</v>
      </c>
      <c r="H398" s="11">
        <v>7500</v>
      </c>
      <c r="I398" s="11">
        <v>7500</v>
      </c>
      <c r="J398" s="9" t="s">
        <v>143</v>
      </c>
      <c r="K398" s="12">
        <v>1586810551</v>
      </c>
      <c r="L398" s="12" t="s">
        <v>2050</v>
      </c>
      <c r="M398" s="13">
        <v>43970</v>
      </c>
      <c r="N398" s="14">
        <v>58001</v>
      </c>
      <c r="O398" s="9" t="s">
        <v>23</v>
      </c>
      <c r="P398" s="9" t="s">
        <v>57</v>
      </c>
      <c r="Q398" s="9" t="s">
        <v>2027</v>
      </c>
      <c r="R398" s="9">
        <v>137</v>
      </c>
    </row>
    <row r="399" spans="1:18" ht="13.2" x14ac:dyDescent="0.25">
      <c r="A399" s="9" t="s">
        <v>2044</v>
      </c>
      <c r="B399" s="9" t="s">
        <v>2045</v>
      </c>
      <c r="C399" s="9" t="s">
        <v>2023</v>
      </c>
      <c r="D399" s="9" t="s">
        <v>124</v>
      </c>
      <c r="E399" s="9" t="s">
        <v>2024</v>
      </c>
      <c r="F399" s="10" t="s">
        <v>2025</v>
      </c>
      <c r="G399" s="11" t="s">
        <v>2553</v>
      </c>
      <c r="H399" s="11">
        <v>27987</v>
      </c>
      <c r="I399" s="11">
        <v>27987</v>
      </c>
      <c r="J399" s="9" t="s">
        <v>143</v>
      </c>
      <c r="K399" s="12">
        <v>1586810551</v>
      </c>
      <c r="L399" s="12" t="s">
        <v>2046</v>
      </c>
      <c r="M399" s="13">
        <v>43966</v>
      </c>
      <c r="N399" s="14">
        <v>58001</v>
      </c>
      <c r="O399" s="9" t="s">
        <v>23</v>
      </c>
      <c r="P399" s="9" t="s">
        <v>57</v>
      </c>
      <c r="Q399" s="9" t="s">
        <v>2027</v>
      </c>
      <c r="R399" s="9">
        <v>137</v>
      </c>
    </row>
    <row r="400" spans="1:18" ht="13.2" x14ac:dyDescent="0.25">
      <c r="A400" s="9" t="s">
        <v>2028</v>
      </c>
      <c r="B400" s="9" t="s">
        <v>2029</v>
      </c>
      <c r="C400" s="9" t="s">
        <v>2023</v>
      </c>
      <c r="D400" s="9" t="s">
        <v>1012</v>
      </c>
      <c r="E400" s="9" t="s">
        <v>2024</v>
      </c>
      <c r="F400" s="10" t="s">
        <v>2025</v>
      </c>
      <c r="G400" s="11" t="s">
        <v>2553</v>
      </c>
      <c r="H400" s="11">
        <v>283388.79999999999</v>
      </c>
      <c r="I400" s="11">
        <v>283388.79999999999</v>
      </c>
      <c r="J400" s="9" t="s">
        <v>1835</v>
      </c>
      <c r="K400" s="12">
        <v>5761873</v>
      </c>
      <c r="L400" s="12" t="s">
        <v>2030</v>
      </c>
      <c r="M400" s="13">
        <v>43965</v>
      </c>
      <c r="N400" s="14">
        <v>58001</v>
      </c>
      <c r="O400" s="9" t="s">
        <v>23</v>
      </c>
      <c r="P400" s="9" t="s">
        <v>57</v>
      </c>
      <c r="Q400" s="9" t="s">
        <v>2027</v>
      </c>
      <c r="R400" s="9">
        <v>137</v>
      </c>
    </row>
    <row r="401" spans="1:18" ht="13.2" x14ac:dyDescent="0.25">
      <c r="A401" s="9" t="s">
        <v>2039</v>
      </c>
      <c r="B401" s="9" t="s">
        <v>2029</v>
      </c>
      <c r="C401" s="9" t="s">
        <v>2023</v>
      </c>
      <c r="D401" s="9" t="s">
        <v>1012</v>
      </c>
      <c r="E401" s="9" t="s">
        <v>2024</v>
      </c>
      <c r="F401" s="10" t="s">
        <v>2025</v>
      </c>
      <c r="G401" s="11" t="s">
        <v>2553</v>
      </c>
      <c r="H401" s="11">
        <v>44850</v>
      </c>
      <c r="I401" s="11">
        <v>44850</v>
      </c>
      <c r="J401" s="9" t="s">
        <v>1835</v>
      </c>
      <c r="K401" s="12">
        <v>5761873</v>
      </c>
      <c r="L401" s="12" t="s">
        <v>2040</v>
      </c>
      <c r="M401" s="13">
        <v>43965</v>
      </c>
      <c r="N401" s="14">
        <v>58001</v>
      </c>
      <c r="O401" s="9" t="s">
        <v>23</v>
      </c>
      <c r="P401" s="9" t="s">
        <v>57</v>
      </c>
      <c r="Q401" s="9" t="s">
        <v>2027</v>
      </c>
      <c r="R401" s="9">
        <v>137</v>
      </c>
    </row>
    <row r="402" spans="1:18" ht="13.2" x14ac:dyDescent="0.25">
      <c r="A402" s="9" t="s">
        <v>2037</v>
      </c>
      <c r="B402" s="9" t="s">
        <v>2038</v>
      </c>
      <c r="C402" s="9" t="s">
        <v>2023</v>
      </c>
      <c r="D402" s="9" t="s">
        <v>1373</v>
      </c>
      <c r="E402" s="9" t="s">
        <v>2024</v>
      </c>
      <c r="F402" s="10" t="s">
        <v>2025</v>
      </c>
      <c r="G402" s="11" t="s">
        <v>2553</v>
      </c>
      <c r="H402" s="11">
        <v>47695</v>
      </c>
      <c r="I402" s="11">
        <v>47695</v>
      </c>
      <c r="J402" s="9" t="s">
        <v>987</v>
      </c>
      <c r="K402" s="12">
        <v>21633086</v>
      </c>
      <c r="L402" s="12" t="s">
        <v>1077</v>
      </c>
      <c r="M402" s="13">
        <v>43964</v>
      </c>
      <c r="N402" s="14">
        <v>58001</v>
      </c>
      <c r="O402" s="9" t="s">
        <v>23</v>
      </c>
      <c r="P402" s="9" t="s">
        <v>57</v>
      </c>
      <c r="Q402" s="9" t="s">
        <v>2027</v>
      </c>
      <c r="R402" s="9">
        <v>137</v>
      </c>
    </row>
    <row r="403" spans="1:18" ht="13.2" x14ac:dyDescent="0.25">
      <c r="A403" s="9" t="s">
        <v>2021</v>
      </c>
      <c r="B403" s="9" t="s">
        <v>2022</v>
      </c>
      <c r="C403" s="9" t="s">
        <v>2023</v>
      </c>
      <c r="D403" s="9" t="s">
        <v>438</v>
      </c>
      <c r="E403" s="9" t="s">
        <v>2024</v>
      </c>
      <c r="F403" s="10" t="s">
        <v>2025</v>
      </c>
      <c r="G403" s="11" t="s">
        <v>2553</v>
      </c>
      <c r="H403" s="11">
        <v>290000</v>
      </c>
      <c r="I403" s="11">
        <v>290000</v>
      </c>
      <c r="J403" s="9" t="s">
        <v>939</v>
      </c>
      <c r="K403" s="12">
        <v>42210926</v>
      </c>
      <c r="L403" s="12" t="s">
        <v>2026</v>
      </c>
      <c r="M403" s="13">
        <v>43964</v>
      </c>
      <c r="N403" s="14">
        <v>58001</v>
      </c>
      <c r="O403" s="9" t="s">
        <v>23</v>
      </c>
      <c r="P403" s="9" t="s">
        <v>57</v>
      </c>
      <c r="Q403" s="9" t="s">
        <v>2027</v>
      </c>
      <c r="R403" s="9">
        <v>137</v>
      </c>
    </row>
    <row r="404" spans="1:18" ht="13.2" x14ac:dyDescent="0.25">
      <c r="A404" s="9" t="s">
        <v>2041</v>
      </c>
      <c r="B404" s="9" t="s">
        <v>2038</v>
      </c>
      <c r="C404" s="9" t="s">
        <v>2023</v>
      </c>
      <c r="D404" s="9" t="s">
        <v>1373</v>
      </c>
      <c r="E404" s="9" t="s">
        <v>2024</v>
      </c>
      <c r="F404" s="10" t="s">
        <v>2025</v>
      </c>
      <c r="G404" s="11" t="s">
        <v>2553</v>
      </c>
      <c r="H404" s="11">
        <v>33042</v>
      </c>
      <c r="I404" s="11">
        <v>33042</v>
      </c>
      <c r="J404" s="9" t="s">
        <v>2042</v>
      </c>
      <c r="K404" s="12">
        <v>5577075</v>
      </c>
      <c r="L404" s="12" t="s">
        <v>2043</v>
      </c>
      <c r="M404" s="13">
        <v>43963</v>
      </c>
      <c r="N404" s="14">
        <v>58001</v>
      </c>
      <c r="O404" s="9" t="s">
        <v>23</v>
      </c>
      <c r="P404" s="9" t="s">
        <v>57</v>
      </c>
      <c r="Q404" s="9" t="s">
        <v>2027</v>
      </c>
      <c r="R404" s="9">
        <v>137</v>
      </c>
    </row>
    <row r="405" spans="1:18" ht="13.2" x14ac:dyDescent="0.25">
      <c r="A405" s="9" t="s">
        <v>2033</v>
      </c>
      <c r="B405" s="9" t="s">
        <v>2034</v>
      </c>
      <c r="C405" s="9" t="s">
        <v>2023</v>
      </c>
      <c r="D405" s="9" t="s">
        <v>124</v>
      </c>
      <c r="E405" s="9" t="s">
        <v>2024</v>
      </c>
      <c r="F405" s="10" t="s">
        <v>2025</v>
      </c>
      <c r="G405" s="11" t="s">
        <v>2553</v>
      </c>
      <c r="H405" s="11">
        <v>111600</v>
      </c>
      <c r="I405" s="11">
        <v>111600</v>
      </c>
      <c r="J405" s="9" t="s">
        <v>2035</v>
      </c>
      <c r="K405" s="12">
        <v>2587512193</v>
      </c>
      <c r="L405" s="12" t="s">
        <v>2036</v>
      </c>
      <c r="M405" s="13">
        <v>43957</v>
      </c>
      <c r="N405" s="14">
        <v>58001</v>
      </c>
      <c r="O405" s="9" t="s">
        <v>23</v>
      </c>
      <c r="P405" s="9" t="s">
        <v>57</v>
      </c>
      <c r="Q405" s="9" t="s">
        <v>2027</v>
      </c>
      <c r="R405" s="9">
        <v>137</v>
      </c>
    </row>
    <row r="406" spans="1:18" ht="13.2" x14ac:dyDescent="0.25">
      <c r="A406" s="9" t="s">
        <v>2047</v>
      </c>
      <c r="B406" s="9" t="s">
        <v>604</v>
      </c>
      <c r="C406" s="9" t="s">
        <v>2023</v>
      </c>
      <c r="D406" s="9" t="s">
        <v>61</v>
      </c>
      <c r="E406" s="9" t="s">
        <v>2024</v>
      </c>
      <c r="F406" s="10" t="s">
        <v>2025</v>
      </c>
      <c r="G406" s="11" t="s">
        <v>2553</v>
      </c>
      <c r="H406" s="11">
        <v>15080</v>
      </c>
      <c r="I406" s="11">
        <v>15080</v>
      </c>
      <c r="J406" s="9" t="s">
        <v>987</v>
      </c>
      <c r="K406" s="12">
        <v>21633086</v>
      </c>
      <c r="L406" s="12" t="s">
        <v>35</v>
      </c>
      <c r="M406" s="13">
        <v>43956</v>
      </c>
      <c r="N406" s="14">
        <v>58001</v>
      </c>
      <c r="O406" s="9" t="s">
        <v>23</v>
      </c>
      <c r="P406" s="9" t="s">
        <v>57</v>
      </c>
      <c r="Q406" s="9" t="s">
        <v>2027</v>
      </c>
      <c r="R406" s="9">
        <v>137</v>
      </c>
    </row>
    <row r="407" spans="1:18" ht="13.2" x14ac:dyDescent="0.25">
      <c r="A407" s="9" t="s">
        <v>2032</v>
      </c>
      <c r="B407" s="9" t="s">
        <v>2022</v>
      </c>
      <c r="C407" s="9" t="s">
        <v>2023</v>
      </c>
      <c r="D407" s="9" t="s">
        <v>438</v>
      </c>
      <c r="E407" s="9" t="s">
        <v>2024</v>
      </c>
      <c r="F407" s="10" t="s">
        <v>2025</v>
      </c>
      <c r="G407" s="11" t="s">
        <v>2553</v>
      </c>
      <c r="H407" s="11">
        <v>116000</v>
      </c>
      <c r="I407" s="11">
        <v>116000</v>
      </c>
      <c r="J407" s="9" t="s">
        <v>939</v>
      </c>
      <c r="K407" s="12">
        <v>42210926</v>
      </c>
      <c r="L407" s="12" t="s">
        <v>1378</v>
      </c>
      <c r="M407" s="13">
        <v>43956</v>
      </c>
      <c r="N407" s="14">
        <v>58001</v>
      </c>
      <c r="O407" s="9" t="s">
        <v>23</v>
      </c>
      <c r="P407" s="9" t="s">
        <v>57</v>
      </c>
      <c r="Q407" s="9" t="s">
        <v>2027</v>
      </c>
      <c r="R407" s="9">
        <v>137</v>
      </c>
    </row>
    <row r="408" spans="1:18" ht="13.2" x14ac:dyDescent="0.25">
      <c r="A408" s="9" t="s">
        <v>2053</v>
      </c>
      <c r="B408" s="9" t="s">
        <v>2022</v>
      </c>
      <c r="C408" s="9" t="s">
        <v>2023</v>
      </c>
      <c r="D408" s="9" t="s">
        <v>438</v>
      </c>
      <c r="E408" s="9" t="s">
        <v>2024</v>
      </c>
      <c r="F408" s="10" t="s">
        <v>2025</v>
      </c>
      <c r="G408" s="11" t="s">
        <v>2553</v>
      </c>
      <c r="H408" s="11">
        <v>3245</v>
      </c>
      <c r="I408" s="11">
        <v>3245</v>
      </c>
      <c r="J408" s="9" t="s">
        <v>987</v>
      </c>
      <c r="K408" s="12">
        <v>21633086</v>
      </c>
      <c r="L408" s="12" t="s">
        <v>69</v>
      </c>
      <c r="M408" s="13">
        <v>43956</v>
      </c>
      <c r="N408" s="14">
        <v>58001</v>
      </c>
      <c r="O408" s="9" t="s">
        <v>23</v>
      </c>
      <c r="P408" s="9" t="s">
        <v>57</v>
      </c>
      <c r="Q408" s="9" t="s">
        <v>2027</v>
      </c>
      <c r="R408" s="9">
        <v>137</v>
      </c>
    </row>
    <row r="409" spans="1:18" ht="13.2" x14ac:dyDescent="0.25">
      <c r="A409" s="9" t="s">
        <v>2031</v>
      </c>
      <c r="B409" s="9" t="s">
        <v>2022</v>
      </c>
      <c r="C409" s="9" t="s">
        <v>2023</v>
      </c>
      <c r="D409" s="9" t="s">
        <v>438</v>
      </c>
      <c r="E409" s="9" t="s">
        <v>2024</v>
      </c>
      <c r="F409" s="10" t="s">
        <v>2025</v>
      </c>
      <c r="G409" s="11" t="s">
        <v>2553</v>
      </c>
      <c r="H409" s="11">
        <v>150800</v>
      </c>
      <c r="I409" s="11">
        <v>150800</v>
      </c>
      <c r="J409" s="9" t="s">
        <v>939</v>
      </c>
      <c r="K409" s="12">
        <v>42210926</v>
      </c>
      <c r="L409" s="12" t="s">
        <v>752</v>
      </c>
      <c r="M409" s="13">
        <v>43943</v>
      </c>
      <c r="N409" s="14">
        <v>58001</v>
      </c>
      <c r="O409" s="9" t="s">
        <v>23</v>
      </c>
      <c r="P409" s="9" t="s">
        <v>57</v>
      </c>
      <c r="Q409" s="9" t="s">
        <v>2027</v>
      </c>
      <c r="R409" s="9">
        <v>137</v>
      </c>
    </row>
    <row r="410" spans="1:18" ht="13.2" x14ac:dyDescent="0.25">
      <c r="A410" s="9" t="s">
        <v>1047</v>
      </c>
      <c r="B410" s="9" t="s">
        <v>1048</v>
      </c>
      <c r="C410" s="9" t="s">
        <v>1049</v>
      </c>
      <c r="D410" s="9" t="s">
        <v>438</v>
      </c>
      <c r="E410" s="9" t="s">
        <v>1013</v>
      </c>
      <c r="F410" s="10" t="s">
        <v>1014</v>
      </c>
      <c r="G410" s="11" t="s">
        <v>2553</v>
      </c>
      <c r="H410" s="11">
        <v>409677.9</v>
      </c>
      <c r="I410" s="11">
        <v>409677.9</v>
      </c>
      <c r="J410" s="9" t="s">
        <v>1050</v>
      </c>
      <c r="K410" s="12">
        <v>31887463</v>
      </c>
      <c r="L410" s="12" t="s">
        <v>1051</v>
      </c>
      <c r="M410" s="13">
        <v>43973</v>
      </c>
      <c r="N410" s="14">
        <v>58013</v>
      </c>
      <c r="O410" s="9" t="s">
        <v>23</v>
      </c>
      <c r="P410" s="9" t="s">
        <v>57</v>
      </c>
      <c r="Q410" s="9" t="s">
        <v>1016</v>
      </c>
      <c r="R410" s="9">
        <v>226</v>
      </c>
    </row>
    <row r="411" spans="1:18" ht="13.2" x14ac:dyDescent="0.25">
      <c r="A411" s="9" t="s">
        <v>1185</v>
      </c>
      <c r="B411" s="9" t="s">
        <v>1186</v>
      </c>
      <c r="C411" s="9"/>
      <c r="D411" s="9" t="s">
        <v>876</v>
      </c>
      <c r="E411" s="9" t="s">
        <v>1158</v>
      </c>
      <c r="F411" s="10" t="s">
        <v>1159</v>
      </c>
      <c r="G411" s="11" t="s">
        <v>2553</v>
      </c>
      <c r="H411" s="11">
        <v>5314</v>
      </c>
      <c r="I411" s="11">
        <v>5314</v>
      </c>
      <c r="J411" s="9" t="s">
        <v>1164</v>
      </c>
      <c r="K411" s="12">
        <v>31887463</v>
      </c>
      <c r="L411" s="12" t="s">
        <v>49</v>
      </c>
      <c r="M411" s="13">
        <v>43972</v>
      </c>
      <c r="N411" s="14">
        <v>58025</v>
      </c>
      <c r="O411" s="9" t="s">
        <v>23</v>
      </c>
      <c r="P411" s="9" t="s">
        <v>57</v>
      </c>
      <c r="Q411" s="9" t="s">
        <v>1161</v>
      </c>
      <c r="R411" s="9">
        <v>14</v>
      </c>
    </row>
    <row r="412" spans="1:18" ht="13.2" x14ac:dyDescent="0.25">
      <c r="A412" s="9" t="s">
        <v>1196</v>
      </c>
      <c r="B412" s="9" t="s">
        <v>1197</v>
      </c>
      <c r="C412" s="9"/>
      <c r="D412" s="9" t="s">
        <v>18</v>
      </c>
      <c r="E412" s="9" t="s">
        <v>1158</v>
      </c>
      <c r="F412" s="10" t="s">
        <v>1159</v>
      </c>
      <c r="G412" s="11" t="s">
        <v>2553</v>
      </c>
      <c r="H412" s="11">
        <v>1332</v>
      </c>
      <c r="I412" s="11">
        <v>1332</v>
      </c>
      <c r="J412" s="9" t="s">
        <v>1198</v>
      </c>
      <c r="K412" s="12">
        <v>2652622338</v>
      </c>
      <c r="L412" s="12" t="s">
        <v>1199</v>
      </c>
      <c r="M412" s="13">
        <v>43972</v>
      </c>
      <c r="N412" s="14">
        <v>58025</v>
      </c>
      <c r="O412" s="9" t="s">
        <v>23</v>
      </c>
      <c r="P412" s="9" t="s">
        <v>57</v>
      </c>
      <c r="Q412" s="9" t="s">
        <v>1161</v>
      </c>
      <c r="R412" s="9">
        <v>14</v>
      </c>
    </row>
    <row r="413" spans="1:18" ht="13.2" x14ac:dyDescent="0.25">
      <c r="A413" s="9" t="s">
        <v>1166</v>
      </c>
      <c r="B413" s="9" t="s">
        <v>1167</v>
      </c>
      <c r="C413" s="9"/>
      <c r="D413" s="9" t="s">
        <v>1168</v>
      </c>
      <c r="E413" s="9" t="s">
        <v>1158</v>
      </c>
      <c r="F413" s="10" t="s">
        <v>1159</v>
      </c>
      <c r="G413" s="11" t="s">
        <v>2553</v>
      </c>
      <c r="H413" s="11">
        <v>129990</v>
      </c>
      <c r="I413" s="11">
        <v>129990</v>
      </c>
      <c r="J413" s="9" t="s">
        <v>1169</v>
      </c>
      <c r="K413" s="12">
        <v>39624900</v>
      </c>
      <c r="L413" s="12" t="s">
        <v>1170</v>
      </c>
      <c r="M413" s="13">
        <v>43971</v>
      </c>
      <c r="N413" s="14">
        <v>58025</v>
      </c>
      <c r="O413" s="9" t="s">
        <v>23</v>
      </c>
      <c r="P413" s="9" t="s">
        <v>57</v>
      </c>
      <c r="Q413" s="9" t="s">
        <v>1161</v>
      </c>
      <c r="R413" s="9">
        <v>14</v>
      </c>
    </row>
    <row r="414" spans="1:18" ht="13.2" x14ac:dyDescent="0.25">
      <c r="A414" s="9" t="s">
        <v>1042</v>
      </c>
      <c r="B414" s="9" t="s">
        <v>1043</v>
      </c>
      <c r="C414" s="9" t="s">
        <v>1044</v>
      </c>
      <c r="D414" s="9" t="s">
        <v>1012</v>
      </c>
      <c r="E414" s="9" t="s">
        <v>1013</v>
      </c>
      <c r="F414" s="10" t="s">
        <v>1014</v>
      </c>
      <c r="G414" s="11" t="s">
        <v>2553</v>
      </c>
      <c r="H414" s="11">
        <v>450900</v>
      </c>
      <c r="I414" s="11">
        <v>450900</v>
      </c>
      <c r="J414" s="9" t="s">
        <v>1045</v>
      </c>
      <c r="K414" s="12">
        <v>34519139</v>
      </c>
      <c r="L414" s="12" t="s">
        <v>1046</v>
      </c>
      <c r="M414" s="13">
        <v>43971</v>
      </c>
      <c r="N414" s="14">
        <v>58013</v>
      </c>
      <c r="O414" s="9" t="s">
        <v>23</v>
      </c>
      <c r="P414" s="9" t="s">
        <v>57</v>
      </c>
      <c r="Q414" s="9" t="s">
        <v>1016</v>
      </c>
      <c r="R414" s="9">
        <v>226</v>
      </c>
    </row>
    <row r="415" spans="1:18" ht="13.2" x14ac:dyDescent="0.25">
      <c r="A415" s="9" t="s">
        <v>1181</v>
      </c>
      <c r="B415" s="9" t="s">
        <v>1182</v>
      </c>
      <c r="C415" s="9"/>
      <c r="D415" s="9" t="s">
        <v>1183</v>
      </c>
      <c r="E415" s="9" t="s">
        <v>1158</v>
      </c>
      <c r="F415" s="10" t="s">
        <v>1159</v>
      </c>
      <c r="G415" s="11" t="s">
        <v>2553</v>
      </c>
      <c r="H415" s="11">
        <v>5602.52</v>
      </c>
      <c r="I415" s="11">
        <v>5602.52</v>
      </c>
      <c r="J415" s="9" t="s">
        <v>1184</v>
      </c>
      <c r="K415" s="12">
        <v>30563509</v>
      </c>
      <c r="L415" s="12" t="s">
        <v>144</v>
      </c>
      <c r="M415" s="13">
        <v>43971</v>
      </c>
      <c r="N415" s="14">
        <v>58025</v>
      </c>
      <c r="O415" s="9" t="s">
        <v>23</v>
      </c>
      <c r="P415" s="9" t="s">
        <v>57</v>
      </c>
      <c r="Q415" s="9" t="s">
        <v>1161</v>
      </c>
      <c r="R415" s="9">
        <v>14</v>
      </c>
    </row>
    <row r="416" spans="1:18" ht="13.2" x14ac:dyDescent="0.25">
      <c r="A416" s="9" t="s">
        <v>1190</v>
      </c>
      <c r="B416" s="9" t="s">
        <v>1191</v>
      </c>
      <c r="C416" s="9"/>
      <c r="D416" s="9" t="s">
        <v>18</v>
      </c>
      <c r="E416" s="9" t="s">
        <v>1158</v>
      </c>
      <c r="F416" s="10" t="s">
        <v>1159</v>
      </c>
      <c r="G416" s="11" t="s">
        <v>2553</v>
      </c>
      <c r="H416" s="11">
        <v>2380</v>
      </c>
      <c r="I416" s="11">
        <v>2380</v>
      </c>
      <c r="J416" s="9" t="s">
        <v>143</v>
      </c>
      <c r="K416" s="12">
        <v>1586810551</v>
      </c>
      <c r="L416" s="12" t="s">
        <v>324</v>
      </c>
      <c r="M416" s="13">
        <v>43969</v>
      </c>
      <c r="N416" s="14">
        <v>58025</v>
      </c>
      <c r="O416" s="9" t="s">
        <v>23</v>
      </c>
      <c r="P416" s="9" t="s">
        <v>57</v>
      </c>
      <c r="Q416" s="9" t="s">
        <v>1161</v>
      </c>
      <c r="R416" s="9">
        <v>14</v>
      </c>
    </row>
    <row r="417" spans="1:18" ht="13.2" x14ac:dyDescent="0.25">
      <c r="A417" s="9" t="s">
        <v>1175</v>
      </c>
      <c r="B417" s="9" t="s">
        <v>1176</v>
      </c>
      <c r="C417" s="9"/>
      <c r="D417" s="9" t="s">
        <v>80</v>
      </c>
      <c r="E417" s="9" t="s">
        <v>1158</v>
      </c>
      <c r="F417" s="10" t="s">
        <v>1159</v>
      </c>
      <c r="G417" s="11" t="s">
        <v>2553</v>
      </c>
      <c r="H417" s="11">
        <v>19995</v>
      </c>
      <c r="I417" s="11">
        <v>19995</v>
      </c>
      <c r="J417" s="9" t="s">
        <v>1177</v>
      </c>
      <c r="K417" s="12">
        <v>37308833</v>
      </c>
      <c r="L417" s="12" t="s">
        <v>349</v>
      </c>
      <c r="M417" s="13">
        <v>43969</v>
      </c>
      <c r="N417" s="14">
        <v>58025</v>
      </c>
      <c r="O417" s="9" t="s">
        <v>23</v>
      </c>
      <c r="P417" s="9" t="s">
        <v>57</v>
      </c>
      <c r="Q417" s="9" t="s">
        <v>1161</v>
      </c>
      <c r="R417" s="9">
        <v>14</v>
      </c>
    </row>
    <row r="418" spans="1:18" ht="13.2" x14ac:dyDescent="0.25">
      <c r="A418" s="9" t="s">
        <v>1200</v>
      </c>
      <c r="B418" s="9" t="s">
        <v>1201</v>
      </c>
      <c r="C418" s="9"/>
      <c r="D418" s="9" t="s">
        <v>18</v>
      </c>
      <c r="E418" s="9" t="s">
        <v>1158</v>
      </c>
      <c r="F418" s="10" t="s">
        <v>1159</v>
      </c>
      <c r="G418" s="11" t="s">
        <v>2553</v>
      </c>
      <c r="H418" s="11">
        <v>582</v>
      </c>
      <c r="I418" s="11">
        <v>582</v>
      </c>
      <c r="J418" s="9" t="s">
        <v>1202</v>
      </c>
      <c r="K418" s="12">
        <v>2890217132</v>
      </c>
      <c r="L418" s="12" t="s">
        <v>362</v>
      </c>
      <c r="M418" s="13">
        <v>43969</v>
      </c>
      <c r="N418" s="14">
        <v>58025</v>
      </c>
      <c r="O418" s="9" t="s">
        <v>23</v>
      </c>
      <c r="P418" s="9" t="s">
        <v>57</v>
      </c>
      <c r="Q418" s="9" t="s">
        <v>1161</v>
      </c>
      <c r="R418" s="9">
        <v>14</v>
      </c>
    </row>
    <row r="419" spans="1:18" ht="13.2" x14ac:dyDescent="0.25">
      <c r="A419" s="9" t="s">
        <v>1156</v>
      </c>
      <c r="B419" s="9" t="s">
        <v>1157</v>
      </c>
      <c r="C419" s="9"/>
      <c r="D419" s="9" t="s">
        <v>438</v>
      </c>
      <c r="E419" s="9" t="s">
        <v>1158</v>
      </c>
      <c r="F419" s="10" t="s">
        <v>1159</v>
      </c>
      <c r="G419" s="11" t="s">
        <v>2553</v>
      </c>
      <c r="H419" s="11">
        <v>1066833.21</v>
      </c>
      <c r="I419" s="11">
        <v>1066833.21</v>
      </c>
      <c r="J419" s="9" t="s">
        <v>1160</v>
      </c>
      <c r="K419" s="12">
        <v>31887463</v>
      </c>
      <c r="L419" s="12" t="s">
        <v>42</v>
      </c>
      <c r="M419" s="13">
        <v>43966</v>
      </c>
      <c r="N419" s="14">
        <v>58025</v>
      </c>
      <c r="O419" s="9" t="s">
        <v>23</v>
      </c>
      <c r="P419" s="9" t="s">
        <v>57</v>
      </c>
      <c r="Q419" s="9" t="s">
        <v>1161</v>
      </c>
      <c r="R419" s="9">
        <v>14</v>
      </c>
    </row>
    <row r="420" spans="1:18" ht="13.2" x14ac:dyDescent="0.25">
      <c r="A420" s="9" t="s">
        <v>1178</v>
      </c>
      <c r="B420" s="9" t="s">
        <v>1179</v>
      </c>
      <c r="C420" s="9"/>
      <c r="D420" s="9" t="s">
        <v>61</v>
      </c>
      <c r="E420" s="9" t="s">
        <v>1158</v>
      </c>
      <c r="F420" s="10" t="s">
        <v>1159</v>
      </c>
      <c r="G420" s="11" t="s">
        <v>2553</v>
      </c>
      <c r="H420" s="11">
        <v>9500</v>
      </c>
      <c r="I420" s="11">
        <v>9500</v>
      </c>
      <c r="J420" s="9" t="s">
        <v>143</v>
      </c>
      <c r="K420" s="12">
        <v>2554215594</v>
      </c>
      <c r="L420" s="12" t="s">
        <v>1180</v>
      </c>
      <c r="M420" s="13">
        <v>43965</v>
      </c>
      <c r="N420" s="14">
        <v>58025</v>
      </c>
      <c r="O420" s="9" t="s">
        <v>23</v>
      </c>
      <c r="P420" s="9" t="s">
        <v>57</v>
      </c>
      <c r="Q420" s="9" t="s">
        <v>1161</v>
      </c>
      <c r="R420" s="9">
        <v>14</v>
      </c>
    </row>
    <row r="421" spans="1:18" ht="13.2" x14ac:dyDescent="0.25">
      <c r="A421" s="9" t="s">
        <v>1078</v>
      </c>
      <c r="B421" s="9" t="s">
        <v>1079</v>
      </c>
      <c r="C421" s="9" t="s">
        <v>1080</v>
      </c>
      <c r="D421" s="9" t="s">
        <v>61</v>
      </c>
      <c r="E421" s="9" t="s">
        <v>1013</v>
      </c>
      <c r="F421" s="10" t="s">
        <v>1014</v>
      </c>
      <c r="G421" s="11" t="s">
        <v>2553</v>
      </c>
      <c r="H421" s="11">
        <v>225000</v>
      </c>
      <c r="I421" s="11">
        <v>225000</v>
      </c>
      <c r="J421" s="9" t="s">
        <v>790</v>
      </c>
      <c r="K421" s="12">
        <v>43213121</v>
      </c>
      <c r="L421" s="12" t="s">
        <v>1081</v>
      </c>
      <c r="M421" s="13">
        <v>43965</v>
      </c>
      <c r="N421" s="14">
        <v>58013</v>
      </c>
      <c r="O421" s="9" t="s">
        <v>23</v>
      </c>
      <c r="P421" s="9" t="s">
        <v>57</v>
      </c>
      <c r="Q421" s="9" t="s">
        <v>1016</v>
      </c>
      <c r="R421" s="9">
        <v>226</v>
      </c>
    </row>
    <row r="422" spans="1:18" ht="13.2" x14ac:dyDescent="0.25">
      <c r="A422" s="9" t="s">
        <v>1187</v>
      </c>
      <c r="B422" s="9" t="s">
        <v>1188</v>
      </c>
      <c r="C422" s="9"/>
      <c r="D422" s="9" t="s">
        <v>18</v>
      </c>
      <c r="E422" s="9" t="s">
        <v>1158</v>
      </c>
      <c r="F422" s="10" t="s">
        <v>1159</v>
      </c>
      <c r="G422" s="11" t="s">
        <v>2553</v>
      </c>
      <c r="H422" s="11">
        <v>3750</v>
      </c>
      <c r="I422" s="11">
        <v>3750</v>
      </c>
      <c r="J422" s="9" t="s">
        <v>672</v>
      </c>
      <c r="K422" s="12">
        <v>30398035</v>
      </c>
      <c r="L422" s="12" t="s">
        <v>1189</v>
      </c>
      <c r="M422" s="13">
        <v>43964</v>
      </c>
      <c r="N422" s="14">
        <v>58025</v>
      </c>
      <c r="O422" s="9" t="s">
        <v>23</v>
      </c>
      <c r="P422" s="9" t="s">
        <v>57</v>
      </c>
      <c r="Q422" s="9" t="s">
        <v>1161</v>
      </c>
      <c r="R422" s="9">
        <v>14</v>
      </c>
    </row>
    <row r="423" spans="1:18" ht="13.2" x14ac:dyDescent="0.25">
      <c r="A423" s="9" t="s">
        <v>1071</v>
      </c>
      <c r="B423" s="9" t="s">
        <v>1072</v>
      </c>
      <c r="C423" s="9" t="s">
        <v>1073</v>
      </c>
      <c r="D423" s="9" t="s">
        <v>429</v>
      </c>
      <c r="E423" s="9" t="s">
        <v>1013</v>
      </c>
      <c r="F423" s="10" t="s">
        <v>1014</v>
      </c>
      <c r="G423" s="11" t="s">
        <v>2553</v>
      </c>
      <c r="H423" s="11">
        <v>261223.7</v>
      </c>
      <c r="I423" s="11">
        <v>261223.7</v>
      </c>
      <c r="J423" s="9" t="s">
        <v>1074</v>
      </c>
      <c r="K423" s="12">
        <v>33308206</v>
      </c>
      <c r="L423" s="12" t="s">
        <v>1075</v>
      </c>
      <c r="M423" s="13">
        <v>43964</v>
      </c>
      <c r="N423" s="14">
        <v>58013</v>
      </c>
      <c r="O423" s="9" t="s">
        <v>23</v>
      </c>
      <c r="P423" s="9" t="s">
        <v>57</v>
      </c>
      <c r="Q423" s="9" t="s">
        <v>1016</v>
      </c>
      <c r="R423" s="9">
        <v>226</v>
      </c>
    </row>
    <row r="424" spans="1:18" ht="13.2" x14ac:dyDescent="0.25">
      <c r="A424" s="9" t="s">
        <v>1052</v>
      </c>
      <c r="B424" s="9" t="s">
        <v>1053</v>
      </c>
      <c r="C424" s="9" t="s">
        <v>1054</v>
      </c>
      <c r="D424" s="9" t="s">
        <v>438</v>
      </c>
      <c r="E424" s="9" t="s">
        <v>1013</v>
      </c>
      <c r="F424" s="10" t="s">
        <v>1014</v>
      </c>
      <c r="G424" s="11" t="s">
        <v>2553</v>
      </c>
      <c r="H424" s="11">
        <v>397923.2</v>
      </c>
      <c r="I424" s="11">
        <v>397923.2</v>
      </c>
      <c r="J424" s="9" t="s">
        <v>1050</v>
      </c>
      <c r="K424" s="12">
        <v>31887463</v>
      </c>
      <c r="L424" s="12" t="s">
        <v>1055</v>
      </c>
      <c r="M424" s="13">
        <v>43959</v>
      </c>
      <c r="N424" s="14">
        <v>58013</v>
      </c>
      <c r="O424" s="9" t="s">
        <v>23</v>
      </c>
      <c r="P424" s="9" t="s">
        <v>57</v>
      </c>
      <c r="Q424" s="9" t="s">
        <v>1016</v>
      </c>
      <c r="R424" s="9">
        <v>226</v>
      </c>
    </row>
    <row r="425" spans="1:18" ht="13.2" x14ac:dyDescent="0.25">
      <c r="A425" s="9" t="s">
        <v>1115</v>
      </c>
      <c r="B425" s="9" t="s">
        <v>410</v>
      </c>
      <c r="C425" s="9" t="s">
        <v>1116</v>
      </c>
      <c r="D425" s="9" t="s">
        <v>80</v>
      </c>
      <c r="E425" s="9" t="s">
        <v>1013</v>
      </c>
      <c r="F425" s="10" t="s">
        <v>1014</v>
      </c>
      <c r="G425" s="11" t="s">
        <v>2553</v>
      </c>
      <c r="H425" s="11">
        <v>132750</v>
      </c>
      <c r="I425" s="11">
        <v>132750</v>
      </c>
      <c r="J425" s="9" t="s">
        <v>262</v>
      </c>
      <c r="K425" s="12">
        <v>37308833</v>
      </c>
      <c r="L425" s="12" t="s">
        <v>1117</v>
      </c>
      <c r="M425" s="13">
        <v>43959</v>
      </c>
      <c r="N425" s="14">
        <v>58013</v>
      </c>
      <c r="O425" s="9" t="s">
        <v>23</v>
      </c>
      <c r="P425" s="9" t="s">
        <v>57</v>
      </c>
      <c r="Q425" s="9" t="s">
        <v>1016</v>
      </c>
      <c r="R425" s="9">
        <v>226</v>
      </c>
    </row>
    <row r="426" spans="1:18" ht="13.2" x14ac:dyDescent="0.25">
      <c r="A426" s="9" t="s">
        <v>1142</v>
      </c>
      <c r="B426" s="9" t="s">
        <v>1143</v>
      </c>
      <c r="C426" s="9" t="s">
        <v>1144</v>
      </c>
      <c r="D426" s="9" t="s">
        <v>1145</v>
      </c>
      <c r="E426" s="9" t="s">
        <v>1013</v>
      </c>
      <c r="F426" s="10" t="s">
        <v>1014</v>
      </c>
      <c r="G426" s="11" t="s">
        <v>2553</v>
      </c>
      <c r="H426" s="11">
        <v>25632</v>
      </c>
      <c r="I426" s="11">
        <v>25632</v>
      </c>
      <c r="J426" s="9" t="s">
        <v>1045</v>
      </c>
      <c r="K426" s="12">
        <v>34519139</v>
      </c>
      <c r="L426" s="12" t="s">
        <v>1146</v>
      </c>
      <c r="M426" s="13">
        <v>43958</v>
      </c>
      <c r="N426" s="14">
        <v>58013</v>
      </c>
      <c r="O426" s="9" t="s">
        <v>23</v>
      </c>
      <c r="P426" s="9" t="s">
        <v>57</v>
      </c>
      <c r="Q426" s="9" t="s">
        <v>1016</v>
      </c>
      <c r="R426" s="9">
        <v>226</v>
      </c>
    </row>
    <row r="427" spans="1:18" ht="13.2" x14ac:dyDescent="0.25">
      <c r="A427" s="9" t="s">
        <v>1105</v>
      </c>
      <c r="B427" s="9" t="s">
        <v>1106</v>
      </c>
      <c r="C427" s="9" t="s">
        <v>1044</v>
      </c>
      <c r="D427" s="9" t="s">
        <v>1012</v>
      </c>
      <c r="E427" s="9" t="s">
        <v>1013</v>
      </c>
      <c r="F427" s="10" t="s">
        <v>1014</v>
      </c>
      <c r="G427" s="11" t="s">
        <v>2553</v>
      </c>
      <c r="H427" s="11">
        <v>162500</v>
      </c>
      <c r="I427" s="11">
        <v>162500</v>
      </c>
      <c r="J427" s="9" t="s">
        <v>1045</v>
      </c>
      <c r="K427" s="12">
        <v>34519139</v>
      </c>
      <c r="L427" s="12" t="s">
        <v>1107</v>
      </c>
      <c r="M427" s="13">
        <v>43958</v>
      </c>
      <c r="N427" s="14">
        <v>58013</v>
      </c>
      <c r="O427" s="9" t="s">
        <v>23</v>
      </c>
      <c r="P427" s="9" t="s">
        <v>57</v>
      </c>
      <c r="Q427" s="9" t="s">
        <v>1016</v>
      </c>
      <c r="R427" s="9">
        <v>226</v>
      </c>
    </row>
    <row r="428" spans="1:18" ht="13.2" x14ac:dyDescent="0.25">
      <c r="A428" s="9" t="s">
        <v>1082</v>
      </c>
      <c r="B428" s="9" t="s">
        <v>1083</v>
      </c>
      <c r="C428" s="9" t="s">
        <v>1084</v>
      </c>
      <c r="D428" s="9" t="s">
        <v>438</v>
      </c>
      <c r="E428" s="9" t="s">
        <v>1013</v>
      </c>
      <c r="F428" s="10" t="s">
        <v>1014</v>
      </c>
      <c r="G428" s="11" t="s">
        <v>2553</v>
      </c>
      <c r="H428" s="11">
        <v>203889.92000000001</v>
      </c>
      <c r="I428" s="11">
        <v>203889.92000000001</v>
      </c>
      <c r="J428" s="9" t="s">
        <v>1050</v>
      </c>
      <c r="K428" s="12">
        <v>31887463</v>
      </c>
      <c r="L428" s="12" t="s">
        <v>1085</v>
      </c>
      <c r="M428" s="13">
        <v>43957</v>
      </c>
      <c r="N428" s="14">
        <v>58013</v>
      </c>
      <c r="O428" s="9" t="s">
        <v>23</v>
      </c>
      <c r="P428" s="9" t="s">
        <v>57</v>
      </c>
      <c r="Q428" s="9" t="s">
        <v>1016</v>
      </c>
      <c r="R428" s="9">
        <v>226</v>
      </c>
    </row>
    <row r="429" spans="1:18" ht="13.2" x14ac:dyDescent="0.25">
      <c r="A429" s="9" t="s">
        <v>1067</v>
      </c>
      <c r="B429" s="9" t="s">
        <v>1068</v>
      </c>
      <c r="C429" s="9" t="s">
        <v>1069</v>
      </c>
      <c r="D429" s="9" t="s">
        <v>1012</v>
      </c>
      <c r="E429" s="9" t="s">
        <v>1013</v>
      </c>
      <c r="F429" s="10" t="s">
        <v>1014</v>
      </c>
      <c r="G429" s="11" t="s">
        <v>2553</v>
      </c>
      <c r="H429" s="11">
        <v>270000</v>
      </c>
      <c r="I429" s="11">
        <v>270000</v>
      </c>
      <c r="J429" s="9" t="s">
        <v>1045</v>
      </c>
      <c r="K429" s="12">
        <v>34519139</v>
      </c>
      <c r="L429" s="12" t="s">
        <v>1070</v>
      </c>
      <c r="M429" s="13">
        <v>43956</v>
      </c>
      <c r="N429" s="14">
        <v>58013</v>
      </c>
      <c r="O429" s="9" t="s">
        <v>23</v>
      </c>
      <c r="P429" s="9" t="s">
        <v>57</v>
      </c>
      <c r="Q429" s="9" t="s">
        <v>1016</v>
      </c>
      <c r="R429" s="9">
        <v>226</v>
      </c>
    </row>
    <row r="430" spans="1:18" ht="13.2" x14ac:dyDescent="0.25">
      <c r="A430" s="9" t="s">
        <v>1192</v>
      </c>
      <c r="B430" s="9" t="s">
        <v>1193</v>
      </c>
      <c r="C430" s="9"/>
      <c r="D430" s="9" t="s">
        <v>1194</v>
      </c>
      <c r="E430" s="9" t="s">
        <v>1158</v>
      </c>
      <c r="F430" s="10" t="s">
        <v>1159</v>
      </c>
      <c r="G430" s="11" t="s">
        <v>2553</v>
      </c>
      <c r="H430" s="11">
        <v>2308.1999999999998</v>
      </c>
      <c r="I430" s="11">
        <v>2308.1999999999998</v>
      </c>
      <c r="J430" s="9" t="s">
        <v>1195</v>
      </c>
      <c r="K430" s="12">
        <v>22837974</v>
      </c>
      <c r="L430" s="12" t="s">
        <v>189</v>
      </c>
      <c r="M430" s="13">
        <v>43956</v>
      </c>
      <c r="N430" s="14">
        <v>58025</v>
      </c>
      <c r="O430" s="9" t="s">
        <v>23</v>
      </c>
      <c r="P430" s="9" t="s">
        <v>57</v>
      </c>
      <c r="Q430" s="9" t="s">
        <v>1161</v>
      </c>
      <c r="R430" s="9">
        <v>14</v>
      </c>
    </row>
    <row r="431" spans="1:18" ht="13.2" x14ac:dyDescent="0.25">
      <c r="A431" s="9" t="s">
        <v>1076</v>
      </c>
      <c r="B431" s="9" t="s">
        <v>1053</v>
      </c>
      <c r="C431" s="9" t="s">
        <v>1054</v>
      </c>
      <c r="D431" s="9" t="s">
        <v>438</v>
      </c>
      <c r="E431" s="9" t="s">
        <v>1013</v>
      </c>
      <c r="F431" s="10" t="s">
        <v>1014</v>
      </c>
      <c r="G431" s="11" t="s">
        <v>2553</v>
      </c>
      <c r="H431" s="11">
        <v>225960.07</v>
      </c>
      <c r="I431" s="11">
        <v>225960.07</v>
      </c>
      <c r="J431" s="9" t="s">
        <v>1050</v>
      </c>
      <c r="K431" s="12">
        <v>31887463</v>
      </c>
      <c r="L431" s="12" t="s">
        <v>1077</v>
      </c>
      <c r="M431" s="13">
        <v>43950</v>
      </c>
      <c r="N431" s="14">
        <v>58013</v>
      </c>
      <c r="O431" s="9" t="s">
        <v>23</v>
      </c>
      <c r="P431" s="9" t="s">
        <v>57</v>
      </c>
      <c r="Q431" s="9" t="s">
        <v>1016</v>
      </c>
      <c r="R431" s="9">
        <v>226</v>
      </c>
    </row>
    <row r="432" spans="1:18" ht="13.2" x14ac:dyDescent="0.25">
      <c r="A432" s="9" t="s">
        <v>1009</v>
      </c>
      <c r="B432" s="9" t="s">
        <v>1010</v>
      </c>
      <c r="C432" s="9" t="s">
        <v>1011</v>
      </c>
      <c r="D432" s="9" t="s">
        <v>1012</v>
      </c>
      <c r="E432" s="9" t="s">
        <v>1013</v>
      </c>
      <c r="F432" s="10" t="s">
        <v>1014</v>
      </c>
      <c r="G432" s="11" t="s">
        <v>2553</v>
      </c>
      <c r="H432" s="11">
        <v>1755000</v>
      </c>
      <c r="I432" s="11">
        <v>1755000</v>
      </c>
      <c r="J432" s="9" t="s">
        <v>712</v>
      </c>
      <c r="K432" s="12">
        <v>5761873</v>
      </c>
      <c r="L432" s="12" t="s">
        <v>1015</v>
      </c>
      <c r="M432" s="13">
        <v>43949</v>
      </c>
      <c r="N432" s="14">
        <v>58013</v>
      </c>
      <c r="O432" s="9" t="s">
        <v>23</v>
      </c>
      <c r="P432" s="9" t="s">
        <v>57</v>
      </c>
      <c r="Q432" s="9" t="s">
        <v>1016</v>
      </c>
      <c r="R432" s="9">
        <v>226</v>
      </c>
    </row>
    <row r="433" spans="1:18" ht="13.2" x14ac:dyDescent="0.25">
      <c r="A433" s="9" t="s">
        <v>1056</v>
      </c>
      <c r="B433" s="9" t="s">
        <v>1057</v>
      </c>
      <c r="C433" s="9" t="s">
        <v>1058</v>
      </c>
      <c r="D433" s="9" t="s">
        <v>443</v>
      </c>
      <c r="E433" s="9" t="s">
        <v>1013</v>
      </c>
      <c r="F433" s="10" t="s">
        <v>1014</v>
      </c>
      <c r="G433" s="11" t="s">
        <v>2553</v>
      </c>
      <c r="H433" s="11">
        <v>355200</v>
      </c>
      <c r="I433" s="11">
        <v>355200</v>
      </c>
      <c r="J433" s="9" t="s">
        <v>1059</v>
      </c>
      <c r="K433" s="12">
        <v>2773300643</v>
      </c>
      <c r="L433" s="12" t="s">
        <v>1060</v>
      </c>
      <c r="M433" s="13">
        <v>43948</v>
      </c>
      <c r="N433" s="14">
        <v>58013</v>
      </c>
      <c r="O433" s="9" t="s">
        <v>23</v>
      </c>
      <c r="P433" s="9" t="s">
        <v>57</v>
      </c>
      <c r="Q433" s="9" t="s">
        <v>1016</v>
      </c>
      <c r="R433" s="9">
        <v>226</v>
      </c>
    </row>
    <row r="434" spans="1:18" ht="13.2" x14ac:dyDescent="0.25">
      <c r="A434" s="9" t="s">
        <v>1122</v>
      </c>
      <c r="B434" s="9" t="s">
        <v>1123</v>
      </c>
      <c r="C434" s="9" t="s">
        <v>1124</v>
      </c>
      <c r="D434" s="9" t="s">
        <v>443</v>
      </c>
      <c r="E434" s="9" t="s">
        <v>1013</v>
      </c>
      <c r="F434" s="10" t="s">
        <v>1014</v>
      </c>
      <c r="G434" s="11" t="s">
        <v>2553</v>
      </c>
      <c r="H434" s="11">
        <v>87812</v>
      </c>
      <c r="I434" s="11">
        <v>87812</v>
      </c>
      <c r="J434" s="9" t="s">
        <v>489</v>
      </c>
      <c r="K434" s="12">
        <v>34603398</v>
      </c>
      <c r="L434" s="12" t="s">
        <v>1125</v>
      </c>
      <c r="M434" s="13">
        <v>43948</v>
      </c>
      <c r="N434" s="14">
        <v>58013</v>
      </c>
      <c r="O434" s="9" t="s">
        <v>23</v>
      </c>
      <c r="P434" s="9" t="s">
        <v>57</v>
      </c>
      <c r="Q434" s="9" t="s">
        <v>1016</v>
      </c>
      <c r="R434" s="9">
        <v>226</v>
      </c>
    </row>
    <row r="435" spans="1:18" ht="13.2" x14ac:dyDescent="0.25">
      <c r="A435" s="9" t="s">
        <v>1126</v>
      </c>
      <c r="B435" s="9" t="s">
        <v>1127</v>
      </c>
      <c r="C435" s="9" t="s">
        <v>1128</v>
      </c>
      <c r="D435" s="9" t="s">
        <v>592</v>
      </c>
      <c r="E435" s="9" t="s">
        <v>1013</v>
      </c>
      <c r="F435" s="10" t="s">
        <v>1014</v>
      </c>
      <c r="G435" s="11" t="s">
        <v>2553</v>
      </c>
      <c r="H435" s="11">
        <v>62877.8</v>
      </c>
      <c r="I435" s="11">
        <v>62877.8</v>
      </c>
      <c r="J435" s="9" t="s">
        <v>489</v>
      </c>
      <c r="K435" s="12">
        <v>34603398</v>
      </c>
      <c r="L435" s="12" t="s">
        <v>1129</v>
      </c>
      <c r="M435" s="13">
        <v>43948</v>
      </c>
      <c r="N435" s="14">
        <v>58013</v>
      </c>
      <c r="O435" s="9" t="s">
        <v>23</v>
      </c>
      <c r="P435" s="9" t="s">
        <v>57</v>
      </c>
      <c r="Q435" s="9" t="s">
        <v>1016</v>
      </c>
      <c r="R435" s="9">
        <v>226</v>
      </c>
    </row>
    <row r="436" spans="1:18" ht="13.2" x14ac:dyDescent="0.25">
      <c r="A436" s="9" t="s">
        <v>1152</v>
      </c>
      <c r="B436" s="9" t="s">
        <v>1153</v>
      </c>
      <c r="C436" s="9" t="s">
        <v>1154</v>
      </c>
      <c r="D436" s="9" t="s">
        <v>18</v>
      </c>
      <c r="E436" s="9" t="s">
        <v>1013</v>
      </c>
      <c r="F436" s="10" t="s">
        <v>1014</v>
      </c>
      <c r="G436" s="11" t="s">
        <v>2553</v>
      </c>
      <c r="H436" s="11">
        <v>1650</v>
      </c>
      <c r="I436" s="11">
        <v>1650</v>
      </c>
      <c r="J436" s="9" t="s">
        <v>538</v>
      </c>
      <c r="K436" s="12">
        <v>2554215594</v>
      </c>
      <c r="L436" s="12" t="s">
        <v>1155</v>
      </c>
      <c r="M436" s="13">
        <v>43948</v>
      </c>
      <c r="N436" s="14">
        <v>58013</v>
      </c>
      <c r="O436" s="9" t="s">
        <v>23</v>
      </c>
      <c r="P436" s="9" t="s">
        <v>57</v>
      </c>
      <c r="Q436" s="9" t="s">
        <v>1016</v>
      </c>
      <c r="R436" s="9">
        <v>226</v>
      </c>
    </row>
    <row r="437" spans="1:18" ht="13.2" x14ac:dyDescent="0.25">
      <c r="A437" s="9" t="s">
        <v>1035</v>
      </c>
      <c r="B437" s="9" t="s">
        <v>1036</v>
      </c>
      <c r="C437" s="9" t="s">
        <v>1037</v>
      </c>
      <c r="D437" s="9" t="s">
        <v>429</v>
      </c>
      <c r="E437" s="9" t="s">
        <v>1013</v>
      </c>
      <c r="F437" s="10" t="s">
        <v>1014</v>
      </c>
      <c r="G437" s="11" t="s">
        <v>2553</v>
      </c>
      <c r="H437" s="11">
        <v>528003</v>
      </c>
      <c r="I437" s="11">
        <v>528003</v>
      </c>
      <c r="J437" s="9" t="s">
        <v>489</v>
      </c>
      <c r="K437" s="12">
        <v>34603398</v>
      </c>
      <c r="L437" s="12" t="s">
        <v>1038</v>
      </c>
      <c r="M437" s="13">
        <v>43945</v>
      </c>
      <c r="N437" s="14">
        <v>58013</v>
      </c>
      <c r="O437" s="9" t="s">
        <v>23</v>
      </c>
      <c r="P437" s="9" t="s">
        <v>57</v>
      </c>
      <c r="Q437" s="9" t="s">
        <v>1016</v>
      </c>
      <c r="R437" s="9">
        <v>226</v>
      </c>
    </row>
    <row r="438" spans="1:18" ht="13.2" x14ac:dyDescent="0.25">
      <c r="A438" s="9" t="s">
        <v>1101</v>
      </c>
      <c r="B438" s="9" t="s">
        <v>1102</v>
      </c>
      <c r="C438" s="9" t="s">
        <v>1103</v>
      </c>
      <c r="D438" s="9" t="s">
        <v>587</v>
      </c>
      <c r="E438" s="9" t="s">
        <v>1013</v>
      </c>
      <c r="F438" s="10" t="s">
        <v>1014</v>
      </c>
      <c r="G438" s="11" t="s">
        <v>2553</v>
      </c>
      <c r="H438" s="11">
        <v>174812</v>
      </c>
      <c r="I438" s="11">
        <v>174812</v>
      </c>
      <c r="J438" s="9" t="s">
        <v>489</v>
      </c>
      <c r="K438" s="12">
        <v>34603398</v>
      </c>
      <c r="L438" s="12" t="s">
        <v>1104</v>
      </c>
      <c r="M438" s="13">
        <v>43945</v>
      </c>
      <c r="N438" s="14">
        <v>58013</v>
      </c>
      <c r="O438" s="9" t="s">
        <v>23</v>
      </c>
      <c r="P438" s="9" t="s">
        <v>57</v>
      </c>
      <c r="Q438" s="9" t="s">
        <v>1016</v>
      </c>
      <c r="R438" s="9">
        <v>226</v>
      </c>
    </row>
    <row r="439" spans="1:18" ht="13.2" x14ac:dyDescent="0.25">
      <c r="A439" s="9" t="s">
        <v>1147</v>
      </c>
      <c r="B439" s="9" t="s">
        <v>410</v>
      </c>
      <c r="C439" s="9" t="s">
        <v>1148</v>
      </c>
      <c r="D439" s="9" t="s">
        <v>80</v>
      </c>
      <c r="E439" s="9" t="s">
        <v>1013</v>
      </c>
      <c r="F439" s="10" t="s">
        <v>1014</v>
      </c>
      <c r="G439" s="11" t="s">
        <v>2553</v>
      </c>
      <c r="H439" s="11">
        <v>17250</v>
      </c>
      <c r="I439" s="11">
        <v>17250</v>
      </c>
      <c r="J439" s="9" t="s">
        <v>262</v>
      </c>
      <c r="K439" s="12">
        <v>37308833</v>
      </c>
      <c r="L439" s="12" t="s">
        <v>963</v>
      </c>
      <c r="M439" s="13">
        <v>43938</v>
      </c>
      <c r="N439" s="14">
        <v>58013</v>
      </c>
      <c r="O439" s="9" t="s">
        <v>23</v>
      </c>
      <c r="P439" s="9" t="s">
        <v>57</v>
      </c>
      <c r="Q439" s="9" t="s">
        <v>1016</v>
      </c>
      <c r="R439" s="9">
        <v>226</v>
      </c>
    </row>
    <row r="440" spans="1:18" ht="13.2" x14ac:dyDescent="0.25">
      <c r="A440" s="9" t="s">
        <v>1118</v>
      </c>
      <c r="B440" s="9" t="s">
        <v>1119</v>
      </c>
      <c r="C440" s="9" t="s">
        <v>1120</v>
      </c>
      <c r="D440" s="9" t="s">
        <v>1012</v>
      </c>
      <c r="E440" s="9" t="s">
        <v>1013</v>
      </c>
      <c r="F440" s="10" t="s">
        <v>1014</v>
      </c>
      <c r="G440" s="11" t="s">
        <v>2553</v>
      </c>
      <c r="H440" s="11">
        <v>98085</v>
      </c>
      <c r="I440" s="11">
        <v>98085</v>
      </c>
      <c r="J440" s="9" t="s">
        <v>712</v>
      </c>
      <c r="K440" s="12">
        <v>5761873</v>
      </c>
      <c r="L440" s="12" t="s">
        <v>1121</v>
      </c>
      <c r="M440" s="13">
        <v>43938</v>
      </c>
      <c r="N440" s="14">
        <v>58013</v>
      </c>
      <c r="O440" s="9" t="s">
        <v>23</v>
      </c>
      <c r="P440" s="9" t="s">
        <v>57</v>
      </c>
      <c r="Q440" s="9" t="s">
        <v>1016</v>
      </c>
      <c r="R440" s="9">
        <v>226</v>
      </c>
    </row>
    <row r="441" spans="1:18" ht="13.2" x14ac:dyDescent="0.25">
      <c r="A441" s="9" t="s">
        <v>1064</v>
      </c>
      <c r="B441" s="9" t="s">
        <v>1062</v>
      </c>
      <c r="C441" s="9" t="s">
        <v>1065</v>
      </c>
      <c r="D441" s="9" t="s">
        <v>438</v>
      </c>
      <c r="E441" s="9" t="s">
        <v>1013</v>
      </c>
      <c r="F441" s="10" t="s">
        <v>1014</v>
      </c>
      <c r="G441" s="11" t="s">
        <v>2553</v>
      </c>
      <c r="H441" s="11">
        <v>322135.34999999998</v>
      </c>
      <c r="I441" s="11">
        <v>322135.34999999998</v>
      </c>
      <c r="J441" s="9" t="s">
        <v>1050</v>
      </c>
      <c r="K441" s="12">
        <v>31887463</v>
      </c>
      <c r="L441" s="12" t="s">
        <v>1066</v>
      </c>
      <c r="M441" s="13">
        <v>43938</v>
      </c>
      <c r="N441" s="14">
        <v>58013</v>
      </c>
      <c r="O441" s="9" t="s">
        <v>23</v>
      </c>
      <c r="P441" s="9" t="s">
        <v>57</v>
      </c>
      <c r="Q441" s="9" t="s">
        <v>1016</v>
      </c>
      <c r="R441" s="9">
        <v>226</v>
      </c>
    </row>
    <row r="442" spans="1:18" ht="13.2" x14ac:dyDescent="0.25">
      <c r="A442" s="9" t="s">
        <v>1171</v>
      </c>
      <c r="B442" s="9" t="s">
        <v>1172</v>
      </c>
      <c r="C442" s="9" t="s">
        <v>1172</v>
      </c>
      <c r="D442" s="9" t="s">
        <v>443</v>
      </c>
      <c r="E442" s="9" t="s">
        <v>1158</v>
      </c>
      <c r="F442" s="10" t="s">
        <v>1159</v>
      </c>
      <c r="G442" s="11" t="s">
        <v>2553</v>
      </c>
      <c r="H442" s="11">
        <v>87812</v>
      </c>
      <c r="I442" s="11">
        <v>87812</v>
      </c>
      <c r="J442" s="9" t="s">
        <v>1173</v>
      </c>
      <c r="K442" s="12">
        <v>34603398</v>
      </c>
      <c r="L442" s="12" t="s">
        <v>1174</v>
      </c>
      <c r="M442" s="13">
        <v>43936</v>
      </c>
      <c r="N442" s="14">
        <v>58025</v>
      </c>
      <c r="O442" s="9" t="s">
        <v>23</v>
      </c>
      <c r="P442" s="9" t="s">
        <v>57</v>
      </c>
      <c r="Q442" s="9" t="s">
        <v>1161</v>
      </c>
      <c r="R442" s="9">
        <v>14</v>
      </c>
    </row>
    <row r="443" spans="1:18" ht="13.2" x14ac:dyDescent="0.25">
      <c r="A443" s="9" t="s">
        <v>1017</v>
      </c>
      <c r="B443" s="9" t="s">
        <v>1018</v>
      </c>
      <c r="C443" s="9" t="s">
        <v>1019</v>
      </c>
      <c r="D443" s="9" t="s">
        <v>429</v>
      </c>
      <c r="E443" s="9" t="s">
        <v>1013</v>
      </c>
      <c r="F443" s="10" t="s">
        <v>1014</v>
      </c>
      <c r="G443" s="11" t="s">
        <v>2553</v>
      </c>
      <c r="H443" s="11">
        <v>1656000</v>
      </c>
      <c r="I443" s="11">
        <v>1656000</v>
      </c>
      <c r="J443" s="9" t="s">
        <v>1020</v>
      </c>
      <c r="K443" s="12">
        <v>39330111</v>
      </c>
      <c r="L443" s="12" t="s">
        <v>1021</v>
      </c>
      <c r="M443" s="13">
        <v>43931</v>
      </c>
      <c r="N443" s="14">
        <v>58013</v>
      </c>
      <c r="O443" s="9" t="s">
        <v>23</v>
      </c>
      <c r="P443" s="9" t="s">
        <v>57</v>
      </c>
      <c r="Q443" s="9" t="s">
        <v>1016</v>
      </c>
      <c r="R443" s="9">
        <v>226</v>
      </c>
    </row>
    <row r="444" spans="1:18" ht="13.2" x14ac:dyDescent="0.25">
      <c r="A444" s="9" t="s">
        <v>1149</v>
      </c>
      <c r="B444" s="9" t="s">
        <v>410</v>
      </c>
      <c r="C444" s="9" t="s">
        <v>1150</v>
      </c>
      <c r="D444" s="9" t="s">
        <v>80</v>
      </c>
      <c r="E444" s="9" t="s">
        <v>1013</v>
      </c>
      <c r="F444" s="10" t="s">
        <v>1014</v>
      </c>
      <c r="G444" s="11" t="s">
        <v>2553</v>
      </c>
      <c r="H444" s="11">
        <v>5760</v>
      </c>
      <c r="I444" s="11">
        <v>5760</v>
      </c>
      <c r="J444" s="9" t="s">
        <v>1151</v>
      </c>
      <c r="K444" s="12">
        <v>2606621685</v>
      </c>
      <c r="L444" s="12" t="s">
        <v>173</v>
      </c>
      <c r="M444" s="13">
        <v>43930</v>
      </c>
      <c r="N444" s="14">
        <v>58013</v>
      </c>
      <c r="O444" s="9" t="s">
        <v>23</v>
      </c>
      <c r="P444" s="9" t="s">
        <v>57</v>
      </c>
      <c r="Q444" s="9" t="s">
        <v>1016</v>
      </c>
      <c r="R444" s="9">
        <v>226</v>
      </c>
    </row>
    <row r="445" spans="1:18" ht="13.2" x14ac:dyDescent="0.25">
      <c r="A445" s="9" t="s">
        <v>1094</v>
      </c>
      <c r="B445" s="9" t="s">
        <v>1095</v>
      </c>
      <c r="C445" s="9" t="s">
        <v>1096</v>
      </c>
      <c r="D445" s="9" t="s">
        <v>592</v>
      </c>
      <c r="E445" s="9" t="s">
        <v>1013</v>
      </c>
      <c r="F445" s="10" t="s">
        <v>1014</v>
      </c>
      <c r="G445" s="11" t="s">
        <v>2553</v>
      </c>
      <c r="H445" s="11">
        <v>175653</v>
      </c>
      <c r="I445" s="11">
        <v>175653</v>
      </c>
      <c r="J445" s="9" t="s">
        <v>489</v>
      </c>
      <c r="K445" s="12">
        <v>34603398</v>
      </c>
      <c r="L445" s="12" t="s">
        <v>1097</v>
      </c>
      <c r="M445" s="13">
        <v>43930</v>
      </c>
      <c r="N445" s="14">
        <v>58013</v>
      </c>
      <c r="O445" s="9" t="s">
        <v>23</v>
      </c>
      <c r="P445" s="9" t="s">
        <v>57</v>
      </c>
      <c r="Q445" s="9" t="s">
        <v>1016</v>
      </c>
      <c r="R445" s="9">
        <v>226</v>
      </c>
    </row>
    <row r="446" spans="1:18" ht="13.2" x14ac:dyDescent="0.25">
      <c r="A446" s="9" t="s">
        <v>1039</v>
      </c>
      <c r="B446" s="9" t="s">
        <v>1036</v>
      </c>
      <c r="C446" s="9" t="s">
        <v>1040</v>
      </c>
      <c r="D446" s="9" t="s">
        <v>429</v>
      </c>
      <c r="E446" s="9" t="s">
        <v>1013</v>
      </c>
      <c r="F446" s="10" t="s">
        <v>1014</v>
      </c>
      <c r="G446" s="11" t="s">
        <v>2553</v>
      </c>
      <c r="H446" s="11">
        <v>528003</v>
      </c>
      <c r="I446" s="11">
        <v>528003</v>
      </c>
      <c r="J446" s="9" t="s">
        <v>489</v>
      </c>
      <c r="K446" s="12">
        <v>34603398</v>
      </c>
      <c r="L446" s="12" t="s">
        <v>1041</v>
      </c>
      <c r="M446" s="13">
        <v>43930</v>
      </c>
      <c r="N446" s="14">
        <v>58013</v>
      </c>
      <c r="O446" s="9" t="s">
        <v>23</v>
      </c>
      <c r="P446" s="9" t="s">
        <v>57</v>
      </c>
      <c r="Q446" s="9" t="s">
        <v>1016</v>
      </c>
      <c r="R446" s="9">
        <v>226</v>
      </c>
    </row>
    <row r="447" spans="1:18" ht="13.2" x14ac:dyDescent="0.25">
      <c r="A447" s="9" t="s">
        <v>1098</v>
      </c>
      <c r="B447" s="9" t="s">
        <v>1099</v>
      </c>
      <c r="C447" s="9" t="s">
        <v>1040</v>
      </c>
      <c r="D447" s="9" t="s">
        <v>443</v>
      </c>
      <c r="E447" s="9" t="s">
        <v>1013</v>
      </c>
      <c r="F447" s="10" t="s">
        <v>1014</v>
      </c>
      <c r="G447" s="11" t="s">
        <v>2553</v>
      </c>
      <c r="H447" s="11">
        <v>175624</v>
      </c>
      <c r="I447" s="11">
        <v>175624</v>
      </c>
      <c r="J447" s="9" t="s">
        <v>489</v>
      </c>
      <c r="K447" s="12">
        <v>34603398</v>
      </c>
      <c r="L447" s="12" t="s">
        <v>1100</v>
      </c>
      <c r="M447" s="13">
        <v>43930</v>
      </c>
      <c r="N447" s="14">
        <v>58013</v>
      </c>
      <c r="O447" s="9" t="s">
        <v>23</v>
      </c>
      <c r="P447" s="9" t="s">
        <v>57</v>
      </c>
      <c r="Q447" s="9" t="s">
        <v>1016</v>
      </c>
      <c r="R447" s="9">
        <v>226</v>
      </c>
    </row>
    <row r="448" spans="1:18" ht="13.2" x14ac:dyDescent="0.25">
      <c r="A448" s="9" t="s">
        <v>1108</v>
      </c>
      <c r="B448" s="9" t="s">
        <v>1109</v>
      </c>
      <c r="C448" s="9" t="s">
        <v>1110</v>
      </c>
      <c r="D448" s="9" t="s">
        <v>438</v>
      </c>
      <c r="E448" s="9" t="s">
        <v>1013</v>
      </c>
      <c r="F448" s="10" t="s">
        <v>1014</v>
      </c>
      <c r="G448" s="11" t="s">
        <v>2553</v>
      </c>
      <c r="H448" s="11">
        <v>149293.16</v>
      </c>
      <c r="I448" s="11">
        <v>149293.16</v>
      </c>
      <c r="J448" s="9" t="s">
        <v>1050</v>
      </c>
      <c r="K448" s="12">
        <v>31887463</v>
      </c>
      <c r="L448" s="12" t="s">
        <v>349</v>
      </c>
      <c r="M448" s="13">
        <v>43928</v>
      </c>
      <c r="N448" s="14">
        <v>58013</v>
      </c>
      <c r="O448" s="9" t="s">
        <v>23</v>
      </c>
      <c r="P448" s="9" t="s">
        <v>57</v>
      </c>
      <c r="Q448" s="9" t="s">
        <v>1016</v>
      </c>
      <c r="R448" s="9">
        <v>226</v>
      </c>
    </row>
    <row r="449" spans="1:18" ht="13.2" x14ac:dyDescent="0.25">
      <c r="A449" s="9" t="s">
        <v>1134</v>
      </c>
      <c r="B449" s="9" t="s">
        <v>1135</v>
      </c>
      <c r="C449" s="9" t="s">
        <v>1136</v>
      </c>
      <c r="D449" s="9" t="s">
        <v>438</v>
      </c>
      <c r="E449" s="9" t="s">
        <v>1013</v>
      </c>
      <c r="F449" s="10" t="s">
        <v>1014</v>
      </c>
      <c r="G449" s="11" t="s">
        <v>2553</v>
      </c>
      <c r="H449" s="11">
        <v>49907</v>
      </c>
      <c r="I449" s="11">
        <v>49907</v>
      </c>
      <c r="J449" s="9" t="s">
        <v>1137</v>
      </c>
      <c r="K449" s="12">
        <v>40819184</v>
      </c>
      <c r="L449" s="12" t="s">
        <v>362</v>
      </c>
      <c r="M449" s="13">
        <v>43928</v>
      </c>
      <c r="N449" s="14">
        <v>58013</v>
      </c>
      <c r="O449" s="9" t="s">
        <v>23</v>
      </c>
      <c r="P449" s="9" t="s">
        <v>57</v>
      </c>
      <c r="Q449" s="9" t="s">
        <v>1016</v>
      </c>
      <c r="R449" s="9">
        <v>226</v>
      </c>
    </row>
    <row r="450" spans="1:18" ht="13.2" x14ac:dyDescent="0.25">
      <c r="A450" s="9" t="s">
        <v>1031</v>
      </c>
      <c r="B450" s="9" t="s">
        <v>1032</v>
      </c>
      <c r="C450" s="9" t="s">
        <v>1033</v>
      </c>
      <c r="D450" s="9" t="s">
        <v>61</v>
      </c>
      <c r="E450" s="9" t="s">
        <v>1013</v>
      </c>
      <c r="F450" s="10" t="s">
        <v>1014</v>
      </c>
      <c r="G450" s="11" t="s">
        <v>2553</v>
      </c>
      <c r="H450" s="11">
        <v>540000</v>
      </c>
      <c r="I450" s="11">
        <v>540000</v>
      </c>
      <c r="J450" s="9" t="s">
        <v>817</v>
      </c>
      <c r="K450" s="12">
        <v>32043747</v>
      </c>
      <c r="L450" s="12" t="s">
        <v>1034</v>
      </c>
      <c r="M450" s="13">
        <v>43924</v>
      </c>
      <c r="N450" s="14">
        <v>58013</v>
      </c>
      <c r="O450" s="9" t="s">
        <v>23</v>
      </c>
      <c r="P450" s="9" t="s">
        <v>57</v>
      </c>
      <c r="Q450" s="9" t="s">
        <v>1016</v>
      </c>
      <c r="R450" s="9">
        <v>226</v>
      </c>
    </row>
    <row r="451" spans="1:18" ht="13.2" x14ac:dyDescent="0.25">
      <c r="A451" s="9" t="s">
        <v>1026</v>
      </c>
      <c r="B451" s="9" t="s">
        <v>1027</v>
      </c>
      <c r="C451" s="9" t="s">
        <v>1019</v>
      </c>
      <c r="D451" s="9" t="s">
        <v>429</v>
      </c>
      <c r="E451" s="9" t="s">
        <v>1013</v>
      </c>
      <c r="F451" s="10" t="s">
        <v>1014</v>
      </c>
      <c r="G451" s="11" t="s">
        <v>2553</v>
      </c>
      <c r="H451" s="11">
        <v>800000</v>
      </c>
      <c r="I451" s="11">
        <v>800000</v>
      </c>
      <c r="J451" s="9" t="s">
        <v>1028</v>
      </c>
      <c r="K451" s="12">
        <v>38406011</v>
      </c>
      <c r="L451" s="12" t="s">
        <v>1029</v>
      </c>
      <c r="M451" s="13">
        <v>43921</v>
      </c>
      <c r="N451" s="14">
        <v>58013</v>
      </c>
      <c r="O451" s="9" t="s">
        <v>23</v>
      </c>
      <c r="P451" s="9" t="s">
        <v>57</v>
      </c>
      <c r="Q451" s="9" t="s">
        <v>1016</v>
      </c>
      <c r="R451" s="9">
        <v>226</v>
      </c>
    </row>
    <row r="452" spans="1:18" ht="13.2" x14ac:dyDescent="0.25">
      <c r="A452" s="9" t="s">
        <v>1030</v>
      </c>
      <c r="B452" s="9" t="s">
        <v>1027</v>
      </c>
      <c r="C452" s="9" t="s">
        <v>1019</v>
      </c>
      <c r="D452" s="9" t="s">
        <v>429</v>
      </c>
      <c r="E452" s="9" t="s">
        <v>1013</v>
      </c>
      <c r="F452" s="10" t="s">
        <v>1014</v>
      </c>
      <c r="G452" s="11" t="s">
        <v>2553</v>
      </c>
      <c r="H452" s="11">
        <v>750230</v>
      </c>
      <c r="I452" s="11">
        <v>750230</v>
      </c>
      <c r="J452" s="9" t="s">
        <v>1028</v>
      </c>
      <c r="K452" s="12">
        <v>38406011</v>
      </c>
      <c r="L452" s="12" t="s">
        <v>144</v>
      </c>
      <c r="M452" s="13">
        <v>43921</v>
      </c>
      <c r="N452" s="14">
        <v>58013</v>
      </c>
      <c r="O452" s="9" t="s">
        <v>23</v>
      </c>
      <c r="P452" s="9" t="s">
        <v>57</v>
      </c>
      <c r="Q452" s="9" t="s">
        <v>1016</v>
      </c>
      <c r="R452" s="9">
        <v>226</v>
      </c>
    </row>
    <row r="453" spans="1:18" ht="13.2" x14ac:dyDescent="0.25">
      <c r="A453" s="9" t="s">
        <v>1130</v>
      </c>
      <c r="B453" s="9" t="s">
        <v>1131</v>
      </c>
      <c r="C453" s="9" t="s">
        <v>1113</v>
      </c>
      <c r="D453" s="9" t="s">
        <v>124</v>
      </c>
      <c r="E453" s="9" t="s">
        <v>1013</v>
      </c>
      <c r="F453" s="10" t="s">
        <v>1014</v>
      </c>
      <c r="G453" s="11" t="s">
        <v>2553</v>
      </c>
      <c r="H453" s="11">
        <v>58499.040000000001</v>
      </c>
      <c r="I453" s="11">
        <v>58499.040000000001</v>
      </c>
      <c r="J453" s="9" t="s">
        <v>1132</v>
      </c>
      <c r="K453" s="12">
        <v>19117325</v>
      </c>
      <c r="L453" s="12" t="s">
        <v>1133</v>
      </c>
      <c r="M453" s="13">
        <v>43920</v>
      </c>
      <c r="N453" s="14">
        <v>58013</v>
      </c>
      <c r="O453" s="9" t="s">
        <v>23</v>
      </c>
      <c r="P453" s="9" t="s">
        <v>57</v>
      </c>
      <c r="Q453" s="9" t="s">
        <v>1016</v>
      </c>
      <c r="R453" s="9">
        <v>226</v>
      </c>
    </row>
    <row r="454" spans="1:18" ht="13.2" x14ac:dyDescent="0.25">
      <c r="A454" s="9" t="s">
        <v>1111</v>
      </c>
      <c r="B454" s="9" t="s">
        <v>1112</v>
      </c>
      <c r="C454" s="9" t="s">
        <v>1113</v>
      </c>
      <c r="D454" s="9" t="s">
        <v>61</v>
      </c>
      <c r="E454" s="9" t="s">
        <v>1013</v>
      </c>
      <c r="F454" s="10" t="s">
        <v>1014</v>
      </c>
      <c r="G454" s="11" t="s">
        <v>2553</v>
      </c>
      <c r="H454" s="11">
        <v>141426.49</v>
      </c>
      <c r="I454" s="11">
        <v>141426.49</v>
      </c>
      <c r="J454" s="9" t="s">
        <v>395</v>
      </c>
      <c r="K454" s="12">
        <v>19243202</v>
      </c>
      <c r="L454" s="12" t="s">
        <v>1114</v>
      </c>
      <c r="M454" s="13">
        <v>43920</v>
      </c>
      <c r="N454" s="14">
        <v>58013</v>
      </c>
      <c r="O454" s="9" t="s">
        <v>23</v>
      </c>
      <c r="P454" s="9" t="s">
        <v>57</v>
      </c>
      <c r="Q454" s="9" t="s">
        <v>1016</v>
      </c>
      <c r="R454" s="9">
        <v>226</v>
      </c>
    </row>
    <row r="455" spans="1:18" ht="13.2" x14ac:dyDescent="0.25">
      <c r="A455" s="9" t="s">
        <v>1061</v>
      </c>
      <c r="B455" s="9" t="s">
        <v>1062</v>
      </c>
      <c r="C455" s="9" t="s">
        <v>1063</v>
      </c>
      <c r="D455" s="9" t="s">
        <v>438</v>
      </c>
      <c r="E455" s="9" t="s">
        <v>1013</v>
      </c>
      <c r="F455" s="10" t="s">
        <v>1014</v>
      </c>
      <c r="G455" s="11" t="s">
        <v>2553</v>
      </c>
      <c r="H455" s="11">
        <v>347619.3</v>
      </c>
      <c r="I455" s="11">
        <v>347619.3</v>
      </c>
      <c r="J455" s="9" t="s">
        <v>1050</v>
      </c>
      <c r="K455" s="12">
        <v>31887463</v>
      </c>
      <c r="L455" s="12" t="s">
        <v>302</v>
      </c>
      <c r="M455" s="13">
        <v>43920</v>
      </c>
      <c r="N455" s="14">
        <v>58013</v>
      </c>
      <c r="O455" s="9" t="s">
        <v>23</v>
      </c>
      <c r="P455" s="9" t="s">
        <v>57</v>
      </c>
      <c r="Q455" s="9" t="s">
        <v>1016</v>
      </c>
      <c r="R455" s="9">
        <v>226</v>
      </c>
    </row>
    <row r="456" spans="1:18" ht="13.2" x14ac:dyDescent="0.25">
      <c r="A456" s="9" t="s">
        <v>1090</v>
      </c>
      <c r="B456" s="9" t="s">
        <v>1091</v>
      </c>
      <c r="C456" s="9" t="s">
        <v>1092</v>
      </c>
      <c r="D456" s="9" t="s">
        <v>592</v>
      </c>
      <c r="E456" s="9" t="s">
        <v>1013</v>
      </c>
      <c r="F456" s="10" t="s">
        <v>1014</v>
      </c>
      <c r="G456" s="11" t="s">
        <v>2553</v>
      </c>
      <c r="H456" s="11">
        <v>191968.7</v>
      </c>
      <c r="I456" s="11">
        <v>191968.7</v>
      </c>
      <c r="J456" s="9" t="s">
        <v>1093</v>
      </c>
      <c r="K456" s="12">
        <v>39459829</v>
      </c>
      <c r="L456" s="12" t="s">
        <v>252</v>
      </c>
      <c r="M456" s="13">
        <v>43920</v>
      </c>
      <c r="N456" s="14">
        <v>58013</v>
      </c>
      <c r="O456" s="9" t="s">
        <v>23</v>
      </c>
      <c r="P456" s="9" t="s">
        <v>57</v>
      </c>
      <c r="Q456" s="9" t="s">
        <v>1016</v>
      </c>
      <c r="R456" s="9">
        <v>226</v>
      </c>
    </row>
    <row r="457" spans="1:18" ht="13.2" x14ac:dyDescent="0.25">
      <c r="A457" s="9" t="s">
        <v>1022</v>
      </c>
      <c r="B457" s="9" t="s">
        <v>1023</v>
      </c>
      <c r="C457" s="9" t="s">
        <v>1024</v>
      </c>
      <c r="D457" s="9" t="s">
        <v>124</v>
      </c>
      <c r="E457" s="9" t="s">
        <v>1013</v>
      </c>
      <c r="F457" s="10" t="s">
        <v>1014</v>
      </c>
      <c r="G457" s="11" t="s">
        <v>2553</v>
      </c>
      <c r="H457" s="11">
        <v>984000</v>
      </c>
      <c r="I457" s="11">
        <v>984000</v>
      </c>
      <c r="J457" s="9" t="s">
        <v>817</v>
      </c>
      <c r="K457" s="12">
        <v>32043747</v>
      </c>
      <c r="L457" s="12" t="s">
        <v>1025</v>
      </c>
      <c r="M457" s="13">
        <v>43917</v>
      </c>
      <c r="N457" s="14">
        <v>58013</v>
      </c>
      <c r="O457" s="9" t="s">
        <v>23</v>
      </c>
      <c r="P457" s="9" t="s">
        <v>57</v>
      </c>
      <c r="Q457" s="9" t="s">
        <v>1016</v>
      </c>
      <c r="R457" s="9">
        <v>226</v>
      </c>
    </row>
    <row r="458" spans="1:18" ht="13.2" x14ac:dyDescent="0.25">
      <c r="A458" s="9" t="s">
        <v>1086</v>
      </c>
      <c r="B458" s="9" t="s">
        <v>1087</v>
      </c>
      <c r="C458" s="9" t="s">
        <v>1088</v>
      </c>
      <c r="D458" s="9" t="s">
        <v>1006</v>
      </c>
      <c r="E458" s="9" t="s">
        <v>1013</v>
      </c>
      <c r="F458" s="10" t="s">
        <v>1014</v>
      </c>
      <c r="G458" s="11" t="s">
        <v>2553</v>
      </c>
      <c r="H458" s="11">
        <v>197500</v>
      </c>
      <c r="I458" s="11">
        <v>197500</v>
      </c>
      <c r="J458" s="9" t="s">
        <v>494</v>
      </c>
      <c r="K458" s="12">
        <v>2893016767</v>
      </c>
      <c r="L458" s="12" t="s">
        <v>1089</v>
      </c>
      <c r="M458" s="13">
        <v>43913</v>
      </c>
      <c r="N458" s="14">
        <v>58013</v>
      </c>
      <c r="O458" s="9" t="s">
        <v>23</v>
      </c>
      <c r="P458" s="9" t="s">
        <v>57</v>
      </c>
      <c r="Q458" s="9" t="s">
        <v>1016</v>
      </c>
      <c r="R458" s="9">
        <v>226</v>
      </c>
    </row>
    <row r="459" spans="1:18" ht="13.2" x14ac:dyDescent="0.25">
      <c r="A459" s="9" t="s">
        <v>1138</v>
      </c>
      <c r="B459" s="9" t="s">
        <v>1139</v>
      </c>
      <c r="C459" s="9" t="s">
        <v>1140</v>
      </c>
      <c r="D459" s="9" t="s">
        <v>18</v>
      </c>
      <c r="E459" s="9" t="s">
        <v>1013</v>
      </c>
      <c r="F459" s="10" t="s">
        <v>1014</v>
      </c>
      <c r="G459" s="11" t="s">
        <v>2553</v>
      </c>
      <c r="H459" s="11">
        <v>27204</v>
      </c>
      <c r="I459" s="11">
        <v>27204</v>
      </c>
      <c r="J459" s="9" t="s">
        <v>494</v>
      </c>
      <c r="K459" s="12">
        <v>2893016767</v>
      </c>
      <c r="L459" s="12" t="s">
        <v>1141</v>
      </c>
      <c r="M459" s="13">
        <v>43913</v>
      </c>
      <c r="N459" s="14">
        <v>58013</v>
      </c>
      <c r="O459" s="9" t="s">
        <v>23</v>
      </c>
      <c r="P459" s="9" t="s">
        <v>57</v>
      </c>
      <c r="Q459" s="9" t="s">
        <v>1016</v>
      </c>
      <c r="R459" s="9">
        <v>226</v>
      </c>
    </row>
    <row r="460" spans="1:18" ht="13.2" x14ac:dyDescent="0.25">
      <c r="A460" s="9" t="s">
        <v>1162</v>
      </c>
      <c r="B460" s="9" t="s">
        <v>577</v>
      </c>
      <c r="C460" s="9" t="s">
        <v>1163</v>
      </c>
      <c r="D460" s="9" t="s">
        <v>429</v>
      </c>
      <c r="E460" s="9" t="s">
        <v>1158</v>
      </c>
      <c r="F460" s="10" t="s">
        <v>1159</v>
      </c>
      <c r="G460" s="11" t="s">
        <v>2553</v>
      </c>
      <c r="H460" s="11">
        <v>669000</v>
      </c>
      <c r="I460" s="11">
        <v>669000</v>
      </c>
      <c r="J460" s="9" t="s">
        <v>1164</v>
      </c>
      <c r="K460" s="12">
        <v>42976981</v>
      </c>
      <c r="L460" s="12" t="s">
        <v>1165</v>
      </c>
      <c r="M460" s="13">
        <v>43913</v>
      </c>
      <c r="N460" s="14">
        <v>58025</v>
      </c>
      <c r="O460" s="9" t="s">
        <v>23</v>
      </c>
      <c r="P460" s="9" t="s">
        <v>57</v>
      </c>
      <c r="Q460" s="9" t="s">
        <v>1161</v>
      </c>
      <c r="R460" s="9">
        <v>14</v>
      </c>
    </row>
    <row r="461" spans="1:18" ht="13.2" x14ac:dyDescent="0.25">
      <c r="A461" s="9" t="s">
        <v>1779</v>
      </c>
      <c r="B461" s="9" t="s">
        <v>1780</v>
      </c>
      <c r="C461" s="9" t="s">
        <v>1781</v>
      </c>
      <c r="D461" s="9" t="s">
        <v>206</v>
      </c>
      <c r="E461" s="9" t="s">
        <v>1769</v>
      </c>
      <c r="F461" s="10" t="s">
        <v>1770</v>
      </c>
      <c r="G461" s="11" t="s">
        <v>2553</v>
      </c>
      <c r="H461" s="11">
        <v>2400</v>
      </c>
      <c r="I461" s="11">
        <v>2400</v>
      </c>
      <c r="J461" s="9" t="s">
        <v>1771</v>
      </c>
      <c r="K461" s="12">
        <v>1586810551</v>
      </c>
      <c r="L461" s="12" t="s">
        <v>210</v>
      </c>
      <c r="M461" s="13">
        <v>43969</v>
      </c>
      <c r="N461" s="14">
        <v>58001</v>
      </c>
      <c r="O461" s="9" t="s">
        <v>23</v>
      </c>
      <c r="P461" s="9" t="s">
        <v>57</v>
      </c>
      <c r="Q461" s="9" t="s">
        <v>926</v>
      </c>
      <c r="R461" s="9">
        <v>129</v>
      </c>
    </row>
    <row r="462" spans="1:18" ht="13.2" x14ac:dyDescent="0.25">
      <c r="A462" s="9" t="s">
        <v>1772</v>
      </c>
      <c r="B462" s="9" t="s">
        <v>1773</v>
      </c>
      <c r="C462" s="9"/>
      <c r="D462" s="9" t="s">
        <v>72</v>
      </c>
      <c r="E462" s="9" t="s">
        <v>1769</v>
      </c>
      <c r="F462" s="10" t="s">
        <v>1770</v>
      </c>
      <c r="G462" s="11" t="s">
        <v>2553</v>
      </c>
      <c r="H462" s="11">
        <v>3700</v>
      </c>
      <c r="I462" s="11">
        <v>3700</v>
      </c>
      <c r="J462" s="9" t="s">
        <v>1247</v>
      </c>
      <c r="K462" s="12">
        <v>2673506382</v>
      </c>
      <c r="L462" s="12" t="s">
        <v>1774</v>
      </c>
      <c r="M462" s="13">
        <v>43964</v>
      </c>
      <c r="N462" s="14">
        <v>58001</v>
      </c>
      <c r="O462" s="9" t="s">
        <v>23</v>
      </c>
      <c r="P462" s="9" t="s">
        <v>57</v>
      </c>
      <c r="Q462" s="9" t="s">
        <v>926</v>
      </c>
      <c r="R462" s="9">
        <v>129</v>
      </c>
    </row>
    <row r="463" spans="1:18" ht="13.2" x14ac:dyDescent="0.25">
      <c r="A463" s="9" t="s">
        <v>1775</v>
      </c>
      <c r="B463" s="9" t="s">
        <v>1776</v>
      </c>
      <c r="C463" s="9" t="s">
        <v>1777</v>
      </c>
      <c r="D463" s="9" t="s">
        <v>876</v>
      </c>
      <c r="E463" s="9" t="s">
        <v>1769</v>
      </c>
      <c r="F463" s="10" t="s">
        <v>1770</v>
      </c>
      <c r="G463" s="11" t="s">
        <v>2553</v>
      </c>
      <c r="H463" s="11">
        <v>2574</v>
      </c>
      <c r="I463" s="11">
        <v>2574</v>
      </c>
      <c r="J463" s="9" t="s">
        <v>970</v>
      </c>
      <c r="K463" s="12">
        <v>37308833</v>
      </c>
      <c r="L463" s="12" t="s">
        <v>1778</v>
      </c>
      <c r="M463" s="13">
        <v>43958</v>
      </c>
      <c r="N463" s="14">
        <v>58001</v>
      </c>
      <c r="O463" s="9" t="s">
        <v>23</v>
      </c>
      <c r="P463" s="9" t="s">
        <v>57</v>
      </c>
      <c r="Q463" s="9" t="s">
        <v>926</v>
      </c>
      <c r="R463" s="9">
        <v>129</v>
      </c>
    </row>
    <row r="464" spans="1:18" ht="13.2" x14ac:dyDescent="0.25">
      <c r="A464" s="9" t="s">
        <v>1768</v>
      </c>
      <c r="B464" s="9" t="s">
        <v>343</v>
      </c>
      <c r="C464" s="9"/>
      <c r="D464" s="9" t="s">
        <v>61</v>
      </c>
      <c r="E464" s="9" t="s">
        <v>1769</v>
      </c>
      <c r="F464" s="10" t="s">
        <v>1770</v>
      </c>
      <c r="G464" s="11" t="s">
        <v>2553</v>
      </c>
      <c r="H464" s="11">
        <v>8650</v>
      </c>
      <c r="I464" s="11">
        <v>8650</v>
      </c>
      <c r="J464" s="9" t="s">
        <v>1771</v>
      </c>
      <c r="K464" s="12">
        <v>1586810551</v>
      </c>
      <c r="L464" s="12" t="s">
        <v>567</v>
      </c>
      <c r="M464" s="13">
        <v>43951</v>
      </c>
      <c r="N464" s="14">
        <v>58001</v>
      </c>
      <c r="O464" s="9" t="s">
        <v>23</v>
      </c>
      <c r="P464" s="9" t="s">
        <v>57</v>
      </c>
      <c r="Q464" s="9" t="s">
        <v>926</v>
      </c>
      <c r="R464" s="9">
        <v>129</v>
      </c>
    </row>
    <row r="465" spans="1:18" ht="13.2" x14ac:dyDescent="0.25">
      <c r="A465" s="9" t="s">
        <v>2545</v>
      </c>
      <c r="B465" s="9" t="s">
        <v>2546</v>
      </c>
      <c r="C465" s="9"/>
      <c r="D465" s="9" t="s">
        <v>96</v>
      </c>
      <c r="E465" s="9" t="s">
        <v>2547</v>
      </c>
      <c r="F465" s="10" t="s">
        <v>2548</v>
      </c>
      <c r="G465" s="11" t="s">
        <v>2554</v>
      </c>
      <c r="H465" s="11">
        <v>172800</v>
      </c>
      <c r="I465" s="11">
        <v>172800</v>
      </c>
      <c r="J465" s="9" t="s">
        <v>2549</v>
      </c>
      <c r="K465" s="12">
        <v>3327724</v>
      </c>
      <c r="L465" s="12" t="s">
        <v>2550</v>
      </c>
      <c r="M465" s="13">
        <v>43935</v>
      </c>
      <c r="N465" s="14">
        <v>58029</v>
      </c>
      <c r="O465" s="9" t="s">
        <v>23</v>
      </c>
      <c r="P465" s="9" t="s">
        <v>57</v>
      </c>
      <c r="Q465" s="9" t="s">
        <v>2551</v>
      </c>
      <c r="R465" s="9" t="s">
        <v>2552</v>
      </c>
    </row>
    <row r="466" spans="1:18" ht="13.2" x14ac:dyDescent="0.25">
      <c r="A466" s="9" t="s">
        <v>2511</v>
      </c>
      <c r="B466" s="9" t="s">
        <v>2512</v>
      </c>
      <c r="C466" s="9"/>
      <c r="D466" s="9" t="s">
        <v>107</v>
      </c>
      <c r="E466" s="9" t="s">
        <v>2513</v>
      </c>
      <c r="F466" s="10" t="s">
        <v>2514</v>
      </c>
      <c r="G466" s="11" t="s">
        <v>2554</v>
      </c>
      <c r="H466" s="11">
        <v>2748117</v>
      </c>
      <c r="I466" s="11">
        <v>2748117</v>
      </c>
      <c r="J466" s="9" t="s">
        <v>2515</v>
      </c>
      <c r="K466" s="12">
        <v>21444633</v>
      </c>
      <c r="L466" s="12" t="s">
        <v>2516</v>
      </c>
      <c r="M466" s="13">
        <v>43910</v>
      </c>
      <c r="N466" s="14">
        <v>60236</v>
      </c>
      <c r="O466" s="9" t="s">
        <v>23</v>
      </c>
      <c r="P466" s="9" t="s">
        <v>2517</v>
      </c>
      <c r="Q466" s="9" t="s">
        <v>2518</v>
      </c>
      <c r="R466" s="9"/>
    </row>
    <row r="467" spans="1:18" ht="13.2" x14ac:dyDescent="0.25">
      <c r="A467" s="9" t="s">
        <v>2519</v>
      </c>
      <c r="B467" s="9" t="s">
        <v>60</v>
      </c>
      <c r="C467" s="9"/>
      <c r="D467" s="9" t="s">
        <v>107</v>
      </c>
      <c r="E467" s="9" t="s">
        <v>2513</v>
      </c>
      <c r="F467" s="10" t="s">
        <v>2514</v>
      </c>
      <c r="G467" s="11" t="s">
        <v>2554</v>
      </c>
      <c r="H467" s="11">
        <v>600</v>
      </c>
      <c r="I467" s="11">
        <v>600</v>
      </c>
      <c r="J467" s="9" t="s">
        <v>472</v>
      </c>
      <c r="K467" s="12">
        <v>3426808133</v>
      </c>
      <c r="L467" s="12" t="s">
        <v>2520</v>
      </c>
      <c r="M467" s="13">
        <v>43910</v>
      </c>
      <c r="N467" s="14">
        <v>60236</v>
      </c>
      <c r="O467" s="9" t="s">
        <v>23</v>
      </c>
      <c r="P467" s="9" t="s">
        <v>2517</v>
      </c>
      <c r="Q467" s="9" t="s">
        <v>2518</v>
      </c>
      <c r="R467" s="9"/>
    </row>
    <row r="468" spans="1:18" ht="13.2" x14ac:dyDescent="0.25">
      <c r="A468" s="9" t="s">
        <v>574</v>
      </c>
      <c r="B468" s="9" t="s">
        <v>575</v>
      </c>
      <c r="C468" s="9"/>
      <c r="D468" s="9" t="s">
        <v>18</v>
      </c>
      <c r="E468" s="9" t="s">
        <v>551</v>
      </c>
      <c r="F468" s="10" t="s">
        <v>552</v>
      </c>
      <c r="G468" s="11" t="s">
        <v>2553</v>
      </c>
      <c r="H468" s="11">
        <v>890</v>
      </c>
      <c r="I468" s="11">
        <v>890</v>
      </c>
      <c r="J468" s="9" t="s">
        <v>143</v>
      </c>
      <c r="K468" s="12">
        <v>1586810551</v>
      </c>
      <c r="L468" s="12" t="s">
        <v>165</v>
      </c>
      <c r="M468" s="13">
        <v>43970</v>
      </c>
      <c r="N468" s="14">
        <v>60300</v>
      </c>
      <c r="O468" s="9" t="s">
        <v>23</v>
      </c>
      <c r="P468" s="9" t="s">
        <v>158</v>
      </c>
      <c r="Q468" s="9" t="s">
        <v>555</v>
      </c>
      <c r="R468" s="9">
        <v>1</v>
      </c>
    </row>
    <row r="469" spans="1:18" ht="13.2" x14ac:dyDescent="0.25">
      <c r="A469" s="9" t="s">
        <v>560</v>
      </c>
      <c r="B469" s="9" t="s">
        <v>561</v>
      </c>
      <c r="C469" s="9"/>
      <c r="D469" s="9" t="s">
        <v>18</v>
      </c>
      <c r="E469" s="9" t="s">
        <v>551</v>
      </c>
      <c r="F469" s="10" t="s">
        <v>552</v>
      </c>
      <c r="G469" s="11" t="s">
        <v>2553</v>
      </c>
      <c r="H469" s="11">
        <v>60000</v>
      </c>
      <c r="I469" s="11">
        <v>19500</v>
      </c>
      <c r="J469" s="9" t="s">
        <v>562</v>
      </c>
      <c r="K469" s="12">
        <v>32043747</v>
      </c>
      <c r="L469" s="12" t="s">
        <v>563</v>
      </c>
      <c r="M469" s="13">
        <v>43963</v>
      </c>
      <c r="N469" s="14">
        <v>60300</v>
      </c>
      <c r="O469" s="9" t="s">
        <v>23</v>
      </c>
      <c r="P469" s="9" t="s">
        <v>158</v>
      </c>
      <c r="Q469" s="9" t="s">
        <v>555</v>
      </c>
      <c r="R469" s="9">
        <v>1</v>
      </c>
    </row>
    <row r="470" spans="1:18" ht="13.2" x14ac:dyDescent="0.25">
      <c r="A470" s="9" t="s">
        <v>568</v>
      </c>
      <c r="B470" s="9" t="s">
        <v>569</v>
      </c>
      <c r="C470" s="9"/>
      <c r="D470" s="9" t="s">
        <v>18</v>
      </c>
      <c r="E470" s="9" t="s">
        <v>551</v>
      </c>
      <c r="F470" s="10" t="s">
        <v>552</v>
      </c>
      <c r="G470" s="11" t="s">
        <v>2553</v>
      </c>
      <c r="H470" s="11">
        <v>24000</v>
      </c>
      <c r="I470" s="11">
        <v>24000</v>
      </c>
      <c r="J470" s="9" t="s">
        <v>570</v>
      </c>
      <c r="K470" s="12">
        <v>32043747</v>
      </c>
      <c r="L470" s="12" t="s">
        <v>277</v>
      </c>
      <c r="M470" s="13">
        <v>43963</v>
      </c>
      <c r="N470" s="14">
        <v>60300</v>
      </c>
      <c r="O470" s="9" t="s">
        <v>23</v>
      </c>
      <c r="P470" s="9" t="s">
        <v>158</v>
      </c>
      <c r="Q470" s="9" t="s">
        <v>555</v>
      </c>
      <c r="R470" s="9">
        <v>1</v>
      </c>
    </row>
    <row r="471" spans="1:18" ht="13.2" x14ac:dyDescent="0.25">
      <c r="A471" s="9" t="s">
        <v>564</v>
      </c>
      <c r="B471" s="9" t="s">
        <v>565</v>
      </c>
      <c r="C471" s="9"/>
      <c r="D471" s="9" t="s">
        <v>18</v>
      </c>
      <c r="E471" s="9" t="s">
        <v>551</v>
      </c>
      <c r="F471" s="10" t="s">
        <v>552</v>
      </c>
      <c r="G471" s="11" t="s">
        <v>2553</v>
      </c>
      <c r="H471" s="11">
        <v>60000</v>
      </c>
      <c r="I471" s="11">
        <v>60000</v>
      </c>
      <c r="J471" s="9" t="s">
        <v>566</v>
      </c>
      <c r="K471" s="12">
        <v>2745807917</v>
      </c>
      <c r="L471" s="12" t="s">
        <v>567</v>
      </c>
      <c r="M471" s="13">
        <v>43955</v>
      </c>
      <c r="N471" s="14">
        <v>60300</v>
      </c>
      <c r="O471" s="9" t="s">
        <v>23</v>
      </c>
      <c r="P471" s="9" t="s">
        <v>158</v>
      </c>
      <c r="Q471" s="9" t="s">
        <v>555</v>
      </c>
      <c r="R471" s="9">
        <v>1</v>
      </c>
    </row>
    <row r="472" spans="1:18" ht="13.2" x14ac:dyDescent="0.25">
      <c r="A472" s="9" t="s">
        <v>556</v>
      </c>
      <c r="B472" s="9" t="s">
        <v>557</v>
      </c>
      <c r="C472" s="9"/>
      <c r="D472" s="9" t="s">
        <v>18</v>
      </c>
      <c r="E472" s="9" t="s">
        <v>551</v>
      </c>
      <c r="F472" s="10" t="s">
        <v>552</v>
      </c>
      <c r="G472" s="11" t="s">
        <v>2553</v>
      </c>
      <c r="H472" s="11">
        <v>93375</v>
      </c>
      <c r="I472" s="11">
        <v>93375</v>
      </c>
      <c r="J472" s="9" t="s">
        <v>558</v>
      </c>
      <c r="K472" s="12">
        <v>2710318234</v>
      </c>
      <c r="L472" s="12" t="s">
        <v>559</v>
      </c>
      <c r="M472" s="13">
        <v>43934</v>
      </c>
      <c r="N472" s="14">
        <v>60300</v>
      </c>
      <c r="O472" s="9" t="s">
        <v>23</v>
      </c>
      <c r="P472" s="9" t="s">
        <v>158</v>
      </c>
      <c r="Q472" s="9" t="s">
        <v>555</v>
      </c>
      <c r="R472" s="9">
        <v>1</v>
      </c>
    </row>
    <row r="473" spans="1:18" ht="13.2" x14ac:dyDescent="0.25">
      <c r="A473" s="9" t="s">
        <v>571</v>
      </c>
      <c r="B473" s="9" t="s">
        <v>71</v>
      </c>
      <c r="C473" s="9"/>
      <c r="D473" s="9" t="s">
        <v>72</v>
      </c>
      <c r="E473" s="9" t="s">
        <v>551</v>
      </c>
      <c r="F473" s="10" t="s">
        <v>552</v>
      </c>
      <c r="G473" s="11" t="s">
        <v>2553</v>
      </c>
      <c r="H473" s="11">
        <v>1750</v>
      </c>
      <c r="I473" s="11">
        <v>1750</v>
      </c>
      <c r="J473" s="9" t="s">
        <v>572</v>
      </c>
      <c r="K473" s="12">
        <v>2955718123</v>
      </c>
      <c r="L473" s="12" t="s">
        <v>573</v>
      </c>
      <c r="M473" s="13">
        <v>43928</v>
      </c>
      <c r="N473" s="14">
        <v>60300</v>
      </c>
      <c r="O473" s="9" t="s">
        <v>23</v>
      </c>
      <c r="P473" s="9" t="s">
        <v>158</v>
      </c>
      <c r="Q473" s="9" t="s">
        <v>555</v>
      </c>
      <c r="R473" s="9">
        <v>1</v>
      </c>
    </row>
    <row r="474" spans="1:18" ht="13.2" x14ac:dyDescent="0.25">
      <c r="A474" s="9" t="s">
        <v>549</v>
      </c>
      <c r="B474" s="9" t="s">
        <v>550</v>
      </c>
      <c r="C474" s="9"/>
      <c r="D474" s="9" t="s">
        <v>18</v>
      </c>
      <c r="E474" s="9" t="s">
        <v>551</v>
      </c>
      <c r="F474" s="10" t="s">
        <v>552</v>
      </c>
      <c r="G474" s="11" t="s">
        <v>2553</v>
      </c>
      <c r="H474" s="11">
        <v>160000</v>
      </c>
      <c r="I474" s="11">
        <v>160000</v>
      </c>
      <c r="J474" s="9" t="s">
        <v>553</v>
      </c>
      <c r="K474" s="12">
        <v>2890217132</v>
      </c>
      <c r="L474" s="12" t="s">
        <v>554</v>
      </c>
      <c r="M474" s="13">
        <v>43920</v>
      </c>
      <c r="N474" s="14">
        <v>60300</v>
      </c>
      <c r="O474" s="9" t="s">
        <v>23</v>
      </c>
      <c r="P474" s="9" t="s">
        <v>158</v>
      </c>
      <c r="Q474" s="9" t="s">
        <v>555</v>
      </c>
      <c r="R474" s="9">
        <v>1</v>
      </c>
    </row>
    <row r="475" spans="1:18" ht="13.2" x14ac:dyDescent="0.25">
      <c r="A475" s="9" t="s">
        <v>2388</v>
      </c>
      <c r="B475" s="9" t="s">
        <v>2356</v>
      </c>
      <c r="C475" s="9" t="s">
        <v>2389</v>
      </c>
      <c r="D475" s="9" t="s">
        <v>2357</v>
      </c>
      <c r="E475" s="9" t="s">
        <v>2358</v>
      </c>
      <c r="F475" s="10" t="s">
        <v>2359</v>
      </c>
      <c r="G475" s="11" t="s">
        <v>2554</v>
      </c>
      <c r="H475" s="11">
        <v>18144</v>
      </c>
      <c r="I475" s="11">
        <v>18144</v>
      </c>
      <c r="J475" s="9" t="s">
        <v>2375</v>
      </c>
      <c r="K475" s="12">
        <v>31289894</v>
      </c>
      <c r="L475" s="12" t="s">
        <v>2390</v>
      </c>
      <c r="M475" s="13">
        <v>43973</v>
      </c>
      <c r="N475" s="14">
        <v>58029</v>
      </c>
      <c r="O475" s="9" t="s">
        <v>23</v>
      </c>
      <c r="P475" s="9" t="s">
        <v>57</v>
      </c>
      <c r="Q475" s="9" t="s">
        <v>1909</v>
      </c>
      <c r="R475" s="9">
        <v>176</v>
      </c>
    </row>
    <row r="476" spans="1:18" ht="13.2" x14ac:dyDescent="0.25">
      <c r="A476" s="9" t="s">
        <v>2401</v>
      </c>
      <c r="B476" s="9" t="s">
        <v>2356</v>
      </c>
      <c r="C476" s="9" t="s">
        <v>2402</v>
      </c>
      <c r="D476" s="9" t="s">
        <v>2357</v>
      </c>
      <c r="E476" s="9" t="s">
        <v>2358</v>
      </c>
      <c r="F476" s="10" t="s">
        <v>2359</v>
      </c>
      <c r="G476" s="11" t="s">
        <v>2554</v>
      </c>
      <c r="H476" s="11">
        <v>16740</v>
      </c>
      <c r="I476" s="11">
        <v>16740</v>
      </c>
      <c r="J476" s="9" t="s">
        <v>2360</v>
      </c>
      <c r="K476" s="12">
        <v>2412712775</v>
      </c>
      <c r="L476" s="12" t="s">
        <v>2403</v>
      </c>
      <c r="M476" s="13">
        <v>43973</v>
      </c>
      <c r="N476" s="14">
        <v>58029</v>
      </c>
      <c r="O476" s="9" t="s">
        <v>23</v>
      </c>
      <c r="P476" s="9" t="s">
        <v>57</v>
      </c>
      <c r="Q476" s="9" t="s">
        <v>1909</v>
      </c>
      <c r="R476" s="9">
        <v>176</v>
      </c>
    </row>
    <row r="477" spans="1:18" ht="13.2" x14ac:dyDescent="0.25">
      <c r="A477" s="9" t="s">
        <v>2365</v>
      </c>
      <c r="B477" s="9" t="s">
        <v>2356</v>
      </c>
      <c r="C477" s="9" t="s">
        <v>2366</v>
      </c>
      <c r="D477" s="9" t="s">
        <v>2357</v>
      </c>
      <c r="E477" s="9" t="s">
        <v>2358</v>
      </c>
      <c r="F477" s="10" t="s">
        <v>2359</v>
      </c>
      <c r="G477" s="11" t="s">
        <v>2554</v>
      </c>
      <c r="H477" s="11">
        <v>108459</v>
      </c>
      <c r="I477" s="11">
        <v>108459</v>
      </c>
      <c r="J477" s="9" t="s">
        <v>2360</v>
      </c>
      <c r="K477" s="12">
        <v>2412712775</v>
      </c>
      <c r="L477" s="12" t="s">
        <v>2367</v>
      </c>
      <c r="M477" s="13">
        <v>43973</v>
      </c>
      <c r="N477" s="14">
        <v>58029</v>
      </c>
      <c r="O477" s="9" t="s">
        <v>23</v>
      </c>
      <c r="P477" s="9" t="s">
        <v>57</v>
      </c>
      <c r="Q477" s="9" t="s">
        <v>1909</v>
      </c>
      <c r="R477" s="9">
        <v>176</v>
      </c>
    </row>
    <row r="478" spans="1:18" ht="13.2" x14ac:dyDescent="0.25">
      <c r="A478" s="9" t="s">
        <v>2411</v>
      </c>
      <c r="B478" s="9" t="s">
        <v>2412</v>
      </c>
      <c r="C478" s="9" t="s">
        <v>2413</v>
      </c>
      <c r="D478" s="9" t="s">
        <v>61</v>
      </c>
      <c r="E478" s="9" t="s">
        <v>2358</v>
      </c>
      <c r="F478" s="10" t="s">
        <v>2359</v>
      </c>
      <c r="G478" s="11" t="s">
        <v>2554</v>
      </c>
      <c r="H478" s="11">
        <v>6025</v>
      </c>
      <c r="I478" s="11">
        <v>6025</v>
      </c>
      <c r="J478" s="9" t="s">
        <v>223</v>
      </c>
      <c r="K478" s="12">
        <v>14268893</v>
      </c>
      <c r="L478" s="12" t="s">
        <v>2414</v>
      </c>
      <c r="M478" s="13">
        <v>43971</v>
      </c>
      <c r="N478" s="14">
        <v>58029</v>
      </c>
      <c r="O478" s="9" t="s">
        <v>23</v>
      </c>
      <c r="P478" s="9" t="s">
        <v>57</v>
      </c>
      <c r="Q478" s="9" t="s">
        <v>1909</v>
      </c>
      <c r="R478" s="9">
        <v>176</v>
      </c>
    </row>
    <row r="479" spans="1:18" ht="13.2" x14ac:dyDescent="0.25">
      <c r="A479" s="9" t="s">
        <v>2415</v>
      </c>
      <c r="B479" s="9" t="s">
        <v>2416</v>
      </c>
      <c r="C479" s="9" t="s">
        <v>2417</v>
      </c>
      <c r="D479" s="9" t="s">
        <v>2418</v>
      </c>
      <c r="E479" s="9" t="s">
        <v>2358</v>
      </c>
      <c r="F479" s="10" t="s">
        <v>2359</v>
      </c>
      <c r="G479" s="11" t="s">
        <v>2554</v>
      </c>
      <c r="H479" s="11">
        <v>5000</v>
      </c>
      <c r="I479" s="11">
        <v>5000</v>
      </c>
      <c r="J479" s="9" t="s">
        <v>2419</v>
      </c>
      <c r="K479" s="12">
        <v>14272096</v>
      </c>
      <c r="L479" s="12" t="s">
        <v>2420</v>
      </c>
      <c r="M479" s="13">
        <v>43969</v>
      </c>
      <c r="N479" s="14">
        <v>58029</v>
      </c>
      <c r="O479" s="9" t="s">
        <v>23</v>
      </c>
      <c r="P479" s="9" t="s">
        <v>57</v>
      </c>
      <c r="Q479" s="9" t="s">
        <v>1909</v>
      </c>
      <c r="R479" s="9">
        <v>176</v>
      </c>
    </row>
    <row r="480" spans="1:18" ht="13.2" x14ac:dyDescent="0.25">
      <c r="A480" s="9" t="s">
        <v>2382</v>
      </c>
      <c r="B480" s="9" t="s">
        <v>2356</v>
      </c>
      <c r="C480" s="9" t="s">
        <v>2383</v>
      </c>
      <c r="D480" s="9" t="s">
        <v>2357</v>
      </c>
      <c r="E480" s="9" t="s">
        <v>2358</v>
      </c>
      <c r="F480" s="10" t="s">
        <v>2359</v>
      </c>
      <c r="G480" s="11" t="s">
        <v>2554</v>
      </c>
      <c r="H480" s="11">
        <v>22176</v>
      </c>
      <c r="I480" s="11">
        <v>22176</v>
      </c>
      <c r="J480" s="9" t="s">
        <v>2375</v>
      </c>
      <c r="K480" s="12">
        <v>31289894</v>
      </c>
      <c r="L480" s="12" t="s">
        <v>2384</v>
      </c>
      <c r="M480" s="13">
        <v>43959</v>
      </c>
      <c r="N480" s="14">
        <v>58029</v>
      </c>
      <c r="O480" s="9" t="s">
        <v>23</v>
      </c>
      <c r="P480" s="9" t="s">
        <v>57</v>
      </c>
      <c r="Q480" s="9" t="s">
        <v>1909</v>
      </c>
      <c r="R480" s="9">
        <v>176</v>
      </c>
    </row>
    <row r="481" spans="1:18" ht="13.2" x14ac:dyDescent="0.25">
      <c r="A481" s="9" t="s">
        <v>2385</v>
      </c>
      <c r="B481" s="9" t="s">
        <v>2356</v>
      </c>
      <c r="C481" s="9" t="s">
        <v>2386</v>
      </c>
      <c r="D481" s="9" t="s">
        <v>2357</v>
      </c>
      <c r="E481" s="9" t="s">
        <v>2358</v>
      </c>
      <c r="F481" s="10" t="s">
        <v>2359</v>
      </c>
      <c r="G481" s="11" t="s">
        <v>2554</v>
      </c>
      <c r="H481" s="11">
        <v>20460</v>
      </c>
      <c r="I481" s="11">
        <v>20460</v>
      </c>
      <c r="J481" s="9" t="s">
        <v>2360</v>
      </c>
      <c r="K481" s="12">
        <v>2412712775</v>
      </c>
      <c r="L481" s="12" t="s">
        <v>2387</v>
      </c>
      <c r="M481" s="13">
        <v>43959</v>
      </c>
      <c r="N481" s="14">
        <v>58029</v>
      </c>
      <c r="O481" s="9" t="s">
        <v>23</v>
      </c>
      <c r="P481" s="9" t="s">
        <v>57</v>
      </c>
      <c r="Q481" s="9" t="s">
        <v>1909</v>
      </c>
      <c r="R481" s="9">
        <v>176</v>
      </c>
    </row>
    <row r="482" spans="1:18" ht="13.2" x14ac:dyDescent="0.25">
      <c r="A482" s="9" t="s">
        <v>2362</v>
      </c>
      <c r="B482" s="9" t="s">
        <v>2356</v>
      </c>
      <c r="C482" s="9" t="s">
        <v>2363</v>
      </c>
      <c r="D482" s="9" t="s">
        <v>2357</v>
      </c>
      <c r="E482" s="9" t="s">
        <v>2358</v>
      </c>
      <c r="F482" s="10" t="s">
        <v>2359</v>
      </c>
      <c r="G482" s="11" t="s">
        <v>2554</v>
      </c>
      <c r="H482" s="11">
        <v>132561</v>
      </c>
      <c r="I482" s="11">
        <v>132561</v>
      </c>
      <c r="J482" s="9" t="s">
        <v>2360</v>
      </c>
      <c r="K482" s="12">
        <v>2412712775</v>
      </c>
      <c r="L482" s="12" t="s">
        <v>2364</v>
      </c>
      <c r="M482" s="13">
        <v>43959</v>
      </c>
      <c r="N482" s="14">
        <v>58029</v>
      </c>
      <c r="O482" s="9" t="s">
        <v>23</v>
      </c>
      <c r="P482" s="9" t="s">
        <v>57</v>
      </c>
      <c r="Q482" s="9" t="s">
        <v>1909</v>
      </c>
      <c r="R482" s="9">
        <v>176</v>
      </c>
    </row>
    <row r="483" spans="1:18" ht="13.2" x14ac:dyDescent="0.25">
      <c r="A483" s="9" t="s">
        <v>2368</v>
      </c>
      <c r="B483" s="9" t="s">
        <v>2369</v>
      </c>
      <c r="C483" s="9" t="s">
        <v>2370</v>
      </c>
      <c r="D483" s="9" t="s">
        <v>61</v>
      </c>
      <c r="E483" s="9" t="s">
        <v>2358</v>
      </c>
      <c r="F483" s="10" t="s">
        <v>2359</v>
      </c>
      <c r="G483" s="11" t="s">
        <v>2554</v>
      </c>
      <c r="H483" s="11">
        <v>75000</v>
      </c>
      <c r="I483" s="11">
        <v>75000</v>
      </c>
      <c r="J483" s="9" t="s">
        <v>2371</v>
      </c>
      <c r="K483" s="12">
        <v>3294409049</v>
      </c>
      <c r="L483" s="12" t="s">
        <v>2372</v>
      </c>
      <c r="M483" s="13">
        <v>43951</v>
      </c>
      <c r="N483" s="14">
        <v>58029</v>
      </c>
      <c r="O483" s="9" t="s">
        <v>23</v>
      </c>
      <c r="P483" s="9" t="s">
        <v>57</v>
      </c>
      <c r="Q483" s="9" t="s">
        <v>1909</v>
      </c>
      <c r="R483" s="9">
        <v>176</v>
      </c>
    </row>
    <row r="484" spans="1:18" ht="13.2" x14ac:dyDescent="0.25">
      <c r="A484" s="9" t="s">
        <v>2377</v>
      </c>
      <c r="B484" s="9" t="s">
        <v>2378</v>
      </c>
      <c r="C484" s="9" t="s">
        <v>2379</v>
      </c>
      <c r="D484" s="9" t="s">
        <v>80</v>
      </c>
      <c r="E484" s="9" t="s">
        <v>2358</v>
      </c>
      <c r="F484" s="10" t="s">
        <v>2359</v>
      </c>
      <c r="G484" s="11" t="s">
        <v>2554</v>
      </c>
      <c r="H484" s="11">
        <v>25000</v>
      </c>
      <c r="I484" s="11">
        <v>25000</v>
      </c>
      <c r="J484" s="9" t="s">
        <v>2380</v>
      </c>
      <c r="K484" s="12">
        <v>41483735</v>
      </c>
      <c r="L484" s="12" t="s">
        <v>2381</v>
      </c>
      <c r="M484" s="13">
        <v>43951</v>
      </c>
      <c r="N484" s="14">
        <v>58029</v>
      </c>
      <c r="O484" s="9" t="s">
        <v>23</v>
      </c>
      <c r="P484" s="9" t="s">
        <v>57</v>
      </c>
      <c r="Q484" s="9" t="s">
        <v>1909</v>
      </c>
      <c r="R484" s="9">
        <v>176</v>
      </c>
    </row>
    <row r="485" spans="1:18" ht="13.2" x14ac:dyDescent="0.25">
      <c r="A485" s="9" t="s">
        <v>2391</v>
      </c>
      <c r="B485" s="9" t="s">
        <v>2392</v>
      </c>
      <c r="C485" s="9" t="s">
        <v>2393</v>
      </c>
      <c r="D485" s="9" t="s">
        <v>61</v>
      </c>
      <c r="E485" s="9" t="s">
        <v>2358</v>
      </c>
      <c r="F485" s="10" t="s">
        <v>2359</v>
      </c>
      <c r="G485" s="11" t="s">
        <v>2554</v>
      </c>
      <c r="H485" s="11">
        <v>18000</v>
      </c>
      <c r="I485" s="11">
        <v>18000</v>
      </c>
      <c r="J485" s="9" t="s">
        <v>2394</v>
      </c>
      <c r="K485" s="12">
        <v>2906916311</v>
      </c>
      <c r="L485" s="12" t="s">
        <v>2395</v>
      </c>
      <c r="M485" s="13">
        <v>43951</v>
      </c>
      <c r="N485" s="14">
        <v>58029</v>
      </c>
      <c r="O485" s="9" t="s">
        <v>23</v>
      </c>
      <c r="P485" s="9" t="s">
        <v>57</v>
      </c>
      <c r="Q485" s="9" t="s">
        <v>1909</v>
      </c>
      <c r="R485" s="9">
        <v>176</v>
      </c>
    </row>
    <row r="486" spans="1:18" ht="13.2" x14ac:dyDescent="0.25">
      <c r="A486" s="9" t="s">
        <v>2396</v>
      </c>
      <c r="B486" s="9" t="s">
        <v>2397</v>
      </c>
      <c r="C486" s="9" t="s">
        <v>2398</v>
      </c>
      <c r="D486" s="9" t="s">
        <v>61</v>
      </c>
      <c r="E486" s="9" t="s">
        <v>2358</v>
      </c>
      <c r="F486" s="10" t="s">
        <v>2359</v>
      </c>
      <c r="G486" s="11" t="s">
        <v>2554</v>
      </c>
      <c r="H486" s="11">
        <v>17299.8</v>
      </c>
      <c r="I486" s="11">
        <v>17299.8</v>
      </c>
      <c r="J486" s="9" t="s">
        <v>2399</v>
      </c>
      <c r="K486" s="12">
        <v>2851210008</v>
      </c>
      <c r="L486" s="12" t="s">
        <v>2400</v>
      </c>
      <c r="M486" s="13">
        <v>43951</v>
      </c>
      <c r="N486" s="14">
        <v>58029</v>
      </c>
      <c r="O486" s="9" t="s">
        <v>23</v>
      </c>
      <c r="P486" s="9" t="s">
        <v>57</v>
      </c>
      <c r="Q486" s="9" t="s">
        <v>1909</v>
      </c>
      <c r="R486" s="9">
        <v>176</v>
      </c>
    </row>
    <row r="487" spans="1:18" ht="13.2" x14ac:dyDescent="0.25">
      <c r="A487" s="9" t="s">
        <v>2407</v>
      </c>
      <c r="B487" s="9" t="s">
        <v>2408</v>
      </c>
      <c r="C487" s="9" t="s">
        <v>2409</v>
      </c>
      <c r="D487" s="9" t="s">
        <v>61</v>
      </c>
      <c r="E487" s="9" t="s">
        <v>2358</v>
      </c>
      <c r="F487" s="10" t="s">
        <v>2359</v>
      </c>
      <c r="G487" s="11" t="s">
        <v>2554</v>
      </c>
      <c r="H487" s="11">
        <v>8000</v>
      </c>
      <c r="I487" s="11">
        <v>8000</v>
      </c>
      <c r="J487" s="9" t="s">
        <v>2394</v>
      </c>
      <c r="K487" s="12">
        <v>2906916311</v>
      </c>
      <c r="L487" s="12" t="s">
        <v>2410</v>
      </c>
      <c r="M487" s="13">
        <v>43951</v>
      </c>
      <c r="N487" s="14">
        <v>58029</v>
      </c>
      <c r="O487" s="9" t="s">
        <v>23</v>
      </c>
      <c r="P487" s="9" t="s">
        <v>57</v>
      </c>
      <c r="Q487" s="9" t="s">
        <v>1909</v>
      </c>
      <c r="R487" s="9">
        <v>176</v>
      </c>
    </row>
    <row r="488" spans="1:18" ht="13.2" x14ac:dyDescent="0.25">
      <c r="A488" s="9" t="s">
        <v>2404</v>
      </c>
      <c r="B488" s="9" t="s">
        <v>2356</v>
      </c>
      <c r="C488" s="9" t="s">
        <v>2405</v>
      </c>
      <c r="D488" s="9" t="s">
        <v>2357</v>
      </c>
      <c r="E488" s="9" t="s">
        <v>2358</v>
      </c>
      <c r="F488" s="10" t="s">
        <v>2359</v>
      </c>
      <c r="G488" s="11" t="s">
        <v>2554</v>
      </c>
      <c r="H488" s="11">
        <v>13260</v>
      </c>
      <c r="I488" s="11">
        <v>13260</v>
      </c>
      <c r="J488" s="9" t="s">
        <v>2360</v>
      </c>
      <c r="K488" s="12">
        <v>2412712775</v>
      </c>
      <c r="L488" s="12" t="s">
        <v>2406</v>
      </c>
      <c r="M488" s="13">
        <v>43945</v>
      </c>
      <c r="N488" s="14">
        <v>58029</v>
      </c>
      <c r="O488" s="9" t="s">
        <v>23</v>
      </c>
      <c r="P488" s="9" t="s">
        <v>57</v>
      </c>
      <c r="Q488" s="9" t="s">
        <v>1909</v>
      </c>
      <c r="R488" s="9">
        <v>176</v>
      </c>
    </row>
    <row r="489" spans="1:18" ht="13.2" x14ac:dyDescent="0.25">
      <c r="A489" s="9" t="s">
        <v>2373</v>
      </c>
      <c r="B489" s="9" t="s">
        <v>2356</v>
      </c>
      <c r="C489" s="9" t="s">
        <v>2374</v>
      </c>
      <c r="D489" s="9" t="s">
        <v>2357</v>
      </c>
      <c r="E489" s="9" t="s">
        <v>2358</v>
      </c>
      <c r="F489" s="10" t="s">
        <v>2359</v>
      </c>
      <c r="G489" s="11" t="s">
        <v>2554</v>
      </c>
      <c r="H489" s="11">
        <v>36288</v>
      </c>
      <c r="I489" s="11">
        <v>36288</v>
      </c>
      <c r="J489" s="9" t="s">
        <v>2375</v>
      </c>
      <c r="K489" s="12">
        <v>31289894</v>
      </c>
      <c r="L489" s="12" t="s">
        <v>2376</v>
      </c>
      <c r="M489" s="13">
        <v>43945</v>
      </c>
      <c r="N489" s="14">
        <v>58029</v>
      </c>
      <c r="O489" s="9" t="s">
        <v>23</v>
      </c>
      <c r="P489" s="9" t="s">
        <v>57</v>
      </c>
      <c r="Q489" s="9" t="s">
        <v>1909</v>
      </c>
      <c r="R489" s="9">
        <v>176</v>
      </c>
    </row>
    <row r="490" spans="1:18" ht="13.2" x14ac:dyDescent="0.25">
      <c r="A490" s="9" t="s">
        <v>2355</v>
      </c>
      <c r="B490" s="9" t="s">
        <v>2356</v>
      </c>
      <c r="C490" s="9"/>
      <c r="D490" s="9" t="s">
        <v>2357</v>
      </c>
      <c r="E490" s="9" t="s">
        <v>2358</v>
      </c>
      <c r="F490" s="10" t="s">
        <v>2359</v>
      </c>
      <c r="G490" s="11" t="s">
        <v>2554</v>
      </c>
      <c r="H490" s="11">
        <v>168714</v>
      </c>
      <c r="I490" s="11">
        <v>168714</v>
      </c>
      <c r="J490" s="9" t="s">
        <v>2360</v>
      </c>
      <c r="K490" s="12">
        <v>2412712775</v>
      </c>
      <c r="L490" s="12" t="s">
        <v>2361</v>
      </c>
      <c r="M490" s="13">
        <v>43930</v>
      </c>
      <c r="N490" s="14">
        <v>58029</v>
      </c>
      <c r="O490" s="9" t="s">
        <v>23</v>
      </c>
      <c r="P490" s="9" t="s">
        <v>57</v>
      </c>
      <c r="Q490" s="9" t="s">
        <v>1909</v>
      </c>
      <c r="R490" s="9">
        <v>176</v>
      </c>
    </row>
    <row r="491" spans="1:18" ht="13.2" x14ac:dyDescent="0.25">
      <c r="A491" s="9" t="s">
        <v>178</v>
      </c>
      <c r="B491" s="9" t="s">
        <v>179</v>
      </c>
      <c r="C491" s="9"/>
      <c r="D491" s="9" t="s">
        <v>61</v>
      </c>
      <c r="E491" s="9" t="s">
        <v>180</v>
      </c>
      <c r="F491" s="10" t="s">
        <v>181</v>
      </c>
      <c r="G491" s="11" t="s">
        <v>2554</v>
      </c>
      <c r="H491" s="11">
        <v>4900</v>
      </c>
      <c r="I491" s="11">
        <v>4900</v>
      </c>
      <c r="J491" s="9" t="s">
        <v>180</v>
      </c>
      <c r="K491" s="12">
        <v>43261238</v>
      </c>
      <c r="L491" s="12" t="s">
        <v>182</v>
      </c>
      <c r="M491" s="13">
        <v>43916</v>
      </c>
      <c r="N491" s="14">
        <v>58000</v>
      </c>
      <c r="O491" s="9" t="s">
        <v>23</v>
      </c>
      <c r="P491" s="9" t="s">
        <v>57</v>
      </c>
      <c r="Q491" s="9" t="s">
        <v>183</v>
      </c>
      <c r="R491" s="9">
        <v>41</v>
      </c>
    </row>
    <row r="492" spans="1:18" ht="13.2" x14ac:dyDescent="0.25">
      <c r="A492" s="9" t="s">
        <v>627</v>
      </c>
      <c r="B492" s="9" t="s">
        <v>628</v>
      </c>
      <c r="C492" s="9" t="s">
        <v>628</v>
      </c>
      <c r="D492" s="9" t="s">
        <v>61</v>
      </c>
      <c r="E492" s="9" t="s">
        <v>611</v>
      </c>
      <c r="F492" s="10" t="s">
        <v>612</v>
      </c>
      <c r="G492" s="11" t="s">
        <v>2553</v>
      </c>
      <c r="H492" s="11">
        <v>3400</v>
      </c>
      <c r="I492" s="11">
        <v>3400</v>
      </c>
      <c r="J492" s="9" t="s">
        <v>143</v>
      </c>
      <c r="K492" s="12">
        <v>1586810551</v>
      </c>
      <c r="L492" s="12" t="s">
        <v>346</v>
      </c>
      <c r="M492" s="13">
        <v>43970</v>
      </c>
      <c r="N492" s="14">
        <v>60500</v>
      </c>
      <c r="O492" s="9" t="s">
        <v>23</v>
      </c>
      <c r="P492" s="9" t="s">
        <v>615</v>
      </c>
      <c r="Q492" s="9" t="s">
        <v>616</v>
      </c>
      <c r="R492" s="9">
        <v>25</v>
      </c>
    </row>
    <row r="493" spans="1:18" ht="13.2" x14ac:dyDescent="0.25">
      <c r="A493" s="9" t="s">
        <v>636</v>
      </c>
      <c r="B493" s="9" t="s">
        <v>637</v>
      </c>
      <c r="C493" s="9" t="s">
        <v>637</v>
      </c>
      <c r="D493" s="9" t="s">
        <v>61</v>
      </c>
      <c r="E493" s="9" t="s">
        <v>611</v>
      </c>
      <c r="F493" s="10" t="s">
        <v>612</v>
      </c>
      <c r="G493" s="11" t="s">
        <v>2553</v>
      </c>
      <c r="H493" s="11">
        <v>1100</v>
      </c>
      <c r="I493" s="11">
        <v>1100</v>
      </c>
      <c r="J493" s="9" t="s">
        <v>638</v>
      </c>
      <c r="K493" s="12">
        <v>30501814</v>
      </c>
      <c r="L493" s="12" t="s">
        <v>639</v>
      </c>
      <c r="M493" s="13">
        <v>43958</v>
      </c>
      <c r="N493" s="14">
        <v>60500</v>
      </c>
      <c r="O493" s="9" t="s">
        <v>23</v>
      </c>
      <c r="P493" s="9" t="s">
        <v>615</v>
      </c>
      <c r="Q493" s="9" t="s">
        <v>616</v>
      </c>
      <c r="R493" s="9">
        <v>25</v>
      </c>
    </row>
    <row r="494" spans="1:18" ht="13.2" x14ac:dyDescent="0.25">
      <c r="A494" s="9" t="s">
        <v>609</v>
      </c>
      <c r="B494" s="9" t="s">
        <v>610</v>
      </c>
      <c r="C494" s="9" t="s">
        <v>610</v>
      </c>
      <c r="D494" s="9" t="s">
        <v>592</v>
      </c>
      <c r="E494" s="9" t="s">
        <v>611</v>
      </c>
      <c r="F494" s="10" t="s">
        <v>612</v>
      </c>
      <c r="G494" s="11" t="s">
        <v>2553</v>
      </c>
      <c r="H494" s="11">
        <v>10999.6</v>
      </c>
      <c r="I494" s="11">
        <v>10999.6</v>
      </c>
      <c r="J494" s="9" t="s">
        <v>613</v>
      </c>
      <c r="K494" s="12">
        <v>39459829</v>
      </c>
      <c r="L494" s="12" t="s">
        <v>614</v>
      </c>
      <c r="M494" s="13">
        <v>43949</v>
      </c>
      <c r="N494" s="14">
        <v>60500</v>
      </c>
      <c r="O494" s="9" t="s">
        <v>23</v>
      </c>
      <c r="P494" s="9" t="s">
        <v>615</v>
      </c>
      <c r="Q494" s="9" t="s">
        <v>616</v>
      </c>
      <c r="R494" s="9">
        <v>25</v>
      </c>
    </row>
    <row r="495" spans="1:18" ht="13.2" x14ac:dyDescent="0.25">
      <c r="A495" s="9" t="s">
        <v>617</v>
      </c>
      <c r="B495" s="9" t="s">
        <v>618</v>
      </c>
      <c r="C495" s="9" t="s">
        <v>618</v>
      </c>
      <c r="D495" s="9" t="s">
        <v>61</v>
      </c>
      <c r="E495" s="9" t="s">
        <v>611</v>
      </c>
      <c r="F495" s="10" t="s">
        <v>612</v>
      </c>
      <c r="G495" s="11" t="s">
        <v>2553</v>
      </c>
      <c r="H495" s="11">
        <v>10300</v>
      </c>
      <c r="I495" s="11">
        <v>10300</v>
      </c>
      <c r="J495" s="9" t="s">
        <v>619</v>
      </c>
      <c r="K495" s="12">
        <v>30501814</v>
      </c>
      <c r="L495" s="12" t="s">
        <v>620</v>
      </c>
      <c r="M495" s="13">
        <v>43948</v>
      </c>
      <c r="N495" s="14">
        <v>60500</v>
      </c>
      <c r="O495" s="9" t="s">
        <v>23</v>
      </c>
      <c r="P495" s="9" t="s">
        <v>615</v>
      </c>
      <c r="Q495" s="9" t="s">
        <v>616</v>
      </c>
      <c r="R495" s="9">
        <v>25</v>
      </c>
    </row>
    <row r="496" spans="1:18" ht="13.2" x14ac:dyDescent="0.25">
      <c r="A496" s="9" t="s">
        <v>624</v>
      </c>
      <c r="B496" s="9" t="s">
        <v>625</v>
      </c>
      <c r="C496" s="9" t="s">
        <v>625</v>
      </c>
      <c r="D496" s="9" t="s">
        <v>61</v>
      </c>
      <c r="E496" s="9" t="s">
        <v>611</v>
      </c>
      <c r="F496" s="10" t="s">
        <v>612</v>
      </c>
      <c r="G496" s="11" t="s">
        <v>2553</v>
      </c>
      <c r="H496" s="11">
        <v>9000</v>
      </c>
      <c r="I496" s="11">
        <v>9000</v>
      </c>
      <c r="J496" s="9" t="s">
        <v>418</v>
      </c>
      <c r="K496" s="12">
        <v>2554215594</v>
      </c>
      <c r="L496" s="12" t="s">
        <v>626</v>
      </c>
      <c r="M496" s="13">
        <v>43945</v>
      </c>
      <c r="N496" s="14">
        <v>60500</v>
      </c>
      <c r="O496" s="9" t="s">
        <v>23</v>
      </c>
      <c r="P496" s="9" t="s">
        <v>615</v>
      </c>
      <c r="Q496" s="9" t="s">
        <v>616</v>
      </c>
      <c r="R496" s="9">
        <v>25</v>
      </c>
    </row>
    <row r="497" spans="1:18" ht="13.2" x14ac:dyDescent="0.25">
      <c r="A497" s="9" t="s">
        <v>633</v>
      </c>
      <c r="B497" s="9" t="s">
        <v>634</v>
      </c>
      <c r="C497" s="9" t="s">
        <v>634</v>
      </c>
      <c r="D497" s="9" t="s">
        <v>61</v>
      </c>
      <c r="E497" s="9" t="s">
        <v>611</v>
      </c>
      <c r="F497" s="10" t="s">
        <v>612</v>
      </c>
      <c r="G497" s="11" t="s">
        <v>2553</v>
      </c>
      <c r="H497" s="11">
        <v>1250</v>
      </c>
      <c r="I497" s="11">
        <v>1250</v>
      </c>
      <c r="J497" s="9" t="s">
        <v>418</v>
      </c>
      <c r="K497" s="12">
        <v>2554215594</v>
      </c>
      <c r="L497" s="12" t="s">
        <v>635</v>
      </c>
      <c r="M497" s="13">
        <v>43945</v>
      </c>
      <c r="N497" s="14">
        <v>60500</v>
      </c>
      <c r="O497" s="9" t="s">
        <v>23</v>
      </c>
      <c r="P497" s="9" t="s">
        <v>615</v>
      </c>
      <c r="Q497" s="9" t="s">
        <v>616</v>
      </c>
      <c r="R497" s="9">
        <v>25</v>
      </c>
    </row>
    <row r="498" spans="1:18" ht="13.2" x14ac:dyDescent="0.25">
      <c r="A498" s="9" t="s">
        <v>629</v>
      </c>
      <c r="B498" s="9" t="s">
        <v>343</v>
      </c>
      <c r="C498" s="9" t="s">
        <v>630</v>
      </c>
      <c r="D498" s="9" t="s">
        <v>61</v>
      </c>
      <c r="E498" s="9" t="s">
        <v>611</v>
      </c>
      <c r="F498" s="10" t="s">
        <v>612</v>
      </c>
      <c r="G498" s="11" t="s">
        <v>2553</v>
      </c>
      <c r="H498" s="11">
        <v>3150</v>
      </c>
      <c r="I498" s="11">
        <v>3150</v>
      </c>
      <c r="J498" s="9" t="s">
        <v>631</v>
      </c>
      <c r="K498" s="12">
        <v>30563509</v>
      </c>
      <c r="L498" s="12" t="s">
        <v>632</v>
      </c>
      <c r="M498" s="13">
        <v>43944</v>
      </c>
      <c r="N498" s="14">
        <v>60500</v>
      </c>
      <c r="O498" s="9" t="s">
        <v>23</v>
      </c>
      <c r="P498" s="9" t="s">
        <v>615</v>
      </c>
      <c r="Q498" s="9" t="s">
        <v>616</v>
      </c>
      <c r="R498" s="9">
        <v>25</v>
      </c>
    </row>
    <row r="499" spans="1:18" ht="13.2" x14ac:dyDescent="0.25">
      <c r="A499" s="9" t="s">
        <v>621</v>
      </c>
      <c r="B499" s="9" t="s">
        <v>343</v>
      </c>
      <c r="C499" s="9" t="s">
        <v>622</v>
      </c>
      <c r="D499" s="9" t="s">
        <v>61</v>
      </c>
      <c r="E499" s="9" t="s">
        <v>611</v>
      </c>
      <c r="F499" s="10" t="s">
        <v>612</v>
      </c>
      <c r="G499" s="11" t="s">
        <v>2553</v>
      </c>
      <c r="H499" s="11">
        <v>9430</v>
      </c>
      <c r="I499" s="11">
        <v>9430</v>
      </c>
      <c r="J499" s="9" t="s">
        <v>623</v>
      </c>
      <c r="K499" s="12">
        <v>2890217132</v>
      </c>
      <c r="L499" s="12" t="s">
        <v>161</v>
      </c>
      <c r="M499" s="13">
        <v>43944</v>
      </c>
      <c r="N499" s="14">
        <v>60500</v>
      </c>
      <c r="O499" s="9" t="s">
        <v>23</v>
      </c>
      <c r="P499" s="9" t="s">
        <v>615</v>
      </c>
      <c r="Q499" s="9" t="s">
        <v>616</v>
      </c>
      <c r="R499" s="9">
        <v>25</v>
      </c>
    </row>
    <row r="500" spans="1:18" ht="13.2" x14ac:dyDescent="0.25">
      <c r="A500" s="9" t="s">
        <v>640</v>
      </c>
      <c r="B500" s="9" t="s">
        <v>343</v>
      </c>
      <c r="C500" s="9" t="s">
        <v>641</v>
      </c>
      <c r="D500" s="9" t="s">
        <v>61</v>
      </c>
      <c r="E500" s="9" t="s">
        <v>611</v>
      </c>
      <c r="F500" s="10" t="s">
        <v>612</v>
      </c>
      <c r="G500" s="11" t="s">
        <v>2553</v>
      </c>
      <c r="H500" s="11">
        <v>900</v>
      </c>
      <c r="I500" s="11">
        <v>900</v>
      </c>
      <c r="J500" s="9" t="s">
        <v>642</v>
      </c>
      <c r="K500" s="12">
        <v>2890217132</v>
      </c>
      <c r="L500" s="12" t="s">
        <v>643</v>
      </c>
      <c r="M500" s="13">
        <v>43943</v>
      </c>
      <c r="N500" s="14">
        <v>60500</v>
      </c>
      <c r="O500" s="9" t="s">
        <v>23</v>
      </c>
      <c r="P500" s="9" t="s">
        <v>615</v>
      </c>
      <c r="Q500" s="9" t="s">
        <v>616</v>
      </c>
      <c r="R500" s="9">
        <v>25</v>
      </c>
    </row>
    <row r="501" spans="1:18" ht="13.2" x14ac:dyDescent="0.25">
      <c r="A501" s="9" t="s">
        <v>87</v>
      </c>
      <c r="B501" s="9" t="s">
        <v>88</v>
      </c>
      <c r="C501" s="9"/>
      <c r="D501" s="9" t="s">
        <v>72</v>
      </c>
      <c r="E501" s="9" t="s">
        <v>89</v>
      </c>
      <c r="F501" s="10" t="s">
        <v>90</v>
      </c>
      <c r="G501" s="11" t="s">
        <v>2554</v>
      </c>
      <c r="H501" s="11">
        <v>7254</v>
      </c>
      <c r="I501" s="11">
        <v>7254</v>
      </c>
      <c r="J501" s="9" t="s">
        <v>91</v>
      </c>
      <c r="K501" s="12">
        <v>32490244</v>
      </c>
      <c r="L501" s="12" t="s">
        <v>92</v>
      </c>
      <c r="M501" s="13">
        <v>43958</v>
      </c>
      <c r="N501" s="14">
        <v>58002</v>
      </c>
      <c r="O501" s="9" t="s">
        <v>23</v>
      </c>
      <c r="P501" s="9" t="s">
        <v>57</v>
      </c>
      <c r="Q501" s="9" t="s">
        <v>93</v>
      </c>
      <c r="R501" s="9">
        <v>3</v>
      </c>
    </row>
    <row r="502" spans="1:18" ht="13.2" x14ac:dyDescent="0.25">
      <c r="A502" s="9" t="s">
        <v>420</v>
      </c>
      <c r="B502" s="9" t="s">
        <v>421</v>
      </c>
      <c r="C502" s="9"/>
      <c r="D502" s="9" t="s">
        <v>61</v>
      </c>
      <c r="E502" s="9" t="s">
        <v>411</v>
      </c>
      <c r="F502" s="10" t="s">
        <v>412</v>
      </c>
      <c r="G502" s="11" t="s">
        <v>2553</v>
      </c>
      <c r="H502" s="11">
        <v>17900</v>
      </c>
      <c r="I502" s="11">
        <v>17900</v>
      </c>
      <c r="J502" s="9" t="s">
        <v>422</v>
      </c>
      <c r="K502" s="12">
        <v>32912249</v>
      </c>
      <c r="L502" s="12" t="s">
        <v>423</v>
      </c>
      <c r="M502" s="13">
        <v>43927</v>
      </c>
      <c r="N502" s="14">
        <v>59233</v>
      </c>
      <c r="O502" s="9" t="s">
        <v>23</v>
      </c>
      <c r="P502" s="9" t="s">
        <v>414</v>
      </c>
      <c r="Q502" s="9" t="s">
        <v>415</v>
      </c>
      <c r="R502" s="9">
        <v>12</v>
      </c>
    </row>
    <row r="503" spans="1:18" ht="13.2" x14ac:dyDescent="0.25">
      <c r="A503" s="9" t="s">
        <v>416</v>
      </c>
      <c r="B503" s="9" t="s">
        <v>417</v>
      </c>
      <c r="C503" s="9"/>
      <c r="D503" s="9" t="s">
        <v>61</v>
      </c>
      <c r="E503" s="9" t="s">
        <v>411</v>
      </c>
      <c r="F503" s="10" t="s">
        <v>412</v>
      </c>
      <c r="G503" s="11" t="s">
        <v>2553</v>
      </c>
      <c r="H503" s="11">
        <v>19450</v>
      </c>
      <c r="I503" s="11">
        <v>19450</v>
      </c>
      <c r="J503" s="9" t="s">
        <v>418</v>
      </c>
      <c r="K503" s="12">
        <v>2554215594</v>
      </c>
      <c r="L503" s="12" t="s">
        <v>419</v>
      </c>
      <c r="M503" s="13">
        <v>43913</v>
      </c>
      <c r="N503" s="14">
        <v>59233</v>
      </c>
      <c r="O503" s="9" t="s">
        <v>23</v>
      </c>
      <c r="P503" s="9" t="s">
        <v>414</v>
      </c>
      <c r="Q503" s="9" t="s">
        <v>415</v>
      </c>
      <c r="R503" s="9">
        <v>12</v>
      </c>
    </row>
    <row r="504" spans="1:18" ht="13.2" x14ac:dyDescent="0.25">
      <c r="A504" s="9" t="s">
        <v>409</v>
      </c>
      <c r="B504" s="9" t="s">
        <v>410</v>
      </c>
      <c r="C504" s="9"/>
      <c r="D504" s="9" t="s">
        <v>80</v>
      </c>
      <c r="E504" s="9" t="s">
        <v>411</v>
      </c>
      <c r="F504" s="10" t="s">
        <v>412</v>
      </c>
      <c r="G504" s="11" t="s">
        <v>2553</v>
      </c>
      <c r="H504" s="11">
        <v>24750</v>
      </c>
      <c r="I504" s="11">
        <v>24750</v>
      </c>
      <c r="J504" s="9" t="s">
        <v>34</v>
      </c>
      <c r="K504" s="12">
        <v>37308833</v>
      </c>
      <c r="L504" s="12" t="s">
        <v>413</v>
      </c>
      <c r="M504" s="13">
        <v>43910</v>
      </c>
      <c r="N504" s="14">
        <v>59233</v>
      </c>
      <c r="O504" s="9" t="s">
        <v>23</v>
      </c>
      <c r="P504" s="9" t="s">
        <v>414</v>
      </c>
      <c r="Q504" s="9" t="s">
        <v>415</v>
      </c>
      <c r="R504" s="9">
        <v>12</v>
      </c>
    </row>
    <row r="505" spans="1:18" ht="13.2" x14ac:dyDescent="0.25">
      <c r="A505" s="9" t="s">
        <v>424</v>
      </c>
      <c r="B505" s="9" t="s">
        <v>425</v>
      </c>
      <c r="C505" s="9"/>
      <c r="D505" s="9" t="s">
        <v>18</v>
      </c>
      <c r="E505" s="9" t="s">
        <v>411</v>
      </c>
      <c r="F505" s="10" t="s">
        <v>412</v>
      </c>
      <c r="G505" s="11" t="s">
        <v>2553</v>
      </c>
      <c r="H505" s="11">
        <v>5205</v>
      </c>
      <c r="I505" s="11">
        <v>5205</v>
      </c>
      <c r="J505" s="9" t="s">
        <v>418</v>
      </c>
      <c r="K505" s="12">
        <v>2554215594</v>
      </c>
      <c r="L505" s="12" t="s">
        <v>426</v>
      </c>
      <c r="M505" s="13">
        <v>43908</v>
      </c>
      <c r="N505" s="14">
        <v>59233</v>
      </c>
      <c r="O505" s="9" t="s">
        <v>23</v>
      </c>
      <c r="P505" s="9" t="s">
        <v>414</v>
      </c>
      <c r="Q505" s="9" t="s">
        <v>415</v>
      </c>
      <c r="R505" s="9">
        <v>12</v>
      </c>
    </row>
    <row r="506" spans="1:18" ht="13.2" x14ac:dyDescent="0.25">
      <c r="A506" s="9" t="s">
        <v>2473</v>
      </c>
      <c r="B506" s="9" t="s">
        <v>565</v>
      </c>
      <c r="C506" s="9"/>
      <c r="D506" s="9" t="s">
        <v>61</v>
      </c>
      <c r="E506" s="9" t="s">
        <v>2474</v>
      </c>
      <c r="F506" s="10" t="s">
        <v>2475</v>
      </c>
      <c r="G506" s="11" t="s">
        <v>2554</v>
      </c>
      <c r="H506" s="11">
        <v>1980</v>
      </c>
      <c r="I506" s="11">
        <v>1980</v>
      </c>
      <c r="J506" s="9" t="s">
        <v>2476</v>
      </c>
      <c r="K506" s="12">
        <v>42759536</v>
      </c>
      <c r="L506" s="12" t="s">
        <v>2477</v>
      </c>
      <c r="M506" s="13">
        <v>43964</v>
      </c>
      <c r="N506" s="14">
        <v>60000</v>
      </c>
      <c r="O506" s="9" t="s">
        <v>23</v>
      </c>
      <c r="P506" s="9" t="s">
        <v>547</v>
      </c>
      <c r="Q506" s="9" t="s">
        <v>699</v>
      </c>
      <c r="R506" s="9">
        <v>32</v>
      </c>
    </row>
    <row r="507" spans="1:18" ht="13.2" x14ac:dyDescent="0.25">
      <c r="A507" s="9" t="s">
        <v>2478</v>
      </c>
      <c r="B507" s="9" t="s">
        <v>2479</v>
      </c>
      <c r="C507" s="9"/>
      <c r="D507" s="9" t="s">
        <v>438</v>
      </c>
      <c r="E507" s="9" t="s">
        <v>2474</v>
      </c>
      <c r="F507" s="10" t="s">
        <v>2475</v>
      </c>
      <c r="G507" s="11" t="s">
        <v>2554</v>
      </c>
      <c r="H507" s="11">
        <v>681</v>
      </c>
      <c r="I507" s="11">
        <v>680.75</v>
      </c>
      <c r="J507" s="9" t="s">
        <v>2476</v>
      </c>
      <c r="K507" s="12">
        <v>42759536</v>
      </c>
      <c r="L507" s="12" t="s">
        <v>2480</v>
      </c>
      <c r="M507" s="13">
        <v>43964</v>
      </c>
      <c r="N507" s="14">
        <v>60000</v>
      </c>
      <c r="O507" s="9" t="s">
        <v>23</v>
      </c>
      <c r="P507" s="9" t="s">
        <v>547</v>
      </c>
      <c r="Q507" s="9" t="s">
        <v>699</v>
      </c>
      <c r="R507" s="9">
        <v>32</v>
      </c>
    </row>
    <row r="508" spans="1:18" ht="13.2" x14ac:dyDescent="0.25">
      <c r="A508" s="9" t="s">
        <v>83</v>
      </c>
      <c r="B508" s="9" t="s">
        <v>84</v>
      </c>
      <c r="C508" s="9" t="s">
        <v>85</v>
      </c>
      <c r="D508" s="9" t="s">
        <v>80</v>
      </c>
      <c r="E508" s="9" t="s">
        <v>53</v>
      </c>
      <c r="F508" s="10" t="s">
        <v>54</v>
      </c>
      <c r="G508" s="11" t="s">
        <v>2554</v>
      </c>
      <c r="H508" s="11">
        <v>3600</v>
      </c>
      <c r="I508" s="11">
        <v>3600</v>
      </c>
      <c r="J508" s="9" t="s">
        <v>55</v>
      </c>
      <c r="K508" s="12">
        <v>32490244</v>
      </c>
      <c r="L508" s="12" t="s">
        <v>86</v>
      </c>
      <c r="M508" s="13">
        <v>43964</v>
      </c>
      <c r="N508" s="14">
        <v>58000</v>
      </c>
      <c r="O508" s="9" t="s">
        <v>23</v>
      </c>
      <c r="P508" s="9" t="s">
        <v>57</v>
      </c>
      <c r="Q508" s="9" t="s">
        <v>58</v>
      </c>
      <c r="R508" s="9">
        <v>24</v>
      </c>
    </row>
    <row r="509" spans="1:18" ht="13.2" x14ac:dyDescent="0.25">
      <c r="A509" s="9" t="s">
        <v>2340</v>
      </c>
      <c r="B509" s="9" t="s">
        <v>2325</v>
      </c>
      <c r="C509" s="9" t="s">
        <v>2341</v>
      </c>
      <c r="D509" s="9" t="s">
        <v>80</v>
      </c>
      <c r="E509" s="9" t="s">
        <v>2326</v>
      </c>
      <c r="F509" s="10" t="s">
        <v>2327</v>
      </c>
      <c r="G509" s="11" t="s">
        <v>2554</v>
      </c>
      <c r="H509" s="11">
        <v>12050</v>
      </c>
      <c r="I509" s="11">
        <v>12050</v>
      </c>
      <c r="J509" s="9" t="s">
        <v>2342</v>
      </c>
      <c r="K509" s="12">
        <v>41589849</v>
      </c>
      <c r="L509" s="12" t="s">
        <v>169</v>
      </c>
      <c r="M509" s="13">
        <v>43956</v>
      </c>
      <c r="N509" s="14">
        <v>58000</v>
      </c>
      <c r="O509" s="9" t="s">
        <v>23</v>
      </c>
      <c r="P509" s="9" t="s">
        <v>57</v>
      </c>
      <c r="Q509" s="9" t="s">
        <v>2329</v>
      </c>
      <c r="R509" s="9">
        <v>2</v>
      </c>
    </row>
    <row r="510" spans="1:18" ht="13.2" x14ac:dyDescent="0.25">
      <c r="A510" s="9" t="s">
        <v>77</v>
      </c>
      <c r="B510" s="9" t="s">
        <v>78</v>
      </c>
      <c r="C510" s="9" t="s">
        <v>79</v>
      </c>
      <c r="D510" s="9" t="s">
        <v>80</v>
      </c>
      <c r="E510" s="9" t="s">
        <v>53</v>
      </c>
      <c r="F510" s="10" t="s">
        <v>54</v>
      </c>
      <c r="G510" s="11" t="s">
        <v>2554</v>
      </c>
      <c r="H510" s="11">
        <v>13824</v>
      </c>
      <c r="I510" s="11">
        <v>13824</v>
      </c>
      <c r="J510" s="9" t="s">
        <v>81</v>
      </c>
      <c r="K510" s="12">
        <v>30563509</v>
      </c>
      <c r="L510" s="12" t="s">
        <v>82</v>
      </c>
      <c r="M510" s="13">
        <v>43934</v>
      </c>
      <c r="N510" s="14">
        <v>58000</v>
      </c>
      <c r="O510" s="9" t="s">
        <v>23</v>
      </c>
      <c r="P510" s="9" t="s">
        <v>57</v>
      </c>
      <c r="Q510" s="9" t="s">
        <v>58</v>
      </c>
      <c r="R510" s="9">
        <v>24</v>
      </c>
    </row>
    <row r="511" spans="1:18" ht="13.2" x14ac:dyDescent="0.25">
      <c r="A511" s="9" t="s">
        <v>50</v>
      </c>
      <c r="B511" s="9" t="s">
        <v>51</v>
      </c>
      <c r="C511" s="9" t="s">
        <v>52</v>
      </c>
      <c r="D511" s="9" t="s">
        <v>18</v>
      </c>
      <c r="E511" s="9" t="s">
        <v>53</v>
      </c>
      <c r="F511" s="10" t="s">
        <v>54</v>
      </c>
      <c r="G511" s="11" t="s">
        <v>2554</v>
      </c>
      <c r="H511" s="11">
        <v>61098</v>
      </c>
      <c r="I511" s="11">
        <v>61098</v>
      </c>
      <c r="J511" s="9" t="s">
        <v>55</v>
      </c>
      <c r="K511" s="12">
        <v>32490244</v>
      </c>
      <c r="L511" s="12" t="s">
        <v>56</v>
      </c>
      <c r="M511" s="13">
        <v>43934</v>
      </c>
      <c r="N511" s="14">
        <v>58000</v>
      </c>
      <c r="O511" s="9" t="s">
        <v>23</v>
      </c>
      <c r="P511" s="9" t="s">
        <v>57</v>
      </c>
      <c r="Q511" s="9" t="s">
        <v>58</v>
      </c>
      <c r="R511" s="9">
        <v>24</v>
      </c>
    </row>
    <row r="512" spans="1:18" ht="13.2" x14ac:dyDescent="0.25">
      <c r="A512" s="9" t="s">
        <v>2333</v>
      </c>
      <c r="B512" s="9" t="s">
        <v>2334</v>
      </c>
      <c r="C512" s="9"/>
      <c r="D512" s="9" t="s">
        <v>61</v>
      </c>
      <c r="E512" s="9" t="s">
        <v>2326</v>
      </c>
      <c r="F512" s="10" t="s">
        <v>2327</v>
      </c>
      <c r="G512" s="11" t="s">
        <v>2554</v>
      </c>
      <c r="H512" s="11">
        <v>15000</v>
      </c>
      <c r="I512" s="11">
        <v>15000</v>
      </c>
      <c r="J512" s="9" t="s">
        <v>2335</v>
      </c>
      <c r="K512" s="12">
        <v>2025922261</v>
      </c>
      <c r="L512" s="12" t="s">
        <v>2336</v>
      </c>
      <c r="M512" s="13">
        <v>43929</v>
      </c>
      <c r="N512" s="14">
        <v>58000</v>
      </c>
      <c r="O512" s="9" t="s">
        <v>23</v>
      </c>
      <c r="P512" s="9" t="s">
        <v>57</v>
      </c>
      <c r="Q512" s="9" t="s">
        <v>2329</v>
      </c>
      <c r="R512" s="9">
        <v>2</v>
      </c>
    </row>
    <row r="513" spans="1:18" ht="13.2" x14ac:dyDescent="0.25">
      <c r="A513" s="9" t="s">
        <v>2352</v>
      </c>
      <c r="B513" s="9" t="s">
        <v>2353</v>
      </c>
      <c r="C513" s="9"/>
      <c r="D513" s="9" t="s">
        <v>61</v>
      </c>
      <c r="E513" s="9" t="s">
        <v>2326</v>
      </c>
      <c r="F513" s="10" t="s">
        <v>2327</v>
      </c>
      <c r="G513" s="11" t="s">
        <v>2554</v>
      </c>
      <c r="H513" s="11">
        <v>462.24</v>
      </c>
      <c r="I513" s="11">
        <v>462.24</v>
      </c>
      <c r="J513" s="9" t="s">
        <v>55</v>
      </c>
      <c r="K513" s="12">
        <v>32490244</v>
      </c>
      <c r="L513" s="12" t="s">
        <v>2354</v>
      </c>
      <c r="M513" s="13">
        <v>43929</v>
      </c>
      <c r="N513" s="14">
        <v>58000</v>
      </c>
      <c r="O513" s="9" t="s">
        <v>23</v>
      </c>
      <c r="P513" s="9" t="s">
        <v>57</v>
      </c>
      <c r="Q513" s="9" t="s">
        <v>2329</v>
      </c>
      <c r="R513" s="9">
        <v>2</v>
      </c>
    </row>
    <row r="514" spans="1:18" ht="13.2" x14ac:dyDescent="0.25">
      <c r="A514" s="9" t="s">
        <v>2349</v>
      </c>
      <c r="B514" s="9" t="s">
        <v>2350</v>
      </c>
      <c r="C514" s="9"/>
      <c r="D514" s="9" t="s">
        <v>67</v>
      </c>
      <c r="E514" s="9" t="s">
        <v>2326</v>
      </c>
      <c r="F514" s="10" t="s">
        <v>2327</v>
      </c>
      <c r="G514" s="11" t="s">
        <v>2554</v>
      </c>
      <c r="H514" s="11">
        <v>1376.58</v>
      </c>
      <c r="I514" s="11">
        <v>1376.58</v>
      </c>
      <c r="J514" s="9" t="s">
        <v>55</v>
      </c>
      <c r="K514" s="12">
        <v>32490244</v>
      </c>
      <c r="L514" s="12" t="s">
        <v>2351</v>
      </c>
      <c r="M514" s="13">
        <v>43929</v>
      </c>
      <c r="N514" s="14">
        <v>58000</v>
      </c>
      <c r="O514" s="9" t="s">
        <v>23</v>
      </c>
      <c r="P514" s="9" t="s">
        <v>57</v>
      </c>
      <c r="Q514" s="9" t="s">
        <v>2329</v>
      </c>
      <c r="R514" s="9">
        <v>2</v>
      </c>
    </row>
    <row r="515" spans="1:18" ht="13.2" x14ac:dyDescent="0.25">
      <c r="A515" s="9" t="s">
        <v>2343</v>
      </c>
      <c r="B515" s="9" t="s">
        <v>2344</v>
      </c>
      <c r="C515" s="9"/>
      <c r="D515" s="9" t="s">
        <v>61</v>
      </c>
      <c r="E515" s="9" t="s">
        <v>2326</v>
      </c>
      <c r="F515" s="10" t="s">
        <v>2327</v>
      </c>
      <c r="G515" s="11" t="s">
        <v>2554</v>
      </c>
      <c r="H515" s="11">
        <v>5250</v>
      </c>
      <c r="I515" s="11">
        <v>5250</v>
      </c>
      <c r="J515" s="9" t="s">
        <v>2335</v>
      </c>
      <c r="K515" s="12">
        <v>2025922261</v>
      </c>
      <c r="L515" s="12" t="s">
        <v>2345</v>
      </c>
      <c r="M515" s="13">
        <v>43928</v>
      </c>
      <c r="N515" s="14">
        <v>58000</v>
      </c>
      <c r="O515" s="9" t="s">
        <v>23</v>
      </c>
      <c r="P515" s="9" t="s">
        <v>57</v>
      </c>
      <c r="Q515" s="9" t="s">
        <v>2329</v>
      </c>
      <c r="R515" s="9">
        <v>2</v>
      </c>
    </row>
    <row r="516" spans="1:18" ht="13.2" x14ac:dyDescent="0.25">
      <c r="A516" s="9" t="s">
        <v>64</v>
      </c>
      <c r="B516" s="9" t="s">
        <v>65</v>
      </c>
      <c r="C516" s="9" t="s">
        <v>66</v>
      </c>
      <c r="D516" s="9" t="s">
        <v>67</v>
      </c>
      <c r="E516" s="9" t="s">
        <v>53</v>
      </c>
      <c r="F516" s="10" t="s">
        <v>54</v>
      </c>
      <c r="G516" s="11" t="s">
        <v>2554</v>
      </c>
      <c r="H516" s="11">
        <v>34500</v>
      </c>
      <c r="I516" s="11">
        <v>34500</v>
      </c>
      <c r="J516" s="9" t="s">
        <v>68</v>
      </c>
      <c r="K516" s="12">
        <v>24736125</v>
      </c>
      <c r="L516" s="12" t="s">
        <v>69</v>
      </c>
      <c r="M516" s="13">
        <v>43928</v>
      </c>
      <c r="N516" s="14">
        <v>58000</v>
      </c>
      <c r="O516" s="9" t="s">
        <v>23</v>
      </c>
      <c r="P516" s="9" t="s">
        <v>57</v>
      </c>
      <c r="Q516" s="9" t="s">
        <v>58</v>
      </c>
      <c r="R516" s="9">
        <v>24</v>
      </c>
    </row>
    <row r="517" spans="1:18" ht="13.2" x14ac:dyDescent="0.25">
      <c r="A517" s="9" t="s">
        <v>59</v>
      </c>
      <c r="B517" s="9" t="s">
        <v>60</v>
      </c>
      <c r="C517" s="9"/>
      <c r="D517" s="9" t="s">
        <v>61</v>
      </c>
      <c r="E517" s="9" t="s">
        <v>53</v>
      </c>
      <c r="F517" s="10" t="s">
        <v>54</v>
      </c>
      <c r="G517" s="11" t="s">
        <v>2554</v>
      </c>
      <c r="H517" s="11">
        <v>36000</v>
      </c>
      <c r="I517" s="11">
        <v>36000</v>
      </c>
      <c r="J517" s="9" t="s">
        <v>62</v>
      </c>
      <c r="K517" s="12">
        <v>41396564</v>
      </c>
      <c r="L517" s="12" t="s">
        <v>63</v>
      </c>
      <c r="M517" s="13">
        <v>43924</v>
      </c>
      <c r="N517" s="14">
        <v>58000</v>
      </c>
      <c r="O517" s="9" t="s">
        <v>23</v>
      </c>
      <c r="P517" s="9" t="s">
        <v>57</v>
      </c>
      <c r="Q517" s="9" t="s">
        <v>58</v>
      </c>
      <c r="R517" s="9">
        <v>24</v>
      </c>
    </row>
    <row r="518" spans="1:18" ht="13.2" x14ac:dyDescent="0.25">
      <c r="A518" s="9" t="s">
        <v>75</v>
      </c>
      <c r="B518" s="9" t="s">
        <v>76</v>
      </c>
      <c r="C518" s="9" t="s">
        <v>52</v>
      </c>
      <c r="D518" s="9" t="s">
        <v>67</v>
      </c>
      <c r="E518" s="9" t="s">
        <v>53</v>
      </c>
      <c r="F518" s="10" t="s">
        <v>54</v>
      </c>
      <c r="G518" s="11" t="s">
        <v>2554</v>
      </c>
      <c r="H518" s="11">
        <v>15600</v>
      </c>
      <c r="I518" s="11">
        <v>15600</v>
      </c>
      <c r="J518" s="9" t="s">
        <v>62</v>
      </c>
      <c r="K518" s="12">
        <v>41396564</v>
      </c>
      <c r="L518" s="12" t="s">
        <v>63</v>
      </c>
      <c r="M518" s="13">
        <v>43924</v>
      </c>
      <c r="N518" s="14">
        <v>58000</v>
      </c>
      <c r="O518" s="9" t="s">
        <v>23</v>
      </c>
      <c r="P518" s="9" t="s">
        <v>57</v>
      </c>
      <c r="Q518" s="9" t="s">
        <v>58</v>
      </c>
      <c r="R518" s="9">
        <v>24</v>
      </c>
    </row>
    <row r="519" spans="1:18" ht="13.2" x14ac:dyDescent="0.25">
      <c r="A519" s="9" t="s">
        <v>70</v>
      </c>
      <c r="B519" s="9" t="s">
        <v>71</v>
      </c>
      <c r="C519" s="9"/>
      <c r="D519" s="9" t="s">
        <v>72</v>
      </c>
      <c r="E519" s="9" t="s">
        <v>53</v>
      </c>
      <c r="F519" s="10" t="s">
        <v>54</v>
      </c>
      <c r="G519" s="11" t="s">
        <v>2554</v>
      </c>
      <c r="H519" s="11">
        <v>24996</v>
      </c>
      <c r="I519" s="11">
        <v>24996</v>
      </c>
      <c r="J519" s="9" t="s">
        <v>73</v>
      </c>
      <c r="K519" s="12">
        <v>42355445</v>
      </c>
      <c r="L519" s="12" t="s">
        <v>74</v>
      </c>
      <c r="M519" s="13">
        <v>43920</v>
      </c>
      <c r="N519" s="14">
        <v>58000</v>
      </c>
      <c r="O519" s="9" t="s">
        <v>23</v>
      </c>
      <c r="P519" s="9" t="s">
        <v>57</v>
      </c>
      <c r="Q519" s="9" t="s">
        <v>58</v>
      </c>
      <c r="R519" s="9">
        <v>24</v>
      </c>
    </row>
    <row r="520" spans="1:18" ht="13.2" x14ac:dyDescent="0.25">
      <c r="A520" s="9" t="s">
        <v>2324</v>
      </c>
      <c r="B520" s="9" t="s">
        <v>2325</v>
      </c>
      <c r="C520" s="9"/>
      <c r="D520" s="9" t="s">
        <v>80</v>
      </c>
      <c r="E520" s="9" t="s">
        <v>2326</v>
      </c>
      <c r="F520" s="10" t="s">
        <v>2327</v>
      </c>
      <c r="G520" s="11" t="s">
        <v>2554</v>
      </c>
      <c r="H520" s="11">
        <v>24224.400000000001</v>
      </c>
      <c r="I520" s="11">
        <v>24224.400000000001</v>
      </c>
      <c r="J520" s="9" t="s">
        <v>55</v>
      </c>
      <c r="K520" s="12">
        <v>32490244</v>
      </c>
      <c r="L520" s="12" t="s">
        <v>2328</v>
      </c>
      <c r="M520" s="13">
        <v>43913</v>
      </c>
      <c r="N520" s="14">
        <v>58000</v>
      </c>
      <c r="O520" s="9" t="s">
        <v>23</v>
      </c>
      <c r="P520" s="9" t="s">
        <v>57</v>
      </c>
      <c r="Q520" s="9" t="s">
        <v>2329</v>
      </c>
      <c r="R520" s="9">
        <v>2</v>
      </c>
    </row>
    <row r="521" spans="1:18" ht="13.2" x14ac:dyDescent="0.25">
      <c r="A521" s="9" t="s">
        <v>2330</v>
      </c>
      <c r="B521" s="9" t="s">
        <v>2331</v>
      </c>
      <c r="C521" s="9"/>
      <c r="D521" s="9" t="s">
        <v>67</v>
      </c>
      <c r="E521" s="9" t="s">
        <v>2326</v>
      </c>
      <c r="F521" s="10" t="s">
        <v>2327</v>
      </c>
      <c r="G521" s="11" t="s">
        <v>2554</v>
      </c>
      <c r="H521" s="11">
        <v>20308.599999999999</v>
      </c>
      <c r="I521" s="11">
        <v>20308.599999999999</v>
      </c>
      <c r="J521" s="9" t="s">
        <v>55</v>
      </c>
      <c r="K521" s="12">
        <v>32490244</v>
      </c>
      <c r="L521" s="12" t="s">
        <v>2332</v>
      </c>
      <c r="M521" s="13">
        <v>43913</v>
      </c>
      <c r="N521" s="14">
        <v>58000</v>
      </c>
      <c r="O521" s="9" t="s">
        <v>23</v>
      </c>
      <c r="P521" s="9" t="s">
        <v>57</v>
      </c>
      <c r="Q521" s="9" t="s">
        <v>2329</v>
      </c>
      <c r="R521" s="9">
        <v>2</v>
      </c>
    </row>
    <row r="522" spans="1:18" ht="13.2" x14ac:dyDescent="0.25">
      <c r="A522" s="9" t="s">
        <v>2337</v>
      </c>
      <c r="B522" s="9" t="s">
        <v>2338</v>
      </c>
      <c r="C522" s="9"/>
      <c r="D522" s="9" t="s">
        <v>124</v>
      </c>
      <c r="E522" s="9" t="s">
        <v>2326</v>
      </c>
      <c r="F522" s="10" t="s">
        <v>2327</v>
      </c>
      <c r="G522" s="11" t="s">
        <v>2554</v>
      </c>
      <c r="H522" s="11">
        <v>12960.96</v>
      </c>
      <c r="I522" s="11">
        <v>12960.96</v>
      </c>
      <c r="J522" s="9" t="s">
        <v>55</v>
      </c>
      <c r="K522" s="12">
        <v>32490244</v>
      </c>
      <c r="L522" s="12" t="s">
        <v>2339</v>
      </c>
      <c r="M522" s="13">
        <v>43913</v>
      </c>
      <c r="N522" s="14">
        <v>58000</v>
      </c>
      <c r="O522" s="9" t="s">
        <v>23</v>
      </c>
      <c r="P522" s="9" t="s">
        <v>57</v>
      </c>
      <c r="Q522" s="9" t="s">
        <v>2329</v>
      </c>
      <c r="R522" s="9">
        <v>2</v>
      </c>
    </row>
    <row r="523" spans="1:18" ht="13.2" x14ac:dyDescent="0.25">
      <c r="A523" s="9" t="s">
        <v>2346</v>
      </c>
      <c r="B523" s="9" t="s">
        <v>2347</v>
      </c>
      <c r="C523" s="9"/>
      <c r="D523" s="9" t="s">
        <v>61</v>
      </c>
      <c r="E523" s="9" t="s">
        <v>2326</v>
      </c>
      <c r="F523" s="10" t="s">
        <v>2327</v>
      </c>
      <c r="G523" s="11" t="s">
        <v>2554</v>
      </c>
      <c r="H523" s="11">
        <v>3750</v>
      </c>
      <c r="I523" s="11">
        <v>3750</v>
      </c>
      <c r="J523" s="9" t="s">
        <v>2335</v>
      </c>
      <c r="K523" s="12">
        <v>2025922261</v>
      </c>
      <c r="L523" s="12" t="s">
        <v>2348</v>
      </c>
      <c r="M523" s="13">
        <v>43909</v>
      </c>
      <c r="N523" s="14">
        <v>58000</v>
      </c>
      <c r="O523" s="9" t="s">
        <v>23</v>
      </c>
      <c r="P523" s="9" t="s">
        <v>57</v>
      </c>
      <c r="Q523" s="9" t="s">
        <v>2329</v>
      </c>
      <c r="R523" s="9">
        <v>2</v>
      </c>
    </row>
    <row r="524" spans="1:18" ht="13.2" x14ac:dyDescent="0.25">
      <c r="A524" s="9" t="s">
        <v>184</v>
      </c>
      <c r="B524" s="9" t="s">
        <v>185</v>
      </c>
      <c r="C524" s="9"/>
      <c r="D524" s="9" t="s">
        <v>96</v>
      </c>
      <c r="E524" s="9" t="s">
        <v>186</v>
      </c>
      <c r="F524" s="10" t="s">
        <v>187</v>
      </c>
      <c r="G524" s="11" t="s">
        <v>2554</v>
      </c>
      <c r="H524" s="11">
        <v>9693.24</v>
      </c>
      <c r="I524" s="11">
        <v>9693.24</v>
      </c>
      <c r="J524" s="9" t="s">
        <v>188</v>
      </c>
      <c r="K524" s="12">
        <v>32490244</v>
      </c>
      <c r="L524" s="12" t="s">
        <v>189</v>
      </c>
      <c r="M524" s="13">
        <v>43908</v>
      </c>
      <c r="N524" s="14">
        <v>58000</v>
      </c>
      <c r="O524" s="9" t="s">
        <v>23</v>
      </c>
      <c r="P524" s="9" t="s">
        <v>57</v>
      </c>
      <c r="Q524" s="9" t="s">
        <v>190</v>
      </c>
      <c r="R524" s="9">
        <v>25</v>
      </c>
    </row>
    <row r="525" spans="1:18" ht="13.2" x14ac:dyDescent="0.25">
      <c r="A525" s="9" t="s">
        <v>540</v>
      </c>
      <c r="B525" s="9" t="s">
        <v>541</v>
      </c>
      <c r="C525" s="9"/>
      <c r="D525" s="9" t="s">
        <v>542</v>
      </c>
      <c r="E525" s="9" t="s">
        <v>543</v>
      </c>
      <c r="F525" s="10" t="s">
        <v>544</v>
      </c>
      <c r="G525" s="11" t="s">
        <v>2553</v>
      </c>
      <c r="H525" s="11">
        <v>49833</v>
      </c>
      <c r="I525" s="11">
        <v>49833</v>
      </c>
      <c r="J525" s="9" t="s">
        <v>545</v>
      </c>
      <c r="K525" s="12">
        <v>42617164</v>
      </c>
      <c r="L525" s="12" t="s">
        <v>546</v>
      </c>
      <c r="M525" s="13">
        <v>43973</v>
      </c>
      <c r="N525" s="14">
        <v>60000</v>
      </c>
      <c r="O525" s="9" t="s">
        <v>23</v>
      </c>
      <c r="P525" s="9" t="s">
        <v>547</v>
      </c>
      <c r="Q525" s="9" t="s">
        <v>548</v>
      </c>
      <c r="R525" s="9">
        <v>4</v>
      </c>
    </row>
    <row r="526" spans="1:18" ht="13.2" x14ac:dyDescent="0.25">
      <c r="A526" s="9" t="s">
        <v>2134</v>
      </c>
      <c r="B526" s="9" t="s">
        <v>2135</v>
      </c>
      <c r="C526" s="9"/>
      <c r="D526" s="9" t="s">
        <v>1343</v>
      </c>
      <c r="E526" s="9" t="s">
        <v>2136</v>
      </c>
      <c r="F526" s="10" t="s">
        <v>2137</v>
      </c>
      <c r="G526" s="11" t="s">
        <v>2553</v>
      </c>
      <c r="H526" s="11">
        <v>600</v>
      </c>
      <c r="I526" s="11">
        <v>600</v>
      </c>
      <c r="J526" s="9" t="s">
        <v>2138</v>
      </c>
      <c r="K526" s="12">
        <v>2782309438</v>
      </c>
      <c r="L526" s="12" t="s">
        <v>2139</v>
      </c>
      <c r="M526" s="13">
        <v>43915</v>
      </c>
      <c r="N526" s="14">
        <v>60000</v>
      </c>
      <c r="O526" s="9" t="s">
        <v>23</v>
      </c>
      <c r="P526" s="9" t="s">
        <v>547</v>
      </c>
      <c r="Q526" s="16" t="s">
        <v>699</v>
      </c>
      <c r="R526" s="9">
        <v>26</v>
      </c>
    </row>
    <row r="527" spans="1:18" ht="13.2" x14ac:dyDescent="0.25">
      <c r="A527" s="9" t="s">
        <v>2429</v>
      </c>
      <c r="B527" s="9" t="s">
        <v>2430</v>
      </c>
      <c r="C527" s="9"/>
      <c r="D527" s="9" t="s">
        <v>2431</v>
      </c>
      <c r="E527" s="9" t="s">
        <v>2424</v>
      </c>
      <c r="F527" s="10" t="s">
        <v>2425</v>
      </c>
      <c r="G527" s="11" t="s">
        <v>2554</v>
      </c>
      <c r="H527" s="11">
        <v>750</v>
      </c>
      <c r="I527" s="11">
        <v>750</v>
      </c>
      <c r="J527" s="9" t="s">
        <v>2432</v>
      </c>
      <c r="K527" s="12">
        <v>2948516494</v>
      </c>
      <c r="L527" s="12" t="s">
        <v>2433</v>
      </c>
      <c r="M527" s="13">
        <v>43937</v>
      </c>
      <c r="N527" s="14">
        <v>60200</v>
      </c>
      <c r="O527" s="9" t="s">
        <v>23</v>
      </c>
      <c r="P527" s="9" t="s">
        <v>1431</v>
      </c>
      <c r="Q527" s="9" t="s">
        <v>2428</v>
      </c>
      <c r="R527" s="9">
        <v>8</v>
      </c>
    </row>
    <row r="528" spans="1:18" ht="13.2" x14ac:dyDescent="0.25">
      <c r="A528" s="9" t="s">
        <v>2434</v>
      </c>
      <c r="B528" s="9" t="s">
        <v>2435</v>
      </c>
      <c r="C528" s="9"/>
      <c r="D528" s="9" t="s">
        <v>2436</v>
      </c>
      <c r="E528" s="9" t="s">
        <v>2424</v>
      </c>
      <c r="F528" s="10" t="s">
        <v>2425</v>
      </c>
      <c r="G528" s="11" t="s">
        <v>2554</v>
      </c>
      <c r="H528" s="11">
        <v>385</v>
      </c>
      <c r="I528" s="11">
        <v>385</v>
      </c>
      <c r="J528" s="9" t="s">
        <v>2432</v>
      </c>
      <c r="K528" s="12">
        <v>2948516494</v>
      </c>
      <c r="L528" s="12" t="s">
        <v>2437</v>
      </c>
      <c r="M528" s="13">
        <v>43937</v>
      </c>
      <c r="N528" s="14">
        <v>60200</v>
      </c>
      <c r="O528" s="9" t="s">
        <v>23</v>
      </c>
      <c r="P528" s="9" t="s">
        <v>1431</v>
      </c>
      <c r="Q528" s="9" t="s">
        <v>2428</v>
      </c>
      <c r="R528" s="9">
        <v>8</v>
      </c>
    </row>
    <row r="529" spans="1:18" ht="13.2" x14ac:dyDescent="0.25">
      <c r="A529" s="9" t="s">
        <v>2421</v>
      </c>
      <c r="B529" s="9" t="s">
        <v>2422</v>
      </c>
      <c r="C529" s="9"/>
      <c r="D529" s="9" t="s">
        <v>2423</v>
      </c>
      <c r="E529" s="9" t="s">
        <v>2424</v>
      </c>
      <c r="F529" s="10" t="s">
        <v>2425</v>
      </c>
      <c r="G529" s="11" t="s">
        <v>2554</v>
      </c>
      <c r="H529" s="11">
        <v>3000</v>
      </c>
      <c r="I529" s="11">
        <v>3000</v>
      </c>
      <c r="J529" s="9" t="s">
        <v>2426</v>
      </c>
      <c r="K529" s="12">
        <v>8681139</v>
      </c>
      <c r="L529" s="12" t="s">
        <v>2427</v>
      </c>
      <c r="M529" s="13">
        <v>43923</v>
      </c>
      <c r="N529" s="14">
        <v>60200</v>
      </c>
      <c r="O529" s="9" t="s">
        <v>23</v>
      </c>
      <c r="P529" s="9" t="s">
        <v>1431</v>
      </c>
      <c r="Q529" s="9" t="s">
        <v>2428</v>
      </c>
      <c r="R529" s="9">
        <v>8</v>
      </c>
    </row>
    <row r="530" spans="1:18" ht="13.2" x14ac:dyDescent="0.25">
      <c r="A530" s="9" t="s">
        <v>2128</v>
      </c>
      <c r="B530" s="9" t="s">
        <v>637</v>
      </c>
      <c r="C530" s="9"/>
      <c r="D530" s="9" t="s">
        <v>61</v>
      </c>
      <c r="E530" s="9" t="s">
        <v>2129</v>
      </c>
      <c r="F530" s="10" t="s">
        <v>2130</v>
      </c>
      <c r="G530" s="11" t="s">
        <v>2553</v>
      </c>
      <c r="H530" s="11">
        <v>42500</v>
      </c>
      <c r="I530" s="11">
        <v>42500</v>
      </c>
      <c r="J530" s="9" t="s">
        <v>2131</v>
      </c>
      <c r="K530" s="12">
        <v>35463564</v>
      </c>
      <c r="L530" s="12" t="s">
        <v>2132</v>
      </c>
      <c r="M530" s="13">
        <v>43969</v>
      </c>
      <c r="N530" s="14">
        <v>58023</v>
      </c>
      <c r="O530" s="9" t="s">
        <v>23</v>
      </c>
      <c r="P530" s="9" t="s">
        <v>57</v>
      </c>
      <c r="Q530" s="9" t="s">
        <v>2133</v>
      </c>
      <c r="R530" s="9">
        <v>2</v>
      </c>
    </row>
    <row r="531" spans="1:18" ht="13.2" x14ac:dyDescent="0.25">
      <c r="A531" s="9" t="s">
        <v>2504</v>
      </c>
      <c r="B531" s="9" t="s">
        <v>2505</v>
      </c>
      <c r="C531" s="9" t="s">
        <v>2505</v>
      </c>
      <c r="D531" s="9" t="s">
        <v>2493</v>
      </c>
      <c r="E531" s="9" t="s">
        <v>2483</v>
      </c>
      <c r="F531" s="10" t="s">
        <v>2484</v>
      </c>
      <c r="G531" s="11" t="s">
        <v>2553</v>
      </c>
      <c r="H531" s="11">
        <v>3142</v>
      </c>
      <c r="I531" s="11">
        <v>3142</v>
      </c>
      <c r="J531" s="9" t="s">
        <v>2506</v>
      </c>
      <c r="K531" s="12">
        <v>1586810551</v>
      </c>
      <c r="L531" s="12" t="s">
        <v>2507</v>
      </c>
      <c r="M531" s="13">
        <v>43970</v>
      </c>
      <c r="N531" s="14">
        <v>60520</v>
      </c>
      <c r="O531" s="9" t="s">
        <v>23</v>
      </c>
      <c r="P531" s="9" t="s">
        <v>2487</v>
      </c>
      <c r="Q531" s="9"/>
      <c r="R531" s="9"/>
    </row>
    <row r="532" spans="1:18" ht="13.2" x14ac:dyDescent="0.25">
      <c r="A532" s="9" t="s">
        <v>2508</v>
      </c>
      <c r="B532" s="9" t="s">
        <v>2492</v>
      </c>
      <c r="C532" s="9" t="s">
        <v>2492</v>
      </c>
      <c r="D532" s="9" t="s">
        <v>2493</v>
      </c>
      <c r="E532" s="9" t="s">
        <v>2483</v>
      </c>
      <c r="F532" s="10" t="s">
        <v>2484</v>
      </c>
      <c r="G532" s="11" t="s">
        <v>2553</v>
      </c>
      <c r="H532" s="11">
        <v>1050</v>
      </c>
      <c r="I532" s="11">
        <v>1050</v>
      </c>
      <c r="J532" s="9" t="s">
        <v>2509</v>
      </c>
      <c r="K532" s="12">
        <v>2653716382</v>
      </c>
      <c r="L532" s="12" t="s">
        <v>2510</v>
      </c>
      <c r="M532" s="13">
        <v>43958</v>
      </c>
      <c r="N532" s="14">
        <v>60520</v>
      </c>
      <c r="O532" s="9" t="s">
        <v>23</v>
      </c>
      <c r="P532" s="9" t="s">
        <v>2487</v>
      </c>
      <c r="Q532" s="9"/>
      <c r="R532" s="9"/>
    </row>
    <row r="533" spans="1:18" ht="13.2" x14ac:dyDescent="0.25">
      <c r="A533" s="9" t="s">
        <v>2491</v>
      </c>
      <c r="B533" s="9" t="s">
        <v>2492</v>
      </c>
      <c r="C533" s="9" t="s">
        <v>2492</v>
      </c>
      <c r="D533" s="9" t="s">
        <v>2493</v>
      </c>
      <c r="E533" s="9" t="s">
        <v>2483</v>
      </c>
      <c r="F533" s="10" t="s">
        <v>2484</v>
      </c>
      <c r="G533" s="11" t="s">
        <v>2553</v>
      </c>
      <c r="H533" s="11">
        <v>6300</v>
      </c>
      <c r="I533" s="11">
        <v>6300</v>
      </c>
      <c r="J533" s="9" t="s">
        <v>2494</v>
      </c>
      <c r="K533" s="12">
        <v>2459110726</v>
      </c>
      <c r="L533" s="12" t="s">
        <v>2495</v>
      </c>
      <c r="M533" s="13">
        <v>43948</v>
      </c>
      <c r="N533" s="14">
        <v>60520</v>
      </c>
      <c r="O533" s="9" t="s">
        <v>23</v>
      </c>
      <c r="P533" s="9" t="s">
        <v>2487</v>
      </c>
      <c r="Q533" s="9"/>
      <c r="R533" s="9"/>
    </row>
    <row r="534" spans="1:18" ht="13.2" x14ac:dyDescent="0.25">
      <c r="A534" s="9" t="s">
        <v>2496</v>
      </c>
      <c r="B534" s="9" t="s">
        <v>2497</v>
      </c>
      <c r="C534" s="9" t="s">
        <v>2497</v>
      </c>
      <c r="D534" s="9" t="s">
        <v>18</v>
      </c>
      <c r="E534" s="9" t="s">
        <v>2483</v>
      </c>
      <c r="F534" s="10" t="s">
        <v>2484</v>
      </c>
      <c r="G534" s="11" t="s">
        <v>2553</v>
      </c>
      <c r="H534" s="11">
        <v>4800</v>
      </c>
      <c r="I534" s="11">
        <v>4800</v>
      </c>
      <c r="J534" s="9" t="s">
        <v>2498</v>
      </c>
      <c r="K534" s="12">
        <v>42586697</v>
      </c>
      <c r="L534" s="12" t="s">
        <v>2499</v>
      </c>
      <c r="M534" s="13">
        <v>43935</v>
      </c>
      <c r="N534" s="14">
        <v>60520</v>
      </c>
      <c r="O534" s="9" t="s">
        <v>23</v>
      </c>
      <c r="P534" s="9" t="s">
        <v>2487</v>
      </c>
      <c r="Q534" s="9"/>
      <c r="R534" s="9"/>
    </row>
    <row r="535" spans="1:18" ht="13.2" x14ac:dyDescent="0.25">
      <c r="A535" s="9" t="s">
        <v>2488</v>
      </c>
      <c r="B535" s="9" t="s">
        <v>2489</v>
      </c>
      <c r="C535" s="9" t="s">
        <v>2489</v>
      </c>
      <c r="D535" s="9" t="s">
        <v>1343</v>
      </c>
      <c r="E535" s="9" t="s">
        <v>2483</v>
      </c>
      <c r="F535" s="10" t="s">
        <v>2484</v>
      </c>
      <c r="G535" s="11" t="s">
        <v>2553</v>
      </c>
      <c r="H535" s="11">
        <v>8898</v>
      </c>
      <c r="I535" s="11">
        <v>8898</v>
      </c>
      <c r="J535" s="9" t="s">
        <v>2485</v>
      </c>
      <c r="K535" s="12">
        <v>2316410119</v>
      </c>
      <c r="L535" s="12" t="s">
        <v>2490</v>
      </c>
      <c r="M535" s="13">
        <v>43935</v>
      </c>
      <c r="N535" s="14">
        <v>60520</v>
      </c>
      <c r="O535" s="9" t="s">
        <v>23</v>
      </c>
      <c r="P535" s="9" t="s">
        <v>2487</v>
      </c>
      <c r="Q535" s="9"/>
      <c r="R535" s="9"/>
    </row>
    <row r="536" spans="1:18" ht="13.2" x14ac:dyDescent="0.25">
      <c r="A536" s="9" t="s">
        <v>2481</v>
      </c>
      <c r="B536" s="9" t="s">
        <v>2482</v>
      </c>
      <c r="C536" s="9" t="s">
        <v>2482</v>
      </c>
      <c r="D536" s="9" t="s">
        <v>18</v>
      </c>
      <c r="E536" s="9" t="s">
        <v>2483</v>
      </c>
      <c r="F536" s="10" t="s">
        <v>2484</v>
      </c>
      <c r="G536" s="11" t="s">
        <v>2553</v>
      </c>
      <c r="H536" s="11">
        <v>10954</v>
      </c>
      <c r="I536" s="11">
        <v>10950</v>
      </c>
      <c r="J536" s="9" t="s">
        <v>2485</v>
      </c>
      <c r="K536" s="12">
        <v>2316410119</v>
      </c>
      <c r="L536" s="12" t="s">
        <v>2486</v>
      </c>
      <c r="M536" s="13">
        <v>43935</v>
      </c>
      <c r="N536" s="14">
        <v>60520</v>
      </c>
      <c r="O536" s="9" t="s">
        <v>23</v>
      </c>
      <c r="P536" s="9" t="s">
        <v>2487</v>
      </c>
      <c r="Q536" s="9"/>
      <c r="R536" s="9"/>
    </row>
    <row r="537" spans="1:18" ht="13.2" x14ac:dyDescent="0.25">
      <c r="A537" s="9" t="s">
        <v>2500</v>
      </c>
      <c r="B537" s="9" t="s">
        <v>2501</v>
      </c>
      <c r="C537" s="9" t="s">
        <v>2501</v>
      </c>
      <c r="D537" s="9" t="s">
        <v>18</v>
      </c>
      <c r="E537" s="9" t="s">
        <v>2483</v>
      </c>
      <c r="F537" s="10" t="s">
        <v>2484</v>
      </c>
      <c r="G537" s="11" t="s">
        <v>2553</v>
      </c>
      <c r="H537" s="11">
        <v>4110</v>
      </c>
      <c r="I537" s="11">
        <v>4110</v>
      </c>
      <c r="J537" s="9" t="s">
        <v>2502</v>
      </c>
      <c r="K537" s="12">
        <v>2736705760</v>
      </c>
      <c r="L537" s="12" t="s">
        <v>2503</v>
      </c>
      <c r="M537" s="13">
        <v>43935</v>
      </c>
      <c r="N537" s="14">
        <v>60520</v>
      </c>
      <c r="O537" s="9" t="s">
        <v>23</v>
      </c>
      <c r="P537" s="9" t="s">
        <v>2487</v>
      </c>
      <c r="Q537" s="9"/>
      <c r="R537" s="9"/>
    </row>
    <row r="538" spans="1:18" ht="13.2" x14ac:dyDescent="0.25">
      <c r="A538" s="9" t="s">
        <v>2288</v>
      </c>
      <c r="B538" s="9" t="s">
        <v>2289</v>
      </c>
      <c r="C538" s="9" t="s">
        <v>2290</v>
      </c>
      <c r="D538" s="9" t="s">
        <v>194</v>
      </c>
      <c r="E538" s="9" t="s">
        <v>2291</v>
      </c>
      <c r="F538" s="10" t="s">
        <v>2292</v>
      </c>
      <c r="G538" s="11" t="s">
        <v>2554</v>
      </c>
      <c r="H538" s="11">
        <v>70125</v>
      </c>
      <c r="I538" s="11">
        <v>70125</v>
      </c>
      <c r="J538" s="9" t="s">
        <v>2293</v>
      </c>
      <c r="K538" s="12">
        <v>41448465</v>
      </c>
      <c r="L538" s="12" t="s">
        <v>2294</v>
      </c>
      <c r="M538" s="13">
        <v>43949</v>
      </c>
      <c r="N538" s="14">
        <v>58004</v>
      </c>
      <c r="O538" s="9" t="s">
        <v>23</v>
      </c>
      <c r="P538" s="9" t="s">
        <v>57</v>
      </c>
      <c r="Q538" s="9" t="s">
        <v>2295</v>
      </c>
      <c r="R538" s="9">
        <v>115</v>
      </c>
    </row>
    <row r="539" spans="1:18" ht="13.2" x14ac:dyDescent="0.25">
      <c r="A539" s="9" t="s">
        <v>2312</v>
      </c>
      <c r="B539" s="9" t="s">
        <v>2313</v>
      </c>
      <c r="C539" s="9" t="s">
        <v>2314</v>
      </c>
      <c r="D539" s="9" t="s">
        <v>2315</v>
      </c>
      <c r="E539" s="9" t="s">
        <v>2291</v>
      </c>
      <c r="F539" s="10" t="s">
        <v>2292</v>
      </c>
      <c r="G539" s="11" t="s">
        <v>2554</v>
      </c>
      <c r="H539" s="11">
        <v>12600</v>
      </c>
      <c r="I539" s="11">
        <v>12600</v>
      </c>
      <c r="J539" s="9" t="s">
        <v>2310</v>
      </c>
      <c r="K539" s="12">
        <v>37308833</v>
      </c>
      <c r="L539" s="12" t="s">
        <v>2316</v>
      </c>
      <c r="M539" s="13">
        <v>43938</v>
      </c>
      <c r="N539" s="14">
        <v>58011</v>
      </c>
      <c r="O539" s="9" t="s">
        <v>23</v>
      </c>
      <c r="P539" s="9" t="s">
        <v>57</v>
      </c>
      <c r="Q539" s="9" t="s">
        <v>2295</v>
      </c>
      <c r="R539" s="9">
        <v>115</v>
      </c>
    </row>
    <row r="540" spans="1:18" ht="13.2" x14ac:dyDescent="0.25">
      <c r="A540" s="9" t="s">
        <v>2296</v>
      </c>
      <c r="B540" s="9" t="s">
        <v>2297</v>
      </c>
      <c r="C540" s="9" t="s">
        <v>2298</v>
      </c>
      <c r="D540" s="9" t="s">
        <v>124</v>
      </c>
      <c r="E540" s="9" t="s">
        <v>2291</v>
      </c>
      <c r="F540" s="10" t="s">
        <v>2292</v>
      </c>
      <c r="G540" s="11" t="s">
        <v>2554</v>
      </c>
      <c r="H540" s="11">
        <v>105000</v>
      </c>
      <c r="I540" s="11">
        <v>105000</v>
      </c>
      <c r="J540" s="9" t="s">
        <v>2299</v>
      </c>
      <c r="K540" s="12">
        <v>2893605062</v>
      </c>
      <c r="L540" s="12" t="s">
        <v>2300</v>
      </c>
      <c r="M540" s="13">
        <v>43938</v>
      </c>
      <c r="N540" s="14">
        <v>58011</v>
      </c>
      <c r="O540" s="9" t="s">
        <v>23</v>
      </c>
      <c r="P540" s="9" t="s">
        <v>57</v>
      </c>
      <c r="Q540" s="9" t="s">
        <v>2295</v>
      </c>
      <c r="R540" s="9">
        <v>115</v>
      </c>
    </row>
    <row r="541" spans="1:18" ht="13.2" x14ac:dyDescent="0.25">
      <c r="A541" s="9" t="s">
        <v>2309</v>
      </c>
      <c r="B541" s="9" t="s">
        <v>410</v>
      </c>
      <c r="C541" s="9" t="s">
        <v>2290</v>
      </c>
      <c r="D541" s="9" t="s">
        <v>96</v>
      </c>
      <c r="E541" s="9" t="s">
        <v>2291</v>
      </c>
      <c r="F541" s="10" t="s">
        <v>2292</v>
      </c>
      <c r="G541" s="11" t="s">
        <v>2554</v>
      </c>
      <c r="H541" s="11">
        <v>50400</v>
      </c>
      <c r="I541" s="11">
        <v>50400</v>
      </c>
      <c r="J541" s="9" t="s">
        <v>2310</v>
      </c>
      <c r="K541" s="12">
        <v>37308833</v>
      </c>
      <c r="L541" s="12" t="s">
        <v>2311</v>
      </c>
      <c r="M541" s="13">
        <v>43938</v>
      </c>
      <c r="N541" s="14">
        <v>58011</v>
      </c>
      <c r="O541" s="9" t="s">
        <v>23</v>
      </c>
      <c r="P541" s="9" t="s">
        <v>57</v>
      </c>
      <c r="Q541" s="9" t="s">
        <v>2295</v>
      </c>
      <c r="R541" s="9">
        <v>115</v>
      </c>
    </row>
    <row r="542" spans="1:18" ht="13.2" x14ac:dyDescent="0.25">
      <c r="A542" s="9" t="s">
        <v>2305</v>
      </c>
      <c r="B542" s="9" t="s">
        <v>2306</v>
      </c>
      <c r="C542" s="9" t="s">
        <v>2307</v>
      </c>
      <c r="D542" s="9" t="s">
        <v>61</v>
      </c>
      <c r="E542" s="9" t="s">
        <v>2291</v>
      </c>
      <c r="F542" s="10" t="s">
        <v>2292</v>
      </c>
      <c r="G542" s="11" t="s">
        <v>2554</v>
      </c>
      <c r="H542" s="11">
        <v>59500</v>
      </c>
      <c r="I542" s="11">
        <v>59470.6</v>
      </c>
      <c r="J542" s="9" t="s">
        <v>984</v>
      </c>
      <c r="K542" s="12">
        <v>32490244</v>
      </c>
      <c r="L542" s="12" t="s">
        <v>2308</v>
      </c>
      <c r="M542" s="13">
        <v>43927</v>
      </c>
      <c r="N542" s="14">
        <v>58011</v>
      </c>
      <c r="O542" s="9" t="s">
        <v>23</v>
      </c>
      <c r="P542" s="9" t="s">
        <v>57</v>
      </c>
      <c r="Q542" s="9" t="s">
        <v>2295</v>
      </c>
      <c r="R542" s="9">
        <v>115</v>
      </c>
    </row>
    <row r="543" spans="1:18" ht="13.2" x14ac:dyDescent="0.25">
      <c r="A543" s="9" t="s">
        <v>2317</v>
      </c>
      <c r="B543" s="9" t="s">
        <v>2318</v>
      </c>
      <c r="C543" s="9" t="s">
        <v>2319</v>
      </c>
      <c r="D543" s="9" t="s">
        <v>138</v>
      </c>
      <c r="E543" s="9" t="s">
        <v>2291</v>
      </c>
      <c r="F543" s="10" t="s">
        <v>2292</v>
      </c>
      <c r="G543" s="11" t="s">
        <v>2554</v>
      </c>
      <c r="H543" s="11">
        <v>12000</v>
      </c>
      <c r="I543" s="11">
        <v>12000</v>
      </c>
      <c r="J543" s="9" t="s">
        <v>984</v>
      </c>
      <c r="K543" s="12">
        <v>32490244</v>
      </c>
      <c r="L543" s="12" t="s">
        <v>2320</v>
      </c>
      <c r="M543" s="13">
        <v>43924</v>
      </c>
      <c r="N543" s="14">
        <v>58011</v>
      </c>
      <c r="O543" s="9" t="s">
        <v>23</v>
      </c>
      <c r="P543" s="9" t="s">
        <v>57</v>
      </c>
      <c r="Q543" s="9" t="s">
        <v>2295</v>
      </c>
      <c r="R543" s="9">
        <v>115</v>
      </c>
    </row>
    <row r="544" spans="1:18" ht="13.2" x14ac:dyDescent="0.25">
      <c r="A544" s="9" t="s">
        <v>2321</v>
      </c>
      <c r="B544" s="9" t="s">
        <v>2322</v>
      </c>
      <c r="C544" s="9" t="s">
        <v>2314</v>
      </c>
      <c r="D544" s="9" t="s">
        <v>138</v>
      </c>
      <c r="E544" s="9" t="s">
        <v>2291</v>
      </c>
      <c r="F544" s="10" t="s">
        <v>2292</v>
      </c>
      <c r="G544" s="11" t="s">
        <v>2554</v>
      </c>
      <c r="H544" s="11">
        <v>1260</v>
      </c>
      <c r="I544" s="11">
        <v>1260</v>
      </c>
      <c r="J544" s="9" t="s">
        <v>2310</v>
      </c>
      <c r="K544" s="12">
        <v>37308833</v>
      </c>
      <c r="L544" s="12" t="s">
        <v>2323</v>
      </c>
      <c r="M544" s="13">
        <v>43924</v>
      </c>
      <c r="N544" s="14">
        <v>58011</v>
      </c>
      <c r="O544" s="9" t="s">
        <v>23</v>
      </c>
      <c r="P544" s="9" t="s">
        <v>57</v>
      </c>
      <c r="Q544" s="9" t="s">
        <v>2295</v>
      </c>
      <c r="R544" s="9">
        <v>115</v>
      </c>
    </row>
    <row r="545" spans="1:18" ht="13.2" x14ac:dyDescent="0.25">
      <c r="A545" s="9" t="s">
        <v>2301</v>
      </c>
      <c r="B545" s="9" t="s">
        <v>2302</v>
      </c>
      <c r="C545" s="9" t="s">
        <v>2290</v>
      </c>
      <c r="D545" s="9" t="s">
        <v>194</v>
      </c>
      <c r="E545" s="9" t="s">
        <v>2291</v>
      </c>
      <c r="F545" s="10" t="s">
        <v>2292</v>
      </c>
      <c r="G545" s="11" t="s">
        <v>2554</v>
      </c>
      <c r="H545" s="11">
        <v>75643.199999999997</v>
      </c>
      <c r="I545" s="11">
        <v>75643.199999999997</v>
      </c>
      <c r="J545" s="9" t="s">
        <v>2303</v>
      </c>
      <c r="K545" s="12">
        <v>36670068</v>
      </c>
      <c r="L545" s="12" t="s">
        <v>2304</v>
      </c>
      <c r="M545" s="13">
        <v>43910</v>
      </c>
      <c r="N545" s="14">
        <v>58011</v>
      </c>
      <c r="O545" s="9" t="s">
        <v>23</v>
      </c>
      <c r="P545" s="9" t="s">
        <v>57</v>
      </c>
      <c r="Q545" s="9" t="s">
        <v>2295</v>
      </c>
      <c r="R545" s="9">
        <v>115</v>
      </c>
    </row>
    <row r="546" spans="1:18" ht="13.2" x14ac:dyDescent="0.25">
      <c r="A546" s="9" t="s">
        <v>274</v>
      </c>
      <c r="B546" s="9" t="s">
        <v>275</v>
      </c>
      <c r="C546" s="9" t="s">
        <v>275</v>
      </c>
      <c r="D546" s="9" t="s">
        <v>61</v>
      </c>
      <c r="E546" s="9" t="s">
        <v>271</v>
      </c>
      <c r="F546" s="10" t="s">
        <v>272</v>
      </c>
      <c r="G546" s="11" t="s">
        <v>2553</v>
      </c>
      <c r="H546" s="11">
        <v>30000</v>
      </c>
      <c r="I546" s="11">
        <v>30000</v>
      </c>
      <c r="J546" s="9" t="s">
        <v>276</v>
      </c>
      <c r="K546" s="12">
        <v>2858918248</v>
      </c>
      <c r="L546" s="12" t="s">
        <v>277</v>
      </c>
      <c r="M546" s="13">
        <v>43969</v>
      </c>
      <c r="N546" s="16">
        <v>58001</v>
      </c>
      <c r="O546" s="9" t="s">
        <v>23</v>
      </c>
      <c r="P546" s="9" t="s">
        <v>57</v>
      </c>
      <c r="Q546" s="9" t="s">
        <v>112</v>
      </c>
      <c r="R546" s="9">
        <v>93</v>
      </c>
    </row>
    <row r="547" spans="1:18" ht="13.2" x14ac:dyDescent="0.25">
      <c r="A547" s="9" t="s">
        <v>298</v>
      </c>
      <c r="B547" s="9" t="s">
        <v>299</v>
      </c>
      <c r="C547" s="9" t="s">
        <v>299</v>
      </c>
      <c r="D547" s="9" t="s">
        <v>300</v>
      </c>
      <c r="E547" s="9" t="s">
        <v>271</v>
      </c>
      <c r="F547" s="10" t="s">
        <v>272</v>
      </c>
      <c r="G547" s="11" t="s">
        <v>2553</v>
      </c>
      <c r="H547" s="11">
        <v>7140</v>
      </c>
      <c r="I547" s="11">
        <v>7140</v>
      </c>
      <c r="J547" s="9" t="s">
        <v>301</v>
      </c>
      <c r="K547" s="12">
        <v>19243202</v>
      </c>
      <c r="L547" s="12" t="s">
        <v>302</v>
      </c>
      <c r="M547" s="13">
        <v>43966</v>
      </c>
      <c r="N547" s="16">
        <v>58001</v>
      </c>
      <c r="O547" s="9" t="s">
        <v>23</v>
      </c>
      <c r="P547" s="9" t="s">
        <v>57</v>
      </c>
      <c r="Q547" s="9" t="s">
        <v>112</v>
      </c>
      <c r="R547" s="9">
        <v>93</v>
      </c>
    </row>
    <row r="548" spans="1:18" ht="13.2" x14ac:dyDescent="0.25">
      <c r="A548" s="9" t="s">
        <v>282</v>
      </c>
      <c r="B548" s="9" t="s">
        <v>283</v>
      </c>
      <c r="C548" s="9" t="s">
        <v>283</v>
      </c>
      <c r="D548" s="9" t="s">
        <v>284</v>
      </c>
      <c r="E548" s="9" t="s">
        <v>271</v>
      </c>
      <c r="F548" s="10" t="s">
        <v>272</v>
      </c>
      <c r="G548" s="11" t="s">
        <v>2553</v>
      </c>
      <c r="H548" s="11">
        <v>18335</v>
      </c>
      <c r="I548" s="11">
        <v>18335</v>
      </c>
      <c r="J548" s="9" t="s">
        <v>285</v>
      </c>
      <c r="K548" s="12">
        <v>305635024127</v>
      </c>
      <c r="L548" s="12"/>
      <c r="M548" s="13">
        <v>43966</v>
      </c>
      <c r="N548" s="16">
        <v>58001</v>
      </c>
      <c r="O548" s="9" t="s">
        <v>23</v>
      </c>
      <c r="P548" s="9" t="s">
        <v>57</v>
      </c>
      <c r="Q548" s="9" t="s">
        <v>112</v>
      </c>
      <c r="R548" s="9">
        <v>93</v>
      </c>
    </row>
    <row r="549" spans="1:18" ht="13.2" x14ac:dyDescent="0.25">
      <c r="A549" s="9" t="s">
        <v>401</v>
      </c>
      <c r="B549" s="9" t="s">
        <v>402</v>
      </c>
      <c r="C549" s="9" t="s">
        <v>403</v>
      </c>
      <c r="D549" s="9" t="s">
        <v>80</v>
      </c>
      <c r="E549" s="9" t="s">
        <v>369</v>
      </c>
      <c r="F549" s="10" t="s">
        <v>370</v>
      </c>
      <c r="G549" s="11" t="s">
        <v>2553</v>
      </c>
      <c r="H549" s="11">
        <v>11550</v>
      </c>
      <c r="I549" s="11">
        <v>11550</v>
      </c>
      <c r="J549" s="9" t="s">
        <v>81</v>
      </c>
      <c r="K549" s="12">
        <v>30563509</v>
      </c>
      <c r="L549" s="12" t="s">
        <v>404</v>
      </c>
      <c r="M549" s="13">
        <v>43965</v>
      </c>
      <c r="N549" s="14">
        <v>58013</v>
      </c>
      <c r="O549" s="9" t="s">
        <v>23</v>
      </c>
      <c r="P549" s="9" t="s">
        <v>57</v>
      </c>
      <c r="Q549" s="9" t="s">
        <v>373</v>
      </c>
      <c r="R549" s="9">
        <v>8</v>
      </c>
    </row>
    <row r="550" spans="1:18" ht="13.2" x14ac:dyDescent="0.25">
      <c r="A550" s="9" t="s">
        <v>397</v>
      </c>
      <c r="B550" s="9" t="s">
        <v>398</v>
      </c>
      <c r="C550" s="9" t="s">
        <v>399</v>
      </c>
      <c r="D550" s="9" t="s">
        <v>61</v>
      </c>
      <c r="E550" s="9" t="s">
        <v>369</v>
      </c>
      <c r="F550" s="10" t="s">
        <v>370</v>
      </c>
      <c r="G550" s="11" t="s">
        <v>2553</v>
      </c>
      <c r="H550" s="11">
        <v>30340</v>
      </c>
      <c r="I550" s="11">
        <v>30340</v>
      </c>
      <c r="J550" s="9" t="s">
        <v>81</v>
      </c>
      <c r="K550" s="12">
        <v>30563509</v>
      </c>
      <c r="L550" s="12" t="s">
        <v>400</v>
      </c>
      <c r="M550" s="13">
        <v>43965</v>
      </c>
      <c r="N550" s="14">
        <v>58013</v>
      </c>
      <c r="O550" s="9" t="s">
        <v>23</v>
      </c>
      <c r="P550" s="9" t="s">
        <v>57</v>
      </c>
      <c r="Q550" s="9" t="s">
        <v>373</v>
      </c>
      <c r="R550" s="9">
        <v>8</v>
      </c>
    </row>
    <row r="551" spans="1:18" ht="13.2" x14ac:dyDescent="0.25">
      <c r="A551" s="9" t="s">
        <v>381</v>
      </c>
      <c r="B551" s="9" t="s">
        <v>382</v>
      </c>
      <c r="C551" s="9" t="s">
        <v>383</v>
      </c>
      <c r="D551" s="9" t="s">
        <v>61</v>
      </c>
      <c r="E551" s="9" t="s">
        <v>369</v>
      </c>
      <c r="F551" s="10" t="s">
        <v>370</v>
      </c>
      <c r="G551" s="11" t="s">
        <v>2553</v>
      </c>
      <c r="H551" s="11">
        <v>135876.63</v>
      </c>
      <c r="I551" s="11">
        <v>135876.63</v>
      </c>
      <c r="J551" s="9" t="s">
        <v>384</v>
      </c>
      <c r="K551" s="12">
        <v>30454707</v>
      </c>
      <c r="L551" s="12" t="s">
        <v>376</v>
      </c>
      <c r="M551" s="13">
        <v>43957</v>
      </c>
      <c r="N551" s="14">
        <v>58013</v>
      </c>
      <c r="O551" s="9" t="s">
        <v>23</v>
      </c>
      <c r="P551" s="9" t="s">
        <v>57</v>
      </c>
      <c r="Q551" s="9" t="s">
        <v>373</v>
      </c>
      <c r="R551" s="9">
        <v>8</v>
      </c>
    </row>
    <row r="552" spans="1:18" ht="13.2" x14ac:dyDescent="0.25">
      <c r="A552" s="9" t="s">
        <v>405</v>
      </c>
      <c r="B552" s="9" t="s">
        <v>406</v>
      </c>
      <c r="C552" s="9" t="s">
        <v>407</v>
      </c>
      <c r="D552" s="9" t="s">
        <v>61</v>
      </c>
      <c r="E552" s="9" t="s">
        <v>369</v>
      </c>
      <c r="F552" s="10" t="s">
        <v>370</v>
      </c>
      <c r="G552" s="11" t="s">
        <v>2553</v>
      </c>
      <c r="H552" s="11">
        <v>8580</v>
      </c>
      <c r="I552" s="11">
        <v>8580</v>
      </c>
      <c r="J552" s="9" t="s">
        <v>384</v>
      </c>
      <c r="K552" s="12">
        <v>30454707</v>
      </c>
      <c r="L552" s="12" t="s">
        <v>408</v>
      </c>
      <c r="M552" s="13">
        <v>43957</v>
      </c>
      <c r="N552" s="14">
        <v>58013</v>
      </c>
      <c r="O552" s="9" t="s">
        <v>23</v>
      </c>
      <c r="P552" s="9" t="s">
        <v>57</v>
      </c>
      <c r="Q552" s="9" t="s">
        <v>373</v>
      </c>
      <c r="R552" s="9">
        <v>8</v>
      </c>
    </row>
    <row r="553" spans="1:18" ht="13.2" x14ac:dyDescent="0.25">
      <c r="A553" s="9" t="s">
        <v>389</v>
      </c>
      <c r="B553" s="9" t="s">
        <v>390</v>
      </c>
      <c r="C553" s="9" t="s">
        <v>379</v>
      </c>
      <c r="D553" s="9" t="s">
        <v>61</v>
      </c>
      <c r="E553" s="9" t="s">
        <v>369</v>
      </c>
      <c r="F553" s="10" t="s">
        <v>370</v>
      </c>
      <c r="G553" s="11" t="s">
        <v>2553</v>
      </c>
      <c r="H553" s="11">
        <v>60000</v>
      </c>
      <c r="I553" s="11">
        <v>60000</v>
      </c>
      <c r="J553" s="9" t="s">
        <v>391</v>
      </c>
      <c r="K553" s="12">
        <v>40820509</v>
      </c>
      <c r="L553" s="12" t="s">
        <v>392</v>
      </c>
      <c r="M553" s="13">
        <v>43951</v>
      </c>
      <c r="N553" s="14">
        <v>58013</v>
      </c>
      <c r="O553" s="9" t="s">
        <v>23</v>
      </c>
      <c r="P553" s="9" t="s">
        <v>57</v>
      </c>
      <c r="Q553" s="9" t="s">
        <v>373</v>
      </c>
      <c r="R553" s="9">
        <v>8</v>
      </c>
    </row>
    <row r="554" spans="1:18" ht="13.2" x14ac:dyDescent="0.25">
      <c r="A554" s="9" t="s">
        <v>377</v>
      </c>
      <c r="B554" s="9" t="s">
        <v>378</v>
      </c>
      <c r="C554" s="9" t="s">
        <v>379</v>
      </c>
      <c r="D554" s="9" t="s">
        <v>61</v>
      </c>
      <c r="E554" s="9" t="s">
        <v>369</v>
      </c>
      <c r="F554" s="10" t="s">
        <v>370</v>
      </c>
      <c r="G554" s="11" t="s">
        <v>2553</v>
      </c>
      <c r="H554" s="11">
        <v>142696.25</v>
      </c>
      <c r="I554" s="11">
        <v>142696.25</v>
      </c>
      <c r="J554" s="9" t="s">
        <v>81</v>
      </c>
      <c r="K554" s="12">
        <v>30563509</v>
      </c>
      <c r="L554" s="12" t="s">
        <v>380</v>
      </c>
      <c r="M554" s="13">
        <v>43948</v>
      </c>
      <c r="N554" s="14">
        <v>58013</v>
      </c>
      <c r="O554" s="9" t="s">
        <v>23</v>
      </c>
      <c r="P554" s="9" t="s">
        <v>57</v>
      </c>
      <c r="Q554" s="9" t="s">
        <v>373</v>
      </c>
      <c r="R554" s="9">
        <v>8</v>
      </c>
    </row>
    <row r="555" spans="1:18" ht="13.2" x14ac:dyDescent="0.25">
      <c r="A555" s="9" t="s">
        <v>393</v>
      </c>
      <c r="B555" s="9" t="s">
        <v>394</v>
      </c>
      <c r="C555" s="9" t="s">
        <v>379</v>
      </c>
      <c r="D555" s="9" t="s">
        <v>61</v>
      </c>
      <c r="E555" s="9" t="s">
        <v>369</v>
      </c>
      <c r="F555" s="10" t="s">
        <v>370</v>
      </c>
      <c r="G555" s="11" t="s">
        <v>2553</v>
      </c>
      <c r="H555" s="11">
        <v>56905</v>
      </c>
      <c r="I555" s="11">
        <v>56905</v>
      </c>
      <c r="J555" s="9" t="s">
        <v>395</v>
      </c>
      <c r="K555" s="12">
        <v>19243202</v>
      </c>
      <c r="L555" s="12" t="s">
        <v>396</v>
      </c>
      <c r="M555" s="13">
        <v>43948</v>
      </c>
      <c r="N555" s="14">
        <v>58013</v>
      </c>
      <c r="O555" s="9" t="s">
        <v>23</v>
      </c>
      <c r="P555" s="9" t="s">
        <v>57</v>
      </c>
      <c r="Q555" s="9" t="s">
        <v>373</v>
      </c>
      <c r="R555" s="9">
        <v>8</v>
      </c>
    </row>
    <row r="556" spans="1:18" ht="13.2" x14ac:dyDescent="0.25">
      <c r="A556" s="9" t="s">
        <v>295</v>
      </c>
      <c r="B556" s="9" t="s">
        <v>296</v>
      </c>
      <c r="C556" s="9" t="s">
        <v>296</v>
      </c>
      <c r="D556" s="9" t="s">
        <v>61</v>
      </c>
      <c r="E556" s="9" t="s">
        <v>271</v>
      </c>
      <c r="F556" s="10" t="s">
        <v>272</v>
      </c>
      <c r="G556" s="11" t="s">
        <v>2553</v>
      </c>
      <c r="H556" s="11">
        <v>7584</v>
      </c>
      <c r="I556" s="11">
        <v>7584</v>
      </c>
      <c r="J556" s="9" t="s">
        <v>297</v>
      </c>
      <c r="K556" s="12">
        <v>14268893</v>
      </c>
      <c r="L556" s="12"/>
      <c r="M556" s="13">
        <v>43944</v>
      </c>
      <c r="N556" s="16">
        <v>58001</v>
      </c>
      <c r="O556" s="9" t="s">
        <v>23</v>
      </c>
      <c r="P556" s="9" t="s">
        <v>57</v>
      </c>
      <c r="Q556" s="9" t="s">
        <v>112</v>
      </c>
      <c r="R556" s="9">
        <v>93</v>
      </c>
    </row>
    <row r="557" spans="1:18" ht="13.2" x14ac:dyDescent="0.25">
      <c r="A557" s="9" t="s">
        <v>218</v>
      </c>
      <c r="B557" s="9" t="s">
        <v>219</v>
      </c>
      <c r="C557" s="9" t="s">
        <v>220</v>
      </c>
      <c r="D557" s="9" t="s">
        <v>18</v>
      </c>
      <c r="E557" s="9" t="s">
        <v>221</v>
      </c>
      <c r="F557" s="10" t="s">
        <v>222</v>
      </c>
      <c r="G557" s="11" t="s">
        <v>2554</v>
      </c>
      <c r="H557" s="11">
        <v>3915</v>
      </c>
      <c r="I557" s="11">
        <v>3915</v>
      </c>
      <c r="J557" s="9" t="s">
        <v>223</v>
      </c>
      <c r="K557" s="12">
        <v>14268893</v>
      </c>
      <c r="L557" s="12" t="s">
        <v>224</v>
      </c>
      <c r="M557" s="13">
        <v>43944</v>
      </c>
      <c r="N557" s="14">
        <v>58002</v>
      </c>
      <c r="O557" s="9" t="s">
        <v>23</v>
      </c>
      <c r="P557" s="9" t="s">
        <v>57</v>
      </c>
      <c r="Q557" s="9" t="s">
        <v>225</v>
      </c>
      <c r="R557" s="9">
        <v>1</v>
      </c>
    </row>
    <row r="558" spans="1:18" ht="13.2" x14ac:dyDescent="0.25">
      <c r="A558" s="9" t="s">
        <v>278</v>
      </c>
      <c r="B558" s="9" t="s">
        <v>279</v>
      </c>
      <c r="C558" s="9" t="s">
        <v>280</v>
      </c>
      <c r="D558" s="9" t="s">
        <v>96</v>
      </c>
      <c r="E558" s="9" t="s">
        <v>271</v>
      </c>
      <c r="F558" s="10" t="s">
        <v>272</v>
      </c>
      <c r="G558" s="11" t="s">
        <v>2553</v>
      </c>
      <c r="H558" s="11">
        <v>22710</v>
      </c>
      <c r="I558" s="11">
        <v>22710</v>
      </c>
      <c r="J558" s="9" t="s">
        <v>281</v>
      </c>
      <c r="K558" s="12">
        <v>30563509</v>
      </c>
      <c r="L558" s="12"/>
      <c r="M558" s="13">
        <v>43943</v>
      </c>
      <c r="N558" s="16">
        <v>58001</v>
      </c>
      <c r="O558" s="9" t="s">
        <v>23</v>
      </c>
      <c r="P558" s="9" t="s">
        <v>57</v>
      </c>
      <c r="Q558" s="9" t="s">
        <v>112</v>
      </c>
      <c r="R558" s="9">
        <v>93</v>
      </c>
    </row>
    <row r="559" spans="1:18" ht="13.2" x14ac:dyDescent="0.25">
      <c r="A559" s="9" t="s">
        <v>303</v>
      </c>
      <c r="B559" s="9" t="s">
        <v>304</v>
      </c>
      <c r="C559" s="9" t="s">
        <v>304</v>
      </c>
      <c r="D559" s="9" t="s">
        <v>293</v>
      </c>
      <c r="E559" s="9" t="s">
        <v>271</v>
      </c>
      <c r="F559" s="10" t="s">
        <v>272</v>
      </c>
      <c r="G559" s="11" t="s">
        <v>2553</v>
      </c>
      <c r="H559" s="11">
        <v>2700</v>
      </c>
      <c r="I559" s="11">
        <v>2700</v>
      </c>
      <c r="J559" s="9" t="s">
        <v>305</v>
      </c>
      <c r="K559" s="12">
        <v>19243202</v>
      </c>
      <c r="L559" s="12"/>
      <c r="M559" s="13">
        <v>43943</v>
      </c>
      <c r="N559" s="16">
        <v>58001</v>
      </c>
      <c r="O559" s="9" t="s">
        <v>23</v>
      </c>
      <c r="P559" s="9" t="s">
        <v>57</v>
      </c>
      <c r="Q559" s="9" t="s">
        <v>112</v>
      </c>
      <c r="R559" s="9">
        <v>93</v>
      </c>
    </row>
    <row r="560" spans="1:18" ht="13.2" x14ac:dyDescent="0.25">
      <c r="A560" s="9" t="s">
        <v>385</v>
      </c>
      <c r="B560" s="9" t="s">
        <v>386</v>
      </c>
      <c r="C560" s="9" t="s">
        <v>387</v>
      </c>
      <c r="D560" s="9" t="s">
        <v>80</v>
      </c>
      <c r="E560" s="9" t="s">
        <v>369</v>
      </c>
      <c r="F560" s="10" t="s">
        <v>370</v>
      </c>
      <c r="G560" s="11" t="s">
        <v>2553</v>
      </c>
      <c r="H560" s="11">
        <v>135540</v>
      </c>
      <c r="I560" s="11">
        <v>135540</v>
      </c>
      <c r="J560" s="9" t="s">
        <v>262</v>
      </c>
      <c r="K560" s="12">
        <v>37308833</v>
      </c>
      <c r="L560" s="12" t="s">
        <v>388</v>
      </c>
      <c r="M560" s="13">
        <v>43943</v>
      </c>
      <c r="N560" s="14">
        <v>58013</v>
      </c>
      <c r="O560" s="9" t="s">
        <v>23</v>
      </c>
      <c r="P560" s="9" t="s">
        <v>57</v>
      </c>
      <c r="Q560" s="9" t="s">
        <v>373</v>
      </c>
      <c r="R560" s="9">
        <v>8</v>
      </c>
    </row>
    <row r="561" spans="1:18" ht="13.2" x14ac:dyDescent="0.25">
      <c r="A561" s="9" t="s">
        <v>286</v>
      </c>
      <c r="B561" s="9" t="s">
        <v>287</v>
      </c>
      <c r="C561" s="9" t="s">
        <v>288</v>
      </c>
      <c r="D561" s="9" t="s">
        <v>61</v>
      </c>
      <c r="E561" s="9" t="s">
        <v>271</v>
      </c>
      <c r="F561" s="10" t="s">
        <v>272</v>
      </c>
      <c r="G561" s="11" t="s">
        <v>2553</v>
      </c>
      <c r="H561" s="11">
        <v>16610</v>
      </c>
      <c r="I561" s="11">
        <v>16610</v>
      </c>
      <c r="J561" s="9" t="s">
        <v>289</v>
      </c>
      <c r="K561" s="12">
        <v>2858918248</v>
      </c>
      <c r="L561" s="12"/>
      <c r="M561" s="13">
        <v>43942</v>
      </c>
      <c r="N561" s="16">
        <v>58001</v>
      </c>
      <c r="O561" s="9" t="s">
        <v>23</v>
      </c>
      <c r="P561" s="9" t="s">
        <v>57</v>
      </c>
      <c r="Q561" s="9" t="s">
        <v>112</v>
      </c>
      <c r="R561" s="9">
        <v>93</v>
      </c>
    </row>
    <row r="562" spans="1:18" ht="13.2" x14ac:dyDescent="0.25">
      <c r="A562" s="9" t="s">
        <v>290</v>
      </c>
      <c r="B562" s="9" t="s">
        <v>291</v>
      </c>
      <c r="C562" s="9" t="s">
        <v>292</v>
      </c>
      <c r="D562" s="9" t="s">
        <v>293</v>
      </c>
      <c r="E562" s="9" t="s">
        <v>271</v>
      </c>
      <c r="F562" s="10" t="s">
        <v>272</v>
      </c>
      <c r="G562" s="11" t="s">
        <v>2553</v>
      </c>
      <c r="H562" s="11">
        <v>12675</v>
      </c>
      <c r="I562" s="11">
        <v>12675</v>
      </c>
      <c r="J562" s="9" t="s">
        <v>294</v>
      </c>
      <c r="K562" s="12">
        <v>2858918248</v>
      </c>
      <c r="L562" s="12"/>
      <c r="M562" s="13">
        <v>43942</v>
      </c>
      <c r="N562" s="16">
        <v>58001</v>
      </c>
      <c r="O562" s="9" t="s">
        <v>23</v>
      </c>
      <c r="P562" s="9" t="s">
        <v>57</v>
      </c>
      <c r="Q562" s="9" t="s">
        <v>112</v>
      </c>
      <c r="R562" s="9">
        <v>93</v>
      </c>
    </row>
    <row r="563" spans="1:18" ht="13.2" x14ac:dyDescent="0.25">
      <c r="A563" s="9" t="s">
        <v>374</v>
      </c>
      <c r="B563" s="9" t="s">
        <v>375</v>
      </c>
      <c r="C563" s="9"/>
      <c r="D563" s="9" t="s">
        <v>80</v>
      </c>
      <c r="E563" s="9" t="s">
        <v>369</v>
      </c>
      <c r="F563" s="10" t="s">
        <v>370</v>
      </c>
      <c r="G563" s="11" t="s">
        <v>2553</v>
      </c>
      <c r="H563" s="11">
        <v>180750</v>
      </c>
      <c r="I563" s="11">
        <v>180750</v>
      </c>
      <c r="J563" s="9" t="s">
        <v>262</v>
      </c>
      <c r="K563" s="12">
        <v>37308833</v>
      </c>
      <c r="L563" s="12" t="s">
        <v>376</v>
      </c>
      <c r="M563" s="13">
        <v>43936</v>
      </c>
      <c r="N563" s="14">
        <v>58013</v>
      </c>
      <c r="O563" s="9" t="s">
        <v>23</v>
      </c>
      <c r="P563" s="9" t="s">
        <v>57</v>
      </c>
      <c r="Q563" s="9" t="s">
        <v>373</v>
      </c>
      <c r="R563" s="9">
        <v>8</v>
      </c>
    </row>
    <row r="564" spans="1:18" ht="13.2" x14ac:dyDescent="0.25">
      <c r="A564" s="9" t="s">
        <v>366</v>
      </c>
      <c r="B564" s="9" t="s">
        <v>367</v>
      </c>
      <c r="C564" s="9"/>
      <c r="D564" s="9" t="s">
        <v>368</v>
      </c>
      <c r="E564" s="9" t="s">
        <v>369</v>
      </c>
      <c r="F564" s="10" t="s">
        <v>370</v>
      </c>
      <c r="G564" s="11" t="s">
        <v>2553</v>
      </c>
      <c r="H564" s="11">
        <v>299000</v>
      </c>
      <c r="I564" s="11">
        <v>299000</v>
      </c>
      <c r="J564" s="9" t="s">
        <v>371</v>
      </c>
      <c r="K564" s="12">
        <v>3148223599</v>
      </c>
      <c r="L564" s="12" t="s">
        <v>372</v>
      </c>
      <c r="M564" s="13">
        <v>43927</v>
      </c>
      <c r="N564" s="14">
        <v>58013</v>
      </c>
      <c r="O564" s="9" t="s">
        <v>23</v>
      </c>
      <c r="P564" s="9" t="s">
        <v>57</v>
      </c>
      <c r="Q564" s="9" t="s">
        <v>373</v>
      </c>
      <c r="R564" s="9">
        <v>8</v>
      </c>
    </row>
    <row r="565" spans="1:18" ht="13.2" x14ac:dyDescent="0.25">
      <c r="A565" s="9" t="s">
        <v>268</v>
      </c>
      <c r="B565" s="9" t="s">
        <v>269</v>
      </c>
      <c r="C565" s="9" t="s">
        <v>269</v>
      </c>
      <c r="D565" s="9" t="s">
        <v>270</v>
      </c>
      <c r="E565" s="9" t="s">
        <v>271</v>
      </c>
      <c r="F565" s="10" t="s">
        <v>272</v>
      </c>
      <c r="G565" s="11" t="s">
        <v>2553</v>
      </c>
      <c r="H565" s="11">
        <v>174600</v>
      </c>
      <c r="I565" s="11">
        <v>174600</v>
      </c>
      <c r="J565" s="9" t="s">
        <v>273</v>
      </c>
      <c r="K565" s="12">
        <v>3163813153</v>
      </c>
      <c r="L565" s="12"/>
      <c r="M565" s="13">
        <v>43916</v>
      </c>
      <c r="N565" s="16">
        <v>58001</v>
      </c>
      <c r="O565" s="9" t="s">
        <v>23</v>
      </c>
      <c r="P565" s="9" t="s">
        <v>57</v>
      </c>
      <c r="Q565" s="9" t="s">
        <v>112</v>
      </c>
      <c r="R565" s="9">
        <v>93</v>
      </c>
    </row>
    <row r="566" spans="1:18" ht="13.2" x14ac:dyDescent="0.25">
      <c r="A566" s="9" t="s">
        <v>2234</v>
      </c>
      <c r="B566" s="9" t="s">
        <v>2235</v>
      </c>
      <c r="C566" s="9"/>
      <c r="D566" s="9" t="s">
        <v>2236</v>
      </c>
      <c r="E566" s="9" t="s">
        <v>2237</v>
      </c>
      <c r="F566" s="10" t="s">
        <v>2238</v>
      </c>
      <c r="G566" s="11" t="s">
        <v>2554</v>
      </c>
      <c r="H566" s="11">
        <v>17712</v>
      </c>
      <c r="I566" s="11">
        <v>17712</v>
      </c>
      <c r="J566" s="9" t="s">
        <v>2239</v>
      </c>
      <c r="K566" s="12">
        <v>30208479</v>
      </c>
      <c r="L566" s="12" t="s">
        <v>2240</v>
      </c>
      <c r="M566" s="13">
        <v>43935</v>
      </c>
      <c r="N566" s="14">
        <v>58000</v>
      </c>
      <c r="O566" s="9" t="s">
        <v>23</v>
      </c>
      <c r="P566" s="9" t="s">
        <v>57</v>
      </c>
      <c r="Q566" s="9" t="s">
        <v>225</v>
      </c>
      <c r="R566" s="9">
        <v>1</v>
      </c>
    </row>
    <row r="567" spans="1:18" ht="13.2" x14ac:dyDescent="0.25">
      <c r="A567" s="9" t="s">
        <v>2241</v>
      </c>
      <c r="B567" s="9" t="s">
        <v>2242</v>
      </c>
      <c r="C567" s="9"/>
      <c r="D567" s="9" t="s">
        <v>2243</v>
      </c>
      <c r="E567" s="9" t="s">
        <v>2237</v>
      </c>
      <c r="F567" s="10" t="s">
        <v>2238</v>
      </c>
      <c r="G567" s="11" t="s">
        <v>2554</v>
      </c>
      <c r="H567" s="11">
        <v>17571</v>
      </c>
      <c r="I567" s="11">
        <v>17571</v>
      </c>
      <c r="J567" s="9" t="s">
        <v>2239</v>
      </c>
      <c r="K567" s="12">
        <v>30208479</v>
      </c>
      <c r="L567" s="12" t="s">
        <v>2244</v>
      </c>
      <c r="M567" s="13">
        <v>43928</v>
      </c>
      <c r="N567" s="14">
        <v>58000</v>
      </c>
      <c r="O567" s="9" t="s">
        <v>23</v>
      </c>
      <c r="P567" s="9" t="s">
        <v>57</v>
      </c>
      <c r="Q567" s="9" t="s">
        <v>225</v>
      </c>
      <c r="R567" s="9">
        <v>1</v>
      </c>
    </row>
    <row r="568" spans="1:18" ht="13.2" x14ac:dyDescent="0.25">
      <c r="A568" s="9" t="s">
        <v>2245</v>
      </c>
      <c r="B568" s="9" t="s">
        <v>2246</v>
      </c>
      <c r="C568" s="9" t="s">
        <v>2247</v>
      </c>
      <c r="D568" s="9" t="s">
        <v>138</v>
      </c>
      <c r="E568" s="9" t="s">
        <v>2237</v>
      </c>
      <c r="F568" s="10" t="s">
        <v>2238</v>
      </c>
      <c r="G568" s="11" t="s">
        <v>2554</v>
      </c>
      <c r="H568" s="11">
        <v>14904.48</v>
      </c>
      <c r="I568" s="11">
        <v>14904.48</v>
      </c>
      <c r="J568" s="9" t="s">
        <v>2248</v>
      </c>
      <c r="K568" s="12">
        <v>32490244</v>
      </c>
      <c r="L568" s="12" t="s">
        <v>2249</v>
      </c>
      <c r="M568" s="13">
        <v>43917</v>
      </c>
      <c r="N568" s="14">
        <v>58000</v>
      </c>
      <c r="O568" s="9" t="s">
        <v>23</v>
      </c>
      <c r="P568" s="9" t="s">
        <v>57</v>
      </c>
      <c r="Q568" s="9" t="s">
        <v>225</v>
      </c>
      <c r="R568" s="9">
        <v>1</v>
      </c>
    </row>
    <row r="569" spans="1:18" ht="13.2" x14ac:dyDescent="0.25">
      <c r="A569" s="9" t="s">
        <v>2250</v>
      </c>
      <c r="B569" s="9" t="s">
        <v>2251</v>
      </c>
      <c r="C569" s="9"/>
      <c r="D569" s="9" t="s">
        <v>61</v>
      </c>
      <c r="E569" s="9" t="s">
        <v>2237</v>
      </c>
      <c r="F569" s="10" t="s">
        <v>2238</v>
      </c>
      <c r="G569" s="11" t="s">
        <v>2554</v>
      </c>
      <c r="H569" s="11">
        <v>3750</v>
      </c>
      <c r="I569" s="11">
        <v>3750</v>
      </c>
      <c r="J569" s="9" t="s">
        <v>1226</v>
      </c>
      <c r="K569" s="12">
        <v>2025922261</v>
      </c>
      <c r="L569" s="12" t="s">
        <v>2252</v>
      </c>
      <c r="M569" s="13">
        <v>43916</v>
      </c>
      <c r="N569" s="14">
        <v>58000</v>
      </c>
      <c r="O569" s="9" t="s">
        <v>23</v>
      </c>
      <c r="P569" s="9" t="s">
        <v>57</v>
      </c>
      <c r="Q569" s="9" t="s">
        <v>225</v>
      </c>
      <c r="R569" s="9">
        <v>1</v>
      </c>
    </row>
    <row r="570" spans="1:18" ht="13.2" x14ac:dyDescent="0.25">
      <c r="A570" s="9" t="s">
        <v>2256</v>
      </c>
      <c r="B570" s="9" t="s">
        <v>2257</v>
      </c>
      <c r="C570" s="9"/>
      <c r="D570" s="9" t="s">
        <v>138</v>
      </c>
      <c r="E570" s="9" t="s">
        <v>2237</v>
      </c>
      <c r="F570" s="10" t="s">
        <v>2238</v>
      </c>
      <c r="G570" s="11" t="s">
        <v>2554</v>
      </c>
      <c r="H570" s="11">
        <v>3229.92</v>
      </c>
      <c r="I570" s="11">
        <v>3229.92</v>
      </c>
      <c r="J570" s="9" t="s">
        <v>55</v>
      </c>
      <c r="K570" s="12">
        <v>32490244</v>
      </c>
      <c r="L570" s="12" t="s">
        <v>2258</v>
      </c>
      <c r="M570" s="13">
        <v>43915</v>
      </c>
      <c r="N570" s="14">
        <v>58000</v>
      </c>
      <c r="O570" s="9" t="s">
        <v>23</v>
      </c>
      <c r="P570" s="9" t="s">
        <v>57</v>
      </c>
      <c r="Q570" s="9" t="s">
        <v>225</v>
      </c>
      <c r="R570" s="9">
        <v>1</v>
      </c>
    </row>
    <row r="571" spans="1:18" ht="13.2" x14ac:dyDescent="0.25">
      <c r="A571" s="9" t="s">
        <v>2253</v>
      </c>
      <c r="B571" s="9" t="s">
        <v>2251</v>
      </c>
      <c r="C571" s="9"/>
      <c r="D571" s="9" t="s">
        <v>61</v>
      </c>
      <c r="E571" s="9" t="s">
        <v>2237</v>
      </c>
      <c r="F571" s="10" t="s">
        <v>2238</v>
      </c>
      <c r="G571" s="11" t="s">
        <v>2554</v>
      </c>
      <c r="H571" s="11">
        <v>3750</v>
      </c>
      <c r="I571" s="11">
        <v>3750</v>
      </c>
      <c r="J571" s="9" t="s">
        <v>2254</v>
      </c>
      <c r="K571" s="12">
        <v>2025922261</v>
      </c>
      <c r="L571" s="12" t="s">
        <v>2255</v>
      </c>
      <c r="M571" s="13">
        <v>43915</v>
      </c>
      <c r="N571" s="14">
        <v>58000</v>
      </c>
      <c r="O571" s="9" t="s">
        <v>23</v>
      </c>
      <c r="P571" s="9" t="s">
        <v>57</v>
      </c>
      <c r="Q571" s="9" t="s">
        <v>225</v>
      </c>
      <c r="R571" s="9">
        <v>1</v>
      </c>
    </row>
    <row r="572" spans="1:18" ht="13.2" x14ac:dyDescent="0.25">
      <c r="A572" s="9" t="s">
        <v>203</v>
      </c>
      <c r="B572" s="9" t="s">
        <v>204</v>
      </c>
      <c r="C572" s="9" t="s">
        <v>205</v>
      </c>
      <c r="D572" s="9" t="s">
        <v>206</v>
      </c>
      <c r="E572" s="9" t="s">
        <v>207</v>
      </c>
      <c r="F572" s="10" t="s">
        <v>208</v>
      </c>
      <c r="G572" s="11" t="s">
        <v>2554</v>
      </c>
      <c r="H572" s="11">
        <v>199584</v>
      </c>
      <c r="I572" s="11">
        <v>199584</v>
      </c>
      <c r="J572" s="9" t="s">
        <v>209</v>
      </c>
      <c r="K572" s="12">
        <v>32490244</v>
      </c>
      <c r="L572" s="12" t="s">
        <v>210</v>
      </c>
      <c r="M572" s="13">
        <v>43972</v>
      </c>
      <c r="N572" s="14">
        <v>58029</v>
      </c>
      <c r="O572" s="9" t="s">
        <v>23</v>
      </c>
      <c r="P572" s="9" t="s">
        <v>57</v>
      </c>
      <c r="Q572" s="9" t="s">
        <v>211</v>
      </c>
      <c r="R572" s="9"/>
    </row>
    <row r="573" spans="1:18" ht="13.2" x14ac:dyDescent="0.25">
      <c r="A573" s="9" t="s">
        <v>212</v>
      </c>
      <c r="B573" s="9" t="s">
        <v>213</v>
      </c>
      <c r="C573" s="9" t="s">
        <v>214</v>
      </c>
      <c r="D573" s="9" t="s">
        <v>215</v>
      </c>
      <c r="E573" s="9" t="s">
        <v>207</v>
      </c>
      <c r="F573" s="10" t="s">
        <v>208</v>
      </c>
      <c r="G573" s="11" t="s">
        <v>2554</v>
      </c>
      <c r="H573" s="11">
        <v>175908</v>
      </c>
      <c r="I573" s="11">
        <v>175908</v>
      </c>
      <c r="J573" s="9" t="s">
        <v>216</v>
      </c>
      <c r="K573" s="12">
        <v>32490244</v>
      </c>
      <c r="L573" s="12" t="s">
        <v>217</v>
      </c>
      <c r="M573" s="13">
        <v>43972</v>
      </c>
      <c r="N573" s="14">
        <v>58029</v>
      </c>
      <c r="O573" s="9" t="s">
        <v>23</v>
      </c>
      <c r="P573" s="9" t="s">
        <v>57</v>
      </c>
      <c r="Q573" s="9" t="s">
        <v>211</v>
      </c>
      <c r="R573" s="9"/>
    </row>
    <row r="574" spans="1:18" ht="13.2" x14ac:dyDescent="0.25">
      <c r="A574" s="9" t="s">
        <v>2535</v>
      </c>
      <c r="B574" s="9" t="s">
        <v>219</v>
      </c>
      <c r="C574" s="9" t="s">
        <v>2536</v>
      </c>
      <c r="D574" s="9" t="s">
        <v>138</v>
      </c>
      <c r="E574" s="9" t="s">
        <v>2537</v>
      </c>
      <c r="F574" s="10" t="s">
        <v>2538</v>
      </c>
      <c r="G574" s="11" t="s">
        <v>2554</v>
      </c>
      <c r="H574" s="11">
        <v>6500</v>
      </c>
      <c r="I574" s="11">
        <v>6500</v>
      </c>
      <c r="J574" s="9" t="s">
        <v>231</v>
      </c>
      <c r="K574" s="12">
        <v>2316410119</v>
      </c>
      <c r="L574" s="12" t="s">
        <v>2539</v>
      </c>
      <c r="M574" s="13">
        <v>43964</v>
      </c>
      <c r="N574" s="14">
        <v>58023</v>
      </c>
      <c r="O574" s="9" t="s">
        <v>23</v>
      </c>
      <c r="P574" s="9" t="s">
        <v>57</v>
      </c>
      <c r="Q574" s="9" t="s">
        <v>2540</v>
      </c>
      <c r="R574" s="9">
        <v>5</v>
      </c>
    </row>
    <row r="575" spans="1:18" ht="13.2" x14ac:dyDescent="0.25">
      <c r="A575" s="9" t="s">
        <v>2541</v>
      </c>
      <c r="B575" s="9" t="s">
        <v>219</v>
      </c>
      <c r="C575" s="9" t="s">
        <v>2542</v>
      </c>
      <c r="D575" s="9" t="s">
        <v>61</v>
      </c>
      <c r="E575" s="9" t="s">
        <v>2537</v>
      </c>
      <c r="F575" s="10" t="s">
        <v>2538</v>
      </c>
      <c r="G575" s="11" t="s">
        <v>2554</v>
      </c>
      <c r="H575" s="11">
        <v>800</v>
      </c>
      <c r="I575" s="11">
        <v>800</v>
      </c>
      <c r="J575" s="9" t="s">
        <v>2543</v>
      </c>
      <c r="K575" s="12">
        <v>3426213464</v>
      </c>
      <c r="L575" s="12" t="s">
        <v>2544</v>
      </c>
      <c r="M575" s="13">
        <v>43964</v>
      </c>
      <c r="N575" s="14">
        <v>58023</v>
      </c>
      <c r="O575" s="9" t="s">
        <v>23</v>
      </c>
      <c r="P575" s="9" t="s">
        <v>57</v>
      </c>
      <c r="Q575" s="9" t="s">
        <v>2540</v>
      </c>
      <c r="R575" s="9">
        <v>5</v>
      </c>
    </row>
    <row r="576" spans="1:18" ht="13.2" x14ac:dyDescent="0.25">
      <c r="A576" s="9" t="s">
        <v>2216</v>
      </c>
      <c r="B576" s="9" t="s">
        <v>2217</v>
      </c>
      <c r="C576" s="9" t="s">
        <v>2218</v>
      </c>
      <c r="D576" s="9" t="s">
        <v>2219</v>
      </c>
      <c r="E576" s="9" t="s">
        <v>2220</v>
      </c>
      <c r="F576" s="10" t="s">
        <v>2221</v>
      </c>
      <c r="G576" s="11" t="s">
        <v>2554</v>
      </c>
      <c r="H576" s="11">
        <v>30000</v>
      </c>
      <c r="I576" s="11">
        <v>30000</v>
      </c>
      <c r="J576" s="9" t="s">
        <v>2222</v>
      </c>
      <c r="K576" s="12">
        <v>3099507216</v>
      </c>
      <c r="L576" s="12" t="s">
        <v>2223</v>
      </c>
      <c r="M576" s="13">
        <v>43969</v>
      </c>
      <c r="N576" s="14">
        <v>58000</v>
      </c>
      <c r="O576" s="9" t="s">
        <v>23</v>
      </c>
      <c r="P576" s="9" t="s">
        <v>57</v>
      </c>
      <c r="Q576" s="9" t="s">
        <v>2224</v>
      </c>
      <c r="R576" s="9" t="s">
        <v>2225</v>
      </c>
    </row>
    <row r="577" spans="1:18" ht="13.2" x14ac:dyDescent="0.25">
      <c r="A577" s="9" t="s">
        <v>2226</v>
      </c>
      <c r="B577" s="9" t="s">
        <v>2227</v>
      </c>
      <c r="C577" s="9" t="s">
        <v>2228</v>
      </c>
      <c r="D577" s="9" t="s">
        <v>2229</v>
      </c>
      <c r="E577" s="9" t="s">
        <v>2230</v>
      </c>
      <c r="F577" s="10" t="s">
        <v>2231</v>
      </c>
      <c r="G577" s="11" t="s">
        <v>2554</v>
      </c>
      <c r="H577" s="11">
        <v>36400</v>
      </c>
      <c r="I577" s="11">
        <v>36400</v>
      </c>
      <c r="J577" s="9" t="s">
        <v>2232</v>
      </c>
      <c r="K577" s="12">
        <v>2670316919</v>
      </c>
      <c r="L577" s="12" t="s">
        <v>1778</v>
      </c>
      <c r="M577" s="13">
        <v>43944</v>
      </c>
      <c r="N577" s="14">
        <v>59200</v>
      </c>
      <c r="O577" s="9" t="s">
        <v>23</v>
      </c>
      <c r="P577" s="9" t="s">
        <v>582</v>
      </c>
      <c r="Q577" s="9" t="s">
        <v>1419</v>
      </c>
      <c r="R577" s="9" t="s">
        <v>2233</v>
      </c>
    </row>
    <row r="578" spans="1:18" ht="13.2" x14ac:dyDescent="0.25">
      <c r="A578" s="9" t="s">
        <v>1890</v>
      </c>
      <c r="B578" s="9" t="s">
        <v>1891</v>
      </c>
      <c r="C578" s="9"/>
      <c r="D578" s="9" t="s">
        <v>18</v>
      </c>
      <c r="E578" s="9" t="s">
        <v>1874</v>
      </c>
      <c r="F578" s="10" t="s">
        <v>1875</v>
      </c>
      <c r="G578" s="11" t="s">
        <v>2553</v>
      </c>
      <c r="H578" s="11">
        <v>4969.5</v>
      </c>
      <c r="I578" s="11">
        <v>4969.5</v>
      </c>
      <c r="J578" s="9" t="s">
        <v>143</v>
      </c>
      <c r="K578" s="12">
        <v>1586810551</v>
      </c>
      <c r="L578" s="12" t="s">
        <v>302</v>
      </c>
      <c r="M578" s="13">
        <v>43965</v>
      </c>
      <c r="N578" s="14">
        <v>59300</v>
      </c>
      <c r="O578" s="9" t="s">
        <v>23</v>
      </c>
      <c r="P578" s="9" t="s">
        <v>825</v>
      </c>
      <c r="Q578" s="9" t="s">
        <v>1878</v>
      </c>
      <c r="R578" s="9">
        <v>1</v>
      </c>
    </row>
    <row r="579" spans="1:18" ht="13.2" x14ac:dyDescent="0.25">
      <c r="A579" s="9" t="s">
        <v>1900</v>
      </c>
      <c r="B579" s="9" t="s">
        <v>1901</v>
      </c>
      <c r="C579" s="9"/>
      <c r="D579" s="9" t="s">
        <v>18</v>
      </c>
      <c r="E579" s="9" t="s">
        <v>1874</v>
      </c>
      <c r="F579" s="10" t="s">
        <v>1875</v>
      </c>
      <c r="G579" s="11" t="s">
        <v>2553</v>
      </c>
      <c r="H579" s="11">
        <v>750</v>
      </c>
      <c r="I579" s="11">
        <v>750</v>
      </c>
      <c r="J579" s="9" t="s">
        <v>1898</v>
      </c>
      <c r="K579" s="12">
        <v>14268893</v>
      </c>
      <c r="L579" s="12" t="s">
        <v>1899</v>
      </c>
      <c r="M579" s="13">
        <v>43959</v>
      </c>
      <c r="N579" s="14">
        <v>59300</v>
      </c>
      <c r="O579" s="9" t="s">
        <v>23</v>
      </c>
      <c r="P579" s="9" t="s">
        <v>825</v>
      </c>
      <c r="Q579" s="9" t="s">
        <v>1878</v>
      </c>
      <c r="R579" s="9">
        <v>1</v>
      </c>
    </row>
    <row r="580" spans="1:18" ht="13.2" x14ac:dyDescent="0.25">
      <c r="A580" s="9" t="s">
        <v>1902</v>
      </c>
      <c r="B580" s="9" t="s">
        <v>1884</v>
      </c>
      <c r="C580" s="9"/>
      <c r="D580" s="9" t="s">
        <v>124</v>
      </c>
      <c r="E580" s="9" t="s">
        <v>1874</v>
      </c>
      <c r="F580" s="10" t="s">
        <v>1875</v>
      </c>
      <c r="G580" s="11" t="s">
        <v>2553</v>
      </c>
      <c r="H580" s="11">
        <v>370</v>
      </c>
      <c r="I580" s="11">
        <v>370</v>
      </c>
      <c r="J580" s="9" t="s">
        <v>1898</v>
      </c>
      <c r="K580" s="12">
        <v>14268893</v>
      </c>
      <c r="L580" s="12" t="s">
        <v>1903</v>
      </c>
      <c r="M580" s="13">
        <v>43959</v>
      </c>
      <c r="N580" s="14">
        <v>59300</v>
      </c>
      <c r="O580" s="9" t="s">
        <v>23</v>
      </c>
      <c r="P580" s="9" t="s">
        <v>825</v>
      </c>
      <c r="Q580" s="9" t="s">
        <v>1878</v>
      </c>
      <c r="R580" s="9">
        <v>1</v>
      </c>
    </row>
    <row r="581" spans="1:18" ht="13.2" x14ac:dyDescent="0.25">
      <c r="A581" s="9" t="s">
        <v>1892</v>
      </c>
      <c r="B581" s="9" t="s">
        <v>1893</v>
      </c>
      <c r="C581" s="9"/>
      <c r="D581" s="9" t="s">
        <v>18</v>
      </c>
      <c r="E581" s="9" t="s">
        <v>1874</v>
      </c>
      <c r="F581" s="10" t="s">
        <v>1875</v>
      </c>
      <c r="G581" s="11" t="s">
        <v>2553</v>
      </c>
      <c r="H581" s="11">
        <v>2116</v>
      </c>
      <c r="I581" s="11">
        <v>2116</v>
      </c>
      <c r="J581" s="9" t="s">
        <v>1894</v>
      </c>
      <c r="K581" s="12">
        <v>2760519115</v>
      </c>
      <c r="L581" s="12" t="s">
        <v>1895</v>
      </c>
      <c r="M581" s="13">
        <v>43959</v>
      </c>
      <c r="N581" s="14">
        <v>59300</v>
      </c>
      <c r="O581" s="9" t="s">
        <v>23</v>
      </c>
      <c r="P581" s="9" t="s">
        <v>825</v>
      </c>
      <c r="Q581" s="9" t="s">
        <v>1878</v>
      </c>
      <c r="R581" s="9">
        <v>1</v>
      </c>
    </row>
    <row r="582" spans="1:18" ht="13.2" x14ac:dyDescent="0.25">
      <c r="A582" s="9" t="s">
        <v>1896</v>
      </c>
      <c r="B582" s="9" t="s">
        <v>1897</v>
      </c>
      <c r="C582" s="9"/>
      <c r="D582" s="9" t="s">
        <v>18</v>
      </c>
      <c r="E582" s="9" t="s">
        <v>1874</v>
      </c>
      <c r="F582" s="10" t="s">
        <v>1875</v>
      </c>
      <c r="G582" s="11" t="s">
        <v>2553</v>
      </c>
      <c r="H582" s="11">
        <v>1825</v>
      </c>
      <c r="I582" s="11">
        <v>1825</v>
      </c>
      <c r="J582" s="9" t="s">
        <v>1898</v>
      </c>
      <c r="K582" s="12">
        <v>14268893</v>
      </c>
      <c r="L582" s="12" t="s">
        <v>1899</v>
      </c>
      <c r="M582" s="13">
        <v>43959</v>
      </c>
      <c r="N582" s="14">
        <v>59300</v>
      </c>
      <c r="O582" s="9" t="s">
        <v>23</v>
      </c>
      <c r="P582" s="9" t="s">
        <v>825</v>
      </c>
      <c r="Q582" s="9" t="s">
        <v>1878</v>
      </c>
      <c r="R582" s="9">
        <v>1</v>
      </c>
    </row>
    <row r="583" spans="1:18" ht="13.2" x14ac:dyDescent="0.25">
      <c r="A583" s="9" t="s">
        <v>1883</v>
      </c>
      <c r="B583" s="9" t="s">
        <v>1884</v>
      </c>
      <c r="C583" s="9"/>
      <c r="D583" s="9" t="s">
        <v>124</v>
      </c>
      <c r="E583" s="9" t="s">
        <v>1874</v>
      </c>
      <c r="F583" s="10" t="s">
        <v>1875</v>
      </c>
      <c r="G583" s="11" t="s">
        <v>2553</v>
      </c>
      <c r="H583" s="11">
        <v>9100</v>
      </c>
      <c r="I583" s="11">
        <v>9100</v>
      </c>
      <c r="J583" s="9" t="s">
        <v>1885</v>
      </c>
      <c r="K583" s="12">
        <v>39219054</v>
      </c>
      <c r="L583" s="12" t="s">
        <v>1886</v>
      </c>
      <c r="M583" s="13">
        <v>43958</v>
      </c>
      <c r="N583" s="14">
        <v>59300</v>
      </c>
      <c r="O583" s="9" t="s">
        <v>23</v>
      </c>
      <c r="P583" s="9" t="s">
        <v>825</v>
      </c>
      <c r="Q583" s="9" t="s">
        <v>1878</v>
      </c>
      <c r="R583" s="9">
        <v>1</v>
      </c>
    </row>
    <row r="584" spans="1:18" ht="13.2" x14ac:dyDescent="0.25">
      <c r="A584" s="9" t="s">
        <v>1887</v>
      </c>
      <c r="B584" s="9" t="s">
        <v>1888</v>
      </c>
      <c r="C584" s="9"/>
      <c r="D584" s="9" t="s">
        <v>61</v>
      </c>
      <c r="E584" s="9" t="s">
        <v>1874</v>
      </c>
      <c r="F584" s="10" t="s">
        <v>1875</v>
      </c>
      <c r="G584" s="11" t="s">
        <v>2553</v>
      </c>
      <c r="H584" s="11">
        <v>9000</v>
      </c>
      <c r="I584" s="11">
        <v>9000</v>
      </c>
      <c r="J584" s="9" t="s">
        <v>1889</v>
      </c>
      <c r="K584" s="12">
        <v>40400333</v>
      </c>
      <c r="L584" s="12" t="s">
        <v>1886</v>
      </c>
      <c r="M584" s="13">
        <v>43958</v>
      </c>
      <c r="N584" s="14">
        <v>59300</v>
      </c>
      <c r="O584" s="9" t="s">
        <v>23</v>
      </c>
      <c r="P584" s="9" t="s">
        <v>825</v>
      </c>
      <c r="Q584" s="9" t="s">
        <v>1878</v>
      </c>
      <c r="R584" s="9">
        <v>1</v>
      </c>
    </row>
    <row r="585" spans="1:18" ht="13.2" x14ac:dyDescent="0.25">
      <c r="A585" s="9" t="s">
        <v>1879</v>
      </c>
      <c r="B585" s="9" t="s">
        <v>1880</v>
      </c>
      <c r="C585" s="9"/>
      <c r="D585" s="9" t="s">
        <v>124</v>
      </c>
      <c r="E585" s="9" t="s">
        <v>1874</v>
      </c>
      <c r="F585" s="10" t="s">
        <v>1875</v>
      </c>
      <c r="G585" s="11" t="s">
        <v>2553</v>
      </c>
      <c r="H585" s="11">
        <v>20015</v>
      </c>
      <c r="I585" s="11">
        <v>20015</v>
      </c>
      <c r="J585" s="9" t="s">
        <v>1881</v>
      </c>
      <c r="K585" s="12">
        <v>2673506382</v>
      </c>
      <c r="L585" s="12" t="s">
        <v>1882</v>
      </c>
      <c r="M585" s="13">
        <v>43936</v>
      </c>
      <c r="N585" s="14">
        <v>59300</v>
      </c>
      <c r="O585" s="9" t="s">
        <v>23</v>
      </c>
      <c r="P585" s="9" t="s">
        <v>825</v>
      </c>
      <c r="Q585" s="9" t="s">
        <v>1878</v>
      </c>
      <c r="R585" s="9">
        <v>1</v>
      </c>
    </row>
    <row r="586" spans="1:18" ht="13.2" x14ac:dyDescent="0.25">
      <c r="A586" s="9" t="s">
        <v>1872</v>
      </c>
      <c r="B586" s="9" t="s">
        <v>1873</v>
      </c>
      <c r="C586" s="9"/>
      <c r="D586" s="9" t="s">
        <v>124</v>
      </c>
      <c r="E586" s="9" t="s">
        <v>1874</v>
      </c>
      <c r="F586" s="10" t="s">
        <v>1875</v>
      </c>
      <c r="G586" s="11" t="s">
        <v>2553</v>
      </c>
      <c r="H586" s="11">
        <v>31980</v>
      </c>
      <c r="I586" s="11">
        <v>31980</v>
      </c>
      <c r="J586" s="9" t="s">
        <v>1876</v>
      </c>
      <c r="K586" s="12">
        <v>32043747</v>
      </c>
      <c r="L586" s="12" t="s">
        <v>1877</v>
      </c>
      <c r="M586" s="13">
        <v>43917</v>
      </c>
      <c r="N586" s="14">
        <v>59300</v>
      </c>
      <c r="O586" s="9" t="s">
        <v>23</v>
      </c>
      <c r="P586" s="9" t="s">
        <v>825</v>
      </c>
      <c r="Q586" s="9" t="s">
        <v>1878</v>
      </c>
      <c r="R586" s="9">
        <v>1</v>
      </c>
    </row>
    <row r="587" spans="1:18" ht="13.2" x14ac:dyDescent="0.25">
      <c r="A587" s="9" t="s">
        <v>314</v>
      </c>
      <c r="B587" s="9" t="s">
        <v>315</v>
      </c>
      <c r="C587" s="9" t="s">
        <v>316</v>
      </c>
      <c r="D587" s="9" t="s">
        <v>317</v>
      </c>
      <c r="E587" s="9" t="s">
        <v>309</v>
      </c>
      <c r="F587" s="10" t="s">
        <v>310</v>
      </c>
      <c r="G587" s="11" t="s">
        <v>2553</v>
      </c>
      <c r="H587" s="11">
        <v>63326.8</v>
      </c>
      <c r="I587" s="11">
        <v>63326.8</v>
      </c>
      <c r="J587" s="9" t="s">
        <v>318</v>
      </c>
      <c r="K587" s="12">
        <v>23721570</v>
      </c>
      <c r="L587" s="12" t="s">
        <v>319</v>
      </c>
      <c r="M587" s="13">
        <v>43971</v>
      </c>
      <c r="N587" s="14">
        <v>58002</v>
      </c>
      <c r="O587" s="9" t="s">
        <v>23</v>
      </c>
      <c r="P587" s="9" t="s">
        <v>57</v>
      </c>
      <c r="Q587" s="9" t="s">
        <v>313</v>
      </c>
      <c r="R587" s="9">
        <v>34</v>
      </c>
    </row>
    <row r="588" spans="1:18" ht="13.2" x14ac:dyDescent="0.25">
      <c r="A588" s="9" t="s">
        <v>356</v>
      </c>
      <c r="B588" s="9" t="s">
        <v>315</v>
      </c>
      <c r="C588" s="9" t="s">
        <v>357</v>
      </c>
      <c r="D588" s="9" t="s">
        <v>317</v>
      </c>
      <c r="E588" s="9" t="s">
        <v>309</v>
      </c>
      <c r="F588" s="10" t="s">
        <v>310</v>
      </c>
      <c r="G588" s="11" t="s">
        <v>2553</v>
      </c>
      <c r="H588" s="11">
        <v>6750</v>
      </c>
      <c r="I588" s="11">
        <v>6750</v>
      </c>
      <c r="J588" s="9" t="s">
        <v>358</v>
      </c>
      <c r="K588" s="12">
        <v>2158714768</v>
      </c>
      <c r="L588" s="12" t="s">
        <v>359</v>
      </c>
      <c r="M588" s="13">
        <v>43971</v>
      </c>
      <c r="N588" s="14">
        <v>58002</v>
      </c>
      <c r="O588" s="9" t="s">
        <v>23</v>
      </c>
      <c r="P588" s="9" t="s">
        <v>57</v>
      </c>
      <c r="Q588" s="9" t="s">
        <v>313</v>
      </c>
      <c r="R588" s="9">
        <v>34</v>
      </c>
    </row>
    <row r="589" spans="1:18" ht="13.2" x14ac:dyDescent="0.25">
      <c r="A589" s="9" t="s">
        <v>350</v>
      </c>
      <c r="B589" s="9" t="s">
        <v>351</v>
      </c>
      <c r="C589" s="9" t="s">
        <v>352</v>
      </c>
      <c r="D589" s="9" t="s">
        <v>206</v>
      </c>
      <c r="E589" s="9" t="s">
        <v>309</v>
      </c>
      <c r="F589" s="10" t="s">
        <v>310</v>
      </c>
      <c r="G589" s="11" t="s">
        <v>2553</v>
      </c>
      <c r="H589" s="11">
        <v>7200</v>
      </c>
      <c r="I589" s="11">
        <v>7200</v>
      </c>
      <c r="J589" s="9" t="s">
        <v>353</v>
      </c>
      <c r="K589" s="12">
        <v>2158411209</v>
      </c>
      <c r="L589" s="12" t="s">
        <v>210</v>
      </c>
      <c r="M589" s="13">
        <v>43969</v>
      </c>
      <c r="N589" s="14">
        <v>58002</v>
      </c>
      <c r="O589" s="9" t="s">
        <v>23</v>
      </c>
      <c r="P589" s="9" t="s">
        <v>57</v>
      </c>
      <c r="Q589" s="9" t="s">
        <v>313</v>
      </c>
      <c r="R589" s="9">
        <v>34</v>
      </c>
    </row>
    <row r="590" spans="1:18" ht="13.2" x14ac:dyDescent="0.25">
      <c r="A590" s="9" t="s">
        <v>306</v>
      </c>
      <c r="B590" s="9" t="s">
        <v>307</v>
      </c>
      <c r="C590" s="9" t="s">
        <v>308</v>
      </c>
      <c r="D590" s="9" t="s">
        <v>61</v>
      </c>
      <c r="E590" s="9" t="s">
        <v>309</v>
      </c>
      <c r="F590" s="10" t="s">
        <v>310</v>
      </c>
      <c r="G590" s="11" t="s">
        <v>2553</v>
      </c>
      <c r="H590" s="11">
        <v>82500</v>
      </c>
      <c r="I590" s="11">
        <v>82500</v>
      </c>
      <c r="J590" s="9" t="s">
        <v>311</v>
      </c>
      <c r="K590" s="12">
        <v>2637110591</v>
      </c>
      <c r="L590" s="12" t="s">
        <v>312</v>
      </c>
      <c r="M590" s="13">
        <v>43966</v>
      </c>
      <c r="N590" s="14">
        <v>58002</v>
      </c>
      <c r="O590" s="9" t="s">
        <v>23</v>
      </c>
      <c r="P590" s="9" t="s">
        <v>57</v>
      </c>
      <c r="Q590" s="9" t="s">
        <v>313</v>
      </c>
      <c r="R590" s="9">
        <v>34</v>
      </c>
    </row>
    <row r="591" spans="1:18" ht="13.2" x14ac:dyDescent="0.25">
      <c r="A591" s="9" t="s">
        <v>354</v>
      </c>
      <c r="B591" s="9" t="s">
        <v>321</v>
      </c>
      <c r="C591" s="9" t="s">
        <v>355</v>
      </c>
      <c r="D591" s="9" t="s">
        <v>293</v>
      </c>
      <c r="E591" s="9" t="s">
        <v>309</v>
      </c>
      <c r="F591" s="10" t="s">
        <v>310</v>
      </c>
      <c r="G591" s="11" t="s">
        <v>2553</v>
      </c>
      <c r="H591" s="11">
        <v>7030</v>
      </c>
      <c r="I591" s="11">
        <v>7030</v>
      </c>
      <c r="J591" s="9" t="s">
        <v>341</v>
      </c>
      <c r="K591" s="12">
        <v>2858918248</v>
      </c>
      <c r="L591" s="12" t="s">
        <v>165</v>
      </c>
      <c r="M591" s="13">
        <v>43963</v>
      </c>
      <c r="N591" s="14">
        <v>58002</v>
      </c>
      <c r="O591" s="9" t="s">
        <v>23</v>
      </c>
      <c r="P591" s="9" t="s">
        <v>57</v>
      </c>
      <c r="Q591" s="9" t="s">
        <v>313</v>
      </c>
      <c r="R591" s="9">
        <v>34</v>
      </c>
    </row>
    <row r="592" spans="1:18" ht="13.2" x14ac:dyDescent="0.25">
      <c r="A592" s="9" t="s">
        <v>363</v>
      </c>
      <c r="B592" s="9" t="s">
        <v>364</v>
      </c>
      <c r="C592" s="9" t="s">
        <v>71</v>
      </c>
      <c r="D592" s="9" t="s">
        <v>72</v>
      </c>
      <c r="E592" s="9" t="s">
        <v>309</v>
      </c>
      <c r="F592" s="10" t="s">
        <v>310</v>
      </c>
      <c r="G592" s="11" t="s">
        <v>2553</v>
      </c>
      <c r="H592" s="11">
        <v>2925</v>
      </c>
      <c r="I592" s="11">
        <v>2925</v>
      </c>
      <c r="J592" s="9" t="s">
        <v>323</v>
      </c>
      <c r="K592" s="12">
        <v>39144838</v>
      </c>
      <c r="L592" s="12" t="s">
        <v>365</v>
      </c>
      <c r="M592" s="13">
        <v>43963</v>
      </c>
      <c r="N592" s="14">
        <v>58002</v>
      </c>
      <c r="O592" s="9" t="s">
        <v>23</v>
      </c>
      <c r="P592" s="9" t="s">
        <v>57</v>
      </c>
      <c r="Q592" s="9" t="s">
        <v>313</v>
      </c>
      <c r="R592" s="9">
        <v>34</v>
      </c>
    </row>
    <row r="593" spans="1:18" ht="13.2" x14ac:dyDescent="0.25">
      <c r="A593" s="9" t="s">
        <v>320</v>
      </c>
      <c r="B593" s="9" t="s">
        <v>321</v>
      </c>
      <c r="C593" s="9" t="s">
        <v>322</v>
      </c>
      <c r="D593" s="9" t="s">
        <v>293</v>
      </c>
      <c r="E593" s="9" t="s">
        <v>309</v>
      </c>
      <c r="F593" s="10" t="s">
        <v>310</v>
      </c>
      <c r="G593" s="11" t="s">
        <v>2553</v>
      </c>
      <c r="H593" s="11">
        <v>57050</v>
      </c>
      <c r="I593" s="11">
        <v>57050</v>
      </c>
      <c r="J593" s="9" t="s">
        <v>323</v>
      </c>
      <c r="K593" s="12">
        <v>39144838</v>
      </c>
      <c r="L593" s="12" t="s">
        <v>324</v>
      </c>
      <c r="M593" s="13">
        <v>43963</v>
      </c>
      <c r="N593" s="14">
        <v>58002</v>
      </c>
      <c r="O593" s="9" t="s">
        <v>23</v>
      </c>
      <c r="P593" s="9" t="s">
        <v>57</v>
      </c>
      <c r="Q593" s="9" t="s">
        <v>313</v>
      </c>
      <c r="R593" s="9">
        <v>34</v>
      </c>
    </row>
    <row r="594" spans="1:18" ht="13.2" x14ac:dyDescent="0.25">
      <c r="A594" s="9" t="s">
        <v>342</v>
      </c>
      <c r="B594" s="9" t="s">
        <v>343</v>
      </c>
      <c r="C594" s="9" t="s">
        <v>344</v>
      </c>
      <c r="D594" s="9" t="s">
        <v>61</v>
      </c>
      <c r="E594" s="9" t="s">
        <v>309</v>
      </c>
      <c r="F594" s="10" t="s">
        <v>310</v>
      </c>
      <c r="G594" s="11" t="s">
        <v>2553</v>
      </c>
      <c r="H594" s="11">
        <v>9000</v>
      </c>
      <c r="I594" s="11">
        <v>9000</v>
      </c>
      <c r="J594" s="9" t="s">
        <v>345</v>
      </c>
      <c r="K594" s="12">
        <v>2158411209</v>
      </c>
      <c r="L594" s="12" t="s">
        <v>346</v>
      </c>
      <c r="M594" s="13">
        <v>43957</v>
      </c>
      <c r="N594" s="14">
        <v>58002</v>
      </c>
      <c r="O594" s="9" t="s">
        <v>23</v>
      </c>
      <c r="P594" s="9" t="s">
        <v>57</v>
      </c>
      <c r="Q594" s="9" t="s">
        <v>313</v>
      </c>
      <c r="R594" s="9">
        <v>34</v>
      </c>
    </row>
    <row r="595" spans="1:18" ht="13.2" x14ac:dyDescent="0.25">
      <c r="A595" s="9" t="s">
        <v>329</v>
      </c>
      <c r="B595" s="9" t="s">
        <v>330</v>
      </c>
      <c r="C595" s="9" t="s">
        <v>331</v>
      </c>
      <c r="D595" s="9" t="s">
        <v>80</v>
      </c>
      <c r="E595" s="9" t="s">
        <v>309</v>
      </c>
      <c r="F595" s="10" t="s">
        <v>310</v>
      </c>
      <c r="G595" s="11" t="s">
        <v>2553</v>
      </c>
      <c r="H595" s="11">
        <v>30003</v>
      </c>
      <c r="I595" s="11">
        <v>30003</v>
      </c>
      <c r="J595" s="9" t="s">
        <v>332</v>
      </c>
      <c r="K595" s="12">
        <v>36257034</v>
      </c>
      <c r="L595" s="12" t="s">
        <v>333</v>
      </c>
      <c r="M595" s="13">
        <v>43955</v>
      </c>
      <c r="N595" s="14">
        <v>58002</v>
      </c>
      <c r="O595" s="9" t="s">
        <v>23</v>
      </c>
      <c r="P595" s="9" t="s">
        <v>57</v>
      </c>
      <c r="Q595" s="9" t="s">
        <v>313</v>
      </c>
      <c r="R595" s="9">
        <v>34</v>
      </c>
    </row>
    <row r="596" spans="1:18" ht="13.2" x14ac:dyDescent="0.25">
      <c r="A596" s="9" t="s">
        <v>338</v>
      </c>
      <c r="B596" s="9" t="s">
        <v>339</v>
      </c>
      <c r="C596" s="9" t="s">
        <v>340</v>
      </c>
      <c r="D596" s="9" t="s">
        <v>293</v>
      </c>
      <c r="E596" s="9" t="s">
        <v>309</v>
      </c>
      <c r="F596" s="10" t="s">
        <v>310</v>
      </c>
      <c r="G596" s="11" t="s">
        <v>2553</v>
      </c>
      <c r="H596" s="11">
        <v>27150</v>
      </c>
      <c r="I596" s="11">
        <v>27150</v>
      </c>
      <c r="J596" s="9" t="s">
        <v>341</v>
      </c>
      <c r="K596" s="12">
        <v>2858918248</v>
      </c>
      <c r="L596" s="12" t="s">
        <v>49</v>
      </c>
      <c r="M596" s="13">
        <v>43955</v>
      </c>
      <c r="N596" s="14">
        <v>58002</v>
      </c>
      <c r="O596" s="9" t="s">
        <v>23</v>
      </c>
      <c r="P596" s="9" t="s">
        <v>57</v>
      </c>
      <c r="Q596" s="9" t="s">
        <v>313</v>
      </c>
      <c r="R596" s="9">
        <v>34</v>
      </c>
    </row>
    <row r="597" spans="1:18" ht="13.2" x14ac:dyDescent="0.25">
      <c r="A597" s="9" t="s">
        <v>325</v>
      </c>
      <c r="B597" s="9" t="s">
        <v>326</v>
      </c>
      <c r="C597" s="9" t="s">
        <v>327</v>
      </c>
      <c r="D597" s="9" t="s">
        <v>317</v>
      </c>
      <c r="E597" s="9" t="s">
        <v>309</v>
      </c>
      <c r="F597" s="10" t="s">
        <v>310</v>
      </c>
      <c r="G597" s="11" t="s">
        <v>2553</v>
      </c>
      <c r="H597" s="11">
        <v>49800</v>
      </c>
      <c r="I597" s="11">
        <v>49800</v>
      </c>
      <c r="J597" s="9" t="s">
        <v>323</v>
      </c>
      <c r="K597" s="12">
        <v>39144838</v>
      </c>
      <c r="L597" s="12" t="s">
        <v>328</v>
      </c>
      <c r="M597" s="13">
        <v>43951</v>
      </c>
      <c r="N597" s="14">
        <v>58002</v>
      </c>
      <c r="O597" s="9" t="s">
        <v>23</v>
      </c>
      <c r="P597" s="9" t="s">
        <v>57</v>
      </c>
      <c r="Q597" s="9" t="s">
        <v>313</v>
      </c>
      <c r="R597" s="9">
        <v>34</v>
      </c>
    </row>
    <row r="598" spans="1:18" ht="13.2" x14ac:dyDescent="0.25">
      <c r="A598" s="9" t="s">
        <v>347</v>
      </c>
      <c r="B598" s="9" t="s">
        <v>339</v>
      </c>
      <c r="C598" s="9" t="s">
        <v>348</v>
      </c>
      <c r="D598" s="9" t="s">
        <v>293</v>
      </c>
      <c r="E598" s="9" t="s">
        <v>309</v>
      </c>
      <c r="F598" s="10" t="s">
        <v>310</v>
      </c>
      <c r="G598" s="11" t="s">
        <v>2553</v>
      </c>
      <c r="H598" s="11">
        <v>8680</v>
      </c>
      <c r="I598" s="11">
        <v>8680</v>
      </c>
      <c r="J598" s="9" t="s">
        <v>323</v>
      </c>
      <c r="K598" s="12">
        <v>39144838</v>
      </c>
      <c r="L598" s="12" t="s">
        <v>349</v>
      </c>
      <c r="M598" s="13">
        <v>43944</v>
      </c>
      <c r="N598" s="14">
        <v>58002</v>
      </c>
      <c r="O598" s="9" t="s">
        <v>23</v>
      </c>
      <c r="P598" s="9" t="s">
        <v>57</v>
      </c>
      <c r="Q598" s="9" t="s">
        <v>313</v>
      </c>
      <c r="R598" s="9">
        <v>34</v>
      </c>
    </row>
    <row r="599" spans="1:18" ht="13.2" x14ac:dyDescent="0.25">
      <c r="A599" s="9" t="s">
        <v>360</v>
      </c>
      <c r="B599" s="9" t="s">
        <v>343</v>
      </c>
      <c r="C599" s="9" t="s">
        <v>361</v>
      </c>
      <c r="D599" s="9" t="s">
        <v>61</v>
      </c>
      <c r="E599" s="9" t="s">
        <v>309</v>
      </c>
      <c r="F599" s="10" t="s">
        <v>310</v>
      </c>
      <c r="G599" s="11" t="s">
        <v>2553</v>
      </c>
      <c r="H599" s="11">
        <v>3000</v>
      </c>
      <c r="I599" s="11">
        <v>3000</v>
      </c>
      <c r="J599" s="9" t="s">
        <v>323</v>
      </c>
      <c r="K599" s="12">
        <v>39144838</v>
      </c>
      <c r="L599" s="12" t="s">
        <v>362</v>
      </c>
      <c r="M599" s="13">
        <v>43944</v>
      </c>
      <c r="N599" s="14">
        <v>58002</v>
      </c>
      <c r="O599" s="9" t="s">
        <v>23</v>
      </c>
      <c r="P599" s="9" t="s">
        <v>57</v>
      </c>
      <c r="Q599" s="9" t="s">
        <v>313</v>
      </c>
      <c r="R599" s="9">
        <v>34</v>
      </c>
    </row>
    <row r="600" spans="1:18" ht="13.2" x14ac:dyDescent="0.25">
      <c r="A600" s="9" t="s">
        <v>334</v>
      </c>
      <c r="B600" s="9" t="s">
        <v>330</v>
      </c>
      <c r="C600" s="9" t="s">
        <v>335</v>
      </c>
      <c r="D600" s="9" t="s">
        <v>80</v>
      </c>
      <c r="E600" s="9" t="s">
        <v>309</v>
      </c>
      <c r="F600" s="10" t="s">
        <v>310</v>
      </c>
      <c r="G600" s="11" t="s">
        <v>2553</v>
      </c>
      <c r="H600" s="11">
        <v>27500</v>
      </c>
      <c r="I600" s="11">
        <v>27500</v>
      </c>
      <c r="J600" s="9" t="s">
        <v>336</v>
      </c>
      <c r="K600" s="12">
        <v>36257034</v>
      </c>
      <c r="L600" s="12" t="s">
        <v>337</v>
      </c>
      <c r="M600" s="13">
        <v>43937</v>
      </c>
      <c r="N600" s="14">
        <v>58002</v>
      </c>
      <c r="O600" s="9" t="s">
        <v>23</v>
      </c>
      <c r="P600" s="9" t="s">
        <v>57</v>
      </c>
      <c r="Q600" s="9" t="s">
        <v>313</v>
      </c>
      <c r="R600" s="9">
        <v>34</v>
      </c>
    </row>
    <row r="601" spans="1:18" ht="13.2" x14ac:dyDescent="0.25">
      <c r="A601" s="9" t="s">
        <v>531</v>
      </c>
      <c r="B601" s="9" t="s">
        <v>532</v>
      </c>
      <c r="C601" s="9" t="s">
        <v>533</v>
      </c>
      <c r="D601" s="9" t="s">
        <v>18</v>
      </c>
      <c r="E601" s="9" t="s">
        <v>480</v>
      </c>
      <c r="F601" s="10" t="s">
        <v>481</v>
      </c>
      <c r="G601" s="11" t="s">
        <v>2553</v>
      </c>
      <c r="H601" s="11">
        <v>850</v>
      </c>
      <c r="I601" s="11">
        <v>850</v>
      </c>
      <c r="J601" s="9" t="s">
        <v>534</v>
      </c>
      <c r="K601" s="12">
        <v>1586810551</v>
      </c>
      <c r="L601" s="12" t="s">
        <v>535</v>
      </c>
      <c r="M601" s="13">
        <v>43973</v>
      </c>
      <c r="N601" s="14">
        <v>59000</v>
      </c>
      <c r="O601" s="9" t="s">
        <v>23</v>
      </c>
      <c r="P601" s="9" t="s">
        <v>484</v>
      </c>
      <c r="Q601" s="9" t="s">
        <v>485</v>
      </c>
      <c r="R601" s="9">
        <v>22</v>
      </c>
    </row>
    <row r="602" spans="1:18" ht="13.2" x14ac:dyDescent="0.25">
      <c r="A602" s="9" t="s">
        <v>502</v>
      </c>
      <c r="B602" s="9" t="s">
        <v>503</v>
      </c>
      <c r="C602" s="9" t="s">
        <v>504</v>
      </c>
      <c r="D602" s="9" t="s">
        <v>18</v>
      </c>
      <c r="E602" s="9" t="s">
        <v>480</v>
      </c>
      <c r="F602" s="10" t="s">
        <v>481</v>
      </c>
      <c r="G602" s="11" t="s">
        <v>2553</v>
      </c>
      <c r="H602" s="11">
        <v>10500</v>
      </c>
      <c r="I602" s="11">
        <v>10500</v>
      </c>
      <c r="J602" s="9" t="s">
        <v>505</v>
      </c>
      <c r="K602" s="12">
        <v>2861914854</v>
      </c>
      <c r="L602" s="12" t="s">
        <v>506</v>
      </c>
      <c r="M602" s="13">
        <v>43970</v>
      </c>
      <c r="N602" s="14">
        <v>59000</v>
      </c>
      <c r="O602" s="9" t="s">
        <v>23</v>
      </c>
      <c r="P602" s="9" t="s">
        <v>484</v>
      </c>
      <c r="Q602" s="9" t="s">
        <v>485</v>
      </c>
      <c r="R602" s="9">
        <v>22</v>
      </c>
    </row>
    <row r="603" spans="1:18" ht="13.2" x14ac:dyDescent="0.25">
      <c r="A603" s="9" t="s">
        <v>498</v>
      </c>
      <c r="B603" s="9" t="s">
        <v>499</v>
      </c>
      <c r="C603" s="9" t="s">
        <v>500</v>
      </c>
      <c r="D603" s="9" t="s">
        <v>124</v>
      </c>
      <c r="E603" s="9" t="s">
        <v>480</v>
      </c>
      <c r="F603" s="10" t="s">
        <v>481</v>
      </c>
      <c r="G603" s="11" t="s">
        <v>2553</v>
      </c>
      <c r="H603" s="11">
        <v>27900</v>
      </c>
      <c r="I603" s="11">
        <v>27900</v>
      </c>
      <c r="J603" s="9" t="s">
        <v>494</v>
      </c>
      <c r="K603" s="12">
        <v>2893016767</v>
      </c>
      <c r="L603" s="12" t="s">
        <v>501</v>
      </c>
      <c r="M603" s="13">
        <v>43969</v>
      </c>
      <c r="N603" s="14">
        <v>59000</v>
      </c>
      <c r="O603" s="9" t="s">
        <v>23</v>
      </c>
      <c r="P603" s="9" t="s">
        <v>484</v>
      </c>
      <c r="Q603" s="9" t="s">
        <v>485</v>
      </c>
      <c r="R603" s="9">
        <v>22</v>
      </c>
    </row>
    <row r="604" spans="1:18" ht="13.2" x14ac:dyDescent="0.25">
      <c r="A604" s="9" t="s">
        <v>507</v>
      </c>
      <c r="B604" s="9" t="s">
        <v>508</v>
      </c>
      <c r="C604" s="9" t="s">
        <v>509</v>
      </c>
      <c r="D604" s="9" t="s">
        <v>124</v>
      </c>
      <c r="E604" s="9" t="s">
        <v>480</v>
      </c>
      <c r="F604" s="10" t="s">
        <v>481</v>
      </c>
      <c r="G604" s="11" t="s">
        <v>2553</v>
      </c>
      <c r="H604" s="11">
        <v>10500</v>
      </c>
      <c r="I604" s="11">
        <v>10500</v>
      </c>
      <c r="J604" s="9" t="s">
        <v>510</v>
      </c>
      <c r="K604" s="12">
        <v>3278303373</v>
      </c>
      <c r="L604" s="12" t="s">
        <v>511</v>
      </c>
      <c r="M604" s="13">
        <v>43959</v>
      </c>
      <c r="N604" s="14">
        <v>59000</v>
      </c>
      <c r="O604" s="9" t="s">
        <v>23</v>
      </c>
      <c r="P604" s="9" t="s">
        <v>484</v>
      </c>
      <c r="Q604" s="9" t="s">
        <v>485</v>
      </c>
      <c r="R604" s="9">
        <v>22</v>
      </c>
    </row>
    <row r="605" spans="1:18" ht="13.2" x14ac:dyDescent="0.25">
      <c r="A605" s="9" t="s">
        <v>486</v>
      </c>
      <c r="B605" s="9" t="s">
        <v>487</v>
      </c>
      <c r="C605" s="9" t="s">
        <v>488</v>
      </c>
      <c r="D605" s="9" t="s">
        <v>443</v>
      </c>
      <c r="E605" s="9" t="s">
        <v>480</v>
      </c>
      <c r="F605" s="10" t="s">
        <v>481</v>
      </c>
      <c r="G605" s="11" t="s">
        <v>2553</v>
      </c>
      <c r="H605" s="11">
        <v>43906</v>
      </c>
      <c r="I605" s="11">
        <v>43906</v>
      </c>
      <c r="J605" s="9" t="s">
        <v>489</v>
      </c>
      <c r="K605" s="12">
        <v>34603398</v>
      </c>
      <c r="L605" s="12" t="s">
        <v>490</v>
      </c>
      <c r="M605" s="13">
        <v>43959</v>
      </c>
      <c r="N605" s="14">
        <v>59000</v>
      </c>
      <c r="O605" s="9" t="s">
        <v>23</v>
      </c>
      <c r="P605" s="9" t="s">
        <v>484</v>
      </c>
      <c r="Q605" s="9" t="s">
        <v>485</v>
      </c>
      <c r="R605" s="9">
        <v>22</v>
      </c>
    </row>
    <row r="606" spans="1:18" ht="13.2" x14ac:dyDescent="0.25">
      <c r="A606" s="9" t="s">
        <v>536</v>
      </c>
      <c r="B606" s="9" t="s">
        <v>532</v>
      </c>
      <c r="C606" s="9" t="s">
        <v>537</v>
      </c>
      <c r="D606" s="9" t="s">
        <v>18</v>
      </c>
      <c r="E606" s="9" t="s">
        <v>480</v>
      </c>
      <c r="F606" s="10" t="s">
        <v>481</v>
      </c>
      <c r="G606" s="11" t="s">
        <v>2553</v>
      </c>
      <c r="H606" s="11">
        <v>495</v>
      </c>
      <c r="I606" s="11">
        <v>495</v>
      </c>
      <c r="J606" s="9" t="s">
        <v>538</v>
      </c>
      <c r="K606" s="12">
        <v>2554215594</v>
      </c>
      <c r="L606" s="12" t="s">
        <v>539</v>
      </c>
      <c r="M606" s="13">
        <v>43951</v>
      </c>
      <c r="N606" s="14">
        <v>59000</v>
      </c>
      <c r="O606" s="9" t="s">
        <v>23</v>
      </c>
      <c r="P606" s="9" t="s">
        <v>484</v>
      </c>
      <c r="Q606" s="9" t="s">
        <v>485</v>
      </c>
      <c r="R606" s="9">
        <v>22</v>
      </c>
    </row>
    <row r="607" spans="1:18" ht="13.2" x14ac:dyDescent="0.25">
      <c r="A607" s="9" t="s">
        <v>521</v>
      </c>
      <c r="B607" s="9" t="s">
        <v>522</v>
      </c>
      <c r="C607" s="9" t="s">
        <v>523</v>
      </c>
      <c r="D607" s="9" t="s">
        <v>18</v>
      </c>
      <c r="E607" s="9" t="s">
        <v>480</v>
      </c>
      <c r="F607" s="10" t="s">
        <v>481</v>
      </c>
      <c r="G607" s="11" t="s">
        <v>2553</v>
      </c>
      <c r="H607" s="11">
        <v>5000</v>
      </c>
      <c r="I607" s="11">
        <v>5000</v>
      </c>
      <c r="J607" s="9" t="s">
        <v>231</v>
      </c>
      <c r="K607" s="12">
        <v>2316410119</v>
      </c>
      <c r="L607" s="12" t="s">
        <v>524</v>
      </c>
      <c r="M607" s="13">
        <v>43949</v>
      </c>
      <c r="N607" s="14">
        <v>59000</v>
      </c>
      <c r="O607" s="9" t="s">
        <v>23</v>
      </c>
      <c r="P607" s="9" t="s">
        <v>484</v>
      </c>
      <c r="Q607" s="9" t="s">
        <v>485</v>
      </c>
      <c r="R607" s="9">
        <v>22</v>
      </c>
    </row>
    <row r="608" spans="1:18" ht="13.2" x14ac:dyDescent="0.25">
      <c r="A608" s="9" t="s">
        <v>525</v>
      </c>
      <c r="B608" s="9" t="s">
        <v>526</v>
      </c>
      <c r="C608" s="9" t="s">
        <v>527</v>
      </c>
      <c r="D608" s="9" t="s">
        <v>528</v>
      </c>
      <c r="E608" s="9" t="s">
        <v>480</v>
      </c>
      <c r="F608" s="10" t="s">
        <v>481</v>
      </c>
      <c r="G608" s="11" t="s">
        <v>2553</v>
      </c>
      <c r="H608" s="11">
        <v>3000</v>
      </c>
      <c r="I608" s="11">
        <v>3000</v>
      </c>
      <c r="J608" s="9" t="s">
        <v>529</v>
      </c>
      <c r="K608" s="12">
        <v>2754819749</v>
      </c>
      <c r="L608" s="12" t="s">
        <v>530</v>
      </c>
      <c r="M608" s="13">
        <v>43949</v>
      </c>
      <c r="N608" s="14">
        <v>59000</v>
      </c>
      <c r="O608" s="9" t="s">
        <v>23</v>
      </c>
      <c r="P608" s="9" t="s">
        <v>484</v>
      </c>
      <c r="Q608" s="9" t="s">
        <v>485</v>
      </c>
      <c r="R608" s="9">
        <v>22</v>
      </c>
    </row>
    <row r="609" spans="1:18" ht="13.2" x14ac:dyDescent="0.25">
      <c r="A609" s="9" t="s">
        <v>491</v>
      </c>
      <c r="B609" s="9" t="s">
        <v>492</v>
      </c>
      <c r="C609" s="9" t="s">
        <v>493</v>
      </c>
      <c r="D609" s="9" t="s">
        <v>124</v>
      </c>
      <c r="E609" s="9" t="s">
        <v>480</v>
      </c>
      <c r="F609" s="10" t="s">
        <v>481</v>
      </c>
      <c r="G609" s="11" t="s">
        <v>2553</v>
      </c>
      <c r="H609" s="11">
        <v>40000</v>
      </c>
      <c r="I609" s="11">
        <v>40000</v>
      </c>
      <c r="J609" s="9" t="s">
        <v>494</v>
      </c>
      <c r="K609" s="12">
        <v>2893016767</v>
      </c>
      <c r="L609" s="12" t="s">
        <v>495</v>
      </c>
      <c r="M609" s="13">
        <v>43943</v>
      </c>
      <c r="N609" s="14">
        <v>59000</v>
      </c>
      <c r="O609" s="9" t="s">
        <v>23</v>
      </c>
      <c r="P609" s="9" t="s">
        <v>484</v>
      </c>
      <c r="Q609" s="9" t="s">
        <v>485</v>
      </c>
      <c r="R609" s="9">
        <v>22</v>
      </c>
    </row>
    <row r="610" spans="1:18" ht="13.2" x14ac:dyDescent="0.25">
      <c r="A610" s="9" t="s">
        <v>512</v>
      </c>
      <c r="B610" s="9" t="s">
        <v>513</v>
      </c>
      <c r="C610" s="9" t="s">
        <v>514</v>
      </c>
      <c r="D610" s="9" t="s">
        <v>18</v>
      </c>
      <c r="E610" s="9" t="s">
        <v>480</v>
      </c>
      <c r="F610" s="10" t="s">
        <v>481</v>
      </c>
      <c r="G610" s="11" t="s">
        <v>2553</v>
      </c>
      <c r="H610" s="11">
        <v>6939</v>
      </c>
      <c r="I610" s="11">
        <v>6939</v>
      </c>
      <c r="J610" s="9" t="s">
        <v>515</v>
      </c>
      <c r="K610" s="12">
        <v>2890217132</v>
      </c>
      <c r="L610" s="12" t="s">
        <v>516</v>
      </c>
      <c r="M610" s="13">
        <v>43943</v>
      </c>
      <c r="N610" s="14">
        <v>59000</v>
      </c>
      <c r="O610" s="9" t="s">
        <v>23</v>
      </c>
      <c r="P610" s="9" t="s">
        <v>484</v>
      </c>
      <c r="Q610" s="9" t="s">
        <v>485</v>
      </c>
      <c r="R610" s="9">
        <v>22</v>
      </c>
    </row>
    <row r="611" spans="1:18" ht="13.2" x14ac:dyDescent="0.25">
      <c r="A611" s="9" t="s">
        <v>517</v>
      </c>
      <c r="B611" s="9" t="s">
        <v>518</v>
      </c>
      <c r="C611" s="9" t="s">
        <v>519</v>
      </c>
      <c r="D611" s="9" t="s">
        <v>61</v>
      </c>
      <c r="E611" s="9" t="s">
        <v>480</v>
      </c>
      <c r="F611" s="10" t="s">
        <v>481</v>
      </c>
      <c r="G611" s="11" t="s">
        <v>2553</v>
      </c>
      <c r="H611" s="11">
        <v>6028</v>
      </c>
      <c r="I611" s="11">
        <v>6028</v>
      </c>
      <c r="J611" s="9" t="s">
        <v>494</v>
      </c>
      <c r="K611" s="12">
        <v>2893016767</v>
      </c>
      <c r="L611" s="12" t="s">
        <v>520</v>
      </c>
      <c r="M611" s="13">
        <v>43943</v>
      </c>
      <c r="N611" s="14">
        <v>59000</v>
      </c>
      <c r="O611" s="9" t="s">
        <v>23</v>
      </c>
      <c r="P611" s="9" t="s">
        <v>484</v>
      </c>
      <c r="Q611" s="9" t="s">
        <v>485</v>
      </c>
      <c r="R611" s="9">
        <v>22</v>
      </c>
    </row>
    <row r="612" spans="1:18" ht="13.2" x14ac:dyDescent="0.25">
      <c r="A612" s="9" t="s">
        <v>496</v>
      </c>
      <c r="B612" s="9" t="s">
        <v>497</v>
      </c>
      <c r="C612" s="9"/>
      <c r="D612" s="9" t="s">
        <v>124</v>
      </c>
      <c r="E612" s="9" t="s">
        <v>480</v>
      </c>
      <c r="F612" s="10" t="s">
        <v>481</v>
      </c>
      <c r="G612" s="11" t="s">
        <v>2553</v>
      </c>
      <c r="H612" s="11">
        <v>30000</v>
      </c>
      <c r="I612" s="11">
        <v>30000</v>
      </c>
      <c r="J612" s="9" t="s">
        <v>482</v>
      </c>
      <c r="K612" s="12">
        <v>3187613742</v>
      </c>
      <c r="L612" s="12" t="s">
        <v>365</v>
      </c>
      <c r="M612" s="13">
        <v>43929</v>
      </c>
      <c r="N612" s="14">
        <v>59000</v>
      </c>
      <c r="O612" s="9" t="s">
        <v>23</v>
      </c>
      <c r="P612" s="9" t="s">
        <v>484</v>
      </c>
      <c r="Q612" s="9" t="s">
        <v>485</v>
      </c>
      <c r="R612" s="9">
        <v>22</v>
      </c>
    </row>
    <row r="613" spans="1:18" ht="13.2" x14ac:dyDescent="0.25">
      <c r="A613" s="9" t="s">
        <v>477</v>
      </c>
      <c r="B613" s="9" t="s">
        <v>478</v>
      </c>
      <c r="C613" s="9" t="s">
        <v>479</v>
      </c>
      <c r="D613" s="9" t="s">
        <v>124</v>
      </c>
      <c r="E613" s="9" t="s">
        <v>480</v>
      </c>
      <c r="F613" s="10" t="s">
        <v>481</v>
      </c>
      <c r="G613" s="11" t="s">
        <v>2553</v>
      </c>
      <c r="H613" s="11">
        <v>70000</v>
      </c>
      <c r="I613" s="11">
        <v>70000</v>
      </c>
      <c r="J613" s="9" t="s">
        <v>482</v>
      </c>
      <c r="K613" s="12">
        <v>3187613742</v>
      </c>
      <c r="L613" s="12" t="s">
        <v>483</v>
      </c>
      <c r="M613" s="13">
        <v>43927</v>
      </c>
      <c r="N613" s="14">
        <v>59000</v>
      </c>
      <c r="O613" s="9" t="s">
        <v>23</v>
      </c>
      <c r="P613" s="9" t="s">
        <v>484</v>
      </c>
      <c r="Q613" s="9" t="s">
        <v>485</v>
      </c>
      <c r="R613" s="9">
        <v>22</v>
      </c>
    </row>
    <row r="614" spans="1:18" ht="13.2" x14ac:dyDescent="0.25">
      <c r="A614" s="9" t="s">
        <v>31</v>
      </c>
      <c r="B614" s="9" t="s">
        <v>32</v>
      </c>
      <c r="C614" s="9" t="s">
        <v>33</v>
      </c>
      <c r="D614" s="9" t="s">
        <v>28</v>
      </c>
      <c r="E614" s="9" t="s">
        <v>19</v>
      </c>
      <c r="F614" s="10" t="s">
        <v>20</v>
      </c>
      <c r="G614" s="11" t="s">
        <v>2554</v>
      </c>
      <c r="H614" s="11">
        <v>2340</v>
      </c>
      <c r="I614" s="11">
        <v>2340</v>
      </c>
      <c r="J614" s="9" t="s">
        <v>34</v>
      </c>
      <c r="K614" s="12">
        <v>37308833</v>
      </c>
      <c r="L614" s="12" t="s">
        <v>35</v>
      </c>
      <c r="M614" s="13">
        <v>43955</v>
      </c>
      <c r="N614" s="14">
        <v>59052</v>
      </c>
      <c r="O614" s="9" t="s">
        <v>23</v>
      </c>
      <c r="P614" s="9" t="s">
        <v>24</v>
      </c>
      <c r="Q614" s="9" t="s">
        <v>25</v>
      </c>
      <c r="R614" s="9">
        <v>1</v>
      </c>
    </row>
    <row r="615" spans="1:18" ht="13.2" x14ac:dyDescent="0.25">
      <c r="A615" s="9" t="s">
        <v>15</v>
      </c>
      <c r="B615" s="9" t="s">
        <v>16</v>
      </c>
      <c r="C615" s="9" t="s">
        <v>17</v>
      </c>
      <c r="D615" s="9" t="s">
        <v>18</v>
      </c>
      <c r="E615" s="9" t="s">
        <v>19</v>
      </c>
      <c r="F615" s="10" t="s">
        <v>20</v>
      </c>
      <c r="G615" s="11" t="s">
        <v>2554</v>
      </c>
      <c r="H615" s="11">
        <v>33000</v>
      </c>
      <c r="I615" s="11">
        <v>33000</v>
      </c>
      <c r="J615" s="9" t="s">
        <v>21</v>
      </c>
      <c r="K615" s="12">
        <v>14268893</v>
      </c>
      <c r="L615" s="12" t="s">
        <v>22</v>
      </c>
      <c r="M615" s="13">
        <v>43944</v>
      </c>
      <c r="N615" s="14">
        <v>59052</v>
      </c>
      <c r="O615" s="9" t="s">
        <v>23</v>
      </c>
      <c r="P615" s="9" t="s">
        <v>24</v>
      </c>
      <c r="Q615" s="9" t="s">
        <v>25</v>
      </c>
      <c r="R615" s="9">
        <v>1</v>
      </c>
    </row>
    <row r="616" spans="1:18" ht="13.2" x14ac:dyDescent="0.25">
      <c r="A616" s="9" t="s">
        <v>26</v>
      </c>
      <c r="B616" s="9" t="s">
        <v>27</v>
      </c>
      <c r="C616" s="9"/>
      <c r="D616" s="9" t="s">
        <v>28</v>
      </c>
      <c r="E616" s="9" t="s">
        <v>19</v>
      </c>
      <c r="F616" s="10" t="s">
        <v>20</v>
      </c>
      <c r="G616" s="11" t="s">
        <v>2554</v>
      </c>
      <c r="H616" s="11">
        <v>22553.599999999999</v>
      </c>
      <c r="I616" s="11">
        <v>22553.599999999999</v>
      </c>
      <c r="J616" s="9" t="s">
        <v>29</v>
      </c>
      <c r="K616" s="12">
        <v>3327724</v>
      </c>
      <c r="L616" s="12" t="s">
        <v>30</v>
      </c>
      <c r="M616" s="13">
        <v>43927</v>
      </c>
      <c r="N616" s="14">
        <v>59052</v>
      </c>
      <c r="O616" s="9" t="s">
        <v>23</v>
      </c>
      <c r="P616" s="9" t="s">
        <v>24</v>
      </c>
      <c r="Q616" s="9" t="s">
        <v>25</v>
      </c>
      <c r="R616" s="9">
        <v>1</v>
      </c>
    </row>
    <row r="617" spans="1:18" ht="13.2" x14ac:dyDescent="0.25">
      <c r="A617" s="9" t="s">
        <v>226</v>
      </c>
      <c r="B617" s="9" t="s">
        <v>227</v>
      </c>
      <c r="C617" s="9" t="s">
        <v>228</v>
      </c>
      <c r="D617" s="9" t="s">
        <v>138</v>
      </c>
      <c r="E617" s="9" t="s">
        <v>229</v>
      </c>
      <c r="F617" s="10" t="s">
        <v>230</v>
      </c>
      <c r="G617" s="11" t="s">
        <v>2554</v>
      </c>
      <c r="H617" s="11">
        <v>5200</v>
      </c>
      <c r="I617" s="11">
        <v>5200</v>
      </c>
      <c r="J617" s="9" t="s">
        <v>231</v>
      </c>
      <c r="K617" s="12">
        <v>2316410119</v>
      </c>
      <c r="L617" s="12" t="s">
        <v>232</v>
      </c>
      <c r="M617" s="13">
        <v>43958</v>
      </c>
      <c r="N617" s="14">
        <v>58002</v>
      </c>
      <c r="O617" s="9" t="s">
        <v>23</v>
      </c>
      <c r="P617" s="9" t="s">
        <v>57</v>
      </c>
      <c r="Q617" s="9" t="s">
        <v>233</v>
      </c>
      <c r="R617" s="9">
        <v>9</v>
      </c>
    </row>
    <row r="618" spans="1:18" ht="13.2" x14ac:dyDescent="0.25">
      <c r="A618" s="9" t="s">
        <v>140</v>
      </c>
      <c r="B618" s="9" t="s">
        <v>141</v>
      </c>
      <c r="C618" s="9" t="s">
        <v>142</v>
      </c>
      <c r="D618" s="9" t="s">
        <v>18</v>
      </c>
      <c r="E618" s="9" t="s">
        <v>125</v>
      </c>
      <c r="F618" s="10" t="s">
        <v>126</v>
      </c>
      <c r="G618" s="11" t="s">
        <v>2554</v>
      </c>
      <c r="H618" s="11">
        <v>4250</v>
      </c>
      <c r="I618" s="11">
        <v>4250</v>
      </c>
      <c r="J618" s="9" t="s">
        <v>143</v>
      </c>
      <c r="K618" s="12">
        <v>1586810551</v>
      </c>
      <c r="L618" s="12" t="s">
        <v>144</v>
      </c>
      <c r="M618" s="13">
        <v>43966</v>
      </c>
      <c r="N618" s="14">
        <v>60364</v>
      </c>
      <c r="O618" s="9" t="s">
        <v>23</v>
      </c>
      <c r="P618" s="9" t="s">
        <v>129</v>
      </c>
      <c r="Q618" s="9" t="s">
        <v>58</v>
      </c>
      <c r="R618" s="9">
        <v>48</v>
      </c>
    </row>
    <row r="619" spans="1:18" ht="13.2" x14ac:dyDescent="0.25">
      <c r="A619" s="9" t="s">
        <v>121</v>
      </c>
      <c r="B619" s="9" t="s">
        <v>122</v>
      </c>
      <c r="C619" s="9" t="s">
        <v>123</v>
      </c>
      <c r="D619" s="9" t="s">
        <v>124</v>
      </c>
      <c r="E619" s="9" t="s">
        <v>125</v>
      </c>
      <c r="F619" s="10" t="s">
        <v>126</v>
      </c>
      <c r="G619" s="11" t="s">
        <v>2554</v>
      </c>
      <c r="H619" s="11">
        <v>39500</v>
      </c>
      <c r="I619" s="11">
        <v>39500</v>
      </c>
      <c r="J619" s="9" t="s">
        <v>127</v>
      </c>
      <c r="K619" s="12">
        <v>2801910931</v>
      </c>
      <c r="L619" s="12" t="s">
        <v>128</v>
      </c>
      <c r="M619" s="13">
        <v>43937</v>
      </c>
      <c r="N619" s="14">
        <v>60364</v>
      </c>
      <c r="O619" s="9" t="s">
        <v>23</v>
      </c>
      <c r="P619" s="9" t="s">
        <v>129</v>
      </c>
      <c r="Q619" s="9" t="s">
        <v>58</v>
      </c>
      <c r="R619" s="9">
        <v>48</v>
      </c>
    </row>
    <row r="620" spans="1:18" ht="13.2" x14ac:dyDescent="0.25">
      <c r="A620" s="9" t="s">
        <v>130</v>
      </c>
      <c r="B620" s="9" t="s">
        <v>131</v>
      </c>
      <c r="C620" s="9" t="s">
        <v>132</v>
      </c>
      <c r="D620" s="9" t="s">
        <v>18</v>
      </c>
      <c r="E620" s="9" t="s">
        <v>125</v>
      </c>
      <c r="F620" s="10" t="s">
        <v>126</v>
      </c>
      <c r="G620" s="11" t="s">
        <v>2554</v>
      </c>
      <c r="H620" s="11">
        <v>28000</v>
      </c>
      <c r="I620" s="11">
        <v>28000</v>
      </c>
      <c r="J620" s="9" t="s">
        <v>133</v>
      </c>
      <c r="K620" s="12">
        <v>2316410119</v>
      </c>
      <c r="L620" s="12" t="s">
        <v>134</v>
      </c>
      <c r="M620" s="13">
        <v>43927</v>
      </c>
      <c r="N620" s="14">
        <v>60364</v>
      </c>
      <c r="O620" s="9" t="s">
        <v>23</v>
      </c>
      <c r="P620" s="9" t="s">
        <v>129</v>
      </c>
      <c r="Q620" s="9" t="s">
        <v>58</v>
      </c>
      <c r="R620" s="9">
        <v>48</v>
      </c>
    </row>
    <row r="621" spans="1:18" ht="13.2" x14ac:dyDescent="0.25">
      <c r="A621" s="9" t="s">
        <v>135</v>
      </c>
      <c r="B621" s="9" t="s">
        <v>136</v>
      </c>
      <c r="C621" s="9" t="s">
        <v>137</v>
      </c>
      <c r="D621" s="9" t="s">
        <v>138</v>
      </c>
      <c r="E621" s="9" t="s">
        <v>125</v>
      </c>
      <c r="F621" s="10" t="s">
        <v>126</v>
      </c>
      <c r="G621" s="11" t="s">
        <v>2554</v>
      </c>
      <c r="H621" s="11">
        <v>6500</v>
      </c>
      <c r="I621" s="11">
        <v>6500</v>
      </c>
      <c r="J621" s="9" t="s">
        <v>133</v>
      </c>
      <c r="K621" s="12">
        <v>2316410119</v>
      </c>
      <c r="L621" s="12" t="s">
        <v>139</v>
      </c>
      <c r="M621" s="13">
        <v>43924</v>
      </c>
      <c r="N621" s="14">
        <v>60364</v>
      </c>
      <c r="O621" s="9" t="s">
        <v>23</v>
      </c>
      <c r="P621" s="9" t="s">
        <v>129</v>
      </c>
      <c r="Q621" s="9" t="s">
        <v>58</v>
      </c>
      <c r="R621" s="9">
        <v>48</v>
      </c>
    </row>
    <row r="622" spans="1:18" ht="13.2" x14ac:dyDescent="0.25">
      <c r="A622" s="9" t="s">
        <v>105</v>
      </c>
      <c r="B622" s="9" t="s">
        <v>106</v>
      </c>
      <c r="C622" s="9" t="s">
        <v>106</v>
      </c>
      <c r="D622" s="9" t="s">
        <v>107</v>
      </c>
      <c r="E622" s="9" t="s">
        <v>108</v>
      </c>
      <c r="F622" s="10" t="s">
        <v>109</v>
      </c>
      <c r="G622" s="11" t="s">
        <v>2554</v>
      </c>
      <c r="H622" s="11">
        <v>450</v>
      </c>
      <c r="I622" s="11">
        <v>450</v>
      </c>
      <c r="J622" s="9" t="s">
        <v>110</v>
      </c>
      <c r="K622" s="12">
        <v>2422320611</v>
      </c>
      <c r="L622" s="12"/>
      <c r="M622" s="13">
        <v>43931</v>
      </c>
      <c r="N622" s="14">
        <v>59223</v>
      </c>
      <c r="O622" s="9" t="s">
        <v>23</v>
      </c>
      <c r="P622" s="9" t="s">
        <v>111</v>
      </c>
      <c r="Q622" s="9" t="s">
        <v>112</v>
      </c>
      <c r="R622" s="9">
        <v>34</v>
      </c>
    </row>
    <row r="623" spans="1:18" ht="13.2" x14ac:dyDescent="0.25">
      <c r="A623" s="9" t="s">
        <v>113</v>
      </c>
      <c r="B623" s="9" t="s">
        <v>114</v>
      </c>
      <c r="C623" s="9"/>
      <c r="D623" s="9" t="s">
        <v>28</v>
      </c>
      <c r="E623" s="9" t="s">
        <v>115</v>
      </c>
      <c r="F623" s="10" t="s">
        <v>116</v>
      </c>
      <c r="G623" s="11" t="s">
        <v>2554</v>
      </c>
      <c r="H623" s="11">
        <v>59047.38</v>
      </c>
      <c r="I623" s="11">
        <v>59047.38</v>
      </c>
      <c r="J623" s="9" t="s">
        <v>117</v>
      </c>
      <c r="K623" s="12">
        <v>36839655</v>
      </c>
      <c r="L623" s="12" t="s">
        <v>118</v>
      </c>
      <c r="M623" s="13">
        <v>43915</v>
      </c>
      <c r="N623" s="14">
        <v>59343</v>
      </c>
      <c r="O623" s="9" t="s">
        <v>23</v>
      </c>
      <c r="P623" s="9" t="s">
        <v>119</v>
      </c>
      <c r="Q623" s="9" t="s">
        <v>120</v>
      </c>
      <c r="R623" s="9">
        <v>156</v>
      </c>
    </row>
    <row r="624" spans="1:18" ht="13.2" x14ac:dyDescent="0.25">
      <c r="A624" s="9" t="s">
        <v>160</v>
      </c>
      <c r="B624" s="9" t="s">
        <v>153</v>
      </c>
      <c r="C624" s="9"/>
      <c r="D624" s="9" t="s">
        <v>38</v>
      </c>
      <c r="E624" s="9" t="s">
        <v>154</v>
      </c>
      <c r="F624" s="10" t="s">
        <v>155</v>
      </c>
      <c r="G624" s="11" t="s">
        <v>2554</v>
      </c>
      <c r="H624" s="11">
        <v>55000</v>
      </c>
      <c r="I624" s="11">
        <v>55000</v>
      </c>
      <c r="J624" s="9" t="s">
        <v>156</v>
      </c>
      <c r="K624" s="12">
        <v>34508403</v>
      </c>
      <c r="L624" s="12" t="s">
        <v>161</v>
      </c>
      <c r="M624" s="13">
        <v>43938</v>
      </c>
      <c r="N624" s="14">
        <v>60300</v>
      </c>
      <c r="O624" s="9" t="s">
        <v>23</v>
      </c>
      <c r="P624" s="9" t="s">
        <v>158</v>
      </c>
      <c r="Q624" s="9" t="s">
        <v>159</v>
      </c>
      <c r="R624" s="9">
        <v>3</v>
      </c>
    </row>
    <row r="625" spans="1:18" ht="13.2" x14ac:dyDescent="0.25">
      <c r="A625" s="9" t="s">
        <v>152</v>
      </c>
      <c r="B625" s="9" t="s">
        <v>153</v>
      </c>
      <c r="C625" s="9"/>
      <c r="D625" s="9" t="s">
        <v>38</v>
      </c>
      <c r="E625" s="9" t="s">
        <v>154</v>
      </c>
      <c r="F625" s="10" t="s">
        <v>155</v>
      </c>
      <c r="G625" s="11" t="s">
        <v>2554</v>
      </c>
      <c r="H625" s="11">
        <v>75000</v>
      </c>
      <c r="I625" s="11">
        <v>75000</v>
      </c>
      <c r="J625" s="9" t="s">
        <v>156</v>
      </c>
      <c r="K625" s="12">
        <v>34508403</v>
      </c>
      <c r="L625" s="12" t="s">
        <v>157</v>
      </c>
      <c r="M625" s="13">
        <v>43922</v>
      </c>
      <c r="N625" s="14">
        <v>60300</v>
      </c>
      <c r="O625" s="9" t="s">
        <v>23</v>
      </c>
      <c r="P625" s="9" t="s">
        <v>158</v>
      </c>
      <c r="Q625" s="9" t="s">
        <v>159</v>
      </c>
      <c r="R625" s="9">
        <v>3</v>
      </c>
    </row>
    <row r="626" spans="1:18" ht="13.2" x14ac:dyDescent="0.25">
      <c r="A626" s="9" t="s">
        <v>170</v>
      </c>
      <c r="B626" s="9" t="s">
        <v>171</v>
      </c>
      <c r="C626" s="9"/>
      <c r="D626" s="9" t="s">
        <v>67</v>
      </c>
      <c r="E626" s="9" t="s">
        <v>154</v>
      </c>
      <c r="F626" s="10" t="s">
        <v>155</v>
      </c>
      <c r="G626" s="11" t="s">
        <v>2554</v>
      </c>
      <c r="H626" s="11">
        <v>9050</v>
      </c>
      <c r="I626" s="11">
        <v>9050</v>
      </c>
      <c r="J626" s="9" t="s">
        <v>172</v>
      </c>
      <c r="K626" s="12">
        <v>3029623372</v>
      </c>
      <c r="L626" s="12" t="s">
        <v>173</v>
      </c>
      <c r="M626" s="13">
        <v>43914</v>
      </c>
      <c r="N626" s="14">
        <v>60300</v>
      </c>
      <c r="O626" s="9" t="s">
        <v>23</v>
      </c>
      <c r="P626" s="9" t="s">
        <v>158</v>
      </c>
      <c r="Q626" s="9" t="s">
        <v>159</v>
      </c>
      <c r="R626" s="9">
        <v>3</v>
      </c>
    </row>
    <row r="627" spans="1:18" ht="13.2" x14ac:dyDescent="0.25">
      <c r="A627" s="9" t="s">
        <v>174</v>
      </c>
      <c r="B627" s="9" t="s">
        <v>175</v>
      </c>
      <c r="C627" s="9"/>
      <c r="D627" s="9" t="s">
        <v>80</v>
      </c>
      <c r="E627" s="9" t="s">
        <v>154</v>
      </c>
      <c r="F627" s="10" t="s">
        <v>155</v>
      </c>
      <c r="G627" s="11" t="s">
        <v>2554</v>
      </c>
      <c r="H627" s="11">
        <v>6550</v>
      </c>
      <c r="I627" s="11">
        <v>6550</v>
      </c>
      <c r="J627" s="9" t="s">
        <v>176</v>
      </c>
      <c r="K627" s="12">
        <v>2316410119</v>
      </c>
      <c r="L627" s="12" t="s">
        <v>177</v>
      </c>
      <c r="M627" s="13">
        <v>43913</v>
      </c>
      <c r="N627" s="14">
        <v>60300</v>
      </c>
      <c r="O627" s="9" t="s">
        <v>23</v>
      </c>
      <c r="P627" s="9" t="s">
        <v>158</v>
      </c>
      <c r="Q627" s="9" t="s">
        <v>159</v>
      </c>
      <c r="R627" s="9">
        <v>3</v>
      </c>
    </row>
    <row r="628" spans="1:18" ht="13.2" x14ac:dyDescent="0.25">
      <c r="A628" s="9" t="s">
        <v>162</v>
      </c>
      <c r="B628" s="9" t="s">
        <v>163</v>
      </c>
      <c r="C628" s="9"/>
      <c r="D628" s="9" t="s">
        <v>18</v>
      </c>
      <c r="E628" s="9" t="s">
        <v>154</v>
      </c>
      <c r="F628" s="10" t="s">
        <v>155</v>
      </c>
      <c r="G628" s="11" t="s">
        <v>2554</v>
      </c>
      <c r="H628" s="11">
        <v>13375</v>
      </c>
      <c r="I628" s="11">
        <v>13375</v>
      </c>
      <c r="J628" s="9" t="s">
        <v>164</v>
      </c>
      <c r="K628" s="12">
        <v>2726309256</v>
      </c>
      <c r="L628" s="12" t="s">
        <v>165</v>
      </c>
      <c r="M628" s="13">
        <v>43913</v>
      </c>
      <c r="N628" s="14">
        <v>60300</v>
      </c>
      <c r="O628" s="9" t="s">
        <v>23</v>
      </c>
      <c r="P628" s="9" t="s">
        <v>158</v>
      </c>
      <c r="Q628" s="9" t="s">
        <v>159</v>
      </c>
      <c r="R628" s="9">
        <v>3</v>
      </c>
    </row>
    <row r="629" spans="1:18" ht="13.2" x14ac:dyDescent="0.25">
      <c r="A629" s="9" t="s">
        <v>166</v>
      </c>
      <c r="B629" s="9" t="s">
        <v>167</v>
      </c>
      <c r="C629" s="9"/>
      <c r="D629" s="9" t="s">
        <v>18</v>
      </c>
      <c r="E629" s="9" t="s">
        <v>154</v>
      </c>
      <c r="F629" s="10" t="s">
        <v>155</v>
      </c>
      <c r="G629" s="11" t="s">
        <v>2554</v>
      </c>
      <c r="H629" s="11">
        <v>12160</v>
      </c>
      <c r="I629" s="11">
        <v>12160</v>
      </c>
      <c r="J629" s="9" t="s">
        <v>168</v>
      </c>
      <c r="K629" s="12">
        <v>2861914854</v>
      </c>
      <c r="L629" s="12" t="s">
        <v>169</v>
      </c>
      <c r="M629" s="13">
        <v>43910</v>
      </c>
      <c r="N629" s="14">
        <v>60300</v>
      </c>
      <c r="O629" s="9" t="s">
        <v>23</v>
      </c>
      <c r="P629" s="9" t="s">
        <v>158</v>
      </c>
      <c r="Q629" s="9" t="s">
        <v>159</v>
      </c>
      <c r="R629" s="9">
        <v>3</v>
      </c>
    </row>
    <row r="630" spans="1:18" ht="13.2" x14ac:dyDescent="0.25">
      <c r="A630" s="9" t="s">
        <v>145</v>
      </c>
      <c r="B630" s="9" t="s">
        <v>146</v>
      </c>
      <c r="C630" s="9" t="s">
        <v>146</v>
      </c>
      <c r="D630" s="9" t="s">
        <v>107</v>
      </c>
      <c r="E630" s="9" t="s">
        <v>147</v>
      </c>
      <c r="F630" s="10" t="s">
        <v>148</v>
      </c>
      <c r="G630" s="11" t="s">
        <v>2554</v>
      </c>
      <c r="H630" s="11">
        <v>13003</v>
      </c>
      <c r="I630" s="11">
        <v>13003</v>
      </c>
      <c r="J630" s="9" t="s">
        <v>149</v>
      </c>
      <c r="K630" s="12">
        <v>2893016767</v>
      </c>
      <c r="L630" s="12"/>
      <c r="M630" s="13">
        <v>43943</v>
      </c>
      <c r="N630" s="14">
        <v>59236</v>
      </c>
      <c r="O630" s="9" t="s">
        <v>23</v>
      </c>
      <c r="P630" s="9" t="s">
        <v>150</v>
      </c>
      <c r="Q630" s="9" t="s">
        <v>151</v>
      </c>
      <c r="R630" s="9">
        <v>153</v>
      </c>
    </row>
    <row r="631" spans="1:18" ht="13.2" x14ac:dyDescent="0.25">
      <c r="A631" s="9" t="s">
        <v>2284</v>
      </c>
      <c r="B631" s="9" t="s">
        <v>219</v>
      </c>
      <c r="C631" s="9" t="s">
        <v>2285</v>
      </c>
      <c r="D631" s="9" t="s">
        <v>18</v>
      </c>
      <c r="E631" s="9" t="s">
        <v>2282</v>
      </c>
      <c r="F631" s="10" t="s">
        <v>2283</v>
      </c>
      <c r="G631" s="11" t="s">
        <v>2554</v>
      </c>
      <c r="H631" s="11">
        <v>3700</v>
      </c>
      <c r="I631" s="11">
        <v>3700</v>
      </c>
      <c r="J631" s="9" t="s">
        <v>515</v>
      </c>
      <c r="K631" s="12">
        <v>2890217132</v>
      </c>
      <c r="L631" s="12" t="s">
        <v>365</v>
      </c>
      <c r="M631" s="13">
        <v>43955</v>
      </c>
      <c r="N631" s="14">
        <v>58001</v>
      </c>
      <c r="O631" s="9" t="s">
        <v>23</v>
      </c>
      <c r="P631" s="9" t="s">
        <v>57</v>
      </c>
      <c r="Q631" s="9" t="s">
        <v>1909</v>
      </c>
      <c r="R631" s="9">
        <v>41</v>
      </c>
    </row>
    <row r="632" spans="1:18" ht="13.2" x14ac:dyDescent="0.25">
      <c r="A632" s="9" t="s">
        <v>2280</v>
      </c>
      <c r="B632" s="9" t="s">
        <v>2281</v>
      </c>
      <c r="C632" s="9"/>
      <c r="D632" s="9" t="s">
        <v>293</v>
      </c>
      <c r="E632" s="9" t="s">
        <v>2282</v>
      </c>
      <c r="F632" s="10" t="s">
        <v>2283</v>
      </c>
      <c r="G632" s="11" t="s">
        <v>2554</v>
      </c>
      <c r="H632" s="11">
        <v>7647.78</v>
      </c>
      <c r="I632" s="11">
        <v>7647.78</v>
      </c>
      <c r="J632" s="9" t="s">
        <v>55</v>
      </c>
      <c r="K632" s="12">
        <v>32490244</v>
      </c>
      <c r="L632" s="12"/>
      <c r="M632" s="13">
        <v>43909</v>
      </c>
      <c r="N632" s="14">
        <v>58001</v>
      </c>
      <c r="O632" s="9" t="s">
        <v>23</v>
      </c>
      <c r="P632" s="9" t="s">
        <v>57</v>
      </c>
      <c r="Q632" s="9" t="s">
        <v>1909</v>
      </c>
      <c r="R632" s="9">
        <v>41</v>
      </c>
    </row>
    <row r="633" spans="1:18" ht="13.2" x14ac:dyDescent="0.25">
      <c r="A633" s="9" t="s">
        <v>2286</v>
      </c>
      <c r="B633" s="9" t="s">
        <v>2287</v>
      </c>
      <c r="C633" s="9"/>
      <c r="D633" s="9" t="s">
        <v>61</v>
      </c>
      <c r="E633" s="9" t="s">
        <v>2282</v>
      </c>
      <c r="F633" s="10" t="s">
        <v>2283</v>
      </c>
      <c r="G633" s="11" t="s">
        <v>2554</v>
      </c>
      <c r="H633" s="11">
        <v>1600</v>
      </c>
      <c r="I633" s="11">
        <v>1600</v>
      </c>
      <c r="J633" s="9" t="s">
        <v>515</v>
      </c>
      <c r="K633" s="12">
        <v>2890217132</v>
      </c>
      <c r="L633" s="12" t="s">
        <v>1698</v>
      </c>
      <c r="M633" s="13">
        <v>43909</v>
      </c>
      <c r="N633" s="14">
        <v>58001</v>
      </c>
      <c r="O633" s="9" t="s">
        <v>23</v>
      </c>
      <c r="P633" s="9" t="s">
        <v>57</v>
      </c>
      <c r="Q633" s="9" t="s">
        <v>1909</v>
      </c>
      <c r="R633" s="9">
        <v>41</v>
      </c>
    </row>
    <row r="634" spans="1:18" ht="13.2" x14ac:dyDescent="0.25">
      <c r="A634" s="9" t="s">
        <v>45</v>
      </c>
      <c r="B634" s="9" t="s">
        <v>46</v>
      </c>
      <c r="C634" s="9"/>
      <c r="D634" s="9" t="s">
        <v>47</v>
      </c>
      <c r="E634" s="9" t="s">
        <v>39</v>
      </c>
      <c r="F634" s="10" t="s">
        <v>40</v>
      </c>
      <c r="G634" s="11" t="s">
        <v>2554</v>
      </c>
      <c r="H634" s="11">
        <v>20000</v>
      </c>
      <c r="I634" s="11">
        <v>20000</v>
      </c>
      <c r="J634" s="9" t="s">
        <v>48</v>
      </c>
      <c r="K634" s="12">
        <v>3017819318</v>
      </c>
      <c r="L634" s="12" t="s">
        <v>49</v>
      </c>
      <c r="M634" s="13">
        <v>43937</v>
      </c>
      <c r="N634" s="14">
        <v>60400</v>
      </c>
      <c r="O634" s="9" t="s">
        <v>23</v>
      </c>
      <c r="P634" s="9" t="s">
        <v>43</v>
      </c>
      <c r="Q634" s="9" t="s">
        <v>44</v>
      </c>
      <c r="R634" s="9"/>
    </row>
    <row r="635" spans="1:18" ht="13.2" x14ac:dyDescent="0.25">
      <c r="A635" s="9" t="s">
        <v>36</v>
      </c>
      <c r="B635" s="9" t="s">
        <v>37</v>
      </c>
      <c r="C635" s="9"/>
      <c r="D635" s="9" t="s">
        <v>38</v>
      </c>
      <c r="E635" s="9" t="s">
        <v>39</v>
      </c>
      <c r="F635" s="10" t="s">
        <v>40</v>
      </c>
      <c r="G635" s="11" t="s">
        <v>2554</v>
      </c>
      <c r="H635" s="11">
        <v>64980</v>
      </c>
      <c r="I635" s="11">
        <v>64980</v>
      </c>
      <c r="J635" s="9" t="s">
        <v>41</v>
      </c>
      <c r="K635" s="12">
        <v>3357553</v>
      </c>
      <c r="L635" s="12" t="s">
        <v>42</v>
      </c>
      <c r="M635" s="13">
        <v>43931</v>
      </c>
      <c r="N635" s="14">
        <v>60400</v>
      </c>
      <c r="O635" s="9" t="s">
        <v>23</v>
      </c>
      <c r="P635" s="9" t="s">
        <v>43</v>
      </c>
      <c r="Q635" s="9" t="s">
        <v>44</v>
      </c>
      <c r="R635" s="9"/>
    </row>
    <row r="636" spans="1:18" ht="13.2" x14ac:dyDescent="0.25">
      <c r="A636" s="9" t="s">
        <v>441</v>
      </c>
      <c r="B636" s="9" t="s">
        <v>442</v>
      </c>
      <c r="C636" s="9"/>
      <c r="D636" s="9" t="s">
        <v>443</v>
      </c>
      <c r="E636" s="9" t="s">
        <v>430</v>
      </c>
      <c r="F636" s="10" t="s">
        <v>431</v>
      </c>
      <c r="G636" s="11" t="s">
        <v>2553</v>
      </c>
      <c r="H636" s="11">
        <v>47000</v>
      </c>
      <c r="I636" s="11">
        <v>47000</v>
      </c>
      <c r="J636" s="9" t="s">
        <v>444</v>
      </c>
      <c r="K636" s="12">
        <v>34805556</v>
      </c>
      <c r="L636" s="12" t="s">
        <v>445</v>
      </c>
      <c r="M636" s="13">
        <v>43958</v>
      </c>
      <c r="N636" s="14">
        <v>60100</v>
      </c>
      <c r="O636" s="9" t="s">
        <v>23</v>
      </c>
      <c r="P636" s="16" t="s">
        <v>434</v>
      </c>
      <c r="Q636" s="9" t="s">
        <v>435</v>
      </c>
      <c r="R636" s="9">
        <v>75</v>
      </c>
    </row>
    <row r="637" spans="1:18" ht="13.2" x14ac:dyDescent="0.25">
      <c r="A637" s="9" t="s">
        <v>462</v>
      </c>
      <c r="B637" s="9" t="s">
        <v>463</v>
      </c>
      <c r="C637" s="9"/>
      <c r="D637" s="9" t="s">
        <v>452</v>
      </c>
      <c r="E637" s="9" t="s">
        <v>430</v>
      </c>
      <c r="F637" s="10" t="s">
        <v>431</v>
      </c>
      <c r="G637" s="11" t="s">
        <v>2553</v>
      </c>
      <c r="H637" s="11">
        <v>15438</v>
      </c>
      <c r="I637" s="11">
        <v>15438</v>
      </c>
      <c r="J637" s="9" t="s">
        <v>464</v>
      </c>
      <c r="K637" s="12">
        <v>35011201</v>
      </c>
      <c r="L637" s="12" t="s">
        <v>465</v>
      </c>
      <c r="M637" s="13">
        <v>43935</v>
      </c>
      <c r="N637" s="14">
        <v>60100</v>
      </c>
      <c r="O637" s="9" t="s">
        <v>23</v>
      </c>
      <c r="P637" s="16" t="s">
        <v>434</v>
      </c>
      <c r="Q637" s="9" t="s">
        <v>435</v>
      </c>
      <c r="R637" s="9">
        <v>75</v>
      </c>
    </row>
    <row r="638" spans="1:18" ht="13.2" x14ac:dyDescent="0.25">
      <c r="A638" s="9" t="s">
        <v>466</v>
      </c>
      <c r="B638" s="9" t="s">
        <v>467</v>
      </c>
      <c r="C638" s="9"/>
      <c r="D638" s="9" t="s">
        <v>452</v>
      </c>
      <c r="E638" s="9" t="s">
        <v>430</v>
      </c>
      <c r="F638" s="10" t="s">
        <v>431</v>
      </c>
      <c r="G638" s="11" t="s">
        <v>2553</v>
      </c>
      <c r="H638" s="11">
        <v>10000</v>
      </c>
      <c r="I638" s="11">
        <v>10000</v>
      </c>
      <c r="J638" s="9" t="s">
        <v>468</v>
      </c>
      <c r="K638" s="12">
        <v>30501814</v>
      </c>
      <c r="L638" s="12" t="s">
        <v>469</v>
      </c>
      <c r="M638" s="13">
        <v>43934</v>
      </c>
      <c r="N638" s="14">
        <v>60100</v>
      </c>
      <c r="O638" s="9" t="s">
        <v>23</v>
      </c>
      <c r="P638" s="16" t="s">
        <v>434</v>
      </c>
      <c r="Q638" s="9" t="s">
        <v>435</v>
      </c>
      <c r="R638" s="9">
        <v>75</v>
      </c>
    </row>
    <row r="639" spans="1:18" ht="13.2" x14ac:dyDescent="0.25">
      <c r="A639" s="9" t="s">
        <v>450</v>
      </c>
      <c r="B639" s="9" t="s">
        <v>451</v>
      </c>
      <c r="C639" s="9"/>
      <c r="D639" s="9" t="s">
        <v>452</v>
      </c>
      <c r="E639" s="9" t="s">
        <v>430</v>
      </c>
      <c r="F639" s="10" t="s">
        <v>431</v>
      </c>
      <c r="G639" s="11" t="s">
        <v>2553</v>
      </c>
      <c r="H639" s="11">
        <v>40000</v>
      </c>
      <c r="I639" s="11">
        <v>40000</v>
      </c>
      <c r="J639" s="9" t="s">
        <v>453</v>
      </c>
      <c r="K639" s="12">
        <v>30501814</v>
      </c>
      <c r="L639" s="12" t="s">
        <v>454</v>
      </c>
      <c r="M639" s="13">
        <v>43934</v>
      </c>
      <c r="N639" s="14">
        <v>60100</v>
      </c>
      <c r="O639" s="9" t="s">
        <v>23</v>
      </c>
      <c r="P639" s="16" t="s">
        <v>434</v>
      </c>
      <c r="Q639" s="9" t="s">
        <v>435</v>
      </c>
      <c r="R639" s="9">
        <v>75</v>
      </c>
    </row>
    <row r="640" spans="1:18" ht="13.2" x14ac:dyDescent="0.25">
      <c r="A640" s="9" t="s">
        <v>470</v>
      </c>
      <c r="B640" s="9" t="s">
        <v>471</v>
      </c>
      <c r="C640" s="9"/>
      <c r="D640" s="9" t="s">
        <v>452</v>
      </c>
      <c r="E640" s="9" t="s">
        <v>430</v>
      </c>
      <c r="F640" s="10" t="s">
        <v>431</v>
      </c>
      <c r="G640" s="11" t="s">
        <v>2553</v>
      </c>
      <c r="H640" s="11">
        <v>8840</v>
      </c>
      <c r="I640" s="11">
        <v>8840</v>
      </c>
      <c r="J640" s="9" t="s">
        <v>472</v>
      </c>
      <c r="K640" s="12">
        <v>3426808133</v>
      </c>
      <c r="L640" s="12" t="s">
        <v>473</v>
      </c>
      <c r="M640" s="13">
        <v>43934</v>
      </c>
      <c r="N640" s="14">
        <v>60100</v>
      </c>
      <c r="O640" s="9" t="s">
        <v>23</v>
      </c>
      <c r="P640" s="16" t="s">
        <v>434</v>
      </c>
      <c r="Q640" s="9" t="s">
        <v>435</v>
      </c>
      <c r="R640" s="9">
        <v>75</v>
      </c>
    </row>
    <row r="641" spans="1:18" ht="13.2" x14ac:dyDescent="0.25">
      <c r="A641" s="9" t="s">
        <v>427</v>
      </c>
      <c r="B641" s="9" t="s">
        <v>428</v>
      </c>
      <c r="C641" s="9"/>
      <c r="D641" s="9" t="s">
        <v>429</v>
      </c>
      <c r="E641" s="9" t="s">
        <v>430</v>
      </c>
      <c r="F641" s="10" t="s">
        <v>431</v>
      </c>
      <c r="G641" s="11" t="s">
        <v>2553</v>
      </c>
      <c r="H641" s="11">
        <v>522000</v>
      </c>
      <c r="I641" s="11">
        <v>522000</v>
      </c>
      <c r="J641" s="9" t="s">
        <v>432</v>
      </c>
      <c r="K641" s="12">
        <v>2244521284</v>
      </c>
      <c r="L641" s="12" t="s">
        <v>433</v>
      </c>
      <c r="M641" s="13">
        <v>43929</v>
      </c>
      <c r="N641" s="14">
        <v>60100</v>
      </c>
      <c r="O641" s="9" t="s">
        <v>23</v>
      </c>
      <c r="P641" s="16" t="s">
        <v>434</v>
      </c>
      <c r="Q641" s="9" t="s">
        <v>435</v>
      </c>
      <c r="R641" s="9">
        <v>75</v>
      </c>
    </row>
    <row r="642" spans="1:18" ht="13.2" x14ac:dyDescent="0.25">
      <c r="A642" s="9" t="s">
        <v>446</v>
      </c>
      <c r="B642" s="9" t="s">
        <v>447</v>
      </c>
      <c r="C642" s="9"/>
      <c r="D642" s="17" t="s">
        <v>448</v>
      </c>
      <c r="E642" s="9" t="s">
        <v>430</v>
      </c>
      <c r="F642" s="10" t="s">
        <v>431</v>
      </c>
      <c r="G642" s="11" t="s">
        <v>2553</v>
      </c>
      <c r="H642" s="11">
        <v>41250</v>
      </c>
      <c r="I642" s="11">
        <v>49500</v>
      </c>
      <c r="J642" s="9" t="s">
        <v>188</v>
      </c>
      <c r="K642" s="12">
        <v>324902426531</v>
      </c>
      <c r="L642" s="12" t="s">
        <v>449</v>
      </c>
      <c r="M642" s="13">
        <v>43929</v>
      </c>
      <c r="N642" s="14">
        <v>60100</v>
      </c>
      <c r="O642" s="9" t="s">
        <v>23</v>
      </c>
      <c r="P642" s="16" t="s">
        <v>434</v>
      </c>
      <c r="Q642" s="9" t="s">
        <v>435</v>
      </c>
      <c r="R642" s="9">
        <v>75</v>
      </c>
    </row>
    <row r="643" spans="1:18" ht="13.2" x14ac:dyDescent="0.25">
      <c r="A643" s="9" t="s">
        <v>458</v>
      </c>
      <c r="B643" s="9" t="s">
        <v>459</v>
      </c>
      <c r="C643" s="9"/>
      <c r="D643" s="9" t="s">
        <v>452</v>
      </c>
      <c r="E643" s="9" t="s">
        <v>430</v>
      </c>
      <c r="F643" s="10" t="s">
        <v>431</v>
      </c>
      <c r="G643" s="11" t="s">
        <v>2553</v>
      </c>
      <c r="H643" s="11">
        <v>17266.150000000001</v>
      </c>
      <c r="I643" s="11">
        <v>17226.150000000001</v>
      </c>
      <c r="J643" s="9" t="s">
        <v>460</v>
      </c>
      <c r="K643" s="12">
        <v>38193051</v>
      </c>
      <c r="L643" s="12" t="s">
        <v>461</v>
      </c>
      <c r="M643" s="13">
        <v>43928</v>
      </c>
      <c r="N643" s="14">
        <v>60100</v>
      </c>
      <c r="O643" s="9" t="s">
        <v>23</v>
      </c>
      <c r="P643" s="16" t="s">
        <v>434</v>
      </c>
      <c r="Q643" s="9" t="s">
        <v>435</v>
      </c>
      <c r="R643" s="9">
        <v>75</v>
      </c>
    </row>
    <row r="644" spans="1:18" ht="13.2" x14ac:dyDescent="0.25">
      <c r="A644" s="9" t="s">
        <v>436</v>
      </c>
      <c r="B644" s="9" t="s">
        <v>437</v>
      </c>
      <c r="C644" s="9"/>
      <c r="D644" s="9" t="s">
        <v>438</v>
      </c>
      <c r="E644" s="9" t="s">
        <v>430</v>
      </c>
      <c r="F644" s="10" t="s">
        <v>431</v>
      </c>
      <c r="G644" s="11" t="s">
        <v>2553</v>
      </c>
      <c r="H644" s="11">
        <v>69103.460000000006</v>
      </c>
      <c r="I644" s="11">
        <v>69103.460000000006</v>
      </c>
      <c r="J644" s="9" t="s">
        <v>439</v>
      </c>
      <c r="K644" s="12">
        <v>32204434</v>
      </c>
      <c r="L644" s="12" t="s">
        <v>440</v>
      </c>
      <c r="M644" s="13">
        <v>43927</v>
      </c>
      <c r="N644" s="14">
        <v>60100</v>
      </c>
      <c r="O644" s="9" t="s">
        <v>23</v>
      </c>
      <c r="P644" s="16" t="s">
        <v>434</v>
      </c>
      <c r="Q644" s="9" t="s">
        <v>435</v>
      </c>
      <c r="R644" s="9">
        <v>75</v>
      </c>
    </row>
    <row r="645" spans="1:18" ht="13.2" x14ac:dyDescent="0.25">
      <c r="A645" s="9" t="s">
        <v>455</v>
      </c>
      <c r="B645" s="9" t="s">
        <v>456</v>
      </c>
      <c r="C645" s="9"/>
      <c r="D645" s="9" t="s">
        <v>452</v>
      </c>
      <c r="E645" s="9" t="s">
        <v>430</v>
      </c>
      <c r="F645" s="10" t="s">
        <v>431</v>
      </c>
      <c r="G645" s="11" t="s">
        <v>2553</v>
      </c>
      <c r="H645" s="11">
        <v>20000</v>
      </c>
      <c r="I645" s="11">
        <v>20000</v>
      </c>
      <c r="J645" s="9" t="s">
        <v>418</v>
      </c>
      <c r="K645" s="12">
        <v>2554215594</v>
      </c>
      <c r="L645" s="12" t="s">
        <v>457</v>
      </c>
      <c r="M645" s="13">
        <v>43927</v>
      </c>
      <c r="N645" s="14">
        <v>60100</v>
      </c>
      <c r="O645" s="9" t="s">
        <v>23</v>
      </c>
      <c r="P645" s="16" t="s">
        <v>434</v>
      </c>
      <c r="Q645" s="9" t="s">
        <v>435</v>
      </c>
      <c r="R645" s="9">
        <v>75</v>
      </c>
    </row>
    <row r="646" spans="1:18" ht="13.2" x14ac:dyDescent="0.25">
      <c r="A646" s="9" t="s">
        <v>474</v>
      </c>
      <c r="B646" s="9" t="s">
        <v>475</v>
      </c>
      <c r="C646" s="9"/>
      <c r="D646" s="9" t="s">
        <v>452</v>
      </c>
      <c r="E646" s="9" t="s">
        <v>430</v>
      </c>
      <c r="F646" s="10" t="s">
        <v>431</v>
      </c>
      <c r="G646" s="11" t="s">
        <v>2553</v>
      </c>
      <c r="H646" s="11">
        <v>7660</v>
      </c>
      <c r="I646" s="11">
        <v>7660</v>
      </c>
      <c r="J646" s="9" t="s">
        <v>418</v>
      </c>
      <c r="K646" s="12">
        <v>2554215594</v>
      </c>
      <c r="L646" s="12" t="s">
        <v>476</v>
      </c>
      <c r="M646" s="13">
        <v>43927</v>
      </c>
      <c r="N646" s="14">
        <v>60100</v>
      </c>
      <c r="O646" s="9" t="s">
        <v>23</v>
      </c>
      <c r="P646" s="16" t="s">
        <v>434</v>
      </c>
      <c r="Q646" s="9" t="s">
        <v>435</v>
      </c>
      <c r="R646" s="9">
        <v>75</v>
      </c>
    </row>
    <row r="647" spans="1:18" ht="13.2" x14ac:dyDescent="0.25">
      <c r="A647" s="9"/>
      <c r="B647" s="9"/>
      <c r="C647" s="9"/>
      <c r="D647" s="9"/>
      <c r="E647" s="9"/>
      <c r="F647" s="12"/>
      <c r="G647" s="18"/>
      <c r="H647" s="11"/>
      <c r="I647" s="11"/>
      <c r="J647" s="9"/>
      <c r="K647" s="12"/>
      <c r="L647" s="12"/>
      <c r="M647" s="13"/>
      <c r="N647" s="14"/>
      <c r="O647" s="14"/>
      <c r="P647" s="9"/>
      <c r="Q647" s="9"/>
      <c r="R647" s="9"/>
    </row>
    <row r="648" spans="1:18" ht="13.2" x14ac:dyDescent="0.25">
      <c r="A648" s="9"/>
      <c r="B648" s="9"/>
      <c r="C648" s="9"/>
      <c r="D648" s="9"/>
      <c r="E648" s="9"/>
      <c r="F648" s="12"/>
      <c r="G648" s="18"/>
      <c r="H648" s="11"/>
      <c r="I648" s="11"/>
      <c r="J648" s="9"/>
      <c r="K648" s="12"/>
      <c r="L648" s="12"/>
      <c r="M648" s="13"/>
      <c r="N648" s="14"/>
      <c r="O648" s="14"/>
      <c r="P648" s="9"/>
      <c r="Q648" s="9"/>
      <c r="R648" s="9"/>
    </row>
    <row r="649" spans="1:18" ht="13.2" x14ac:dyDescent="0.25">
      <c r="A649" s="9"/>
      <c r="B649" s="9"/>
      <c r="C649" s="9"/>
      <c r="D649" s="9"/>
      <c r="E649" s="9"/>
      <c r="F649" s="12"/>
      <c r="G649" s="18"/>
      <c r="H649" s="11"/>
      <c r="I649" s="11"/>
      <c r="J649" s="9"/>
      <c r="K649" s="12"/>
      <c r="L649" s="12"/>
      <c r="M649" s="13"/>
      <c r="N649" s="14"/>
      <c r="O649" s="14"/>
      <c r="P649" s="9"/>
      <c r="Q649" s="9"/>
      <c r="R649" s="9"/>
    </row>
    <row r="650" spans="1:18" ht="13.2" x14ac:dyDescent="0.25">
      <c r="A650" s="9"/>
      <c r="B650" s="9"/>
      <c r="C650" s="9"/>
      <c r="D650" s="9"/>
      <c r="E650" s="9"/>
      <c r="F650" s="12"/>
      <c r="G650" s="18"/>
      <c r="H650" s="11"/>
      <c r="I650" s="11"/>
      <c r="J650" s="9"/>
      <c r="K650" s="12"/>
      <c r="L650" s="12"/>
      <c r="M650" s="13"/>
      <c r="N650" s="14"/>
      <c r="O650" s="14"/>
      <c r="P650" s="9"/>
      <c r="Q650" s="9"/>
      <c r="R650" s="9"/>
    </row>
    <row r="651" spans="1:18" ht="13.2" x14ac:dyDescent="0.25">
      <c r="A651" s="9"/>
      <c r="B651" s="9"/>
      <c r="C651" s="9"/>
      <c r="D651" s="9"/>
      <c r="E651" s="9"/>
      <c r="F651" s="12"/>
      <c r="G651" s="18"/>
      <c r="H651" s="11"/>
      <c r="I651" s="11"/>
      <c r="J651" s="9"/>
      <c r="K651" s="12"/>
      <c r="L651" s="12"/>
      <c r="M651" s="13"/>
      <c r="N651" s="14"/>
      <c r="O651" s="14"/>
      <c r="P651" s="9"/>
      <c r="Q651" s="9"/>
      <c r="R651" s="9"/>
    </row>
    <row r="652" spans="1:18" ht="13.2" x14ac:dyDescent="0.25">
      <c r="A652" s="9"/>
      <c r="B652" s="9"/>
      <c r="C652" s="9"/>
      <c r="D652" s="9"/>
      <c r="E652" s="9"/>
      <c r="F652" s="12"/>
      <c r="G652" s="18"/>
      <c r="H652" s="11"/>
      <c r="I652" s="11"/>
      <c r="J652" s="9"/>
      <c r="K652" s="12"/>
      <c r="L652" s="12"/>
      <c r="M652" s="13"/>
      <c r="N652" s="14"/>
      <c r="O652" s="14"/>
      <c r="P652" s="9"/>
      <c r="Q652" s="9"/>
      <c r="R652" s="9"/>
    </row>
    <row r="653" spans="1:18" ht="13.2" x14ac:dyDescent="0.25">
      <c r="A653" s="9"/>
      <c r="B653" s="9"/>
      <c r="C653" s="9"/>
      <c r="D653" s="9"/>
      <c r="E653" s="9"/>
      <c r="F653" s="12"/>
      <c r="G653" s="18"/>
      <c r="H653" s="11"/>
      <c r="I653" s="11"/>
      <c r="J653" s="9"/>
      <c r="K653" s="12"/>
      <c r="L653" s="12"/>
      <c r="M653" s="13"/>
      <c r="N653" s="14"/>
      <c r="O653" s="14"/>
      <c r="P653" s="9"/>
      <c r="Q653" s="9"/>
      <c r="R653" s="9"/>
    </row>
    <row r="654" spans="1:18" ht="13.2" x14ac:dyDescent="0.25">
      <c r="A654" s="9"/>
      <c r="B654" s="9"/>
      <c r="C654" s="9"/>
      <c r="D654" s="9"/>
      <c r="E654" s="9"/>
      <c r="F654" s="12"/>
      <c r="G654" s="18"/>
      <c r="H654" s="11"/>
      <c r="I654" s="11"/>
      <c r="J654" s="9"/>
      <c r="K654" s="12"/>
      <c r="L654" s="12"/>
      <c r="M654" s="13"/>
      <c r="N654" s="14"/>
      <c r="O654" s="14"/>
      <c r="P654" s="9"/>
      <c r="Q654" s="9"/>
      <c r="R654" s="9"/>
    </row>
    <row r="655" spans="1:18" ht="13.2" x14ac:dyDescent="0.25">
      <c r="A655" s="9"/>
      <c r="B655" s="9"/>
      <c r="C655" s="9"/>
      <c r="D655" s="9"/>
      <c r="E655" s="9"/>
      <c r="F655" s="12"/>
      <c r="G655" s="18"/>
      <c r="H655" s="11"/>
      <c r="I655" s="11"/>
      <c r="J655" s="9"/>
      <c r="K655" s="12"/>
      <c r="L655" s="12"/>
      <c r="M655" s="13"/>
      <c r="N655" s="14"/>
      <c r="O655" s="14"/>
      <c r="P655" s="9"/>
      <c r="Q655" s="9"/>
      <c r="R655" s="9"/>
    </row>
    <row r="656" spans="1:18" ht="13.2" x14ac:dyDescent="0.25">
      <c r="A656" s="9"/>
      <c r="B656" s="9"/>
      <c r="C656" s="9"/>
      <c r="D656" s="9"/>
      <c r="E656" s="9"/>
      <c r="F656" s="12"/>
      <c r="G656" s="18"/>
      <c r="H656" s="11"/>
      <c r="I656" s="11"/>
      <c r="J656" s="9"/>
      <c r="K656" s="12"/>
      <c r="L656" s="12"/>
      <c r="M656" s="13"/>
      <c r="N656" s="14"/>
      <c r="O656" s="14"/>
      <c r="P656" s="9"/>
      <c r="Q656" s="9"/>
      <c r="R656" s="9"/>
    </row>
    <row r="657" spans="1:18" ht="13.2" x14ac:dyDescent="0.25">
      <c r="A657" s="9"/>
      <c r="B657" s="9"/>
      <c r="C657" s="9"/>
      <c r="D657" s="9"/>
      <c r="E657" s="9"/>
      <c r="F657" s="12"/>
      <c r="G657" s="18"/>
      <c r="H657" s="11"/>
      <c r="I657" s="11"/>
      <c r="J657" s="9"/>
      <c r="K657" s="12"/>
      <c r="L657" s="12"/>
      <c r="M657" s="13"/>
      <c r="N657" s="14"/>
      <c r="O657" s="14"/>
      <c r="P657" s="9"/>
      <c r="Q657" s="9"/>
      <c r="R657" s="9"/>
    </row>
    <row r="658" spans="1:18" ht="13.2" x14ac:dyDescent="0.25">
      <c r="A658" s="9"/>
      <c r="B658" s="9"/>
      <c r="C658" s="9"/>
      <c r="D658" s="9"/>
      <c r="E658" s="9"/>
      <c r="F658" s="12"/>
      <c r="G658" s="18"/>
      <c r="H658" s="11"/>
      <c r="I658" s="11"/>
      <c r="J658" s="9"/>
      <c r="K658" s="12"/>
      <c r="L658" s="12"/>
      <c r="M658" s="13"/>
      <c r="N658" s="14"/>
      <c r="O658" s="14"/>
      <c r="P658" s="9"/>
      <c r="Q658" s="9"/>
      <c r="R658" s="9"/>
    </row>
    <row r="659" spans="1:18" ht="13.2" x14ac:dyDescent="0.25">
      <c r="A659" s="9"/>
      <c r="B659" s="9"/>
      <c r="C659" s="9"/>
      <c r="D659" s="9"/>
      <c r="E659" s="9"/>
      <c r="F659" s="12"/>
      <c r="G659" s="18"/>
      <c r="H659" s="11"/>
      <c r="I659" s="11"/>
      <c r="J659" s="9"/>
      <c r="K659" s="12"/>
      <c r="L659" s="12"/>
      <c r="M659" s="13"/>
      <c r="N659" s="14"/>
      <c r="O659" s="14"/>
      <c r="P659" s="9"/>
      <c r="Q659" s="9"/>
      <c r="R659" s="9"/>
    </row>
    <row r="660" spans="1:18" ht="13.2" x14ac:dyDescent="0.25">
      <c r="A660" s="9"/>
      <c r="B660" s="9"/>
      <c r="C660" s="9"/>
      <c r="D660" s="9"/>
      <c r="E660" s="9"/>
      <c r="F660" s="12"/>
      <c r="G660" s="18"/>
      <c r="H660" s="11"/>
      <c r="I660" s="11"/>
      <c r="J660" s="9"/>
      <c r="K660" s="12"/>
      <c r="L660" s="12"/>
      <c r="M660" s="13"/>
      <c r="N660" s="14"/>
      <c r="O660" s="14"/>
      <c r="P660" s="9"/>
      <c r="Q660" s="9"/>
      <c r="R660" s="9"/>
    </row>
    <row r="661" spans="1:18" ht="13.2" x14ac:dyDescent="0.25">
      <c r="A661" s="9"/>
      <c r="B661" s="9"/>
      <c r="C661" s="9"/>
      <c r="D661" s="9"/>
      <c r="E661" s="9"/>
      <c r="F661" s="12"/>
      <c r="G661" s="18"/>
      <c r="H661" s="11"/>
      <c r="I661" s="11"/>
      <c r="J661" s="9"/>
      <c r="K661" s="12"/>
      <c r="L661" s="12"/>
      <c r="M661" s="13"/>
      <c r="N661" s="14"/>
      <c r="O661" s="14"/>
      <c r="P661" s="9"/>
      <c r="Q661" s="9"/>
      <c r="R661" s="9"/>
    </row>
    <row r="662" spans="1:18" ht="13.2" x14ac:dyDescent="0.25">
      <c r="A662" s="9"/>
      <c r="B662" s="9"/>
      <c r="C662" s="9"/>
      <c r="D662" s="9"/>
      <c r="E662" s="9"/>
      <c r="F662" s="12"/>
      <c r="G662" s="18"/>
      <c r="H662" s="11"/>
      <c r="I662" s="11"/>
      <c r="J662" s="9"/>
      <c r="K662" s="12"/>
      <c r="L662" s="12"/>
      <c r="M662" s="13"/>
      <c r="N662" s="14"/>
      <c r="O662" s="14"/>
      <c r="P662" s="9"/>
      <c r="Q662" s="9"/>
      <c r="R662" s="9"/>
    </row>
    <row r="663" spans="1:18" ht="13.2" x14ac:dyDescent="0.25">
      <c r="A663" s="9"/>
      <c r="B663" s="9"/>
      <c r="C663" s="9"/>
      <c r="D663" s="9"/>
      <c r="E663" s="9"/>
      <c r="F663" s="12"/>
      <c r="G663" s="18"/>
      <c r="H663" s="11"/>
      <c r="I663" s="11"/>
      <c r="J663" s="9"/>
      <c r="K663" s="12"/>
      <c r="L663" s="12"/>
      <c r="M663" s="13"/>
      <c r="N663" s="14"/>
      <c r="O663" s="14"/>
      <c r="P663" s="9"/>
      <c r="Q663" s="9"/>
      <c r="R663" s="9"/>
    </row>
    <row r="664" spans="1:18" ht="13.2" x14ac:dyDescent="0.25">
      <c r="A664" s="9"/>
      <c r="B664" s="9"/>
      <c r="C664" s="9"/>
      <c r="D664" s="9"/>
      <c r="E664" s="9"/>
      <c r="F664" s="12"/>
      <c r="G664" s="18"/>
      <c r="H664" s="11"/>
      <c r="I664" s="11"/>
      <c r="J664" s="9"/>
      <c r="K664" s="12"/>
      <c r="L664" s="12"/>
      <c r="M664" s="13"/>
      <c r="N664" s="14"/>
      <c r="O664" s="14"/>
      <c r="P664" s="9"/>
      <c r="Q664" s="9"/>
      <c r="R664" s="9"/>
    </row>
    <row r="665" spans="1:18" ht="13.2" x14ac:dyDescent="0.25">
      <c r="A665" s="9"/>
      <c r="B665" s="9"/>
      <c r="C665" s="9"/>
      <c r="D665" s="9"/>
      <c r="E665" s="9"/>
      <c r="F665" s="12"/>
      <c r="G665" s="18"/>
      <c r="H665" s="11"/>
      <c r="I665" s="11"/>
      <c r="J665" s="9"/>
      <c r="K665" s="12"/>
      <c r="L665" s="12"/>
      <c r="M665" s="13"/>
      <c r="N665" s="14"/>
      <c r="O665" s="14"/>
      <c r="P665" s="9"/>
      <c r="Q665" s="9"/>
      <c r="R665" s="9"/>
    </row>
    <row r="666" spans="1:18" ht="13.2" x14ac:dyDescent="0.25">
      <c r="A666" s="9"/>
      <c r="B666" s="9"/>
      <c r="C666" s="9"/>
      <c r="D666" s="9"/>
      <c r="E666" s="9"/>
      <c r="F666" s="12"/>
      <c r="G666" s="18"/>
      <c r="H666" s="11"/>
      <c r="I666" s="11"/>
      <c r="J666" s="9"/>
      <c r="K666" s="12"/>
      <c r="L666" s="12"/>
      <c r="M666" s="13"/>
      <c r="N666" s="14"/>
      <c r="O666" s="14"/>
      <c r="P666" s="9"/>
      <c r="Q666" s="9"/>
      <c r="R666" s="9"/>
    </row>
    <row r="667" spans="1:18" ht="13.2" x14ac:dyDescent="0.25">
      <c r="A667" s="9"/>
      <c r="B667" s="9"/>
      <c r="C667" s="9"/>
      <c r="D667" s="9"/>
      <c r="E667" s="9"/>
      <c r="F667" s="12"/>
      <c r="G667" s="18"/>
      <c r="H667" s="11"/>
      <c r="I667" s="11"/>
      <c r="J667" s="9"/>
      <c r="K667" s="12"/>
      <c r="L667" s="12"/>
      <c r="M667" s="13"/>
      <c r="N667" s="14"/>
      <c r="O667" s="14"/>
      <c r="P667" s="9"/>
      <c r="Q667" s="9"/>
      <c r="R667" s="9"/>
    </row>
    <row r="668" spans="1:18" ht="13.2" x14ac:dyDescent="0.25">
      <c r="A668" s="9"/>
      <c r="B668" s="9"/>
      <c r="C668" s="9"/>
      <c r="D668" s="9"/>
      <c r="E668" s="9"/>
      <c r="F668" s="12"/>
      <c r="G668" s="18"/>
      <c r="H668" s="11"/>
      <c r="I668" s="11"/>
      <c r="J668" s="9"/>
      <c r="K668" s="12"/>
      <c r="L668" s="12"/>
      <c r="M668" s="13"/>
      <c r="N668" s="14"/>
      <c r="O668" s="14"/>
      <c r="P668" s="9"/>
      <c r="Q668" s="9"/>
      <c r="R668" s="9"/>
    </row>
    <row r="669" spans="1:18" ht="13.2" x14ac:dyDescent="0.25">
      <c r="A669" s="9"/>
      <c r="B669" s="9"/>
      <c r="C669" s="9"/>
      <c r="D669" s="9"/>
      <c r="E669" s="9"/>
      <c r="F669" s="12"/>
      <c r="G669" s="18"/>
      <c r="H669" s="11"/>
      <c r="I669" s="11"/>
      <c r="J669" s="9"/>
      <c r="K669" s="12"/>
      <c r="L669" s="12"/>
      <c r="M669" s="13"/>
      <c r="N669" s="14"/>
      <c r="O669" s="14"/>
      <c r="P669" s="9"/>
      <c r="Q669" s="9"/>
      <c r="R669" s="9"/>
    </row>
    <row r="670" spans="1:18" ht="13.2" x14ac:dyDescent="0.25">
      <c r="A670" s="9"/>
      <c r="B670" s="9"/>
      <c r="C670" s="9"/>
      <c r="D670" s="9"/>
      <c r="E670" s="9"/>
      <c r="F670" s="12"/>
      <c r="G670" s="18"/>
      <c r="H670" s="11"/>
      <c r="I670" s="11"/>
      <c r="J670" s="9"/>
      <c r="K670" s="12"/>
      <c r="L670" s="12"/>
      <c r="M670" s="13"/>
      <c r="N670" s="14"/>
      <c r="O670" s="14"/>
      <c r="P670" s="9"/>
      <c r="Q670" s="9"/>
      <c r="R670" s="9"/>
    </row>
    <row r="671" spans="1:18" ht="13.2" x14ac:dyDescent="0.25">
      <c r="A671" s="9"/>
      <c r="B671" s="9"/>
      <c r="C671" s="9"/>
      <c r="D671" s="9"/>
      <c r="E671" s="9"/>
      <c r="F671" s="12"/>
      <c r="G671" s="18"/>
      <c r="H671" s="11"/>
      <c r="I671" s="11"/>
      <c r="J671" s="9"/>
      <c r="K671" s="12"/>
      <c r="L671" s="12"/>
      <c r="M671" s="13"/>
      <c r="N671" s="14"/>
      <c r="O671" s="14"/>
      <c r="P671" s="9"/>
      <c r="Q671" s="9"/>
      <c r="R671" s="9"/>
    </row>
    <row r="672" spans="1:18" ht="13.2" x14ac:dyDescent="0.25">
      <c r="A672" s="9"/>
      <c r="B672" s="9"/>
      <c r="C672" s="9"/>
      <c r="D672" s="9"/>
      <c r="E672" s="9"/>
      <c r="F672" s="12"/>
      <c r="G672" s="18"/>
      <c r="H672" s="11"/>
      <c r="I672" s="11"/>
      <c r="J672" s="9"/>
      <c r="K672" s="12"/>
      <c r="L672" s="12"/>
      <c r="M672" s="13"/>
      <c r="N672" s="14"/>
      <c r="O672" s="14"/>
      <c r="P672" s="9"/>
      <c r="Q672" s="9"/>
      <c r="R672" s="9"/>
    </row>
    <row r="673" spans="1:18" ht="13.2" x14ac:dyDescent="0.25">
      <c r="A673" s="9"/>
      <c r="B673" s="9"/>
      <c r="C673" s="9"/>
      <c r="D673" s="9"/>
      <c r="E673" s="9"/>
      <c r="F673" s="12"/>
      <c r="G673" s="18"/>
      <c r="H673" s="11"/>
      <c r="I673" s="11"/>
      <c r="J673" s="9"/>
      <c r="K673" s="12"/>
      <c r="L673" s="12"/>
      <c r="M673" s="13"/>
      <c r="N673" s="14"/>
      <c r="O673" s="14"/>
      <c r="P673" s="9"/>
      <c r="Q673" s="9"/>
      <c r="R673" s="9"/>
    </row>
    <row r="674" spans="1:18" ht="13.2" x14ac:dyDescent="0.25">
      <c r="A674" s="9"/>
      <c r="B674" s="9"/>
      <c r="C674" s="9"/>
      <c r="D674" s="9"/>
      <c r="E674" s="9"/>
      <c r="F674" s="12"/>
      <c r="G674" s="18"/>
      <c r="H674" s="11"/>
      <c r="I674" s="11"/>
      <c r="J674" s="9"/>
      <c r="K674" s="12"/>
      <c r="L674" s="12"/>
      <c r="M674" s="13"/>
      <c r="N674" s="14"/>
      <c r="O674" s="14"/>
      <c r="P674" s="9"/>
      <c r="Q674" s="9"/>
      <c r="R674" s="9"/>
    </row>
    <row r="675" spans="1:18" ht="13.2" x14ac:dyDescent="0.25">
      <c r="A675" s="9"/>
      <c r="B675" s="9"/>
      <c r="C675" s="9"/>
      <c r="D675" s="9"/>
      <c r="E675" s="9"/>
      <c r="F675" s="12"/>
      <c r="G675" s="18"/>
      <c r="H675" s="11"/>
      <c r="I675" s="11"/>
      <c r="J675" s="9"/>
      <c r="K675" s="12"/>
      <c r="L675" s="12"/>
      <c r="M675" s="13"/>
      <c r="N675" s="14"/>
      <c r="O675" s="14"/>
      <c r="P675" s="9"/>
      <c r="Q675" s="9"/>
      <c r="R675" s="9"/>
    </row>
    <row r="676" spans="1:18" ht="13.2" x14ac:dyDescent="0.25">
      <c r="A676" s="9"/>
      <c r="B676" s="9"/>
      <c r="C676" s="9"/>
      <c r="D676" s="9"/>
      <c r="E676" s="9"/>
      <c r="F676" s="12"/>
      <c r="G676" s="18"/>
      <c r="H676" s="11"/>
      <c r="I676" s="11"/>
      <c r="J676" s="9"/>
      <c r="K676" s="12"/>
      <c r="L676" s="12"/>
      <c r="M676" s="13"/>
      <c r="N676" s="14"/>
      <c r="O676" s="14"/>
      <c r="P676" s="9"/>
      <c r="Q676" s="9"/>
      <c r="R676" s="9"/>
    </row>
    <row r="677" spans="1:18" ht="13.2" x14ac:dyDescent="0.25">
      <c r="A677" s="9"/>
      <c r="B677" s="9"/>
      <c r="C677" s="9"/>
      <c r="D677" s="9"/>
      <c r="E677" s="9"/>
      <c r="F677" s="12"/>
      <c r="G677" s="18"/>
      <c r="H677" s="11"/>
      <c r="I677" s="11"/>
      <c r="J677" s="9"/>
      <c r="K677" s="12"/>
      <c r="L677" s="12"/>
      <c r="M677" s="13"/>
      <c r="N677" s="14"/>
      <c r="O677" s="14"/>
      <c r="P677" s="9"/>
      <c r="Q677" s="9"/>
      <c r="R677" s="9"/>
    </row>
    <row r="678" spans="1:18" ht="13.2" x14ac:dyDescent="0.25">
      <c r="A678" s="9"/>
      <c r="B678" s="9"/>
      <c r="C678" s="9"/>
      <c r="D678" s="9"/>
      <c r="E678" s="9"/>
      <c r="F678" s="12"/>
      <c r="G678" s="18"/>
      <c r="H678" s="11"/>
      <c r="I678" s="11"/>
      <c r="J678" s="9"/>
      <c r="K678" s="12"/>
      <c r="L678" s="12"/>
      <c r="M678" s="13"/>
      <c r="N678" s="14"/>
      <c r="O678" s="14"/>
      <c r="P678" s="9"/>
      <c r="Q678" s="9"/>
      <c r="R678" s="9"/>
    </row>
    <row r="679" spans="1:18" ht="13.2" x14ac:dyDescent="0.25">
      <c r="A679" s="9"/>
      <c r="B679" s="9"/>
      <c r="C679" s="9"/>
      <c r="D679" s="9"/>
      <c r="E679" s="9"/>
      <c r="F679" s="12"/>
      <c r="G679" s="18"/>
      <c r="H679" s="11"/>
      <c r="I679" s="11"/>
      <c r="J679" s="9"/>
      <c r="K679" s="12"/>
      <c r="L679" s="12"/>
      <c r="M679" s="13"/>
      <c r="N679" s="14"/>
      <c r="O679" s="14"/>
      <c r="P679" s="9"/>
      <c r="Q679" s="9"/>
      <c r="R679" s="9"/>
    </row>
    <row r="680" spans="1:18" ht="13.2" x14ac:dyDescent="0.25">
      <c r="A680" s="9"/>
      <c r="B680" s="9"/>
      <c r="C680" s="9"/>
      <c r="D680" s="9"/>
      <c r="E680" s="9"/>
      <c r="F680" s="12"/>
      <c r="G680" s="18"/>
      <c r="H680" s="11"/>
      <c r="I680" s="11"/>
      <c r="J680" s="9"/>
      <c r="K680" s="12"/>
      <c r="L680" s="12"/>
      <c r="M680" s="13"/>
      <c r="N680" s="14"/>
      <c r="O680" s="14"/>
      <c r="P680" s="9"/>
      <c r="Q680" s="9"/>
      <c r="R680" s="9"/>
    </row>
    <row r="681" spans="1:18" ht="13.2" x14ac:dyDescent="0.25">
      <c r="A681" s="9"/>
      <c r="B681" s="9"/>
      <c r="C681" s="9"/>
      <c r="D681" s="9"/>
      <c r="E681" s="9"/>
      <c r="F681" s="12"/>
      <c r="G681" s="18"/>
      <c r="H681" s="11"/>
      <c r="I681" s="11"/>
      <c r="J681" s="9"/>
      <c r="K681" s="12"/>
      <c r="L681" s="12"/>
      <c r="M681" s="13"/>
      <c r="N681" s="14"/>
      <c r="O681" s="14"/>
      <c r="P681" s="9"/>
      <c r="Q681" s="9"/>
      <c r="R681" s="9"/>
    </row>
    <row r="682" spans="1:18" ht="13.2" x14ac:dyDescent="0.25">
      <c r="A682" s="9"/>
      <c r="B682" s="9"/>
      <c r="C682" s="9"/>
      <c r="D682" s="9"/>
      <c r="E682" s="9"/>
      <c r="F682" s="12"/>
      <c r="G682" s="18"/>
      <c r="H682" s="11"/>
      <c r="I682" s="11"/>
      <c r="J682" s="9"/>
      <c r="K682" s="12"/>
      <c r="L682" s="12"/>
      <c r="M682" s="13"/>
      <c r="N682" s="14"/>
      <c r="O682" s="14"/>
      <c r="P682" s="9"/>
      <c r="Q682" s="9"/>
      <c r="R682" s="9"/>
    </row>
    <row r="683" spans="1:18" ht="13.2" x14ac:dyDescent="0.25">
      <c r="A683" s="9"/>
      <c r="B683" s="9"/>
      <c r="C683" s="9"/>
      <c r="D683" s="9"/>
      <c r="E683" s="9"/>
      <c r="F683" s="12"/>
      <c r="G683" s="18"/>
      <c r="H683" s="11"/>
      <c r="I683" s="11"/>
      <c r="J683" s="9"/>
      <c r="K683" s="12"/>
      <c r="L683" s="12"/>
      <c r="M683" s="13"/>
      <c r="N683" s="14"/>
      <c r="O683" s="14"/>
      <c r="P683" s="9"/>
      <c r="Q683" s="9"/>
      <c r="R683" s="9"/>
    </row>
    <row r="684" spans="1:18" ht="13.2" x14ac:dyDescent="0.25">
      <c r="A684" s="9"/>
      <c r="B684" s="9"/>
      <c r="C684" s="9"/>
      <c r="D684" s="9"/>
      <c r="E684" s="9"/>
      <c r="F684" s="12"/>
      <c r="G684" s="18"/>
      <c r="H684" s="11"/>
      <c r="I684" s="11"/>
      <c r="J684" s="9"/>
      <c r="K684" s="12"/>
      <c r="L684" s="12"/>
      <c r="M684" s="13"/>
      <c r="N684" s="14"/>
      <c r="O684" s="14"/>
      <c r="P684" s="9"/>
      <c r="Q684" s="9"/>
      <c r="R684" s="9"/>
    </row>
    <row r="685" spans="1:18" ht="13.2" x14ac:dyDescent="0.25">
      <c r="A685" s="9"/>
      <c r="B685" s="9"/>
      <c r="C685" s="9"/>
      <c r="D685" s="9"/>
      <c r="E685" s="9"/>
      <c r="F685" s="12"/>
      <c r="G685" s="18"/>
      <c r="H685" s="11"/>
      <c r="I685" s="11"/>
      <c r="J685" s="9"/>
      <c r="K685" s="12"/>
      <c r="L685" s="12"/>
      <c r="M685" s="13"/>
      <c r="N685" s="14"/>
      <c r="O685" s="14"/>
      <c r="P685" s="9"/>
      <c r="Q685" s="9"/>
      <c r="R685" s="9"/>
    </row>
    <row r="686" spans="1:18" ht="13.2" x14ac:dyDescent="0.25">
      <c r="A686" s="9"/>
      <c r="B686" s="9"/>
      <c r="C686" s="9"/>
      <c r="D686" s="9"/>
      <c r="E686" s="9"/>
      <c r="F686" s="12"/>
      <c r="G686" s="18"/>
      <c r="H686" s="11"/>
      <c r="I686" s="11"/>
      <c r="J686" s="9"/>
      <c r="K686" s="12"/>
      <c r="L686" s="12"/>
      <c r="M686" s="13"/>
      <c r="N686" s="14"/>
      <c r="O686" s="14"/>
      <c r="P686" s="9"/>
      <c r="Q686" s="9"/>
      <c r="R686" s="9"/>
    </row>
    <row r="687" spans="1:18" ht="13.2" x14ac:dyDescent="0.25">
      <c r="A687" s="9"/>
      <c r="B687" s="9"/>
      <c r="C687" s="9"/>
      <c r="D687" s="9"/>
      <c r="E687" s="9"/>
      <c r="F687" s="12"/>
      <c r="G687" s="18"/>
      <c r="H687" s="11"/>
      <c r="I687" s="11"/>
      <c r="J687" s="9"/>
      <c r="K687" s="12"/>
      <c r="L687" s="12"/>
      <c r="M687" s="13"/>
      <c r="N687" s="14"/>
      <c r="O687" s="14"/>
      <c r="P687" s="9"/>
      <c r="Q687" s="9"/>
      <c r="R687" s="9"/>
    </row>
    <row r="688" spans="1:18" ht="13.2" x14ac:dyDescent="0.25">
      <c r="A688" s="9"/>
      <c r="B688" s="9"/>
      <c r="C688" s="9"/>
      <c r="D688" s="9"/>
      <c r="E688" s="9"/>
      <c r="F688" s="12"/>
      <c r="G688" s="18"/>
      <c r="H688" s="11"/>
      <c r="I688" s="11"/>
      <c r="J688" s="9"/>
      <c r="K688" s="12"/>
      <c r="L688" s="12"/>
      <c r="M688" s="13"/>
      <c r="N688" s="14"/>
      <c r="O688" s="14"/>
      <c r="P688" s="9"/>
      <c r="Q688" s="9"/>
      <c r="R688" s="9"/>
    </row>
    <row r="689" spans="1:18" ht="13.2" x14ac:dyDescent="0.25">
      <c r="A689" s="9"/>
      <c r="B689" s="9"/>
      <c r="C689" s="9"/>
      <c r="D689" s="9"/>
      <c r="E689" s="9"/>
      <c r="F689" s="12"/>
      <c r="G689" s="18"/>
      <c r="H689" s="11"/>
      <c r="I689" s="11"/>
      <c r="J689" s="9"/>
      <c r="K689" s="12"/>
      <c r="L689" s="12"/>
      <c r="M689" s="13"/>
      <c r="N689" s="14"/>
      <c r="O689" s="14"/>
      <c r="P689" s="9"/>
      <c r="Q689" s="9"/>
      <c r="R689" s="9"/>
    </row>
    <row r="690" spans="1:18" ht="13.2" x14ac:dyDescent="0.25">
      <c r="A690" s="9"/>
      <c r="B690" s="9"/>
      <c r="C690" s="9"/>
      <c r="D690" s="9"/>
      <c r="E690" s="9"/>
      <c r="F690" s="12"/>
      <c r="G690" s="18"/>
      <c r="H690" s="11"/>
      <c r="I690" s="11"/>
      <c r="J690" s="9"/>
      <c r="K690" s="12"/>
      <c r="L690" s="12"/>
      <c r="M690" s="13"/>
      <c r="N690" s="14"/>
      <c r="O690" s="14"/>
      <c r="P690" s="9"/>
      <c r="Q690" s="9"/>
      <c r="R690" s="9"/>
    </row>
    <row r="691" spans="1:18" ht="13.2" x14ac:dyDescent="0.25">
      <c r="A691" s="9"/>
      <c r="B691" s="9"/>
      <c r="C691" s="9"/>
      <c r="D691" s="9"/>
      <c r="E691" s="9"/>
      <c r="F691" s="12"/>
      <c r="G691" s="18"/>
      <c r="H691" s="11"/>
      <c r="I691" s="11"/>
      <c r="J691" s="9"/>
      <c r="K691" s="12"/>
      <c r="L691" s="12"/>
      <c r="M691" s="13"/>
      <c r="N691" s="14"/>
      <c r="O691" s="14"/>
      <c r="P691" s="9"/>
      <c r="Q691" s="9"/>
      <c r="R691" s="9"/>
    </row>
    <row r="692" spans="1:18" ht="13.2" x14ac:dyDescent="0.25">
      <c r="A692" s="9"/>
      <c r="B692" s="9"/>
      <c r="C692" s="9"/>
      <c r="D692" s="9"/>
      <c r="E692" s="9"/>
      <c r="F692" s="12"/>
      <c r="G692" s="18"/>
      <c r="H692" s="11"/>
      <c r="I692" s="11"/>
      <c r="J692" s="9"/>
      <c r="K692" s="12"/>
      <c r="L692" s="12"/>
      <c r="M692" s="13"/>
      <c r="N692" s="14"/>
      <c r="O692" s="14"/>
      <c r="P692" s="9"/>
      <c r="Q692" s="9"/>
      <c r="R692" s="9"/>
    </row>
    <row r="693" spans="1:18" ht="13.2" x14ac:dyDescent="0.25">
      <c r="A693" s="9"/>
      <c r="B693" s="9"/>
      <c r="C693" s="9"/>
      <c r="D693" s="9"/>
      <c r="E693" s="9"/>
      <c r="F693" s="12"/>
      <c r="G693" s="18"/>
      <c r="H693" s="11"/>
      <c r="I693" s="11"/>
      <c r="J693" s="9"/>
      <c r="K693" s="12"/>
      <c r="L693" s="12"/>
      <c r="M693" s="13"/>
      <c r="N693" s="14"/>
      <c r="O693" s="14"/>
      <c r="P693" s="9"/>
      <c r="Q693" s="9"/>
      <c r="R693" s="9"/>
    </row>
    <row r="694" spans="1:18" ht="13.2" x14ac:dyDescent="0.25">
      <c r="A694" s="9"/>
      <c r="B694" s="9"/>
      <c r="C694" s="9"/>
      <c r="D694" s="9"/>
      <c r="E694" s="9"/>
      <c r="F694" s="12"/>
      <c r="G694" s="18"/>
      <c r="H694" s="11"/>
      <c r="I694" s="11"/>
      <c r="J694" s="9"/>
      <c r="K694" s="12"/>
      <c r="L694" s="12"/>
      <c r="M694" s="13"/>
      <c r="N694" s="14"/>
      <c r="O694" s="14"/>
      <c r="P694" s="9"/>
      <c r="Q694" s="9"/>
      <c r="R694" s="9"/>
    </row>
    <row r="695" spans="1:18" ht="13.2" x14ac:dyDescent="0.25">
      <c r="A695" s="9"/>
      <c r="B695" s="9"/>
      <c r="C695" s="9"/>
      <c r="D695" s="9"/>
      <c r="E695" s="9"/>
      <c r="F695" s="12"/>
      <c r="G695" s="18"/>
      <c r="H695" s="11"/>
      <c r="I695" s="11"/>
      <c r="J695" s="9"/>
      <c r="K695" s="12"/>
      <c r="L695" s="12"/>
      <c r="M695" s="13"/>
      <c r="N695" s="14"/>
      <c r="O695" s="14"/>
      <c r="P695" s="9"/>
      <c r="Q695" s="9"/>
      <c r="R695" s="9"/>
    </row>
    <row r="696" spans="1:18" ht="13.2" x14ac:dyDescent="0.25">
      <c r="A696" s="9"/>
      <c r="B696" s="9"/>
      <c r="C696" s="9"/>
      <c r="D696" s="9"/>
      <c r="E696" s="9"/>
      <c r="F696" s="12"/>
      <c r="G696" s="18"/>
      <c r="H696" s="11"/>
      <c r="I696" s="11"/>
      <c r="J696" s="9"/>
      <c r="K696" s="12"/>
      <c r="L696" s="12"/>
      <c r="M696" s="13"/>
      <c r="N696" s="14"/>
      <c r="O696" s="14"/>
      <c r="P696" s="9"/>
      <c r="Q696" s="9"/>
      <c r="R696" s="9"/>
    </row>
    <row r="697" spans="1:18" ht="13.2" x14ac:dyDescent="0.25">
      <c r="A697" s="9"/>
      <c r="B697" s="9"/>
      <c r="C697" s="9"/>
      <c r="D697" s="9"/>
      <c r="E697" s="9"/>
      <c r="F697" s="12"/>
      <c r="G697" s="18"/>
      <c r="H697" s="11"/>
      <c r="I697" s="11"/>
      <c r="J697" s="9"/>
      <c r="K697" s="12"/>
      <c r="L697" s="12"/>
      <c r="M697" s="13"/>
      <c r="N697" s="14"/>
      <c r="O697" s="14"/>
      <c r="P697" s="9"/>
      <c r="Q697" s="9"/>
      <c r="R697" s="9"/>
    </row>
    <row r="698" spans="1:18" ht="13.2" x14ac:dyDescent="0.25">
      <c r="A698" s="9"/>
      <c r="B698" s="9"/>
      <c r="C698" s="9"/>
      <c r="D698" s="9"/>
      <c r="E698" s="9"/>
      <c r="F698" s="12"/>
      <c r="G698" s="18"/>
      <c r="H698" s="11"/>
      <c r="I698" s="11"/>
      <c r="J698" s="9"/>
      <c r="K698" s="12"/>
      <c r="L698" s="12"/>
      <c r="M698" s="13"/>
      <c r="N698" s="14"/>
      <c r="O698" s="14"/>
      <c r="P698" s="9"/>
      <c r="Q698" s="9"/>
      <c r="R698" s="9"/>
    </row>
    <row r="699" spans="1:18" ht="13.2" x14ac:dyDescent="0.25">
      <c r="A699" s="9"/>
      <c r="B699" s="9"/>
      <c r="C699" s="9"/>
      <c r="D699" s="9"/>
      <c r="E699" s="9"/>
      <c r="F699" s="12"/>
      <c r="G699" s="18"/>
      <c r="H699" s="11"/>
      <c r="I699" s="11"/>
      <c r="J699" s="9"/>
      <c r="K699" s="12"/>
      <c r="L699" s="12"/>
      <c r="M699" s="13"/>
      <c r="N699" s="14"/>
      <c r="O699" s="14"/>
      <c r="P699" s="9"/>
      <c r="Q699" s="9"/>
      <c r="R699" s="9"/>
    </row>
    <row r="700" spans="1:18" ht="13.2" x14ac:dyDescent="0.25">
      <c r="A700" s="9"/>
      <c r="B700" s="9"/>
      <c r="C700" s="9"/>
      <c r="D700" s="9"/>
      <c r="E700" s="9"/>
      <c r="F700" s="12"/>
      <c r="G700" s="18"/>
      <c r="H700" s="11"/>
      <c r="I700" s="11"/>
      <c r="J700" s="9"/>
      <c r="K700" s="12"/>
      <c r="L700" s="12"/>
      <c r="M700" s="13"/>
      <c r="N700" s="14"/>
      <c r="O700" s="14"/>
      <c r="P700" s="9"/>
      <c r="Q700" s="9"/>
      <c r="R700" s="9"/>
    </row>
    <row r="701" spans="1:18" ht="13.2" x14ac:dyDescent="0.25">
      <c r="A701" s="9"/>
      <c r="B701" s="9"/>
      <c r="C701" s="9"/>
      <c r="D701" s="9"/>
      <c r="E701" s="9"/>
      <c r="F701" s="12"/>
      <c r="G701" s="18"/>
      <c r="H701" s="11"/>
      <c r="I701" s="11"/>
      <c r="J701" s="9"/>
      <c r="K701" s="12"/>
      <c r="L701" s="12"/>
      <c r="M701" s="13"/>
      <c r="N701" s="14"/>
      <c r="O701" s="14"/>
      <c r="P701" s="9"/>
      <c r="Q701" s="9"/>
      <c r="R701" s="9"/>
    </row>
    <row r="702" spans="1:18" ht="13.2" x14ac:dyDescent="0.25">
      <c r="A702" s="9"/>
      <c r="B702" s="9"/>
      <c r="C702" s="9"/>
      <c r="D702" s="9"/>
      <c r="E702" s="9"/>
      <c r="F702" s="12"/>
      <c r="G702" s="18"/>
      <c r="H702" s="11"/>
      <c r="I702" s="11"/>
      <c r="J702" s="9"/>
      <c r="K702" s="12"/>
      <c r="L702" s="12"/>
      <c r="M702" s="13"/>
      <c r="N702" s="14"/>
      <c r="O702" s="14"/>
      <c r="P702" s="9"/>
      <c r="Q702" s="9"/>
      <c r="R702" s="9"/>
    </row>
    <row r="703" spans="1:18" ht="13.2" x14ac:dyDescent="0.25">
      <c r="A703" s="9"/>
      <c r="B703" s="9"/>
      <c r="C703" s="9"/>
      <c r="D703" s="9"/>
      <c r="E703" s="9"/>
      <c r="F703" s="12"/>
      <c r="G703" s="18"/>
      <c r="H703" s="11"/>
      <c r="I703" s="11"/>
      <c r="J703" s="9"/>
      <c r="K703" s="12"/>
      <c r="L703" s="12"/>
      <c r="M703" s="13"/>
      <c r="N703" s="14"/>
      <c r="O703" s="14"/>
      <c r="P703" s="9"/>
      <c r="Q703" s="9"/>
      <c r="R703" s="9"/>
    </row>
    <row r="704" spans="1:18" ht="13.2" x14ac:dyDescent="0.25">
      <c r="A704" s="9"/>
      <c r="B704" s="9"/>
      <c r="C704" s="9"/>
      <c r="D704" s="9"/>
      <c r="E704" s="9"/>
      <c r="F704" s="12"/>
      <c r="G704" s="18"/>
      <c r="H704" s="11"/>
      <c r="I704" s="11"/>
      <c r="J704" s="9"/>
      <c r="K704" s="12"/>
      <c r="L704" s="12"/>
      <c r="M704" s="13"/>
      <c r="N704" s="14"/>
      <c r="O704" s="14"/>
      <c r="P704" s="9"/>
      <c r="Q704" s="9"/>
      <c r="R704" s="9"/>
    </row>
    <row r="705" spans="1:18" ht="13.2" x14ac:dyDescent="0.25">
      <c r="A705" s="9"/>
      <c r="B705" s="9"/>
      <c r="C705" s="9"/>
      <c r="D705" s="9"/>
      <c r="E705" s="9"/>
      <c r="F705" s="12"/>
      <c r="G705" s="18"/>
      <c r="H705" s="11"/>
      <c r="I705" s="11"/>
      <c r="J705" s="9"/>
      <c r="K705" s="12"/>
      <c r="L705" s="12"/>
      <c r="M705" s="13"/>
      <c r="N705" s="14"/>
      <c r="O705" s="14"/>
      <c r="P705" s="9"/>
      <c r="Q705" s="9"/>
      <c r="R705" s="9"/>
    </row>
    <row r="706" spans="1:18" ht="13.2" x14ac:dyDescent="0.25">
      <c r="A706" s="9"/>
      <c r="B706" s="9"/>
      <c r="C706" s="9"/>
      <c r="D706" s="9"/>
      <c r="E706" s="9"/>
      <c r="F706" s="12"/>
      <c r="G706" s="18"/>
      <c r="H706" s="11"/>
      <c r="I706" s="11"/>
      <c r="J706" s="9"/>
      <c r="K706" s="12"/>
      <c r="L706" s="12"/>
      <c r="M706" s="13"/>
      <c r="N706" s="14"/>
      <c r="O706" s="14"/>
      <c r="P706" s="9"/>
      <c r="Q706" s="9"/>
      <c r="R706" s="9"/>
    </row>
    <row r="707" spans="1:18" ht="13.2" x14ac:dyDescent="0.25">
      <c r="A707" s="9"/>
      <c r="B707" s="9"/>
      <c r="C707" s="9"/>
      <c r="D707" s="9"/>
      <c r="E707" s="9"/>
      <c r="F707" s="12"/>
      <c r="G707" s="18"/>
      <c r="H707" s="11"/>
      <c r="I707" s="11"/>
      <c r="J707" s="9"/>
      <c r="K707" s="12"/>
      <c r="L707" s="12"/>
      <c r="M707" s="13"/>
      <c r="N707" s="14"/>
      <c r="O707" s="14"/>
      <c r="P707" s="9"/>
      <c r="Q707" s="9"/>
      <c r="R707" s="9"/>
    </row>
    <row r="708" spans="1:18" ht="13.2" x14ac:dyDescent="0.25">
      <c r="A708" s="9"/>
      <c r="B708" s="9"/>
      <c r="C708" s="9"/>
      <c r="D708" s="9"/>
      <c r="E708" s="9"/>
      <c r="F708" s="12"/>
      <c r="G708" s="18"/>
      <c r="H708" s="11"/>
      <c r="I708" s="11"/>
      <c r="J708" s="9"/>
      <c r="K708" s="12"/>
      <c r="L708" s="12"/>
      <c r="M708" s="13"/>
      <c r="N708" s="14"/>
      <c r="O708" s="14"/>
      <c r="P708" s="9"/>
      <c r="Q708" s="9"/>
      <c r="R708" s="9"/>
    </row>
    <row r="709" spans="1:18" ht="13.2" x14ac:dyDescent="0.25">
      <c r="A709" s="9"/>
      <c r="B709" s="9"/>
      <c r="C709" s="9"/>
      <c r="D709" s="9"/>
      <c r="E709" s="9"/>
      <c r="F709" s="12"/>
      <c r="G709" s="18"/>
      <c r="H709" s="11"/>
      <c r="I709" s="11"/>
      <c r="J709" s="9"/>
      <c r="K709" s="12"/>
      <c r="L709" s="12"/>
      <c r="M709" s="13"/>
      <c r="N709" s="14"/>
      <c r="O709" s="14"/>
      <c r="P709" s="9"/>
      <c r="Q709" s="9"/>
      <c r="R709" s="9"/>
    </row>
    <row r="710" spans="1:18" ht="13.2" x14ac:dyDescent="0.25">
      <c r="A710" s="9"/>
      <c r="B710" s="9"/>
      <c r="C710" s="9"/>
      <c r="D710" s="9"/>
      <c r="E710" s="9"/>
      <c r="F710" s="12"/>
      <c r="G710" s="18"/>
      <c r="H710" s="11"/>
      <c r="I710" s="11"/>
      <c r="J710" s="9"/>
      <c r="K710" s="12"/>
      <c r="L710" s="12"/>
      <c r="M710" s="13"/>
      <c r="N710" s="14"/>
      <c r="O710" s="14"/>
      <c r="P710" s="9"/>
      <c r="Q710" s="9"/>
      <c r="R710" s="9"/>
    </row>
    <row r="711" spans="1:18" ht="13.2" x14ac:dyDescent="0.25">
      <c r="A711" s="9"/>
      <c r="B711" s="9"/>
      <c r="C711" s="9"/>
      <c r="D711" s="9"/>
      <c r="E711" s="9"/>
      <c r="F711" s="12"/>
      <c r="G711" s="18"/>
      <c r="H711" s="11"/>
      <c r="I711" s="11"/>
      <c r="J711" s="9"/>
      <c r="K711" s="12"/>
      <c r="L711" s="12"/>
      <c r="M711" s="13"/>
      <c r="N711" s="14"/>
      <c r="O711" s="14"/>
      <c r="P711" s="9"/>
      <c r="Q711" s="9"/>
      <c r="R711" s="9"/>
    </row>
    <row r="712" spans="1:18" ht="13.2" x14ac:dyDescent="0.25">
      <c r="A712" s="9"/>
      <c r="B712" s="9"/>
      <c r="C712" s="9"/>
      <c r="D712" s="9"/>
      <c r="E712" s="9"/>
      <c r="F712" s="12"/>
      <c r="G712" s="18"/>
      <c r="H712" s="11"/>
      <c r="I712" s="11"/>
      <c r="J712" s="9"/>
      <c r="K712" s="12"/>
      <c r="L712" s="12"/>
      <c r="M712" s="13"/>
      <c r="N712" s="14"/>
      <c r="O712" s="14"/>
      <c r="P712" s="9"/>
      <c r="Q712" s="9"/>
      <c r="R712" s="9"/>
    </row>
    <row r="713" spans="1:18" ht="13.2" x14ac:dyDescent="0.25">
      <c r="A713" s="9"/>
      <c r="B713" s="9"/>
      <c r="C713" s="9"/>
      <c r="D713" s="9"/>
      <c r="E713" s="9"/>
      <c r="F713" s="12"/>
      <c r="G713" s="18"/>
      <c r="H713" s="11"/>
      <c r="I713" s="11"/>
      <c r="J713" s="9"/>
      <c r="K713" s="12"/>
      <c r="L713" s="12"/>
      <c r="M713" s="13"/>
      <c r="N713" s="14"/>
      <c r="O713" s="14"/>
      <c r="P713" s="9"/>
      <c r="Q713" s="9"/>
      <c r="R713" s="9"/>
    </row>
    <row r="714" spans="1:18" ht="13.2" x14ac:dyDescent="0.25">
      <c r="A714" s="9"/>
      <c r="B714" s="9"/>
      <c r="C714" s="9"/>
      <c r="D714" s="9"/>
      <c r="E714" s="9"/>
      <c r="F714" s="12"/>
      <c r="G714" s="18"/>
      <c r="H714" s="11"/>
      <c r="I714" s="11"/>
      <c r="J714" s="9"/>
      <c r="K714" s="12"/>
      <c r="L714" s="12"/>
      <c r="M714" s="13"/>
      <c r="N714" s="14"/>
      <c r="O714" s="14"/>
      <c r="P714" s="9"/>
      <c r="Q714" s="9"/>
      <c r="R714" s="9"/>
    </row>
    <row r="715" spans="1:18" ht="13.2" x14ac:dyDescent="0.25">
      <c r="A715" s="9"/>
      <c r="B715" s="9"/>
      <c r="C715" s="9"/>
      <c r="D715" s="9"/>
      <c r="E715" s="9"/>
      <c r="F715" s="12"/>
      <c r="G715" s="18"/>
      <c r="H715" s="11"/>
      <c r="I715" s="11"/>
      <c r="J715" s="9"/>
      <c r="K715" s="12"/>
      <c r="L715" s="12"/>
      <c r="M715" s="13"/>
      <c r="N715" s="14"/>
      <c r="O715" s="14"/>
      <c r="P715" s="9"/>
      <c r="Q715" s="9"/>
      <c r="R715" s="9"/>
    </row>
    <row r="716" spans="1:18" ht="13.2" x14ac:dyDescent="0.25">
      <c r="A716" s="9"/>
      <c r="B716" s="9"/>
      <c r="C716" s="9"/>
      <c r="D716" s="9"/>
      <c r="E716" s="9"/>
      <c r="F716" s="12"/>
      <c r="G716" s="18"/>
      <c r="H716" s="11"/>
      <c r="I716" s="11"/>
      <c r="J716" s="9"/>
      <c r="K716" s="12"/>
      <c r="L716" s="12"/>
      <c r="M716" s="13"/>
      <c r="N716" s="14"/>
      <c r="O716" s="14"/>
      <c r="P716" s="9"/>
      <c r="Q716" s="9"/>
      <c r="R716" s="9"/>
    </row>
    <row r="717" spans="1:18" ht="13.2" x14ac:dyDescent="0.25">
      <c r="A717" s="9"/>
      <c r="B717" s="9"/>
      <c r="C717" s="9"/>
      <c r="D717" s="9"/>
      <c r="E717" s="9"/>
      <c r="F717" s="12"/>
      <c r="G717" s="18"/>
      <c r="H717" s="11"/>
      <c r="I717" s="11"/>
      <c r="J717" s="9"/>
      <c r="K717" s="12"/>
      <c r="L717" s="12"/>
      <c r="M717" s="13"/>
      <c r="N717" s="14"/>
      <c r="O717" s="14"/>
      <c r="P717" s="9"/>
      <c r="Q717" s="9"/>
      <c r="R717" s="9"/>
    </row>
    <row r="718" spans="1:18" ht="13.2" x14ac:dyDescent="0.25">
      <c r="A718" s="9"/>
      <c r="B718" s="9"/>
      <c r="C718" s="9"/>
      <c r="D718" s="9"/>
      <c r="E718" s="9"/>
      <c r="F718" s="12"/>
      <c r="G718" s="18"/>
      <c r="H718" s="11"/>
      <c r="I718" s="11"/>
      <c r="J718" s="9"/>
      <c r="K718" s="12"/>
      <c r="L718" s="12"/>
      <c r="M718" s="13"/>
      <c r="N718" s="14"/>
      <c r="O718" s="14"/>
      <c r="P718" s="9"/>
      <c r="Q718" s="9"/>
      <c r="R718" s="9"/>
    </row>
    <row r="719" spans="1:18" ht="13.2" x14ac:dyDescent="0.25">
      <c r="A719" s="9"/>
      <c r="B719" s="9"/>
      <c r="C719" s="9"/>
      <c r="D719" s="9"/>
      <c r="E719" s="9"/>
      <c r="F719" s="12"/>
      <c r="G719" s="18"/>
      <c r="H719" s="11"/>
      <c r="I719" s="11"/>
      <c r="J719" s="9"/>
      <c r="K719" s="12"/>
      <c r="L719" s="12"/>
      <c r="M719" s="13"/>
      <c r="N719" s="14"/>
      <c r="O719" s="14"/>
      <c r="P719" s="9"/>
      <c r="Q719" s="9"/>
      <c r="R719" s="9"/>
    </row>
    <row r="720" spans="1:18" ht="13.2" x14ac:dyDescent="0.25">
      <c r="A720" s="9"/>
      <c r="B720" s="9"/>
      <c r="C720" s="9"/>
      <c r="D720" s="9"/>
      <c r="E720" s="9"/>
      <c r="F720" s="12"/>
      <c r="G720" s="18"/>
      <c r="H720" s="11"/>
      <c r="I720" s="11"/>
      <c r="J720" s="9"/>
      <c r="K720" s="12"/>
      <c r="L720" s="12"/>
      <c r="M720" s="13"/>
      <c r="N720" s="14"/>
      <c r="O720" s="14"/>
      <c r="P720" s="9"/>
      <c r="Q720" s="9"/>
      <c r="R720" s="9"/>
    </row>
    <row r="721" spans="1:18" ht="13.2" x14ac:dyDescent="0.25">
      <c r="A721" s="9"/>
      <c r="B721" s="9"/>
      <c r="C721" s="9"/>
      <c r="D721" s="9"/>
      <c r="E721" s="9"/>
      <c r="F721" s="12"/>
      <c r="G721" s="18"/>
      <c r="H721" s="11"/>
      <c r="I721" s="11"/>
      <c r="J721" s="9"/>
      <c r="K721" s="12"/>
      <c r="L721" s="12"/>
      <c r="M721" s="13"/>
      <c r="N721" s="14"/>
      <c r="O721" s="14"/>
      <c r="P721" s="9"/>
      <c r="Q721" s="9"/>
      <c r="R721" s="9"/>
    </row>
    <row r="722" spans="1:18" ht="13.2" x14ac:dyDescent="0.25">
      <c r="A722" s="9"/>
      <c r="B722" s="9"/>
      <c r="C722" s="9"/>
      <c r="D722" s="9"/>
      <c r="E722" s="9"/>
      <c r="F722" s="12"/>
      <c r="G722" s="18"/>
      <c r="H722" s="11"/>
      <c r="I722" s="11"/>
      <c r="J722" s="9"/>
      <c r="K722" s="12"/>
      <c r="L722" s="12"/>
      <c r="M722" s="13"/>
      <c r="N722" s="14"/>
      <c r="O722" s="14"/>
      <c r="P722" s="9"/>
      <c r="Q722" s="9"/>
      <c r="R722" s="9"/>
    </row>
    <row r="723" spans="1:18" ht="13.2" x14ac:dyDescent="0.25">
      <c r="A723" s="9"/>
      <c r="B723" s="9"/>
      <c r="C723" s="9"/>
      <c r="D723" s="9"/>
      <c r="E723" s="9"/>
      <c r="F723" s="12"/>
      <c r="G723" s="18"/>
      <c r="H723" s="11"/>
      <c r="I723" s="11"/>
      <c r="J723" s="9"/>
      <c r="K723" s="12"/>
      <c r="L723" s="12"/>
      <c r="M723" s="13"/>
      <c r="N723" s="14"/>
      <c r="O723" s="14"/>
      <c r="P723" s="9"/>
      <c r="Q723" s="9"/>
      <c r="R723" s="9"/>
    </row>
    <row r="724" spans="1:18" ht="13.2" x14ac:dyDescent="0.25">
      <c r="A724" s="9"/>
      <c r="B724" s="9"/>
      <c r="C724" s="9"/>
      <c r="D724" s="9"/>
      <c r="E724" s="9"/>
      <c r="F724" s="12"/>
      <c r="G724" s="18"/>
      <c r="H724" s="11"/>
      <c r="I724" s="11"/>
      <c r="J724" s="9"/>
      <c r="K724" s="12"/>
      <c r="L724" s="12"/>
      <c r="M724" s="13"/>
      <c r="N724" s="14"/>
      <c r="O724" s="14"/>
      <c r="P724" s="9"/>
      <c r="Q724" s="9"/>
      <c r="R724" s="9"/>
    </row>
    <row r="725" spans="1:18" ht="13.2" x14ac:dyDescent="0.25">
      <c r="A725" s="9"/>
      <c r="B725" s="9"/>
      <c r="C725" s="9"/>
      <c r="D725" s="9"/>
      <c r="E725" s="9"/>
      <c r="F725" s="12"/>
      <c r="G725" s="18"/>
      <c r="H725" s="11"/>
      <c r="I725" s="11"/>
      <c r="J725" s="9"/>
      <c r="K725" s="12"/>
      <c r="L725" s="12"/>
      <c r="M725" s="13"/>
      <c r="N725" s="14"/>
      <c r="O725" s="14"/>
      <c r="P725" s="9"/>
      <c r="Q725" s="9"/>
      <c r="R725" s="9"/>
    </row>
    <row r="726" spans="1:18" ht="13.2" x14ac:dyDescent="0.25">
      <c r="A726" s="9"/>
      <c r="B726" s="9"/>
      <c r="C726" s="9"/>
      <c r="D726" s="9"/>
      <c r="E726" s="9"/>
      <c r="F726" s="12"/>
      <c r="G726" s="18"/>
      <c r="H726" s="11"/>
      <c r="I726" s="11"/>
      <c r="J726" s="9"/>
      <c r="K726" s="12"/>
      <c r="L726" s="12"/>
      <c r="M726" s="13"/>
      <c r="N726" s="14"/>
      <c r="O726" s="14"/>
      <c r="P726" s="9"/>
      <c r="Q726" s="9"/>
      <c r="R726" s="9"/>
    </row>
    <row r="727" spans="1:18" ht="13.2" x14ac:dyDescent="0.25">
      <c r="A727" s="9"/>
      <c r="B727" s="9"/>
      <c r="C727" s="9"/>
      <c r="D727" s="9"/>
      <c r="E727" s="9"/>
      <c r="F727" s="12"/>
      <c r="G727" s="18"/>
      <c r="H727" s="11"/>
      <c r="I727" s="11"/>
      <c r="J727" s="9"/>
      <c r="K727" s="12"/>
      <c r="L727" s="12"/>
      <c r="M727" s="13"/>
      <c r="N727" s="14"/>
      <c r="O727" s="14"/>
      <c r="P727" s="9"/>
      <c r="Q727" s="9"/>
      <c r="R727" s="9"/>
    </row>
    <row r="728" spans="1:18" ht="13.2" x14ac:dyDescent="0.25">
      <c r="A728" s="9"/>
      <c r="B728" s="9"/>
      <c r="C728" s="9"/>
      <c r="D728" s="9"/>
      <c r="E728" s="9"/>
      <c r="F728" s="12"/>
      <c r="G728" s="18"/>
      <c r="H728" s="11"/>
      <c r="I728" s="11"/>
      <c r="J728" s="9"/>
      <c r="K728" s="12"/>
      <c r="L728" s="12"/>
      <c r="M728" s="13"/>
      <c r="N728" s="14"/>
      <c r="O728" s="14"/>
      <c r="P728" s="9"/>
      <c r="Q728" s="9"/>
      <c r="R728" s="9"/>
    </row>
    <row r="729" spans="1:18" ht="13.2" x14ac:dyDescent="0.25">
      <c r="A729" s="9"/>
      <c r="B729" s="9"/>
      <c r="C729" s="9"/>
      <c r="D729" s="9"/>
      <c r="E729" s="9"/>
      <c r="F729" s="12"/>
      <c r="G729" s="18"/>
      <c r="H729" s="11"/>
      <c r="I729" s="11"/>
      <c r="J729" s="9"/>
      <c r="K729" s="12"/>
      <c r="L729" s="12"/>
      <c r="M729" s="13"/>
      <c r="N729" s="14"/>
      <c r="O729" s="14"/>
      <c r="P729" s="9"/>
      <c r="Q729" s="9"/>
      <c r="R729" s="9"/>
    </row>
    <row r="730" spans="1:18" ht="13.2" x14ac:dyDescent="0.25">
      <c r="A730" s="9"/>
      <c r="B730" s="9"/>
      <c r="C730" s="9"/>
      <c r="D730" s="9"/>
      <c r="E730" s="9"/>
      <c r="F730" s="12"/>
      <c r="G730" s="18"/>
      <c r="H730" s="11"/>
      <c r="I730" s="11"/>
      <c r="J730" s="9"/>
      <c r="K730" s="12"/>
      <c r="L730" s="12"/>
      <c r="M730" s="13"/>
      <c r="N730" s="14"/>
      <c r="O730" s="14"/>
      <c r="P730" s="9"/>
      <c r="Q730" s="9"/>
      <c r="R730" s="9"/>
    </row>
    <row r="731" spans="1:18" ht="13.2" x14ac:dyDescent="0.25">
      <c r="A731" s="9"/>
      <c r="B731" s="9"/>
      <c r="C731" s="9"/>
      <c r="D731" s="9"/>
      <c r="E731" s="9"/>
      <c r="F731" s="12"/>
      <c r="G731" s="18"/>
      <c r="H731" s="11"/>
      <c r="I731" s="11"/>
      <c r="J731" s="9"/>
      <c r="K731" s="12"/>
      <c r="L731" s="12"/>
      <c r="M731" s="13"/>
      <c r="N731" s="14"/>
      <c r="O731" s="14"/>
      <c r="P731" s="9"/>
      <c r="Q731" s="9"/>
      <c r="R731" s="9"/>
    </row>
    <row r="732" spans="1:18" ht="13.2" x14ac:dyDescent="0.25">
      <c r="A732" s="9"/>
      <c r="B732" s="9"/>
      <c r="C732" s="9"/>
      <c r="D732" s="9"/>
      <c r="E732" s="9"/>
      <c r="F732" s="12"/>
      <c r="G732" s="18"/>
      <c r="H732" s="11"/>
      <c r="I732" s="11"/>
      <c r="J732" s="9"/>
      <c r="K732" s="12"/>
      <c r="L732" s="12"/>
      <c r="M732" s="13"/>
      <c r="N732" s="14"/>
      <c r="O732" s="14"/>
      <c r="P732" s="9"/>
      <c r="Q732" s="9"/>
      <c r="R732" s="9"/>
    </row>
    <row r="733" spans="1:18" ht="13.2" x14ac:dyDescent="0.25">
      <c r="A733" s="9"/>
      <c r="B733" s="9"/>
      <c r="C733" s="9"/>
      <c r="D733" s="9"/>
      <c r="E733" s="9"/>
      <c r="F733" s="12"/>
      <c r="G733" s="18"/>
      <c r="H733" s="11"/>
      <c r="I733" s="11"/>
      <c r="J733" s="9"/>
      <c r="K733" s="12"/>
      <c r="L733" s="12"/>
      <c r="M733" s="13"/>
      <c r="N733" s="14"/>
      <c r="O733" s="14"/>
      <c r="P733" s="9"/>
      <c r="Q733" s="9"/>
      <c r="R733" s="9"/>
    </row>
    <row r="734" spans="1:18" ht="13.2" x14ac:dyDescent="0.25">
      <c r="A734" s="9"/>
      <c r="B734" s="9"/>
      <c r="C734" s="9"/>
      <c r="D734" s="9"/>
      <c r="E734" s="9"/>
      <c r="F734" s="12"/>
      <c r="G734" s="18"/>
      <c r="H734" s="11"/>
      <c r="I734" s="11"/>
      <c r="J734" s="9"/>
      <c r="K734" s="12"/>
      <c r="L734" s="12"/>
      <c r="M734" s="13"/>
      <c r="N734" s="14"/>
      <c r="O734" s="14"/>
      <c r="P734" s="9"/>
      <c r="Q734" s="9"/>
      <c r="R734" s="9"/>
    </row>
    <row r="735" spans="1:18" ht="13.2" x14ac:dyDescent="0.25">
      <c r="A735" s="9"/>
      <c r="B735" s="9"/>
      <c r="C735" s="9"/>
      <c r="D735" s="9"/>
      <c r="E735" s="9"/>
      <c r="F735" s="12"/>
      <c r="G735" s="18"/>
      <c r="H735" s="11"/>
      <c r="I735" s="11"/>
      <c r="J735" s="9"/>
      <c r="K735" s="12"/>
      <c r="L735" s="12"/>
      <c r="M735" s="13"/>
      <c r="N735" s="14"/>
      <c r="O735" s="14"/>
      <c r="P735" s="9"/>
      <c r="Q735" s="9"/>
      <c r="R735" s="9"/>
    </row>
    <row r="736" spans="1:18" ht="13.2" x14ac:dyDescent="0.25">
      <c r="A736" s="9"/>
      <c r="B736" s="9"/>
      <c r="C736" s="9"/>
      <c r="D736" s="9"/>
      <c r="E736" s="9"/>
      <c r="F736" s="12"/>
      <c r="G736" s="18"/>
      <c r="H736" s="11"/>
      <c r="I736" s="11"/>
      <c r="J736" s="9"/>
      <c r="K736" s="12"/>
      <c r="L736" s="12"/>
      <c r="M736" s="13"/>
      <c r="N736" s="14"/>
      <c r="O736" s="14"/>
      <c r="P736" s="9"/>
      <c r="Q736" s="9"/>
      <c r="R736" s="9"/>
    </row>
    <row r="737" spans="1:18" ht="13.2" x14ac:dyDescent="0.25">
      <c r="A737" s="9"/>
      <c r="B737" s="9"/>
      <c r="C737" s="9"/>
      <c r="D737" s="9"/>
      <c r="E737" s="9"/>
      <c r="F737" s="12"/>
      <c r="G737" s="18"/>
      <c r="H737" s="11"/>
      <c r="I737" s="11"/>
      <c r="J737" s="9"/>
      <c r="K737" s="12"/>
      <c r="L737" s="12"/>
      <c r="M737" s="13"/>
      <c r="N737" s="14"/>
      <c r="O737" s="14"/>
      <c r="P737" s="9"/>
      <c r="Q737" s="9"/>
      <c r="R737" s="9"/>
    </row>
    <row r="738" spans="1:18" ht="13.2" x14ac:dyDescent="0.25">
      <c r="A738" s="9"/>
      <c r="B738" s="9"/>
      <c r="C738" s="9"/>
      <c r="D738" s="9"/>
      <c r="E738" s="9"/>
      <c r="F738" s="12"/>
      <c r="G738" s="18"/>
      <c r="H738" s="11"/>
      <c r="I738" s="11"/>
      <c r="J738" s="9"/>
      <c r="K738" s="12"/>
      <c r="L738" s="12"/>
      <c r="M738" s="13"/>
      <c r="N738" s="14"/>
      <c r="O738" s="14"/>
      <c r="P738" s="9"/>
      <c r="Q738" s="9"/>
      <c r="R738" s="9"/>
    </row>
    <row r="739" spans="1:18" ht="13.2" x14ac:dyDescent="0.25">
      <c r="A739" s="9"/>
      <c r="B739" s="9"/>
      <c r="C739" s="9"/>
      <c r="D739" s="9"/>
      <c r="E739" s="9"/>
      <c r="F739" s="12"/>
      <c r="G739" s="18"/>
      <c r="H739" s="11"/>
      <c r="I739" s="11"/>
      <c r="J739" s="9"/>
      <c r="K739" s="12"/>
      <c r="L739" s="12"/>
      <c r="M739" s="13"/>
      <c r="N739" s="14"/>
      <c r="O739" s="14"/>
      <c r="P739" s="9"/>
      <c r="Q739" s="9"/>
      <c r="R739" s="9"/>
    </row>
    <row r="740" spans="1:18" ht="13.2" x14ac:dyDescent="0.25">
      <c r="A740" s="9"/>
      <c r="B740" s="9"/>
      <c r="C740" s="9"/>
      <c r="D740" s="9"/>
      <c r="E740" s="9"/>
      <c r="F740" s="12"/>
      <c r="G740" s="18"/>
      <c r="H740" s="11"/>
      <c r="I740" s="11"/>
      <c r="J740" s="9"/>
      <c r="K740" s="12"/>
      <c r="L740" s="12"/>
      <c r="M740" s="13"/>
      <c r="N740" s="14"/>
      <c r="O740" s="14"/>
      <c r="P740" s="9"/>
      <c r="Q740" s="9"/>
      <c r="R740" s="9"/>
    </row>
    <row r="741" spans="1:18" ht="13.2" x14ac:dyDescent="0.25">
      <c r="A741" s="9"/>
      <c r="B741" s="9"/>
      <c r="C741" s="9"/>
      <c r="D741" s="9"/>
      <c r="E741" s="9"/>
      <c r="F741" s="12"/>
      <c r="G741" s="18"/>
      <c r="H741" s="11"/>
      <c r="I741" s="11"/>
      <c r="J741" s="9"/>
      <c r="K741" s="12"/>
      <c r="L741" s="12"/>
      <c r="M741" s="13"/>
      <c r="N741" s="14"/>
      <c r="O741" s="14"/>
      <c r="P741" s="9"/>
      <c r="Q741" s="9"/>
      <c r="R741" s="9"/>
    </row>
    <row r="742" spans="1:18" ht="13.2" x14ac:dyDescent="0.25">
      <c r="A742" s="9"/>
      <c r="B742" s="9"/>
      <c r="C742" s="9"/>
      <c r="D742" s="9"/>
      <c r="E742" s="9"/>
      <c r="F742" s="12"/>
      <c r="G742" s="18"/>
      <c r="H742" s="11"/>
      <c r="I742" s="11"/>
      <c r="J742" s="9"/>
      <c r="K742" s="12"/>
      <c r="L742" s="12"/>
      <c r="M742" s="13"/>
      <c r="N742" s="14"/>
      <c r="O742" s="14"/>
      <c r="P742" s="9"/>
      <c r="Q742" s="9"/>
      <c r="R742" s="9"/>
    </row>
    <row r="743" spans="1:18" ht="13.2" x14ac:dyDescent="0.25">
      <c r="A743" s="9"/>
      <c r="B743" s="9"/>
      <c r="C743" s="9"/>
      <c r="D743" s="9"/>
      <c r="E743" s="9"/>
      <c r="F743" s="12"/>
      <c r="G743" s="18"/>
      <c r="H743" s="11"/>
      <c r="I743" s="11"/>
      <c r="J743" s="9"/>
      <c r="K743" s="12"/>
      <c r="L743" s="12"/>
      <c r="M743" s="13"/>
      <c r="N743" s="14"/>
      <c r="O743" s="14"/>
      <c r="P743" s="9"/>
      <c r="Q743" s="9"/>
      <c r="R743" s="9"/>
    </row>
    <row r="744" spans="1:18" ht="13.2" x14ac:dyDescent="0.25">
      <c r="A744" s="9"/>
      <c r="B744" s="9"/>
      <c r="C744" s="9"/>
      <c r="D744" s="9"/>
      <c r="E744" s="9"/>
      <c r="F744" s="12"/>
      <c r="G744" s="18"/>
      <c r="H744" s="11"/>
      <c r="I744" s="11"/>
      <c r="J744" s="9"/>
      <c r="K744" s="12"/>
      <c r="L744" s="12"/>
      <c r="M744" s="13"/>
      <c r="N744" s="14"/>
      <c r="O744" s="14"/>
      <c r="P744" s="9"/>
      <c r="Q744" s="9"/>
      <c r="R744" s="9"/>
    </row>
    <row r="745" spans="1:18" ht="13.2" x14ac:dyDescent="0.25">
      <c r="A745" s="9"/>
      <c r="B745" s="9"/>
      <c r="C745" s="9"/>
      <c r="D745" s="9"/>
      <c r="E745" s="9"/>
      <c r="F745" s="12"/>
      <c r="G745" s="18"/>
      <c r="H745" s="11"/>
      <c r="I745" s="11"/>
      <c r="J745" s="9"/>
      <c r="K745" s="12"/>
      <c r="L745" s="12"/>
      <c r="M745" s="13"/>
      <c r="N745" s="14"/>
      <c r="O745" s="14"/>
      <c r="P745" s="9"/>
      <c r="Q745" s="9"/>
      <c r="R745" s="9"/>
    </row>
    <row r="746" spans="1:18" ht="13.2" x14ac:dyDescent="0.25">
      <c r="A746" s="9"/>
      <c r="B746" s="9"/>
      <c r="C746" s="9"/>
      <c r="D746" s="9"/>
      <c r="E746" s="9"/>
      <c r="F746" s="12"/>
      <c r="G746" s="18"/>
      <c r="H746" s="11"/>
      <c r="I746" s="11"/>
      <c r="J746" s="9"/>
      <c r="K746" s="12"/>
      <c r="L746" s="12"/>
      <c r="M746" s="13"/>
      <c r="N746" s="14"/>
      <c r="O746" s="14"/>
      <c r="P746" s="9"/>
      <c r="Q746" s="9"/>
      <c r="R746" s="9"/>
    </row>
    <row r="747" spans="1:18" ht="13.2" x14ac:dyDescent="0.25">
      <c r="A747" s="9"/>
      <c r="B747" s="9"/>
      <c r="C747" s="9"/>
      <c r="D747" s="9"/>
      <c r="E747" s="9"/>
      <c r="F747" s="12"/>
      <c r="G747" s="18"/>
      <c r="H747" s="11"/>
      <c r="I747" s="11"/>
      <c r="J747" s="9"/>
      <c r="K747" s="12"/>
      <c r="L747" s="12"/>
      <c r="M747" s="13"/>
      <c r="N747" s="14"/>
      <c r="O747" s="14"/>
      <c r="P747" s="9"/>
      <c r="Q747" s="9"/>
      <c r="R747" s="9"/>
    </row>
    <row r="748" spans="1:18" ht="13.2" x14ac:dyDescent="0.25">
      <c r="A748" s="9"/>
      <c r="B748" s="9"/>
      <c r="C748" s="9"/>
      <c r="D748" s="9"/>
      <c r="E748" s="9"/>
      <c r="F748" s="12"/>
      <c r="G748" s="18"/>
      <c r="H748" s="11"/>
      <c r="I748" s="11"/>
      <c r="J748" s="9"/>
      <c r="K748" s="12"/>
      <c r="L748" s="12"/>
      <c r="M748" s="13"/>
      <c r="N748" s="14"/>
      <c r="O748" s="14"/>
      <c r="P748" s="9"/>
      <c r="Q748" s="9"/>
      <c r="R748" s="9"/>
    </row>
    <row r="749" spans="1:18" ht="13.2" x14ac:dyDescent="0.25">
      <c r="A749" s="9"/>
      <c r="B749" s="9"/>
      <c r="C749" s="9"/>
      <c r="D749" s="9"/>
      <c r="E749" s="9"/>
      <c r="F749" s="12"/>
      <c r="G749" s="18"/>
      <c r="H749" s="11"/>
      <c r="I749" s="11"/>
      <c r="J749" s="9"/>
      <c r="K749" s="12"/>
      <c r="L749" s="12"/>
      <c r="M749" s="13"/>
      <c r="N749" s="14"/>
      <c r="O749" s="14"/>
      <c r="P749" s="9"/>
      <c r="Q749" s="9"/>
      <c r="R749" s="9"/>
    </row>
    <row r="750" spans="1:18" ht="13.2" x14ac:dyDescent="0.25">
      <c r="A750" s="9"/>
      <c r="B750" s="9"/>
      <c r="C750" s="9"/>
      <c r="D750" s="9"/>
      <c r="E750" s="9"/>
      <c r="F750" s="12"/>
      <c r="G750" s="18"/>
      <c r="H750" s="11"/>
      <c r="I750" s="11"/>
      <c r="J750" s="9"/>
      <c r="K750" s="12"/>
      <c r="L750" s="12"/>
      <c r="M750" s="13"/>
      <c r="N750" s="14"/>
      <c r="O750" s="14"/>
      <c r="P750" s="9"/>
      <c r="Q750" s="9"/>
      <c r="R750" s="9"/>
    </row>
    <row r="751" spans="1:18" ht="13.2" x14ac:dyDescent="0.25">
      <c r="A751" s="9"/>
      <c r="B751" s="9"/>
      <c r="C751" s="9"/>
      <c r="D751" s="9"/>
      <c r="E751" s="9"/>
      <c r="F751" s="12"/>
      <c r="G751" s="18"/>
      <c r="H751" s="11"/>
      <c r="I751" s="11"/>
      <c r="J751" s="9"/>
      <c r="K751" s="12"/>
      <c r="L751" s="12"/>
      <c r="M751" s="13"/>
      <c r="N751" s="14"/>
      <c r="O751" s="14"/>
      <c r="P751" s="9"/>
      <c r="Q751" s="9"/>
      <c r="R751" s="9"/>
    </row>
    <row r="752" spans="1:18" ht="13.2" x14ac:dyDescent="0.25">
      <c r="A752" s="9"/>
      <c r="B752" s="9"/>
      <c r="C752" s="9"/>
      <c r="D752" s="9"/>
      <c r="E752" s="9"/>
      <c r="F752" s="12"/>
      <c r="G752" s="18"/>
      <c r="H752" s="11"/>
      <c r="I752" s="11"/>
      <c r="J752" s="9"/>
      <c r="K752" s="12"/>
      <c r="L752" s="12"/>
      <c r="M752" s="13"/>
      <c r="N752" s="14"/>
      <c r="O752" s="14"/>
      <c r="P752" s="9"/>
      <c r="Q752" s="9"/>
      <c r="R752" s="9"/>
    </row>
    <row r="753" spans="1:18" ht="13.2" x14ac:dyDescent="0.25">
      <c r="A753" s="9"/>
      <c r="B753" s="9"/>
      <c r="C753" s="9"/>
      <c r="D753" s="9"/>
      <c r="E753" s="9"/>
      <c r="F753" s="12"/>
      <c r="G753" s="18"/>
      <c r="H753" s="11"/>
      <c r="I753" s="11"/>
      <c r="J753" s="9"/>
      <c r="K753" s="12"/>
      <c r="L753" s="12"/>
      <c r="M753" s="13"/>
      <c r="N753" s="14"/>
      <c r="O753" s="14"/>
      <c r="P753" s="9"/>
      <c r="Q753" s="9"/>
      <c r="R753" s="9"/>
    </row>
    <row r="754" spans="1:18" ht="13.2" x14ac:dyDescent="0.25">
      <c r="A754" s="9"/>
      <c r="B754" s="9"/>
      <c r="C754" s="9"/>
      <c r="D754" s="9"/>
      <c r="E754" s="9"/>
      <c r="F754" s="12"/>
      <c r="G754" s="18"/>
      <c r="H754" s="11"/>
      <c r="I754" s="11"/>
      <c r="J754" s="9"/>
      <c r="K754" s="12"/>
      <c r="L754" s="12"/>
      <c r="M754" s="13"/>
      <c r="N754" s="14"/>
      <c r="O754" s="14"/>
      <c r="P754" s="9"/>
      <c r="Q754" s="9"/>
      <c r="R754" s="9"/>
    </row>
    <row r="755" spans="1:18" ht="13.2" x14ac:dyDescent="0.25">
      <c r="A755" s="9"/>
      <c r="B755" s="9"/>
      <c r="C755" s="9"/>
      <c r="D755" s="9"/>
      <c r="E755" s="9"/>
      <c r="F755" s="12"/>
      <c r="G755" s="18"/>
      <c r="H755" s="11"/>
      <c r="I755" s="11"/>
      <c r="J755" s="9"/>
      <c r="K755" s="12"/>
      <c r="L755" s="12"/>
      <c r="M755" s="13"/>
      <c r="N755" s="14"/>
      <c r="O755" s="14"/>
      <c r="P755" s="9"/>
      <c r="Q755" s="9"/>
      <c r="R755" s="9"/>
    </row>
    <row r="756" spans="1:18" ht="13.2" x14ac:dyDescent="0.25">
      <c r="A756" s="9"/>
      <c r="B756" s="9"/>
      <c r="C756" s="9"/>
      <c r="D756" s="9"/>
      <c r="E756" s="9"/>
      <c r="F756" s="12"/>
      <c r="G756" s="18"/>
      <c r="H756" s="11"/>
      <c r="I756" s="11"/>
      <c r="J756" s="9"/>
      <c r="K756" s="12"/>
      <c r="L756" s="12"/>
      <c r="M756" s="13"/>
      <c r="N756" s="14"/>
      <c r="O756" s="14"/>
      <c r="P756" s="9"/>
      <c r="Q756" s="9"/>
      <c r="R756" s="9"/>
    </row>
    <row r="757" spans="1:18" ht="13.2" x14ac:dyDescent="0.25">
      <c r="A757" s="9"/>
      <c r="B757" s="9"/>
      <c r="C757" s="9"/>
      <c r="D757" s="9"/>
      <c r="E757" s="9"/>
      <c r="F757" s="12"/>
      <c r="G757" s="18"/>
      <c r="H757" s="11"/>
      <c r="I757" s="11"/>
      <c r="J757" s="9"/>
      <c r="K757" s="12"/>
      <c r="L757" s="12"/>
      <c r="M757" s="13"/>
      <c r="N757" s="14"/>
      <c r="O757" s="14"/>
      <c r="P757" s="9"/>
      <c r="Q757" s="9"/>
      <c r="R757" s="9"/>
    </row>
    <row r="758" spans="1:18" ht="13.2" x14ac:dyDescent="0.25">
      <c r="A758" s="9"/>
      <c r="B758" s="9"/>
      <c r="C758" s="9"/>
      <c r="D758" s="9"/>
      <c r="E758" s="9"/>
      <c r="F758" s="12"/>
      <c r="G758" s="18"/>
      <c r="H758" s="11"/>
      <c r="I758" s="11"/>
      <c r="J758" s="9"/>
      <c r="K758" s="12"/>
      <c r="L758" s="12"/>
      <c r="M758" s="13"/>
      <c r="N758" s="14"/>
      <c r="O758" s="14"/>
      <c r="P758" s="9"/>
      <c r="Q758" s="9"/>
      <c r="R758" s="9"/>
    </row>
    <row r="759" spans="1:18" ht="13.2" x14ac:dyDescent="0.25">
      <c r="A759" s="9"/>
      <c r="B759" s="9"/>
      <c r="C759" s="9"/>
      <c r="D759" s="9"/>
      <c r="E759" s="9"/>
      <c r="F759" s="12"/>
      <c r="G759" s="18"/>
      <c r="H759" s="11"/>
      <c r="I759" s="11"/>
      <c r="J759" s="9"/>
      <c r="K759" s="12"/>
      <c r="L759" s="12"/>
      <c r="M759" s="13"/>
      <c r="N759" s="14"/>
      <c r="O759" s="14"/>
      <c r="P759" s="9"/>
      <c r="Q759" s="9"/>
      <c r="R759" s="9"/>
    </row>
    <row r="760" spans="1:18" ht="13.2" x14ac:dyDescent="0.25">
      <c r="A760" s="9"/>
      <c r="B760" s="9"/>
      <c r="C760" s="9"/>
      <c r="D760" s="9"/>
      <c r="E760" s="9"/>
      <c r="F760" s="12"/>
      <c r="G760" s="18"/>
      <c r="H760" s="11"/>
      <c r="I760" s="11"/>
      <c r="J760" s="9"/>
      <c r="K760" s="12"/>
      <c r="L760" s="12"/>
      <c r="M760" s="13"/>
      <c r="N760" s="14"/>
      <c r="O760" s="14"/>
      <c r="P760" s="9"/>
      <c r="Q760" s="9"/>
      <c r="R760" s="9"/>
    </row>
    <row r="761" spans="1:18" ht="13.2" x14ac:dyDescent="0.25">
      <c r="A761" s="9"/>
      <c r="B761" s="9"/>
      <c r="C761" s="9"/>
      <c r="D761" s="9"/>
      <c r="E761" s="9"/>
      <c r="F761" s="12"/>
      <c r="G761" s="18"/>
      <c r="H761" s="11"/>
      <c r="I761" s="11"/>
      <c r="J761" s="9"/>
      <c r="K761" s="12"/>
      <c r="L761" s="12"/>
      <c r="M761" s="13"/>
      <c r="N761" s="14"/>
      <c r="O761" s="14"/>
      <c r="P761" s="9"/>
      <c r="Q761" s="9"/>
      <c r="R761" s="9"/>
    </row>
    <row r="762" spans="1:18" ht="13.2" x14ac:dyDescent="0.25">
      <c r="A762" s="9"/>
      <c r="B762" s="9"/>
      <c r="C762" s="9"/>
      <c r="D762" s="9"/>
      <c r="E762" s="9"/>
      <c r="F762" s="12"/>
      <c r="G762" s="18"/>
      <c r="H762" s="11"/>
      <c r="I762" s="11"/>
      <c r="J762" s="9"/>
      <c r="K762" s="12"/>
      <c r="L762" s="12"/>
      <c r="M762" s="13"/>
      <c r="N762" s="14"/>
      <c r="O762" s="14"/>
      <c r="P762" s="9"/>
      <c r="Q762" s="9"/>
      <c r="R762" s="9"/>
    </row>
    <row r="763" spans="1:18" ht="13.2" x14ac:dyDescent="0.25">
      <c r="A763" s="9"/>
      <c r="B763" s="9"/>
      <c r="C763" s="9"/>
      <c r="D763" s="9"/>
      <c r="E763" s="9"/>
      <c r="F763" s="12"/>
      <c r="G763" s="18"/>
      <c r="H763" s="11"/>
      <c r="I763" s="11"/>
      <c r="J763" s="9"/>
      <c r="K763" s="12"/>
      <c r="L763" s="12"/>
      <c r="M763" s="13"/>
      <c r="N763" s="14"/>
      <c r="O763" s="14"/>
      <c r="P763" s="9"/>
      <c r="Q763" s="9"/>
      <c r="R763" s="9"/>
    </row>
    <row r="764" spans="1:18" ht="13.2" x14ac:dyDescent="0.25">
      <c r="A764" s="9"/>
      <c r="B764" s="9"/>
      <c r="C764" s="9"/>
      <c r="D764" s="9"/>
      <c r="E764" s="9"/>
      <c r="F764" s="12"/>
      <c r="G764" s="18"/>
      <c r="H764" s="11"/>
      <c r="I764" s="11"/>
      <c r="J764" s="9"/>
      <c r="K764" s="12"/>
      <c r="L764" s="12"/>
      <c r="M764" s="13"/>
      <c r="N764" s="14"/>
      <c r="O764" s="14"/>
      <c r="P764" s="9"/>
      <c r="Q764" s="9"/>
      <c r="R764" s="9"/>
    </row>
    <row r="765" spans="1:18" ht="13.2" x14ac:dyDescent="0.25">
      <c r="A765" s="9"/>
      <c r="B765" s="9"/>
      <c r="C765" s="9"/>
      <c r="D765" s="9"/>
      <c r="E765" s="9"/>
      <c r="F765" s="12"/>
      <c r="G765" s="18"/>
      <c r="H765" s="11"/>
      <c r="I765" s="11"/>
      <c r="J765" s="9"/>
      <c r="K765" s="12"/>
      <c r="L765" s="12"/>
      <c r="M765" s="13"/>
      <c r="N765" s="14"/>
      <c r="O765" s="14"/>
      <c r="P765" s="9"/>
      <c r="Q765" s="9"/>
      <c r="R765" s="9"/>
    </row>
    <row r="766" spans="1:18" ht="13.2" x14ac:dyDescent="0.25">
      <c r="A766" s="9"/>
      <c r="B766" s="9"/>
      <c r="C766" s="9"/>
      <c r="D766" s="9"/>
      <c r="E766" s="9"/>
      <c r="F766" s="12"/>
      <c r="G766" s="18"/>
      <c r="H766" s="11"/>
      <c r="I766" s="11"/>
      <c r="J766" s="9"/>
      <c r="K766" s="12"/>
      <c r="L766" s="12"/>
      <c r="M766" s="13"/>
      <c r="N766" s="14"/>
      <c r="O766" s="14"/>
      <c r="P766" s="9"/>
      <c r="Q766" s="9"/>
      <c r="R766" s="9"/>
    </row>
    <row r="767" spans="1:18" ht="13.2" x14ac:dyDescent="0.25">
      <c r="A767" s="9"/>
      <c r="B767" s="9"/>
      <c r="C767" s="9"/>
      <c r="D767" s="9"/>
      <c r="E767" s="9"/>
      <c r="F767" s="12"/>
      <c r="G767" s="18"/>
      <c r="H767" s="11"/>
      <c r="I767" s="11"/>
      <c r="J767" s="9"/>
      <c r="K767" s="12"/>
      <c r="L767" s="12"/>
      <c r="M767" s="13"/>
      <c r="N767" s="14"/>
      <c r="O767" s="14"/>
      <c r="P767" s="9"/>
      <c r="Q767" s="9"/>
      <c r="R767" s="9"/>
    </row>
    <row r="768" spans="1:18" ht="13.2" x14ac:dyDescent="0.25">
      <c r="A768" s="9"/>
      <c r="B768" s="9"/>
      <c r="C768" s="9"/>
      <c r="D768" s="9"/>
      <c r="E768" s="9"/>
      <c r="F768" s="12"/>
      <c r="G768" s="18"/>
      <c r="H768" s="11"/>
      <c r="I768" s="11"/>
      <c r="J768" s="9"/>
      <c r="K768" s="12"/>
      <c r="L768" s="12"/>
      <c r="M768" s="13"/>
      <c r="N768" s="14"/>
      <c r="O768" s="14"/>
      <c r="P768" s="9"/>
      <c r="Q768" s="9"/>
      <c r="R768" s="9"/>
    </row>
    <row r="769" spans="1:18" ht="13.2" x14ac:dyDescent="0.25">
      <c r="A769" s="9"/>
      <c r="B769" s="9"/>
      <c r="C769" s="9"/>
      <c r="D769" s="9"/>
      <c r="E769" s="9"/>
      <c r="F769" s="12"/>
      <c r="G769" s="18"/>
      <c r="H769" s="11"/>
      <c r="I769" s="11"/>
      <c r="J769" s="9"/>
      <c r="K769" s="12"/>
      <c r="L769" s="12"/>
      <c r="M769" s="13"/>
      <c r="N769" s="14"/>
      <c r="O769" s="14"/>
      <c r="P769" s="9"/>
      <c r="Q769" s="9"/>
      <c r="R769" s="9"/>
    </row>
    <row r="770" spans="1:18" ht="13.2" x14ac:dyDescent="0.25">
      <c r="A770" s="9"/>
      <c r="B770" s="9"/>
      <c r="C770" s="9"/>
      <c r="D770" s="9"/>
      <c r="E770" s="9"/>
      <c r="F770" s="12"/>
      <c r="G770" s="18"/>
      <c r="H770" s="11"/>
      <c r="I770" s="11"/>
      <c r="J770" s="9"/>
      <c r="K770" s="12"/>
      <c r="L770" s="12"/>
      <c r="M770" s="13"/>
      <c r="N770" s="14"/>
      <c r="O770" s="14"/>
      <c r="P770" s="9"/>
      <c r="Q770" s="9"/>
      <c r="R770" s="9"/>
    </row>
    <row r="771" spans="1:18" ht="13.2" x14ac:dyDescent="0.25">
      <c r="A771" s="9"/>
      <c r="B771" s="9"/>
      <c r="C771" s="9"/>
      <c r="D771" s="9"/>
      <c r="E771" s="9"/>
      <c r="F771" s="12"/>
      <c r="G771" s="18"/>
      <c r="H771" s="11"/>
      <c r="I771" s="11"/>
      <c r="J771" s="9"/>
      <c r="K771" s="12"/>
      <c r="L771" s="12"/>
      <c r="M771" s="13"/>
      <c r="N771" s="14"/>
      <c r="O771" s="14"/>
      <c r="P771" s="9"/>
      <c r="Q771" s="9"/>
      <c r="R771" s="9"/>
    </row>
    <row r="772" spans="1:18" ht="13.2" x14ac:dyDescent="0.25">
      <c r="A772" s="9"/>
      <c r="B772" s="9"/>
      <c r="C772" s="9"/>
      <c r="D772" s="9"/>
      <c r="E772" s="9"/>
      <c r="F772" s="12"/>
      <c r="G772" s="18"/>
      <c r="H772" s="11"/>
      <c r="I772" s="11"/>
      <c r="J772" s="9"/>
      <c r="K772" s="12"/>
      <c r="L772" s="12"/>
      <c r="M772" s="13"/>
      <c r="N772" s="14"/>
      <c r="O772" s="14"/>
      <c r="P772" s="9"/>
      <c r="Q772" s="9"/>
      <c r="R772" s="9"/>
    </row>
    <row r="773" spans="1:18" ht="13.2" x14ac:dyDescent="0.25">
      <c r="A773" s="9"/>
      <c r="B773" s="9"/>
      <c r="C773" s="9"/>
      <c r="D773" s="9"/>
      <c r="E773" s="9"/>
      <c r="F773" s="12"/>
      <c r="G773" s="18"/>
      <c r="H773" s="11"/>
      <c r="I773" s="11"/>
      <c r="J773" s="9"/>
      <c r="K773" s="12"/>
      <c r="L773" s="12"/>
      <c r="M773" s="13"/>
      <c r="N773" s="14"/>
      <c r="O773" s="14"/>
      <c r="P773" s="9"/>
      <c r="Q773" s="9"/>
      <c r="R773" s="9"/>
    </row>
    <row r="774" spans="1:18" ht="13.2" x14ac:dyDescent="0.25">
      <c r="A774" s="9"/>
      <c r="B774" s="9"/>
      <c r="C774" s="9"/>
      <c r="D774" s="9"/>
      <c r="E774" s="9"/>
      <c r="F774" s="12"/>
      <c r="G774" s="18"/>
      <c r="H774" s="11"/>
      <c r="I774" s="11"/>
      <c r="J774" s="9"/>
      <c r="K774" s="12"/>
      <c r="L774" s="12"/>
      <c r="M774" s="13"/>
      <c r="N774" s="14"/>
      <c r="O774" s="14"/>
      <c r="P774" s="9"/>
      <c r="Q774" s="9"/>
      <c r="R774" s="9"/>
    </row>
    <row r="775" spans="1:18" ht="13.2" x14ac:dyDescent="0.25">
      <c r="A775" s="9"/>
      <c r="B775" s="9"/>
      <c r="C775" s="9"/>
      <c r="D775" s="9"/>
      <c r="E775" s="9"/>
      <c r="F775" s="12"/>
      <c r="G775" s="18"/>
      <c r="H775" s="11"/>
      <c r="I775" s="11"/>
      <c r="J775" s="9"/>
      <c r="K775" s="12"/>
      <c r="L775" s="12"/>
      <c r="M775" s="13"/>
      <c r="N775" s="14"/>
      <c r="O775" s="14"/>
      <c r="P775" s="9"/>
      <c r="Q775" s="9"/>
      <c r="R775" s="9"/>
    </row>
    <row r="776" spans="1:18" ht="13.2" x14ac:dyDescent="0.25">
      <c r="A776" s="9"/>
      <c r="B776" s="9"/>
      <c r="C776" s="9"/>
      <c r="D776" s="9"/>
      <c r="E776" s="9"/>
      <c r="F776" s="12"/>
      <c r="G776" s="18"/>
      <c r="H776" s="11"/>
      <c r="I776" s="11"/>
      <c r="J776" s="9"/>
      <c r="K776" s="12"/>
      <c r="L776" s="12"/>
      <c r="M776" s="13"/>
      <c r="N776" s="14"/>
      <c r="O776" s="14"/>
      <c r="P776" s="9"/>
      <c r="Q776" s="9"/>
      <c r="R776" s="9"/>
    </row>
    <row r="777" spans="1:18" ht="13.2" x14ac:dyDescent="0.25">
      <c r="A777" s="9"/>
      <c r="B777" s="9"/>
      <c r="C777" s="9"/>
      <c r="D777" s="9"/>
      <c r="E777" s="9"/>
      <c r="F777" s="12"/>
      <c r="G777" s="18"/>
      <c r="H777" s="11"/>
      <c r="I777" s="11"/>
      <c r="J777" s="9"/>
      <c r="K777" s="12"/>
      <c r="L777" s="12"/>
      <c r="M777" s="13"/>
      <c r="N777" s="14"/>
      <c r="O777" s="14"/>
      <c r="P777" s="9"/>
      <c r="Q777" s="9"/>
      <c r="R777" s="9"/>
    </row>
    <row r="778" spans="1:18" ht="13.2" x14ac:dyDescent="0.25">
      <c r="A778" s="9"/>
      <c r="B778" s="9"/>
      <c r="C778" s="9"/>
      <c r="D778" s="9"/>
      <c r="E778" s="9"/>
      <c r="F778" s="12"/>
      <c r="G778" s="18"/>
      <c r="H778" s="11"/>
      <c r="I778" s="11"/>
      <c r="J778" s="9"/>
      <c r="K778" s="12"/>
      <c r="L778" s="12"/>
      <c r="M778" s="13"/>
      <c r="N778" s="14"/>
      <c r="O778" s="14"/>
      <c r="P778" s="9"/>
      <c r="Q778" s="9"/>
      <c r="R778" s="9"/>
    </row>
    <row r="779" spans="1:18" ht="13.2" x14ac:dyDescent="0.25">
      <c r="A779" s="9"/>
      <c r="B779" s="9"/>
      <c r="C779" s="9"/>
      <c r="D779" s="9"/>
      <c r="E779" s="9"/>
      <c r="F779" s="12"/>
      <c r="G779" s="18"/>
      <c r="H779" s="11"/>
      <c r="I779" s="11"/>
      <c r="J779" s="9"/>
      <c r="K779" s="12"/>
      <c r="L779" s="12"/>
      <c r="M779" s="13"/>
      <c r="N779" s="14"/>
      <c r="O779" s="14"/>
      <c r="P779" s="9"/>
      <c r="Q779" s="9"/>
      <c r="R779" s="9"/>
    </row>
    <row r="780" spans="1:18" ht="13.2" x14ac:dyDescent="0.25">
      <c r="A780" s="9"/>
      <c r="B780" s="9"/>
      <c r="C780" s="9"/>
      <c r="D780" s="9"/>
      <c r="E780" s="9"/>
      <c r="F780" s="12"/>
      <c r="G780" s="18"/>
      <c r="H780" s="11"/>
      <c r="I780" s="11"/>
      <c r="J780" s="9"/>
      <c r="K780" s="12"/>
      <c r="L780" s="12"/>
      <c r="M780" s="13"/>
      <c r="N780" s="14"/>
      <c r="O780" s="14"/>
      <c r="P780" s="9"/>
      <c r="Q780" s="9"/>
      <c r="R780" s="9"/>
    </row>
    <row r="781" spans="1:18" ht="13.2" x14ac:dyDescent="0.25">
      <c r="A781" s="9"/>
      <c r="B781" s="9"/>
      <c r="C781" s="9"/>
      <c r="D781" s="9"/>
      <c r="E781" s="9"/>
      <c r="F781" s="12"/>
      <c r="G781" s="18"/>
      <c r="H781" s="11"/>
      <c r="I781" s="11"/>
      <c r="J781" s="9"/>
      <c r="K781" s="12"/>
      <c r="L781" s="12"/>
      <c r="M781" s="13"/>
      <c r="N781" s="14"/>
      <c r="O781" s="14"/>
      <c r="P781" s="9"/>
      <c r="Q781" s="9"/>
      <c r="R781" s="9"/>
    </row>
    <row r="782" spans="1:18" ht="13.2" x14ac:dyDescent="0.25">
      <c r="A782" s="9"/>
      <c r="B782" s="9"/>
      <c r="C782" s="9"/>
      <c r="D782" s="9"/>
      <c r="E782" s="9"/>
      <c r="F782" s="12"/>
      <c r="G782" s="18"/>
      <c r="H782" s="11"/>
      <c r="I782" s="11"/>
      <c r="J782" s="9"/>
      <c r="K782" s="12"/>
      <c r="L782" s="12"/>
      <c r="M782" s="13"/>
      <c r="N782" s="14"/>
      <c r="O782" s="14"/>
      <c r="P782" s="9"/>
      <c r="Q782" s="9"/>
      <c r="R782" s="9"/>
    </row>
    <row r="783" spans="1:18" ht="13.2" x14ac:dyDescent="0.25">
      <c r="A783" s="9"/>
      <c r="B783" s="9"/>
      <c r="C783" s="9"/>
      <c r="D783" s="9"/>
      <c r="E783" s="9"/>
      <c r="F783" s="12"/>
      <c r="G783" s="18"/>
      <c r="H783" s="11"/>
      <c r="I783" s="11"/>
      <c r="J783" s="9"/>
      <c r="K783" s="12"/>
      <c r="L783" s="12"/>
      <c r="M783" s="13"/>
      <c r="N783" s="14"/>
      <c r="O783" s="14"/>
      <c r="P783" s="9"/>
      <c r="Q783" s="9"/>
      <c r="R783" s="9"/>
    </row>
    <row r="784" spans="1:18" ht="13.2" x14ac:dyDescent="0.25">
      <c r="A784" s="9"/>
      <c r="B784" s="9"/>
      <c r="C784" s="9"/>
      <c r="D784" s="9"/>
      <c r="E784" s="9"/>
      <c r="F784" s="12"/>
      <c r="G784" s="18"/>
      <c r="H784" s="11"/>
      <c r="I784" s="11"/>
      <c r="J784" s="9"/>
      <c r="K784" s="12"/>
      <c r="L784" s="12"/>
      <c r="M784" s="13"/>
      <c r="N784" s="14"/>
      <c r="O784" s="14"/>
      <c r="P784" s="9"/>
      <c r="Q784" s="9"/>
      <c r="R784" s="9"/>
    </row>
    <row r="785" spans="1:18" ht="13.2" x14ac:dyDescent="0.25">
      <c r="A785" s="9"/>
      <c r="B785" s="9"/>
      <c r="C785" s="9"/>
      <c r="D785" s="9"/>
      <c r="E785" s="9"/>
      <c r="F785" s="12"/>
      <c r="G785" s="18"/>
      <c r="H785" s="11"/>
      <c r="I785" s="11"/>
      <c r="J785" s="9"/>
      <c r="K785" s="12"/>
      <c r="L785" s="12"/>
      <c r="M785" s="13"/>
      <c r="N785" s="14"/>
      <c r="O785" s="14"/>
      <c r="P785" s="9"/>
      <c r="Q785" s="9"/>
      <c r="R785" s="9"/>
    </row>
    <row r="786" spans="1:18" ht="13.2" x14ac:dyDescent="0.25">
      <c r="A786" s="9"/>
      <c r="B786" s="9"/>
      <c r="C786" s="9"/>
      <c r="D786" s="9"/>
      <c r="E786" s="9"/>
      <c r="F786" s="12"/>
      <c r="G786" s="18"/>
      <c r="H786" s="11"/>
      <c r="I786" s="11"/>
      <c r="J786" s="9"/>
      <c r="K786" s="12"/>
      <c r="L786" s="12"/>
      <c r="M786" s="13"/>
      <c r="N786" s="14"/>
      <c r="O786" s="14"/>
      <c r="P786" s="9"/>
      <c r="Q786" s="9"/>
      <c r="R786" s="9"/>
    </row>
    <row r="787" spans="1:18" ht="13.2" x14ac:dyDescent="0.25">
      <c r="A787" s="9"/>
      <c r="B787" s="9"/>
      <c r="C787" s="9"/>
      <c r="D787" s="9"/>
      <c r="E787" s="9"/>
      <c r="F787" s="12"/>
      <c r="G787" s="18"/>
      <c r="H787" s="11"/>
      <c r="I787" s="11"/>
      <c r="J787" s="9"/>
      <c r="K787" s="12"/>
      <c r="L787" s="12"/>
      <c r="M787" s="13"/>
      <c r="N787" s="14"/>
      <c r="O787" s="14"/>
      <c r="P787" s="9"/>
      <c r="Q787" s="9"/>
      <c r="R787" s="9"/>
    </row>
    <row r="788" spans="1:18" ht="13.2" x14ac:dyDescent="0.25">
      <c r="A788" s="9"/>
      <c r="B788" s="9"/>
      <c r="C788" s="9"/>
      <c r="D788" s="9"/>
      <c r="E788" s="9"/>
      <c r="F788" s="12"/>
      <c r="G788" s="18"/>
      <c r="H788" s="11"/>
      <c r="I788" s="11"/>
      <c r="J788" s="9"/>
      <c r="K788" s="12"/>
      <c r="L788" s="12"/>
      <c r="M788" s="13"/>
      <c r="N788" s="14"/>
      <c r="O788" s="14"/>
      <c r="P788" s="9"/>
      <c r="Q788" s="9"/>
      <c r="R788" s="9"/>
    </row>
    <row r="789" spans="1:18" ht="13.2" x14ac:dyDescent="0.25">
      <c r="A789" s="9"/>
      <c r="B789" s="9"/>
      <c r="C789" s="9"/>
      <c r="D789" s="9"/>
      <c r="E789" s="9"/>
      <c r="F789" s="12"/>
      <c r="G789" s="18"/>
      <c r="H789" s="11"/>
      <c r="I789" s="11"/>
      <c r="J789" s="9"/>
      <c r="K789" s="12"/>
      <c r="L789" s="12"/>
      <c r="M789" s="13"/>
      <c r="N789" s="14"/>
      <c r="O789" s="14"/>
      <c r="P789" s="9"/>
      <c r="Q789" s="9"/>
      <c r="R789" s="9"/>
    </row>
    <row r="790" spans="1:18" ht="13.2" x14ac:dyDescent="0.25">
      <c r="A790" s="9"/>
      <c r="B790" s="9"/>
      <c r="C790" s="9"/>
      <c r="D790" s="9"/>
      <c r="E790" s="9"/>
      <c r="F790" s="12"/>
      <c r="G790" s="18"/>
      <c r="H790" s="11"/>
      <c r="I790" s="11"/>
      <c r="J790" s="9"/>
      <c r="K790" s="12"/>
      <c r="L790" s="12"/>
      <c r="M790" s="13"/>
      <c r="N790" s="14"/>
      <c r="O790" s="14"/>
      <c r="P790" s="9"/>
      <c r="Q790" s="9"/>
      <c r="R790" s="9"/>
    </row>
    <row r="791" spans="1:18" ht="13.2" x14ac:dyDescent="0.25">
      <c r="A791" s="9"/>
      <c r="B791" s="9"/>
      <c r="C791" s="9"/>
      <c r="D791" s="9"/>
      <c r="E791" s="9"/>
      <c r="F791" s="12"/>
      <c r="G791" s="18"/>
      <c r="H791" s="11"/>
      <c r="I791" s="11"/>
      <c r="J791" s="9"/>
      <c r="K791" s="12"/>
      <c r="L791" s="12"/>
      <c r="M791" s="13"/>
      <c r="N791" s="14"/>
      <c r="O791" s="14"/>
      <c r="P791" s="9"/>
      <c r="Q791" s="9"/>
      <c r="R791" s="9"/>
    </row>
    <row r="792" spans="1:18" ht="13.2" x14ac:dyDescent="0.25">
      <c r="A792" s="9"/>
      <c r="B792" s="9"/>
      <c r="C792" s="9"/>
      <c r="D792" s="9"/>
      <c r="E792" s="9"/>
      <c r="F792" s="12"/>
      <c r="G792" s="18"/>
      <c r="H792" s="11"/>
      <c r="I792" s="11"/>
      <c r="J792" s="9"/>
      <c r="K792" s="12"/>
      <c r="L792" s="12"/>
      <c r="M792" s="13"/>
      <c r="N792" s="14"/>
      <c r="O792" s="14"/>
      <c r="P792" s="9"/>
      <c r="Q792" s="9"/>
      <c r="R792" s="9"/>
    </row>
    <row r="793" spans="1:18" ht="13.2" x14ac:dyDescent="0.25">
      <c r="A793" s="9"/>
      <c r="B793" s="9"/>
      <c r="C793" s="9"/>
      <c r="D793" s="9"/>
      <c r="E793" s="9"/>
      <c r="F793" s="12"/>
      <c r="G793" s="18"/>
      <c r="H793" s="11"/>
      <c r="I793" s="11"/>
      <c r="J793" s="9"/>
      <c r="K793" s="12"/>
      <c r="L793" s="12"/>
      <c r="M793" s="13"/>
      <c r="N793" s="14"/>
      <c r="O793" s="14"/>
      <c r="P793" s="9"/>
      <c r="Q793" s="9"/>
      <c r="R793" s="9"/>
    </row>
    <row r="794" spans="1:18" ht="13.2" x14ac:dyDescent="0.25">
      <c r="A794" s="9"/>
      <c r="B794" s="9"/>
      <c r="C794" s="9"/>
      <c r="D794" s="9"/>
      <c r="E794" s="9"/>
      <c r="F794" s="12"/>
      <c r="G794" s="18"/>
      <c r="H794" s="11"/>
      <c r="I794" s="11"/>
      <c r="J794" s="9"/>
      <c r="K794" s="12"/>
      <c r="L794" s="12"/>
      <c r="M794" s="13"/>
      <c r="N794" s="14"/>
      <c r="O794" s="14"/>
      <c r="P794" s="9"/>
      <c r="Q794" s="9"/>
      <c r="R794" s="9"/>
    </row>
    <row r="795" spans="1:18" ht="13.2" x14ac:dyDescent="0.25">
      <c r="A795" s="9"/>
      <c r="B795" s="9"/>
      <c r="C795" s="9"/>
      <c r="D795" s="9"/>
      <c r="E795" s="9"/>
      <c r="F795" s="12"/>
      <c r="G795" s="18"/>
      <c r="H795" s="11"/>
      <c r="I795" s="11"/>
      <c r="J795" s="9"/>
      <c r="K795" s="12"/>
      <c r="L795" s="12"/>
      <c r="M795" s="13"/>
      <c r="N795" s="14"/>
      <c r="O795" s="14"/>
      <c r="P795" s="9"/>
      <c r="Q795" s="9"/>
      <c r="R795" s="9"/>
    </row>
    <row r="796" spans="1:18" ht="13.2" x14ac:dyDescent="0.25">
      <c r="A796" s="9"/>
      <c r="B796" s="9"/>
      <c r="C796" s="9"/>
      <c r="D796" s="9"/>
      <c r="E796" s="9"/>
      <c r="F796" s="12"/>
      <c r="G796" s="18"/>
      <c r="H796" s="11"/>
      <c r="I796" s="11"/>
      <c r="J796" s="9"/>
      <c r="K796" s="12"/>
      <c r="L796" s="12"/>
      <c r="M796" s="13"/>
      <c r="N796" s="14"/>
      <c r="O796" s="14"/>
      <c r="P796" s="9"/>
      <c r="Q796" s="9"/>
      <c r="R796" s="9"/>
    </row>
    <row r="797" spans="1:18" ht="13.2" x14ac:dyDescent="0.25">
      <c r="A797" s="9"/>
      <c r="B797" s="9"/>
      <c r="C797" s="9"/>
      <c r="D797" s="9"/>
      <c r="E797" s="9"/>
      <c r="F797" s="12"/>
      <c r="G797" s="18"/>
      <c r="H797" s="11"/>
      <c r="I797" s="11"/>
      <c r="J797" s="9"/>
      <c r="K797" s="12"/>
      <c r="L797" s="12"/>
      <c r="M797" s="13"/>
      <c r="N797" s="14"/>
      <c r="O797" s="14"/>
      <c r="P797" s="9"/>
      <c r="Q797" s="9"/>
      <c r="R797" s="9"/>
    </row>
    <row r="798" spans="1:18" ht="13.2" x14ac:dyDescent="0.25">
      <c r="A798" s="9"/>
      <c r="B798" s="9"/>
      <c r="C798" s="9"/>
      <c r="D798" s="9"/>
      <c r="E798" s="9"/>
      <c r="F798" s="12"/>
      <c r="G798" s="18"/>
      <c r="H798" s="11"/>
      <c r="I798" s="11"/>
      <c r="J798" s="9"/>
      <c r="K798" s="12"/>
      <c r="L798" s="12"/>
      <c r="M798" s="13"/>
      <c r="N798" s="14"/>
      <c r="O798" s="14"/>
      <c r="P798" s="9"/>
      <c r="Q798" s="9"/>
      <c r="R798" s="9"/>
    </row>
    <row r="799" spans="1:18" ht="13.2" x14ac:dyDescent="0.25">
      <c r="A799" s="9"/>
      <c r="B799" s="9"/>
      <c r="C799" s="9"/>
      <c r="D799" s="9"/>
      <c r="E799" s="9"/>
      <c r="F799" s="12"/>
      <c r="G799" s="18"/>
      <c r="H799" s="11"/>
      <c r="I799" s="11"/>
      <c r="J799" s="9"/>
      <c r="K799" s="12"/>
      <c r="L799" s="12"/>
      <c r="M799" s="13"/>
      <c r="N799" s="14"/>
      <c r="O799" s="14"/>
      <c r="P799" s="9"/>
      <c r="Q799" s="9"/>
      <c r="R799" s="9"/>
    </row>
    <row r="800" spans="1:18" ht="13.2" x14ac:dyDescent="0.25">
      <c r="A800" s="9"/>
      <c r="B800" s="9"/>
      <c r="C800" s="9"/>
      <c r="D800" s="9"/>
      <c r="E800" s="9"/>
      <c r="F800" s="12"/>
      <c r="G800" s="18"/>
      <c r="H800" s="11"/>
      <c r="I800" s="11"/>
      <c r="J800" s="9"/>
      <c r="K800" s="12"/>
      <c r="L800" s="12"/>
      <c r="M800" s="13"/>
      <c r="N800" s="14"/>
      <c r="O800" s="14"/>
      <c r="P800" s="9"/>
      <c r="Q800" s="9"/>
      <c r="R800" s="9"/>
    </row>
    <row r="801" spans="1:18" ht="13.2" x14ac:dyDescent="0.25">
      <c r="A801" s="9"/>
      <c r="B801" s="9"/>
      <c r="C801" s="9"/>
      <c r="D801" s="9"/>
      <c r="E801" s="9"/>
      <c r="F801" s="12"/>
      <c r="G801" s="18"/>
      <c r="H801" s="11"/>
      <c r="I801" s="11"/>
      <c r="J801" s="9"/>
      <c r="K801" s="12"/>
      <c r="L801" s="12"/>
      <c r="M801" s="13"/>
      <c r="N801" s="14"/>
      <c r="O801" s="14"/>
      <c r="P801" s="9"/>
      <c r="Q801" s="9"/>
      <c r="R801" s="9"/>
    </row>
    <row r="802" spans="1:18" ht="13.2" x14ac:dyDescent="0.25">
      <c r="A802" s="9"/>
      <c r="B802" s="9"/>
      <c r="C802" s="9"/>
      <c r="D802" s="9"/>
      <c r="E802" s="9"/>
      <c r="F802" s="12"/>
      <c r="G802" s="18"/>
      <c r="H802" s="11"/>
      <c r="I802" s="11"/>
      <c r="J802" s="9"/>
      <c r="K802" s="12"/>
      <c r="L802" s="12"/>
      <c r="M802" s="13"/>
      <c r="N802" s="14"/>
      <c r="O802" s="14"/>
      <c r="P802" s="9"/>
      <c r="Q802" s="9"/>
      <c r="R802" s="9"/>
    </row>
    <row r="803" spans="1:18" ht="13.2" x14ac:dyDescent="0.25">
      <c r="A803" s="9"/>
      <c r="B803" s="9"/>
      <c r="C803" s="9"/>
      <c r="D803" s="9"/>
      <c r="E803" s="9"/>
      <c r="F803" s="12"/>
      <c r="G803" s="18"/>
      <c r="H803" s="11"/>
      <c r="I803" s="11"/>
      <c r="J803" s="9"/>
      <c r="K803" s="12"/>
      <c r="L803" s="12"/>
      <c r="M803" s="13"/>
      <c r="N803" s="14"/>
      <c r="O803" s="14"/>
      <c r="P803" s="9"/>
      <c r="Q803" s="9"/>
      <c r="R803" s="9"/>
    </row>
    <row r="804" spans="1:18" ht="13.2" x14ac:dyDescent="0.25">
      <c r="A804" s="9"/>
      <c r="B804" s="9"/>
      <c r="C804" s="9"/>
      <c r="D804" s="9"/>
      <c r="E804" s="9"/>
      <c r="F804" s="12"/>
      <c r="G804" s="18"/>
      <c r="H804" s="11"/>
      <c r="I804" s="11"/>
      <c r="J804" s="9"/>
      <c r="K804" s="12"/>
      <c r="L804" s="12"/>
      <c r="M804" s="13"/>
      <c r="N804" s="14"/>
      <c r="O804" s="14"/>
      <c r="P804" s="9"/>
      <c r="Q804" s="9"/>
      <c r="R804" s="9"/>
    </row>
    <row r="805" spans="1:18" ht="13.2" x14ac:dyDescent="0.25">
      <c r="A805" s="9"/>
      <c r="B805" s="9"/>
      <c r="C805" s="9"/>
      <c r="D805" s="9"/>
      <c r="E805" s="9"/>
      <c r="F805" s="12"/>
      <c r="G805" s="18"/>
      <c r="H805" s="11"/>
      <c r="I805" s="11"/>
      <c r="J805" s="9"/>
      <c r="K805" s="12"/>
      <c r="L805" s="12"/>
      <c r="M805" s="13"/>
      <c r="N805" s="14"/>
      <c r="O805" s="14"/>
      <c r="P805" s="9"/>
      <c r="Q805" s="9"/>
      <c r="R805" s="9"/>
    </row>
    <row r="806" spans="1:18" ht="13.2" x14ac:dyDescent="0.25">
      <c r="A806" s="9"/>
      <c r="B806" s="9"/>
      <c r="C806" s="9"/>
      <c r="D806" s="9"/>
      <c r="E806" s="9"/>
      <c r="F806" s="12"/>
      <c r="G806" s="18"/>
      <c r="H806" s="11"/>
      <c r="I806" s="11"/>
      <c r="J806" s="9"/>
      <c r="K806" s="12"/>
      <c r="L806" s="12"/>
      <c r="M806" s="13"/>
      <c r="N806" s="14"/>
      <c r="O806" s="14"/>
      <c r="P806" s="9"/>
      <c r="Q806" s="9"/>
      <c r="R806" s="9"/>
    </row>
    <row r="807" spans="1:18" ht="13.2" x14ac:dyDescent="0.25">
      <c r="A807" s="9"/>
      <c r="B807" s="9"/>
      <c r="C807" s="9"/>
      <c r="D807" s="9"/>
      <c r="E807" s="9"/>
      <c r="F807" s="12"/>
      <c r="G807" s="18"/>
      <c r="H807" s="11"/>
      <c r="I807" s="11"/>
      <c r="J807" s="9"/>
      <c r="K807" s="12"/>
      <c r="L807" s="12"/>
      <c r="M807" s="13"/>
      <c r="N807" s="14"/>
      <c r="O807" s="14"/>
      <c r="P807" s="9"/>
      <c r="Q807" s="9"/>
      <c r="R807" s="9"/>
    </row>
    <row r="808" spans="1:18" ht="13.2" x14ac:dyDescent="0.25">
      <c r="A808" s="9"/>
      <c r="B808" s="9"/>
      <c r="C808" s="9"/>
      <c r="D808" s="9"/>
      <c r="E808" s="9"/>
      <c r="F808" s="12"/>
      <c r="G808" s="18"/>
      <c r="H808" s="11"/>
      <c r="I808" s="11"/>
      <c r="J808" s="9"/>
      <c r="K808" s="12"/>
      <c r="L808" s="12"/>
      <c r="M808" s="13"/>
      <c r="N808" s="14"/>
      <c r="O808" s="14"/>
      <c r="P808" s="9"/>
      <c r="Q808" s="9"/>
      <c r="R808" s="9"/>
    </row>
    <row r="809" spans="1:18" ht="13.2" x14ac:dyDescent="0.25">
      <c r="A809" s="9"/>
      <c r="B809" s="9"/>
      <c r="C809" s="9"/>
      <c r="D809" s="9"/>
      <c r="E809" s="9"/>
      <c r="F809" s="12"/>
      <c r="G809" s="18"/>
      <c r="H809" s="11"/>
      <c r="I809" s="11"/>
      <c r="J809" s="9"/>
      <c r="K809" s="12"/>
      <c r="L809" s="12"/>
      <c r="M809" s="13"/>
      <c r="N809" s="14"/>
      <c r="O809" s="14"/>
      <c r="P809" s="9"/>
      <c r="Q809" s="9"/>
      <c r="R809" s="9"/>
    </row>
    <row r="810" spans="1:18" ht="13.2" x14ac:dyDescent="0.25">
      <c r="A810" s="9"/>
      <c r="B810" s="9"/>
      <c r="C810" s="9"/>
      <c r="D810" s="9"/>
      <c r="E810" s="9"/>
      <c r="F810" s="12"/>
      <c r="G810" s="18"/>
      <c r="H810" s="11"/>
      <c r="I810" s="11"/>
      <c r="J810" s="9"/>
      <c r="K810" s="12"/>
      <c r="L810" s="12"/>
      <c r="M810" s="13"/>
      <c r="N810" s="14"/>
      <c r="O810" s="14"/>
      <c r="P810" s="9"/>
      <c r="Q810" s="9"/>
      <c r="R810" s="9"/>
    </row>
    <row r="811" spans="1:18" ht="13.2" x14ac:dyDescent="0.25">
      <c r="A811" s="9"/>
      <c r="B811" s="9"/>
      <c r="C811" s="9"/>
      <c r="D811" s="9"/>
      <c r="E811" s="9"/>
      <c r="F811" s="12"/>
      <c r="G811" s="18"/>
      <c r="H811" s="11"/>
      <c r="I811" s="11"/>
      <c r="J811" s="9"/>
      <c r="K811" s="12"/>
      <c r="L811" s="12"/>
      <c r="M811" s="13"/>
      <c r="N811" s="14"/>
      <c r="O811" s="14"/>
      <c r="P811" s="9"/>
      <c r="Q811" s="9"/>
      <c r="R811" s="9"/>
    </row>
    <row r="812" spans="1:18" ht="13.2" x14ac:dyDescent="0.25">
      <c r="A812" s="9"/>
      <c r="B812" s="9"/>
      <c r="C812" s="9"/>
      <c r="D812" s="9"/>
      <c r="E812" s="9"/>
      <c r="F812" s="12"/>
      <c r="G812" s="18"/>
      <c r="H812" s="11"/>
      <c r="I812" s="11"/>
      <c r="J812" s="9"/>
      <c r="K812" s="12"/>
      <c r="L812" s="12"/>
      <c r="M812" s="13"/>
      <c r="N812" s="14"/>
      <c r="O812" s="14"/>
      <c r="P812" s="9"/>
      <c r="Q812" s="9"/>
      <c r="R812" s="9"/>
    </row>
    <row r="813" spans="1:18" ht="13.2" x14ac:dyDescent="0.25">
      <c r="A813" s="9"/>
      <c r="B813" s="9"/>
      <c r="C813" s="9"/>
      <c r="D813" s="9"/>
      <c r="E813" s="9"/>
      <c r="F813" s="12"/>
      <c r="G813" s="18"/>
      <c r="H813" s="11"/>
      <c r="I813" s="11"/>
      <c r="J813" s="9"/>
      <c r="K813" s="12"/>
      <c r="L813" s="12"/>
      <c r="M813" s="13"/>
      <c r="N813" s="14"/>
      <c r="O813" s="14"/>
      <c r="P813" s="9"/>
      <c r="Q813" s="9"/>
      <c r="R813" s="9"/>
    </row>
    <row r="814" spans="1:18" ht="13.2" x14ac:dyDescent="0.25">
      <c r="A814" s="9"/>
      <c r="B814" s="9"/>
      <c r="C814" s="9"/>
      <c r="D814" s="9"/>
      <c r="E814" s="9"/>
      <c r="F814" s="12"/>
      <c r="G814" s="18"/>
      <c r="H814" s="11"/>
      <c r="I814" s="11"/>
      <c r="J814" s="9"/>
      <c r="K814" s="12"/>
      <c r="L814" s="12"/>
      <c r="M814" s="13"/>
      <c r="N814" s="14"/>
      <c r="O814" s="14"/>
      <c r="P814" s="9"/>
      <c r="Q814" s="9"/>
      <c r="R814" s="9"/>
    </row>
    <row r="815" spans="1:18" ht="13.2" x14ac:dyDescent="0.25">
      <c r="A815" s="9"/>
      <c r="B815" s="9"/>
      <c r="C815" s="9"/>
      <c r="D815" s="9"/>
      <c r="E815" s="9"/>
      <c r="F815" s="12"/>
      <c r="G815" s="18"/>
      <c r="H815" s="11"/>
      <c r="I815" s="11"/>
      <c r="J815" s="9"/>
      <c r="K815" s="12"/>
      <c r="L815" s="12"/>
      <c r="M815" s="13"/>
      <c r="N815" s="14"/>
      <c r="O815" s="14"/>
      <c r="P815" s="9"/>
      <c r="Q815" s="9"/>
      <c r="R815" s="9"/>
    </row>
    <row r="816" spans="1:18" ht="13.2" x14ac:dyDescent="0.25">
      <c r="A816" s="9"/>
      <c r="B816" s="9"/>
      <c r="C816" s="9"/>
      <c r="D816" s="9"/>
      <c r="E816" s="9"/>
      <c r="F816" s="12"/>
      <c r="G816" s="18"/>
      <c r="H816" s="11"/>
      <c r="I816" s="11"/>
      <c r="J816" s="9"/>
      <c r="K816" s="12"/>
      <c r="L816" s="12"/>
      <c r="M816" s="13"/>
      <c r="N816" s="14"/>
      <c r="O816" s="14"/>
      <c r="P816" s="9"/>
      <c r="Q816" s="9"/>
      <c r="R816" s="9"/>
    </row>
    <row r="817" spans="1:18" ht="13.2" x14ac:dyDescent="0.25">
      <c r="A817" s="9"/>
      <c r="B817" s="9"/>
      <c r="C817" s="9"/>
      <c r="D817" s="9"/>
      <c r="E817" s="9"/>
      <c r="F817" s="12"/>
      <c r="G817" s="18"/>
      <c r="H817" s="11"/>
      <c r="I817" s="11"/>
      <c r="J817" s="9"/>
      <c r="K817" s="12"/>
      <c r="L817" s="12"/>
      <c r="M817" s="13"/>
      <c r="N817" s="14"/>
      <c r="O817" s="14"/>
      <c r="P817" s="9"/>
      <c r="Q817" s="9"/>
      <c r="R817" s="9"/>
    </row>
    <row r="818" spans="1:18" ht="13.2" x14ac:dyDescent="0.25">
      <c r="A818" s="9"/>
      <c r="B818" s="9"/>
      <c r="C818" s="9"/>
      <c r="D818" s="9"/>
      <c r="E818" s="9"/>
      <c r="F818" s="12"/>
      <c r="G818" s="18"/>
      <c r="H818" s="11"/>
      <c r="I818" s="11"/>
      <c r="J818" s="9"/>
      <c r="K818" s="12"/>
      <c r="L818" s="12"/>
      <c r="M818" s="13"/>
      <c r="N818" s="14"/>
      <c r="O818" s="14"/>
      <c r="P818" s="9"/>
      <c r="Q818" s="9"/>
      <c r="R818" s="9"/>
    </row>
    <row r="819" spans="1:18" ht="13.2" x14ac:dyDescent="0.25">
      <c r="A819" s="9"/>
      <c r="B819" s="9"/>
      <c r="C819" s="9"/>
      <c r="D819" s="9"/>
      <c r="E819" s="9"/>
      <c r="F819" s="12"/>
      <c r="G819" s="18"/>
      <c r="H819" s="11"/>
      <c r="I819" s="11"/>
      <c r="J819" s="9"/>
      <c r="K819" s="12"/>
      <c r="L819" s="12"/>
      <c r="M819" s="13"/>
      <c r="N819" s="14"/>
      <c r="O819" s="14"/>
      <c r="P819" s="9"/>
      <c r="Q819" s="9"/>
      <c r="R819" s="9"/>
    </row>
    <row r="820" spans="1:18" ht="13.2" x14ac:dyDescent="0.25">
      <c r="A820" s="9"/>
      <c r="B820" s="9"/>
      <c r="C820" s="9"/>
      <c r="D820" s="9"/>
      <c r="E820" s="9"/>
      <c r="F820" s="12"/>
      <c r="G820" s="18"/>
      <c r="H820" s="11"/>
      <c r="I820" s="11"/>
      <c r="J820" s="9"/>
      <c r="K820" s="12"/>
      <c r="L820" s="12"/>
      <c r="M820" s="13"/>
      <c r="N820" s="14"/>
      <c r="O820" s="14"/>
      <c r="P820" s="9"/>
      <c r="Q820" s="9"/>
      <c r="R820" s="9"/>
    </row>
    <row r="821" spans="1:18" ht="13.2" x14ac:dyDescent="0.25">
      <c r="A821" s="9"/>
      <c r="B821" s="9"/>
      <c r="C821" s="9"/>
      <c r="D821" s="9"/>
      <c r="E821" s="9"/>
      <c r="F821" s="12"/>
      <c r="G821" s="18"/>
      <c r="H821" s="11"/>
      <c r="I821" s="11"/>
      <c r="J821" s="9"/>
      <c r="K821" s="12"/>
      <c r="L821" s="12"/>
      <c r="M821" s="13"/>
      <c r="N821" s="14"/>
      <c r="O821" s="14"/>
      <c r="P821" s="9"/>
      <c r="Q821" s="9"/>
      <c r="R821" s="9"/>
    </row>
    <row r="822" spans="1:18" ht="13.2" x14ac:dyDescent="0.25">
      <c r="A822" s="9"/>
      <c r="B822" s="9"/>
      <c r="C822" s="9"/>
      <c r="D822" s="9"/>
      <c r="E822" s="9"/>
      <c r="F822" s="12"/>
      <c r="G822" s="18"/>
      <c r="H822" s="11"/>
      <c r="I822" s="11"/>
      <c r="J822" s="9"/>
      <c r="K822" s="12"/>
      <c r="L822" s="12"/>
      <c r="M822" s="13"/>
      <c r="N822" s="14"/>
      <c r="O822" s="14"/>
      <c r="P822" s="9"/>
      <c r="Q822" s="9"/>
      <c r="R822" s="9"/>
    </row>
    <row r="823" spans="1:18" ht="13.2" x14ac:dyDescent="0.25">
      <c r="A823" s="9"/>
      <c r="B823" s="9"/>
      <c r="C823" s="9"/>
      <c r="D823" s="9"/>
      <c r="E823" s="9"/>
      <c r="F823" s="12"/>
      <c r="G823" s="18"/>
      <c r="H823" s="11"/>
      <c r="I823" s="11"/>
      <c r="J823" s="9"/>
      <c r="K823" s="12"/>
      <c r="L823" s="12"/>
      <c r="M823" s="13"/>
      <c r="N823" s="14"/>
      <c r="O823" s="14"/>
      <c r="P823" s="9"/>
      <c r="Q823" s="9"/>
      <c r="R823" s="9"/>
    </row>
    <row r="824" spans="1:18" ht="13.2" x14ac:dyDescent="0.25">
      <c r="A824" s="9"/>
      <c r="B824" s="9"/>
      <c r="C824" s="9"/>
      <c r="D824" s="9"/>
      <c r="E824" s="9"/>
      <c r="F824" s="12"/>
      <c r="G824" s="18"/>
      <c r="H824" s="11"/>
      <c r="I824" s="11"/>
      <c r="J824" s="9"/>
      <c r="K824" s="12"/>
      <c r="L824" s="12"/>
      <c r="M824" s="13"/>
      <c r="N824" s="14"/>
      <c r="O824" s="14"/>
      <c r="P824" s="9"/>
      <c r="Q824" s="9"/>
      <c r="R824" s="9"/>
    </row>
    <row r="825" spans="1:18" ht="13.2" x14ac:dyDescent="0.25">
      <c r="A825" s="9"/>
      <c r="B825" s="9"/>
      <c r="C825" s="9"/>
      <c r="D825" s="9"/>
      <c r="E825" s="9"/>
      <c r="F825" s="12"/>
      <c r="G825" s="18"/>
      <c r="H825" s="11"/>
      <c r="I825" s="11"/>
      <c r="J825" s="9"/>
      <c r="K825" s="12"/>
      <c r="L825" s="12"/>
      <c r="M825" s="13"/>
      <c r="N825" s="14"/>
      <c r="O825" s="14"/>
      <c r="P825" s="9"/>
      <c r="Q825" s="9"/>
      <c r="R825" s="9"/>
    </row>
    <row r="826" spans="1:18" ht="13.2" x14ac:dyDescent="0.25">
      <c r="A826" s="9"/>
      <c r="B826" s="9"/>
      <c r="C826" s="9"/>
      <c r="D826" s="9"/>
      <c r="E826" s="9"/>
      <c r="F826" s="12"/>
      <c r="G826" s="18"/>
      <c r="H826" s="11"/>
      <c r="I826" s="11"/>
      <c r="J826" s="9"/>
      <c r="K826" s="12"/>
      <c r="L826" s="12"/>
      <c r="M826" s="13"/>
      <c r="N826" s="14"/>
      <c r="O826" s="14"/>
      <c r="P826" s="9"/>
      <c r="Q826" s="9"/>
      <c r="R826" s="9"/>
    </row>
    <row r="827" spans="1:18" ht="13.2" x14ac:dyDescent="0.25">
      <c r="A827" s="9"/>
      <c r="B827" s="9"/>
      <c r="C827" s="9"/>
      <c r="D827" s="9"/>
      <c r="E827" s="9"/>
      <c r="F827" s="12"/>
      <c r="G827" s="18"/>
      <c r="H827" s="11"/>
      <c r="I827" s="11"/>
      <c r="J827" s="9"/>
      <c r="K827" s="12"/>
      <c r="L827" s="12"/>
      <c r="M827" s="13"/>
      <c r="N827" s="14"/>
      <c r="O827" s="14"/>
      <c r="P827" s="9"/>
      <c r="Q827" s="9"/>
      <c r="R827" s="9"/>
    </row>
    <row r="828" spans="1:18" ht="13.2" x14ac:dyDescent="0.25">
      <c r="A828" s="9"/>
      <c r="B828" s="9"/>
      <c r="C828" s="9"/>
      <c r="D828" s="9"/>
      <c r="E828" s="9"/>
      <c r="F828" s="12"/>
      <c r="G828" s="18"/>
      <c r="H828" s="11"/>
      <c r="I828" s="11"/>
      <c r="J828" s="9"/>
      <c r="K828" s="12"/>
      <c r="L828" s="12"/>
      <c r="M828" s="13"/>
      <c r="N828" s="14"/>
      <c r="O828" s="14"/>
      <c r="P828" s="9"/>
      <c r="Q828" s="9"/>
      <c r="R828" s="9"/>
    </row>
    <row r="829" spans="1:18" ht="13.2" x14ac:dyDescent="0.25">
      <c r="A829" s="9"/>
      <c r="B829" s="9"/>
      <c r="C829" s="9"/>
      <c r="D829" s="9"/>
      <c r="E829" s="9"/>
      <c r="F829" s="12"/>
      <c r="G829" s="18"/>
      <c r="H829" s="11"/>
      <c r="I829" s="11"/>
      <c r="J829" s="9"/>
      <c r="K829" s="12"/>
      <c r="L829" s="12"/>
      <c r="M829" s="13"/>
      <c r="N829" s="14"/>
      <c r="O829" s="14"/>
      <c r="P829" s="9"/>
      <c r="Q829" s="9"/>
      <c r="R829" s="9"/>
    </row>
    <row r="830" spans="1:18" ht="13.2" x14ac:dyDescent="0.25">
      <c r="A830" s="9"/>
      <c r="B830" s="9"/>
      <c r="C830" s="9"/>
      <c r="D830" s="9"/>
      <c r="E830" s="9"/>
      <c r="F830" s="12"/>
      <c r="G830" s="18"/>
      <c r="H830" s="11"/>
      <c r="I830" s="11"/>
      <c r="J830" s="9"/>
      <c r="K830" s="12"/>
      <c r="L830" s="12"/>
      <c r="M830" s="13"/>
      <c r="N830" s="14"/>
      <c r="O830" s="14"/>
      <c r="P830" s="9"/>
      <c r="Q830" s="9"/>
      <c r="R830" s="9"/>
    </row>
    <row r="831" spans="1:18" ht="13.2" x14ac:dyDescent="0.25">
      <c r="A831" s="9"/>
      <c r="B831" s="9"/>
      <c r="C831" s="9"/>
      <c r="D831" s="9"/>
      <c r="E831" s="9"/>
      <c r="F831" s="12"/>
      <c r="G831" s="18"/>
      <c r="H831" s="11"/>
      <c r="I831" s="11"/>
      <c r="J831" s="9"/>
      <c r="K831" s="12"/>
      <c r="L831" s="12"/>
      <c r="M831" s="13"/>
      <c r="N831" s="14"/>
      <c r="O831" s="14"/>
      <c r="P831" s="9"/>
      <c r="Q831" s="9"/>
      <c r="R831" s="9"/>
    </row>
    <row r="832" spans="1:18" ht="13.2" x14ac:dyDescent="0.25">
      <c r="A832" s="9"/>
      <c r="B832" s="9"/>
      <c r="C832" s="9"/>
      <c r="D832" s="9"/>
      <c r="E832" s="9"/>
      <c r="F832" s="12"/>
      <c r="G832" s="18"/>
      <c r="H832" s="11"/>
      <c r="I832" s="11"/>
      <c r="J832" s="9"/>
      <c r="K832" s="12"/>
      <c r="L832" s="12"/>
      <c r="M832" s="13"/>
      <c r="N832" s="14"/>
      <c r="O832" s="14"/>
      <c r="P832" s="9"/>
      <c r="Q832" s="9"/>
      <c r="R832" s="9"/>
    </row>
    <row r="833" spans="1:18" ht="13.2" x14ac:dyDescent="0.25">
      <c r="A833" s="9"/>
      <c r="B833" s="9"/>
      <c r="C833" s="9"/>
      <c r="D833" s="9"/>
      <c r="E833" s="9"/>
      <c r="F833" s="12"/>
      <c r="G833" s="18"/>
      <c r="H833" s="11"/>
      <c r="I833" s="11"/>
      <c r="J833" s="9"/>
      <c r="K833" s="12"/>
      <c r="L833" s="12"/>
      <c r="M833" s="13"/>
      <c r="N833" s="14"/>
      <c r="O833" s="14"/>
      <c r="P833" s="9"/>
      <c r="Q833" s="9"/>
      <c r="R833" s="9"/>
    </row>
    <row r="834" spans="1:18" ht="13.2" x14ac:dyDescent="0.25">
      <c r="A834" s="9"/>
      <c r="B834" s="9"/>
      <c r="C834" s="9"/>
      <c r="D834" s="9"/>
      <c r="E834" s="9"/>
      <c r="F834" s="12"/>
      <c r="G834" s="18"/>
      <c r="H834" s="11"/>
      <c r="I834" s="11"/>
      <c r="J834" s="9"/>
      <c r="K834" s="12"/>
      <c r="L834" s="12"/>
      <c r="M834" s="13"/>
      <c r="N834" s="14"/>
      <c r="O834" s="14"/>
      <c r="P834" s="9"/>
      <c r="Q834" s="9"/>
      <c r="R834" s="9"/>
    </row>
    <row r="835" spans="1:18" ht="13.2" x14ac:dyDescent="0.25">
      <c r="A835" s="9"/>
      <c r="B835" s="9"/>
      <c r="C835" s="9"/>
      <c r="D835" s="9"/>
      <c r="E835" s="9"/>
      <c r="F835" s="12"/>
      <c r="G835" s="18"/>
      <c r="H835" s="11"/>
      <c r="I835" s="11"/>
      <c r="J835" s="9"/>
      <c r="K835" s="12"/>
      <c r="L835" s="12"/>
      <c r="M835" s="13"/>
      <c r="N835" s="14"/>
      <c r="O835" s="14"/>
      <c r="P835" s="9"/>
      <c r="Q835" s="9"/>
      <c r="R835" s="9"/>
    </row>
    <row r="836" spans="1:18" ht="13.2" x14ac:dyDescent="0.25">
      <c r="A836" s="9"/>
      <c r="B836" s="9"/>
      <c r="C836" s="9"/>
      <c r="D836" s="9"/>
      <c r="E836" s="9"/>
      <c r="F836" s="12"/>
      <c r="G836" s="18"/>
      <c r="H836" s="11"/>
      <c r="I836" s="11"/>
      <c r="J836" s="9"/>
      <c r="K836" s="12"/>
      <c r="L836" s="12"/>
      <c r="M836" s="13"/>
      <c r="N836" s="14"/>
      <c r="O836" s="14"/>
      <c r="P836" s="9"/>
      <c r="Q836" s="9"/>
      <c r="R836" s="9"/>
    </row>
    <row r="837" spans="1:18" ht="13.2" x14ac:dyDescent="0.25">
      <c r="A837" s="9"/>
      <c r="B837" s="9"/>
      <c r="C837" s="9"/>
      <c r="D837" s="9"/>
      <c r="E837" s="9"/>
      <c r="F837" s="12"/>
      <c r="G837" s="18"/>
      <c r="H837" s="11"/>
      <c r="I837" s="11"/>
      <c r="J837" s="9"/>
      <c r="K837" s="12"/>
      <c r="L837" s="12"/>
      <c r="M837" s="13"/>
      <c r="N837" s="14"/>
      <c r="O837" s="14"/>
      <c r="P837" s="9"/>
      <c r="Q837" s="9"/>
      <c r="R837" s="9"/>
    </row>
    <row r="838" spans="1:18" ht="13.2" x14ac:dyDescent="0.25">
      <c r="A838" s="9"/>
      <c r="B838" s="9"/>
      <c r="C838" s="9"/>
      <c r="D838" s="9"/>
      <c r="E838" s="9"/>
      <c r="F838" s="12"/>
      <c r="G838" s="18"/>
      <c r="H838" s="11"/>
      <c r="I838" s="11"/>
      <c r="J838" s="9"/>
      <c r="K838" s="12"/>
      <c r="L838" s="12"/>
      <c r="M838" s="13"/>
      <c r="N838" s="14"/>
      <c r="O838" s="14"/>
      <c r="P838" s="9"/>
      <c r="Q838" s="9"/>
      <c r="R838" s="9"/>
    </row>
    <row r="839" spans="1:18" ht="13.2" x14ac:dyDescent="0.25">
      <c r="A839" s="9"/>
      <c r="B839" s="9"/>
      <c r="C839" s="9"/>
      <c r="D839" s="9"/>
      <c r="E839" s="9"/>
      <c r="F839" s="12"/>
      <c r="G839" s="18"/>
      <c r="H839" s="11"/>
      <c r="I839" s="11"/>
      <c r="J839" s="9"/>
      <c r="K839" s="12"/>
      <c r="L839" s="12"/>
      <c r="M839" s="13"/>
      <c r="N839" s="14"/>
      <c r="O839" s="14"/>
      <c r="P839" s="9"/>
      <c r="Q839" s="9"/>
      <c r="R839" s="9"/>
    </row>
    <row r="840" spans="1:18" ht="13.2" x14ac:dyDescent="0.25">
      <c r="A840" s="9"/>
      <c r="B840" s="9"/>
      <c r="C840" s="9"/>
      <c r="D840" s="9"/>
      <c r="E840" s="9"/>
      <c r="F840" s="12"/>
      <c r="G840" s="18"/>
      <c r="H840" s="11"/>
      <c r="I840" s="11"/>
      <c r="J840" s="9"/>
      <c r="K840" s="12"/>
      <c r="L840" s="12"/>
      <c r="M840" s="13"/>
      <c r="N840" s="14"/>
      <c r="O840" s="14"/>
      <c r="P840" s="9"/>
      <c r="Q840" s="9"/>
      <c r="R840" s="9"/>
    </row>
    <row r="841" spans="1:18" ht="13.2" x14ac:dyDescent="0.25">
      <c r="A841" s="9"/>
      <c r="B841" s="9"/>
      <c r="C841" s="9"/>
      <c r="D841" s="9"/>
      <c r="E841" s="9"/>
      <c r="F841" s="12"/>
      <c r="G841" s="18"/>
      <c r="H841" s="11"/>
      <c r="I841" s="11"/>
      <c r="J841" s="9"/>
      <c r="K841" s="12"/>
      <c r="L841" s="12"/>
      <c r="M841" s="13"/>
      <c r="N841" s="14"/>
      <c r="O841" s="14"/>
      <c r="P841" s="9"/>
      <c r="Q841" s="9"/>
      <c r="R841" s="9"/>
    </row>
    <row r="842" spans="1:18" ht="13.2" x14ac:dyDescent="0.25">
      <c r="A842" s="9"/>
      <c r="B842" s="9"/>
      <c r="C842" s="9"/>
      <c r="D842" s="9"/>
      <c r="E842" s="9"/>
      <c r="F842" s="12"/>
      <c r="G842" s="18"/>
      <c r="H842" s="11"/>
      <c r="I842" s="11"/>
      <c r="J842" s="9"/>
      <c r="K842" s="12"/>
      <c r="L842" s="12"/>
      <c r="M842" s="13"/>
      <c r="N842" s="14"/>
      <c r="O842" s="14"/>
      <c r="P842" s="9"/>
      <c r="Q842" s="9"/>
      <c r="R842" s="9"/>
    </row>
    <row r="843" spans="1:18" ht="13.2" x14ac:dyDescent="0.25">
      <c r="A843" s="9"/>
      <c r="B843" s="9"/>
      <c r="C843" s="9"/>
      <c r="D843" s="9"/>
      <c r="E843" s="9"/>
      <c r="F843" s="12"/>
      <c r="G843" s="18"/>
      <c r="H843" s="11"/>
      <c r="I843" s="11"/>
      <c r="J843" s="9"/>
      <c r="K843" s="12"/>
      <c r="L843" s="12"/>
      <c r="M843" s="13"/>
      <c r="N843" s="14"/>
      <c r="O843" s="14"/>
      <c r="P843" s="9"/>
      <c r="Q843" s="9"/>
      <c r="R843" s="9"/>
    </row>
    <row r="844" spans="1:18" ht="13.2" x14ac:dyDescent="0.25">
      <c r="A844" s="9"/>
      <c r="B844" s="9"/>
      <c r="C844" s="9"/>
      <c r="D844" s="9"/>
      <c r="E844" s="9"/>
      <c r="F844" s="12"/>
      <c r="G844" s="18"/>
      <c r="H844" s="11"/>
      <c r="I844" s="11"/>
      <c r="J844" s="9"/>
      <c r="K844" s="12"/>
      <c r="L844" s="12"/>
      <c r="M844" s="13"/>
      <c r="N844" s="14"/>
      <c r="O844" s="14"/>
      <c r="P844" s="9"/>
      <c r="Q844" s="9"/>
      <c r="R844" s="9"/>
    </row>
    <row r="845" spans="1:18" ht="13.2" x14ac:dyDescent="0.25">
      <c r="A845" s="9"/>
      <c r="B845" s="9"/>
      <c r="C845" s="9"/>
      <c r="D845" s="9"/>
      <c r="E845" s="9"/>
      <c r="F845" s="12"/>
      <c r="G845" s="18"/>
      <c r="H845" s="11"/>
      <c r="I845" s="11"/>
      <c r="J845" s="9"/>
      <c r="K845" s="12"/>
      <c r="L845" s="12"/>
      <c r="M845" s="13"/>
      <c r="N845" s="14"/>
      <c r="O845" s="14"/>
      <c r="P845" s="9"/>
      <c r="Q845" s="9"/>
      <c r="R845" s="9"/>
    </row>
    <row r="846" spans="1:18" ht="13.2" x14ac:dyDescent="0.25">
      <c r="A846" s="9"/>
      <c r="B846" s="9"/>
      <c r="C846" s="9"/>
      <c r="D846" s="9"/>
      <c r="E846" s="9"/>
      <c r="F846" s="12"/>
      <c r="G846" s="18"/>
      <c r="H846" s="11"/>
      <c r="I846" s="11"/>
      <c r="J846" s="9"/>
      <c r="K846" s="12"/>
      <c r="L846" s="12"/>
      <c r="M846" s="13"/>
      <c r="N846" s="14"/>
      <c r="O846" s="14"/>
      <c r="P846" s="9"/>
      <c r="Q846" s="9"/>
      <c r="R846" s="9"/>
    </row>
    <row r="847" spans="1:18" ht="13.2" x14ac:dyDescent="0.25">
      <c r="A847" s="9"/>
      <c r="B847" s="9"/>
      <c r="C847" s="9"/>
      <c r="D847" s="9"/>
      <c r="E847" s="9"/>
      <c r="F847" s="12"/>
      <c r="G847" s="18"/>
      <c r="H847" s="11"/>
      <c r="I847" s="11"/>
      <c r="J847" s="9"/>
      <c r="K847" s="12"/>
      <c r="L847" s="12"/>
      <c r="M847" s="13"/>
      <c r="N847" s="14"/>
      <c r="O847" s="14"/>
      <c r="P847" s="9"/>
      <c r="Q847" s="9"/>
      <c r="R847" s="9"/>
    </row>
    <row r="848" spans="1:18" ht="13.2" x14ac:dyDescent="0.25">
      <c r="A848" s="9"/>
      <c r="B848" s="9"/>
      <c r="C848" s="9"/>
      <c r="D848" s="9"/>
      <c r="E848" s="9"/>
      <c r="F848" s="12"/>
      <c r="G848" s="18"/>
      <c r="H848" s="11"/>
      <c r="I848" s="11"/>
      <c r="J848" s="9"/>
      <c r="K848" s="12"/>
      <c r="L848" s="12"/>
      <c r="M848" s="13"/>
      <c r="N848" s="14"/>
      <c r="O848" s="14"/>
      <c r="P848" s="9"/>
      <c r="Q848" s="9"/>
      <c r="R848" s="9"/>
    </row>
    <row r="849" spans="1:18" ht="13.2" x14ac:dyDescent="0.25">
      <c r="A849" s="9"/>
      <c r="B849" s="9"/>
      <c r="C849" s="9"/>
      <c r="D849" s="9"/>
      <c r="E849" s="9"/>
      <c r="F849" s="12"/>
      <c r="G849" s="18"/>
      <c r="H849" s="11"/>
      <c r="I849" s="11"/>
      <c r="J849" s="9"/>
      <c r="K849" s="12"/>
      <c r="L849" s="12"/>
      <c r="M849" s="13"/>
      <c r="N849" s="14"/>
      <c r="O849" s="14"/>
      <c r="P849" s="9"/>
      <c r="Q849" s="9"/>
      <c r="R849" s="9"/>
    </row>
    <row r="850" spans="1:18" ht="13.2" x14ac:dyDescent="0.25">
      <c r="A850" s="9"/>
      <c r="B850" s="9"/>
      <c r="C850" s="9"/>
      <c r="D850" s="9"/>
      <c r="E850" s="9"/>
      <c r="F850" s="12"/>
      <c r="G850" s="18"/>
      <c r="H850" s="11"/>
      <c r="I850" s="11"/>
      <c r="J850" s="9"/>
      <c r="K850" s="12"/>
      <c r="L850" s="12"/>
      <c r="M850" s="13"/>
      <c r="N850" s="14"/>
      <c r="O850" s="14"/>
      <c r="P850" s="9"/>
      <c r="Q850" s="9"/>
      <c r="R850" s="9"/>
    </row>
    <row r="851" spans="1:18" ht="13.2" x14ac:dyDescent="0.25">
      <c r="A851" s="9"/>
      <c r="B851" s="9"/>
      <c r="C851" s="9"/>
      <c r="D851" s="9"/>
      <c r="E851" s="9"/>
      <c r="F851" s="12"/>
      <c r="G851" s="18"/>
      <c r="H851" s="11"/>
      <c r="I851" s="11"/>
      <c r="J851" s="9"/>
      <c r="K851" s="12"/>
      <c r="L851" s="12"/>
      <c r="M851" s="13"/>
      <c r="N851" s="14"/>
      <c r="O851" s="14"/>
      <c r="P851" s="9"/>
      <c r="Q851" s="9"/>
      <c r="R851" s="9"/>
    </row>
    <row r="852" spans="1:18" ht="13.2" x14ac:dyDescent="0.25">
      <c r="A852" s="9"/>
      <c r="B852" s="9"/>
      <c r="C852" s="9"/>
      <c r="D852" s="9"/>
      <c r="E852" s="9"/>
      <c r="F852" s="12"/>
      <c r="G852" s="18"/>
      <c r="H852" s="11"/>
      <c r="I852" s="11"/>
      <c r="J852" s="9"/>
      <c r="K852" s="12"/>
      <c r="L852" s="12"/>
      <c r="M852" s="13"/>
      <c r="N852" s="14"/>
      <c r="O852" s="14"/>
      <c r="P852" s="9"/>
      <c r="Q852" s="9"/>
      <c r="R852" s="9"/>
    </row>
    <row r="853" spans="1:18" ht="13.2" x14ac:dyDescent="0.25">
      <c r="A853" s="9"/>
      <c r="B853" s="9"/>
      <c r="C853" s="9"/>
      <c r="D853" s="9"/>
      <c r="E853" s="9"/>
      <c r="F853" s="12"/>
      <c r="G853" s="18"/>
      <c r="H853" s="11"/>
      <c r="I853" s="11"/>
      <c r="J853" s="9"/>
      <c r="K853" s="12"/>
      <c r="L853" s="12"/>
      <c r="M853" s="13"/>
      <c r="N853" s="14"/>
      <c r="O853" s="14"/>
      <c r="P853" s="9"/>
      <c r="Q853" s="9"/>
      <c r="R853" s="9"/>
    </row>
    <row r="854" spans="1:18" ht="13.2" x14ac:dyDescent="0.25">
      <c r="A854" s="9"/>
      <c r="B854" s="9"/>
      <c r="C854" s="9"/>
      <c r="D854" s="9"/>
      <c r="E854" s="9"/>
      <c r="F854" s="12"/>
      <c r="G854" s="18"/>
      <c r="H854" s="11"/>
      <c r="I854" s="11"/>
      <c r="J854" s="9"/>
      <c r="K854" s="12"/>
      <c r="L854" s="12"/>
      <c r="M854" s="13"/>
      <c r="N854" s="14"/>
      <c r="O854" s="14"/>
      <c r="P854" s="9"/>
      <c r="Q854" s="9"/>
      <c r="R854" s="9"/>
    </row>
    <row r="855" spans="1:18" ht="13.2" x14ac:dyDescent="0.25">
      <c r="A855" s="9"/>
      <c r="B855" s="9"/>
      <c r="C855" s="9"/>
      <c r="D855" s="9"/>
      <c r="E855" s="9"/>
      <c r="F855" s="12"/>
      <c r="G855" s="18"/>
      <c r="H855" s="11"/>
      <c r="I855" s="11"/>
      <c r="J855" s="9"/>
      <c r="K855" s="12"/>
      <c r="L855" s="12"/>
      <c r="M855" s="13"/>
      <c r="N855" s="14"/>
      <c r="O855" s="14"/>
      <c r="P855" s="9"/>
      <c r="Q855" s="9"/>
      <c r="R855" s="9"/>
    </row>
    <row r="856" spans="1:18" ht="13.2" x14ac:dyDescent="0.25">
      <c r="A856" s="9"/>
      <c r="B856" s="9"/>
      <c r="C856" s="9"/>
      <c r="D856" s="9"/>
      <c r="E856" s="9"/>
      <c r="F856" s="12"/>
      <c r="G856" s="18"/>
      <c r="H856" s="11"/>
      <c r="I856" s="11"/>
      <c r="J856" s="9"/>
      <c r="K856" s="12"/>
      <c r="L856" s="12"/>
      <c r="M856" s="13"/>
      <c r="N856" s="14"/>
      <c r="O856" s="14"/>
      <c r="P856" s="9"/>
      <c r="Q856" s="9"/>
      <c r="R856" s="9"/>
    </row>
    <row r="857" spans="1:18" ht="13.2" x14ac:dyDescent="0.25">
      <c r="A857" s="9"/>
      <c r="B857" s="9"/>
      <c r="C857" s="9"/>
      <c r="D857" s="9"/>
      <c r="E857" s="9"/>
      <c r="F857" s="12"/>
      <c r="G857" s="18"/>
      <c r="H857" s="11"/>
      <c r="I857" s="11"/>
      <c r="J857" s="9"/>
      <c r="K857" s="12"/>
      <c r="L857" s="12"/>
      <c r="M857" s="13"/>
      <c r="N857" s="14"/>
      <c r="O857" s="14"/>
      <c r="P857" s="9"/>
      <c r="Q857" s="9"/>
      <c r="R857" s="9"/>
    </row>
    <row r="858" spans="1:18" ht="13.2" x14ac:dyDescent="0.25">
      <c r="A858" s="9"/>
      <c r="B858" s="9"/>
      <c r="C858" s="9"/>
      <c r="D858" s="9"/>
      <c r="E858" s="9"/>
      <c r="F858" s="12"/>
      <c r="G858" s="18"/>
      <c r="H858" s="11"/>
      <c r="I858" s="11"/>
      <c r="J858" s="9"/>
      <c r="K858" s="12"/>
      <c r="L858" s="12"/>
      <c r="M858" s="13"/>
      <c r="N858" s="14"/>
      <c r="O858" s="14"/>
      <c r="P858" s="9"/>
      <c r="Q858" s="9"/>
      <c r="R858" s="9"/>
    </row>
    <row r="859" spans="1:18" ht="13.2" x14ac:dyDescent="0.25">
      <c r="A859" s="9"/>
      <c r="B859" s="9"/>
      <c r="C859" s="9"/>
      <c r="D859" s="9"/>
      <c r="E859" s="9"/>
      <c r="F859" s="12"/>
      <c r="G859" s="18"/>
      <c r="H859" s="11"/>
      <c r="I859" s="11"/>
      <c r="J859" s="9"/>
      <c r="K859" s="12"/>
      <c r="L859" s="12"/>
      <c r="M859" s="13"/>
      <c r="N859" s="14"/>
      <c r="O859" s="14"/>
      <c r="P859" s="9"/>
      <c r="Q859" s="9"/>
      <c r="R859" s="9"/>
    </row>
    <row r="860" spans="1:18" ht="13.2" x14ac:dyDescent="0.25">
      <c r="A860" s="9"/>
      <c r="B860" s="9"/>
      <c r="C860" s="9"/>
      <c r="D860" s="9"/>
      <c r="E860" s="9"/>
      <c r="F860" s="12"/>
      <c r="G860" s="18"/>
      <c r="H860" s="11"/>
      <c r="I860" s="11"/>
      <c r="J860" s="9"/>
      <c r="K860" s="12"/>
      <c r="L860" s="12"/>
      <c r="M860" s="13"/>
      <c r="N860" s="14"/>
      <c r="O860" s="14"/>
      <c r="P860" s="9"/>
      <c r="Q860" s="9"/>
      <c r="R860" s="9"/>
    </row>
    <row r="861" spans="1:18" ht="13.2" x14ac:dyDescent="0.25">
      <c r="A861" s="9"/>
      <c r="B861" s="9"/>
      <c r="C861" s="9"/>
      <c r="D861" s="9"/>
      <c r="E861" s="9"/>
      <c r="F861" s="12"/>
      <c r="G861" s="18"/>
      <c r="H861" s="11"/>
      <c r="I861" s="11"/>
      <c r="J861" s="9"/>
      <c r="K861" s="12"/>
      <c r="L861" s="12"/>
      <c r="M861" s="13"/>
      <c r="N861" s="14"/>
      <c r="O861" s="14"/>
      <c r="P861" s="9"/>
      <c r="Q861" s="9"/>
      <c r="R861" s="9"/>
    </row>
    <row r="862" spans="1:18" ht="13.2" x14ac:dyDescent="0.25">
      <c r="A862" s="9"/>
      <c r="B862" s="9"/>
      <c r="C862" s="9"/>
      <c r="D862" s="9"/>
      <c r="E862" s="9"/>
      <c r="F862" s="12"/>
      <c r="G862" s="18"/>
      <c r="H862" s="11"/>
      <c r="I862" s="11"/>
      <c r="J862" s="9"/>
      <c r="K862" s="12"/>
      <c r="L862" s="12"/>
      <c r="M862" s="13"/>
      <c r="N862" s="14"/>
      <c r="O862" s="14"/>
      <c r="P862" s="9"/>
      <c r="Q862" s="9"/>
      <c r="R862" s="9"/>
    </row>
    <row r="863" spans="1:18" ht="13.2" x14ac:dyDescent="0.25">
      <c r="A863" s="9"/>
      <c r="B863" s="9"/>
      <c r="C863" s="9"/>
      <c r="D863" s="9"/>
      <c r="E863" s="9"/>
      <c r="F863" s="12"/>
      <c r="G863" s="18"/>
      <c r="H863" s="11"/>
      <c r="I863" s="11"/>
      <c r="J863" s="9"/>
      <c r="K863" s="12"/>
      <c r="L863" s="12"/>
      <c r="M863" s="13"/>
      <c r="N863" s="14"/>
      <c r="O863" s="14"/>
      <c r="P863" s="9"/>
      <c r="Q863" s="9"/>
      <c r="R863" s="9"/>
    </row>
    <row r="864" spans="1:18" ht="13.2" x14ac:dyDescent="0.25">
      <c r="A864" s="9"/>
      <c r="B864" s="9"/>
      <c r="C864" s="9"/>
      <c r="D864" s="9"/>
      <c r="E864" s="9"/>
      <c r="F864" s="12"/>
      <c r="G864" s="18"/>
      <c r="H864" s="11"/>
      <c r="I864" s="11"/>
      <c r="J864" s="9"/>
      <c r="K864" s="12"/>
      <c r="L864" s="12"/>
      <c r="M864" s="13"/>
      <c r="N864" s="14"/>
      <c r="O864" s="14"/>
      <c r="P864" s="9"/>
      <c r="Q864" s="9"/>
      <c r="R864" s="9"/>
    </row>
    <row r="865" spans="1:18" ht="13.2" x14ac:dyDescent="0.25">
      <c r="A865" s="9"/>
      <c r="B865" s="9"/>
      <c r="C865" s="9"/>
      <c r="D865" s="9"/>
      <c r="E865" s="9"/>
      <c r="F865" s="12"/>
      <c r="G865" s="18"/>
      <c r="H865" s="11"/>
      <c r="I865" s="11"/>
      <c r="J865" s="9"/>
      <c r="K865" s="12"/>
      <c r="L865" s="12"/>
      <c r="M865" s="13"/>
      <c r="N865" s="14"/>
      <c r="O865" s="14"/>
      <c r="P865" s="9"/>
      <c r="Q865" s="9"/>
      <c r="R865" s="9"/>
    </row>
    <row r="866" spans="1:18" ht="13.2" x14ac:dyDescent="0.25">
      <c r="A866" s="9"/>
      <c r="B866" s="9"/>
      <c r="C866" s="9"/>
      <c r="D866" s="9"/>
      <c r="E866" s="9"/>
      <c r="F866" s="12"/>
      <c r="G866" s="18"/>
      <c r="H866" s="11"/>
      <c r="I866" s="11"/>
      <c r="J866" s="9"/>
      <c r="K866" s="12"/>
      <c r="L866" s="12"/>
      <c r="M866" s="13"/>
      <c r="N866" s="14"/>
      <c r="O866" s="14"/>
      <c r="P866" s="9"/>
      <c r="Q866" s="9"/>
      <c r="R866" s="9"/>
    </row>
    <row r="867" spans="1:18" ht="13.2" x14ac:dyDescent="0.25">
      <c r="A867" s="9"/>
      <c r="B867" s="9"/>
      <c r="C867" s="9"/>
      <c r="D867" s="9"/>
      <c r="E867" s="9"/>
      <c r="F867" s="12"/>
      <c r="G867" s="18"/>
      <c r="H867" s="11"/>
      <c r="I867" s="11"/>
      <c r="J867" s="9"/>
      <c r="K867" s="12"/>
      <c r="L867" s="12"/>
      <c r="M867" s="13"/>
      <c r="N867" s="14"/>
      <c r="O867" s="14"/>
      <c r="P867" s="9"/>
      <c r="Q867" s="9"/>
      <c r="R867" s="9"/>
    </row>
    <row r="868" spans="1:18" ht="13.2" x14ac:dyDescent="0.25">
      <c r="A868" s="9"/>
      <c r="B868" s="9"/>
      <c r="C868" s="9"/>
      <c r="D868" s="9"/>
      <c r="E868" s="9"/>
      <c r="F868" s="12"/>
      <c r="G868" s="18"/>
      <c r="H868" s="11"/>
      <c r="I868" s="11"/>
      <c r="J868" s="9"/>
      <c r="K868" s="12"/>
      <c r="L868" s="12"/>
      <c r="M868" s="13"/>
      <c r="N868" s="14"/>
      <c r="O868" s="14"/>
      <c r="P868" s="9"/>
      <c r="Q868" s="9"/>
      <c r="R868" s="9"/>
    </row>
    <row r="869" spans="1:18" ht="13.2" x14ac:dyDescent="0.25">
      <c r="A869" s="9"/>
      <c r="B869" s="9"/>
      <c r="C869" s="9"/>
      <c r="D869" s="9"/>
      <c r="E869" s="9"/>
      <c r="F869" s="12"/>
      <c r="G869" s="18"/>
      <c r="H869" s="11"/>
      <c r="I869" s="11"/>
      <c r="J869" s="9"/>
      <c r="K869" s="12"/>
      <c r="L869" s="12"/>
      <c r="M869" s="13"/>
      <c r="N869" s="14"/>
      <c r="O869" s="14"/>
      <c r="P869" s="9"/>
      <c r="Q869" s="9"/>
      <c r="R869" s="9"/>
    </row>
    <row r="870" spans="1:18" ht="13.2" x14ac:dyDescent="0.25">
      <c r="A870" s="9"/>
      <c r="B870" s="9"/>
      <c r="C870" s="9"/>
      <c r="D870" s="9"/>
      <c r="E870" s="9"/>
      <c r="F870" s="12"/>
      <c r="G870" s="18"/>
      <c r="H870" s="11"/>
      <c r="I870" s="11"/>
      <c r="J870" s="9"/>
      <c r="K870" s="12"/>
      <c r="L870" s="12"/>
      <c r="M870" s="13"/>
      <c r="N870" s="14"/>
      <c r="O870" s="14"/>
      <c r="P870" s="9"/>
      <c r="Q870" s="9"/>
      <c r="R870" s="9"/>
    </row>
    <row r="871" spans="1:18" ht="13.2" x14ac:dyDescent="0.25">
      <c r="A871" s="9"/>
      <c r="B871" s="9"/>
      <c r="C871" s="9"/>
      <c r="D871" s="9"/>
      <c r="E871" s="9"/>
      <c r="F871" s="12"/>
      <c r="G871" s="18"/>
      <c r="H871" s="11"/>
      <c r="I871" s="11"/>
      <c r="J871" s="9"/>
      <c r="K871" s="12"/>
      <c r="L871" s="12"/>
      <c r="M871" s="13"/>
      <c r="N871" s="14"/>
      <c r="O871" s="14"/>
      <c r="P871" s="9"/>
      <c r="Q871" s="9"/>
      <c r="R871" s="9"/>
    </row>
    <row r="872" spans="1:18" ht="13.2" x14ac:dyDescent="0.25">
      <c r="A872" s="9"/>
      <c r="B872" s="9"/>
      <c r="C872" s="9"/>
      <c r="D872" s="9"/>
      <c r="E872" s="9"/>
      <c r="F872" s="12"/>
      <c r="G872" s="18"/>
      <c r="H872" s="11"/>
      <c r="I872" s="11"/>
      <c r="J872" s="9"/>
      <c r="K872" s="12"/>
      <c r="L872" s="12"/>
      <c r="M872" s="13"/>
      <c r="N872" s="14"/>
      <c r="O872" s="14"/>
      <c r="P872" s="9"/>
      <c r="Q872" s="9"/>
      <c r="R872" s="9"/>
    </row>
    <row r="873" spans="1:18" ht="13.2" x14ac:dyDescent="0.25">
      <c r="A873" s="9"/>
      <c r="B873" s="9"/>
      <c r="C873" s="9"/>
      <c r="D873" s="9"/>
      <c r="E873" s="9"/>
      <c r="F873" s="12"/>
      <c r="G873" s="18"/>
      <c r="H873" s="11"/>
      <c r="I873" s="11"/>
      <c r="J873" s="9"/>
      <c r="K873" s="12"/>
      <c r="L873" s="12"/>
      <c r="M873" s="13"/>
      <c r="N873" s="14"/>
      <c r="O873" s="14"/>
      <c r="P873" s="9"/>
      <c r="Q873" s="9"/>
      <c r="R873" s="9"/>
    </row>
    <row r="874" spans="1:18" ht="13.2" x14ac:dyDescent="0.25">
      <c r="A874" s="9"/>
      <c r="B874" s="9"/>
      <c r="C874" s="9"/>
      <c r="D874" s="9"/>
      <c r="E874" s="9"/>
      <c r="F874" s="12"/>
      <c r="G874" s="18"/>
      <c r="H874" s="11"/>
      <c r="I874" s="11"/>
      <c r="J874" s="9"/>
      <c r="K874" s="12"/>
      <c r="L874" s="12"/>
      <c r="M874" s="13"/>
      <c r="N874" s="14"/>
      <c r="O874" s="14"/>
      <c r="P874" s="9"/>
      <c r="Q874" s="9"/>
      <c r="R874" s="9"/>
    </row>
    <row r="875" spans="1:18" ht="13.2" x14ac:dyDescent="0.25">
      <c r="A875" s="9"/>
      <c r="B875" s="9"/>
      <c r="C875" s="9"/>
      <c r="D875" s="9"/>
      <c r="E875" s="9"/>
      <c r="F875" s="12"/>
      <c r="G875" s="18"/>
      <c r="H875" s="11"/>
      <c r="I875" s="11"/>
      <c r="J875" s="9"/>
      <c r="K875" s="12"/>
      <c r="L875" s="12"/>
      <c r="M875" s="13"/>
      <c r="N875" s="14"/>
      <c r="O875" s="14"/>
      <c r="P875" s="9"/>
      <c r="Q875" s="9"/>
      <c r="R875" s="9"/>
    </row>
    <row r="876" spans="1:18" ht="13.2" x14ac:dyDescent="0.25">
      <c r="A876" s="9"/>
      <c r="B876" s="9"/>
      <c r="C876" s="9"/>
      <c r="D876" s="9"/>
      <c r="E876" s="9"/>
      <c r="F876" s="12"/>
      <c r="G876" s="18"/>
      <c r="H876" s="11"/>
      <c r="I876" s="11"/>
      <c r="J876" s="9"/>
      <c r="K876" s="12"/>
      <c r="L876" s="12"/>
      <c r="M876" s="13"/>
      <c r="N876" s="14"/>
      <c r="O876" s="14"/>
      <c r="P876" s="9"/>
      <c r="Q876" s="9"/>
      <c r="R876" s="9"/>
    </row>
    <row r="877" spans="1:18" ht="13.2" x14ac:dyDescent="0.25">
      <c r="A877" s="9"/>
      <c r="B877" s="9"/>
      <c r="C877" s="9"/>
      <c r="D877" s="9"/>
      <c r="E877" s="9"/>
      <c r="F877" s="12"/>
      <c r="G877" s="18"/>
      <c r="H877" s="11"/>
      <c r="I877" s="11"/>
      <c r="J877" s="9"/>
      <c r="K877" s="12"/>
      <c r="L877" s="12"/>
      <c r="M877" s="13"/>
      <c r="N877" s="14"/>
      <c r="O877" s="14"/>
      <c r="P877" s="9"/>
      <c r="Q877" s="9"/>
      <c r="R877" s="9"/>
    </row>
    <row r="878" spans="1:18" ht="13.2" x14ac:dyDescent="0.25">
      <c r="A878" s="9"/>
      <c r="B878" s="9"/>
      <c r="C878" s="9"/>
      <c r="D878" s="9"/>
      <c r="E878" s="9"/>
      <c r="F878" s="12"/>
      <c r="G878" s="18"/>
      <c r="H878" s="11"/>
      <c r="I878" s="11"/>
      <c r="J878" s="9"/>
      <c r="K878" s="12"/>
      <c r="L878" s="12"/>
      <c r="M878" s="13"/>
      <c r="N878" s="14"/>
      <c r="O878" s="14"/>
      <c r="P878" s="9"/>
      <c r="Q878" s="9"/>
      <c r="R878" s="9"/>
    </row>
    <row r="879" spans="1:18" ht="13.2" x14ac:dyDescent="0.25">
      <c r="A879" s="9"/>
      <c r="B879" s="9"/>
      <c r="C879" s="9"/>
      <c r="D879" s="9"/>
      <c r="E879" s="9"/>
      <c r="F879" s="12"/>
      <c r="G879" s="18"/>
      <c r="H879" s="11"/>
      <c r="I879" s="11"/>
      <c r="J879" s="9"/>
      <c r="K879" s="12"/>
      <c r="L879" s="12"/>
      <c r="M879" s="13"/>
      <c r="N879" s="14"/>
      <c r="O879" s="14"/>
      <c r="P879" s="9"/>
      <c r="Q879" s="9"/>
      <c r="R879" s="9"/>
    </row>
    <row r="880" spans="1:18" ht="13.2" x14ac:dyDescent="0.25">
      <c r="A880" s="9"/>
      <c r="B880" s="9"/>
      <c r="C880" s="9"/>
      <c r="D880" s="9"/>
      <c r="E880" s="9"/>
      <c r="F880" s="12"/>
      <c r="G880" s="18"/>
      <c r="H880" s="11"/>
      <c r="I880" s="11"/>
      <c r="J880" s="9"/>
      <c r="K880" s="12"/>
      <c r="L880" s="12"/>
      <c r="M880" s="13"/>
      <c r="N880" s="14"/>
      <c r="O880" s="14"/>
      <c r="P880" s="9"/>
      <c r="Q880" s="9"/>
      <c r="R880" s="9"/>
    </row>
    <row r="881" spans="1:18" ht="13.2" x14ac:dyDescent="0.25">
      <c r="A881" s="9"/>
      <c r="B881" s="9"/>
      <c r="C881" s="9"/>
      <c r="D881" s="9"/>
      <c r="E881" s="9"/>
      <c r="F881" s="12"/>
      <c r="G881" s="18"/>
      <c r="H881" s="11"/>
      <c r="I881" s="11"/>
      <c r="J881" s="9"/>
      <c r="K881" s="12"/>
      <c r="L881" s="12"/>
      <c r="M881" s="13"/>
      <c r="N881" s="14"/>
      <c r="O881" s="14"/>
      <c r="P881" s="9"/>
      <c r="Q881" s="9"/>
      <c r="R881" s="9"/>
    </row>
    <row r="882" spans="1:18" ht="13.2" x14ac:dyDescent="0.25">
      <c r="A882" s="9"/>
      <c r="B882" s="9"/>
      <c r="C882" s="9"/>
      <c r="D882" s="9"/>
      <c r="E882" s="9"/>
      <c r="F882" s="12"/>
      <c r="G882" s="18"/>
      <c r="H882" s="11"/>
      <c r="I882" s="11"/>
      <c r="J882" s="9"/>
      <c r="K882" s="12"/>
      <c r="L882" s="12"/>
      <c r="M882" s="13"/>
      <c r="N882" s="14"/>
      <c r="O882" s="14"/>
      <c r="P882" s="9"/>
      <c r="Q882" s="9"/>
      <c r="R882" s="9"/>
    </row>
    <row r="883" spans="1:18" ht="13.2" x14ac:dyDescent="0.25">
      <c r="A883" s="9"/>
      <c r="B883" s="9"/>
      <c r="C883" s="9"/>
      <c r="D883" s="9"/>
      <c r="E883" s="9"/>
      <c r="F883" s="12"/>
      <c r="G883" s="18"/>
      <c r="H883" s="11"/>
      <c r="I883" s="11"/>
      <c r="J883" s="9"/>
      <c r="K883" s="12"/>
      <c r="L883" s="12"/>
      <c r="M883" s="13"/>
      <c r="N883" s="14"/>
      <c r="O883" s="14"/>
      <c r="P883" s="9"/>
      <c r="Q883" s="9"/>
      <c r="R883" s="9"/>
    </row>
    <row r="884" spans="1:18" ht="13.2" x14ac:dyDescent="0.25">
      <c r="A884" s="9"/>
      <c r="B884" s="9"/>
      <c r="C884" s="9"/>
      <c r="D884" s="9"/>
      <c r="E884" s="9"/>
      <c r="F884" s="12"/>
      <c r="G884" s="18"/>
      <c r="H884" s="11"/>
      <c r="I884" s="11"/>
      <c r="J884" s="9"/>
      <c r="K884" s="12"/>
      <c r="L884" s="12"/>
      <c r="M884" s="13"/>
      <c r="N884" s="14"/>
      <c r="O884" s="14"/>
      <c r="P884" s="9"/>
      <c r="Q884" s="9"/>
      <c r="R884" s="9"/>
    </row>
    <row r="885" spans="1:18" ht="13.2" x14ac:dyDescent="0.25">
      <c r="A885" s="9"/>
      <c r="B885" s="9"/>
      <c r="C885" s="9"/>
      <c r="D885" s="9"/>
      <c r="E885" s="9"/>
      <c r="F885" s="12"/>
      <c r="G885" s="18"/>
      <c r="H885" s="11"/>
      <c r="I885" s="11"/>
      <c r="J885" s="9"/>
      <c r="K885" s="12"/>
      <c r="L885" s="12"/>
      <c r="M885" s="13"/>
      <c r="N885" s="14"/>
      <c r="O885" s="14"/>
      <c r="P885" s="9"/>
      <c r="Q885" s="9"/>
      <c r="R885" s="9"/>
    </row>
    <row r="886" spans="1:18" ht="13.2" x14ac:dyDescent="0.25">
      <c r="A886" s="9"/>
      <c r="B886" s="9"/>
      <c r="C886" s="9"/>
      <c r="D886" s="9"/>
      <c r="E886" s="9"/>
      <c r="F886" s="12"/>
      <c r="G886" s="18"/>
      <c r="H886" s="11"/>
      <c r="I886" s="11"/>
      <c r="J886" s="9"/>
      <c r="K886" s="12"/>
      <c r="L886" s="12"/>
      <c r="M886" s="13"/>
      <c r="N886" s="14"/>
      <c r="O886" s="14"/>
      <c r="P886" s="9"/>
      <c r="Q886" s="9"/>
      <c r="R886" s="9"/>
    </row>
    <row r="887" spans="1:18" ht="13.2" x14ac:dyDescent="0.25">
      <c r="A887" s="9"/>
      <c r="B887" s="9"/>
      <c r="C887" s="9"/>
      <c r="D887" s="9"/>
      <c r="E887" s="9"/>
      <c r="F887" s="12"/>
      <c r="G887" s="18"/>
      <c r="H887" s="11"/>
      <c r="I887" s="11"/>
      <c r="J887" s="9"/>
      <c r="K887" s="12"/>
      <c r="L887" s="12"/>
      <c r="M887" s="13"/>
      <c r="N887" s="14"/>
      <c r="O887" s="14"/>
      <c r="P887" s="9"/>
      <c r="Q887" s="9"/>
      <c r="R887" s="9"/>
    </row>
    <row r="888" spans="1:18" ht="13.2" x14ac:dyDescent="0.25">
      <c r="A888" s="9"/>
      <c r="B888" s="9"/>
      <c r="C888" s="9"/>
      <c r="D888" s="9"/>
      <c r="E888" s="9"/>
      <c r="F888" s="12"/>
      <c r="G888" s="18"/>
      <c r="H888" s="11"/>
      <c r="I888" s="11"/>
      <c r="J888" s="9"/>
      <c r="K888" s="12"/>
      <c r="L888" s="12"/>
      <c r="M888" s="13"/>
      <c r="N888" s="14"/>
      <c r="O888" s="14"/>
      <c r="P888" s="9"/>
      <c r="Q888" s="9"/>
      <c r="R888" s="9"/>
    </row>
    <row r="889" spans="1:18" ht="13.2" x14ac:dyDescent="0.25">
      <c r="A889" s="9"/>
      <c r="B889" s="9"/>
      <c r="C889" s="9"/>
      <c r="D889" s="9"/>
      <c r="E889" s="9"/>
      <c r="F889" s="12"/>
      <c r="G889" s="18"/>
      <c r="H889" s="11"/>
      <c r="I889" s="11"/>
      <c r="J889" s="9"/>
      <c r="K889" s="12"/>
      <c r="L889" s="12"/>
      <c r="M889" s="13"/>
      <c r="N889" s="14"/>
      <c r="O889" s="14"/>
      <c r="P889" s="9"/>
      <c r="Q889" s="9"/>
      <c r="R889" s="9"/>
    </row>
    <row r="890" spans="1:18" ht="13.2" x14ac:dyDescent="0.25">
      <c r="A890" s="9"/>
      <c r="B890" s="9"/>
      <c r="C890" s="9"/>
      <c r="D890" s="9"/>
      <c r="E890" s="9"/>
      <c r="F890" s="12"/>
      <c r="G890" s="18"/>
      <c r="H890" s="11"/>
      <c r="I890" s="11"/>
      <c r="J890" s="9"/>
      <c r="K890" s="12"/>
      <c r="L890" s="12"/>
      <c r="M890" s="13"/>
      <c r="N890" s="14"/>
      <c r="O890" s="14"/>
      <c r="P890" s="9"/>
      <c r="Q890" s="9"/>
      <c r="R890" s="9"/>
    </row>
    <row r="891" spans="1:18" ht="13.2" x14ac:dyDescent="0.25">
      <c r="A891" s="9"/>
      <c r="B891" s="9"/>
      <c r="C891" s="9"/>
      <c r="D891" s="9"/>
      <c r="E891" s="9"/>
      <c r="F891" s="12"/>
      <c r="G891" s="18"/>
      <c r="H891" s="11"/>
      <c r="I891" s="11"/>
      <c r="J891" s="9"/>
      <c r="K891" s="12"/>
      <c r="L891" s="12"/>
      <c r="M891" s="13"/>
      <c r="N891" s="14"/>
      <c r="O891" s="14"/>
      <c r="P891" s="9"/>
      <c r="Q891" s="9"/>
      <c r="R891" s="9"/>
    </row>
    <row r="892" spans="1:18" ht="13.2" x14ac:dyDescent="0.25">
      <c r="A892" s="9"/>
      <c r="B892" s="9"/>
      <c r="C892" s="9"/>
      <c r="D892" s="9"/>
      <c r="E892" s="9"/>
      <c r="F892" s="12"/>
      <c r="G892" s="18"/>
      <c r="H892" s="11"/>
      <c r="I892" s="11"/>
      <c r="J892" s="9"/>
      <c r="K892" s="12"/>
      <c r="L892" s="12"/>
      <c r="M892" s="13"/>
      <c r="N892" s="14"/>
      <c r="O892" s="14"/>
      <c r="P892" s="9"/>
      <c r="Q892" s="9"/>
      <c r="R892" s="9"/>
    </row>
    <row r="893" spans="1:18" ht="13.2" x14ac:dyDescent="0.25">
      <c r="A893" s="9"/>
      <c r="B893" s="9"/>
      <c r="C893" s="9"/>
      <c r="D893" s="9"/>
      <c r="E893" s="9"/>
      <c r="F893" s="12"/>
      <c r="G893" s="18"/>
      <c r="H893" s="11"/>
      <c r="I893" s="11"/>
      <c r="J893" s="9"/>
      <c r="K893" s="12"/>
      <c r="L893" s="12"/>
      <c r="M893" s="13"/>
      <c r="N893" s="14"/>
      <c r="O893" s="14"/>
      <c r="P893" s="9"/>
      <c r="Q893" s="9"/>
      <c r="R893" s="9"/>
    </row>
    <row r="894" spans="1:18" ht="13.2" x14ac:dyDescent="0.25">
      <c r="A894" s="9"/>
      <c r="B894" s="9"/>
      <c r="C894" s="9"/>
      <c r="D894" s="9"/>
      <c r="E894" s="9"/>
      <c r="F894" s="12"/>
      <c r="G894" s="18"/>
      <c r="H894" s="11"/>
      <c r="I894" s="11"/>
      <c r="J894" s="9"/>
      <c r="K894" s="12"/>
      <c r="L894" s="12"/>
      <c r="M894" s="13"/>
      <c r="N894" s="14"/>
      <c r="O894" s="14"/>
      <c r="P894" s="9"/>
      <c r="Q894" s="9"/>
      <c r="R894" s="9"/>
    </row>
    <row r="895" spans="1:18" ht="13.2" x14ac:dyDescent="0.25">
      <c r="A895" s="9"/>
      <c r="B895" s="9"/>
      <c r="C895" s="9"/>
      <c r="D895" s="9"/>
      <c r="E895" s="9"/>
      <c r="F895" s="12"/>
      <c r="G895" s="18"/>
      <c r="H895" s="11"/>
      <c r="I895" s="11"/>
      <c r="J895" s="9"/>
      <c r="K895" s="12"/>
      <c r="L895" s="12"/>
      <c r="M895" s="13"/>
      <c r="N895" s="14"/>
      <c r="O895" s="14"/>
      <c r="P895" s="9"/>
      <c r="Q895" s="9"/>
      <c r="R895" s="9"/>
    </row>
    <row r="896" spans="1:18" ht="13.2" x14ac:dyDescent="0.25">
      <c r="A896" s="9"/>
      <c r="B896" s="9"/>
      <c r="C896" s="9"/>
      <c r="D896" s="9"/>
      <c r="E896" s="9"/>
      <c r="F896" s="12"/>
      <c r="G896" s="18"/>
      <c r="H896" s="11"/>
      <c r="I896" s="11"/>
      <c r="J896" s="9"/>
      <c r="K896" s="12"/>
      <c r="L896" s="12"/>
      <c r="M896" s="13"/>
      <c r="N896" s="14"/>
      <c r="O896" s="14"/>
      <c r="P896" s="9"/>
      <c r="Q896" s="9"/>
      <c r="R896" s="9"/>
    </row>
    <row r="897" spans="1:18" ht="13.2" x14ac:dyDescent="0.25">
      <c r="A897" s="9"/>
      <c r="B897" s="9"/>
      <c r="C897" s="9"/>
      <c r="D897" s="9"/>
      <c r="E897" s="9"/>
      <c r="F897" s="12"/>
      <c r="G897" s="18"/>
      <c r="H897" s="11"/>
      <c r="I897" s="11"/>
      <c r="J897" s="9"/>
      <c r="K897" s="12"/>
      <c r="L897" s="12"/>
      <c r="M897" s="13"/>
      <c r="N897" s="14"/>
      <c r="O897" s="14"/>
      <c r="P897" s="9"/>
      <c r="Q897" s="9"/>
      <c r="R897" s="9"/>
    </row>
    <row r="898" spans="1:18" ht="13.2" x14ac:dyDescent="0.25">
      <c r="A898" s="9"/>
      <c r="B898" s="9"/>
      <c r="C898" s="9"/>
      <c r="D898" s="9"/>
      <c r="E898" s="9"/>
      <c r="F898" s="12"/>
      <c r="G898" s="18"/>
      <c r="H898" s="11"/>
      <c r="I898" s="11"/>
      <c r="J898" s="9"/>
      <c r="K898" s="12"/>
      <c r="L898" s="12"/>
      <c r="M898" s="13"/>
      <c r="N898" s="14"/>
      <c r="O898" s="14"/>
      <c r="P898" s="9"/>
      <c r="Q898" s="9"/>
      <c r="R898" s="9"/>
    </row>
    <row r="899" spans="1:18" ht="13.2" x14ac:dyDescent="0.25">
      <c r="A899" s="9"/>
      <c r="B899" s="9"/>
      <c r="C899" s="9"/>
      <c r="D899" s="9"/>
      <c r="E899" s="9"/>
      <c r="F899" s="12"/>
      <c r="G899" s="18"/>
      <c r="H899" s="11"/>
      <c r="I899" s="11"/>
      <c r="J899" s="9"/>
      <c r="K899" s="12"/>
      <c r="L899" s="12"/>
      <c r="M899" s="13"/>
      <c r="N899" s="14"/>
      <c r="O899" s="14"/>
      <c r="P899" s="9"/>
      <c r="Q899" s="9"/>
      <c r="R899" s="9"/>
    </row>
    <row r="900" spans="1:18" ht="13.2" x14ac:dyDescent="0.25">
      <c r="A900" s="9"/>
      <c r="B900" s="9"/>
      <c r="C900" s="9"/>
      <c r="D900" s="9"/>
      <c r="E900" s="9"/>
      <c r="F900" s="12"/>
      <c r="G900" s="18"/>
      <c r="H900" s="11"/>
      <c r="I900" s="11"/>
      <c r="J900" s="9"/>
      <c r="K900" s="12"/>
      <c r="L900" s="12"/>
      <c r="M900" s="13"/>
      <c r="N900" s="14"/>
      <c r="O900" s="14"/>
      <c r="P900" s="9"/>
      <c r="Q900" s="9"/>
      <c r="R900" s="9"/>
    </row>
    <row r="901" spans="1:18" ht="13.2" x14ac:dyDescent="0.25">
      <c r="A901" s="9"/>
      <c r="B901" s="9"/>
      <c r="C901" s="9"/>
      <c r="D901" s="9"/>
      <c r="E901" s="9"/>
      <c r="F901" s="12"/>
      <c r="G901" s="18"/>
      <c r="H901" s="11"/>
      <c r="I901" s="11"/>
      <c r="J901" s="9"/>
      <c r="K901" s="12"/>
      <c r="L901" s="12"/>
      <c r="M901" s="13"/>
      <c r="N901" s="14"/>
      <c r="O901" s="14"/>
      <c r="P901" s="9"/>
      <c r="Q901" s="9"/>
      <c r="R901" s="9"/>
    </row>
    <row r="902" spans="1:18" ht="13.2" x14ac:dyDescent="0.25">
      <c r="A902" s="9"/>
      <c r="B902" s="9"/>
      <c r="C902" s="9"/>
      <c r="D902" s="9"/>
      <c r="E902" s="9"/>
      <c r="F902" s="12"/>
      <c r="G902" s="18"/>
      <c r="H902" s="11"/>
      <c r="I902" s="11"/>
      <c r="J902" s="9"/>
      <c r="K902" s="12"/>
      <c r="L902" s="12"/>
      <c r="M902" s="13"/>
      <c r="N902" s="14"/>
      <c r="O902" s="14"/>
      <c r="P902" s="9"/>
      <c r="Q902" s="9"/>
      <c r="R902" s="9"/>
    </row>
    <row r="903" spans="1:18" ht="13.2" x14ac:dyDescent="0.25">
      <c r="A903" s="9"/>
      <c r="B903" s="9"/>
      <c r="C903" s="9"/>
      <c r="D903" s="9"/>
      <c r="E903" s="9"/>
      <c r="F903" s="12"/>
      <c r="G903" s="18"/>
      <c r="H903" s="11"/>
      <c r="I903" s="11"/>
      <c r="J903" s="9"/>
      <c r="K903" s="12"/>
      <c r="L903" s="12"/>
      <c r="M903" s="13"/>
      <c r="N903" s="14"/>
      <c r="O903" s="14"/>
      <c r="P903" s="9"/>
      <c r="Q903" s="9"/>
      <c r="R903" s="9"/>
    </row>
    <row r="904" spans="1:18" ht="13.2" x14ac:dyDescent="0.25">
      <c r="A904" s="9"/>
      <c r="B904" s="9"/>
      <c r="C904" s="9"/>
      <c r="D904" s="9"/>
      <c r="E904" s="9"/>
      <c r="F904" s="12"/>
      <c r="G904" s="18"/>
      <c r="H904" s="11"/>
      <c r="I904" s="11"/>
      <c r="J904" s="9"/>
      <c r="K904" s="12"/>
      <c r="L904" s="12"/>
      <c r="M904" s="13"/>
      <c r="N904" s="14"/>
      <c r="O904" s="14"/>
      <c r="P904" s="9"/>
      <c r="Q904" s="9"/>
      <c r="R904" s="9"/>
    </row>
    <row r="905" spans="1:18" ht="13.2" x14ac:dyDescent="0.25">
      <c r="A905" s="9"/>
      <c r="B905" s="9"/>
      <c r="C905" s="9"/>
      <c r="D905" s="9"/>
      <c r="E905" s="9"/>
      <c r="F905" s="12"/>
      <c r="G905" s="18"/>
      <c r="H905" s="11"/>
      <c r="I905" s="11"/>
      <c r="J905" s="9"/>
      <c r="K905" s="12"/>
      <c r="L905" s="12"/>
      <c r="M905" s="13"/>
      <c r="N905" s="14"/>
      <c r="O905" s="14"/>
      <c r="P905" s="9"/>
      <c r="Q905" s="9"/>
      <c r="R905" s="9"/>
    </row>
    <row r="906" spans="1:18" ht="13.2" x14ac:dyDescent="0.25">
      <c r="A906" s="9"/>
      <c r="B906" s="9"/>
      <c r="C906" s="9"/>
      <c r="D906" s="9"/>
      <c r="E906" s="9"/>
      <c r="F906" s="12"/>
      <c r="G906" s="18"/>
      <c r="H906" s="11"/>
      <c r="I906" s="11"/>
      <c r="J906" s="9"/>
      <c r="K906" s="12"/>
      <c r="L906" s="12"/>
      <c r="M906" s="13"/>
      <c r="N906" s="14"/>
      <c r="O906" s="14"/>
      <c r="P906" s="9"/>
      <c r="Q906" s="9"/>
      <c r="R906" s="9"/>
    </row>
    <row r="907" spans="1:18" ht="13.2" x14ac:dyDescent="0.25">
      <c r="A907" s="9"/>
      <c r="B907" s="9"/>
      <c r="C907" s="9"/>
      <c r="D907" s="9"/>
      <c r="E907" s="9"/>
      <c r="F907" s="12"/>
      <c r="G907" s="18"/>
      <c r="H907" s="11"/>
      <c r="I907" s="11"/>
      <c r="J907" s="9"/>
      <c r="K907" s="12"/>
      <c r="L907" s="12"/>
      <c r="M907" s="13"/>
      <c r="N907" s="14"/>
      <c r="O907" s="14"/>
      <c r="P907" s="9"/>
      <c r="Q907" s="9"/>
      <c r="R907" s="9"/>
    </row>
    <row r="908" spans="1:18" ht="13.2" x14ac:dyDescent="0.25">
      <c r="A908" s="9"/>
      <c r="B908" s="9"/>
      <c r="C908" s="9"/>
      <c r="D908" s="9"/>
      <c r="E908" s="9"/>
      <c r="F908" s="12"/>
      <c r="G908" s="18"/>
      <c r="H908" s="11"/>
      <c r="I908" s="11"/>
      <c r="J908" s="9"/>
      <c r="K908" s="12"/>
      <c r="L908" s="12"/>
      <c r="M908" s="13"/>
      <c r="N908" s="14"/>
      <c r="O908" s="14"/>
      <c r="P908" s="9"/>
      <c r="Q908" s="9"/>
      <c r="R908" s="9"/>
    </row>
    <row r="909" spans="1:18" ht="13.2" x14ac:dyDescent="0.25">
      <c r="A909" s="9"/>
      <c r="B909" s="9"/>
      <c r="C909" s="9"/>
      <c r="D909" s="9"/>
      <c r="E909" s="9"/>
      <c r="F909" s="12"/>
      <c r="G909" s="18"/>
      <c r="H909" s="11"/>
      <c r="I909" s="11"/>
      <c r="J909" s="9"/>
      <c r="K909" s="12"/>
      <c r="L909" s="12"/>
      <c r="M909" s="13"/>
      <c r="N909" s="14"/>
      <c r="O909" s="14"/>
      <c r="P909" s="9"/>
      <c r="Q909" s="9"/>
      <c r="R909" s="9"/>
    </row>
    <row r="910" spans="1:18" ht="13.2" x14ac:dyDescent="0.25">
      <c r="A910" s="9"/>
      <c r="B910" s="9"/>
      <c r="C910" s="9"/>
      <c r="D910" s="9"/>
      <c r="E910" s="9"/>
      <c r="F910" s="12"/>
      <c r="G910" s="18"/>
      <c r="H910" s="11"/>
      <c r="I910" s="11"/>
      <c r="J910" s="9"/>
      <c r="K910" s="12"/>
      <c r="L910" s="12"/>
      <c r="M910" s="13"/>
      <c r="N910" s="14"/>
      <c r="O910" s="14"/>
      <c r="P910" s="9"/>
      <c r="Q910" s="9"/>
      <c r="R910" s="9"/>
    </row>
    <row r="911" spans="1:18" ht="13.2" x14ac:dyDescent="0.25">
      <c r="A911" s="9"/>
      <c r="B911" s="9"/>
      <c r="C911" s="9"/>
      <c r="D911" s="9"/>
      <c r="E911" s="9"/>
      <c r="F911" s="12"/>
      <c r="G911" s="18"/>
      <c r="H911" s="11"/>
      <c r="I911" s="11"/>
      <c r="J911" s="9"/>
      <c r="K911" s="12"/>
      <c r="L911" s="12"/>
      <c r="M911" s="13"/>
      <c r="N911" s="14"/>
      <c r="O911" s="14"/>
      <c r="P911" s="9"/>
      <c r="Q911" s="9"/>
      <c r="R911" s="9"/>
    </row>
    <row r="912" spans="1:18" ht="13.2" x14ac:dyDescent="0.25">
      <c r="A912" s="9"/>
      <c r="B912" s="9"/>
      <c r="C912" s="9"/>
      <c r="D912" s="9"/>
      <c r="E912" s="9"/>
      <c r="F912" s="12"/>
      <c r="G912" s="18"/>
      <c r="H912" s="11"/>
      <c r="I912" s="11"/>
      <c r="J912" s="9"/>
      <c r="K912" s="12"/>
      <c r="L912" s="12"/>
      <c r="M912" s="13"/>
      <c r="N912" s="14"/>
      <c r="O912" s="14"/>
      <c r="P912" s="9"/>
      <c r="Q912" s="9"/>
      <c r="R912" s="9"/>
    </row>
    <row r="913" spans="1:18" ht="13.2" x14ac:dyDescent="0.25">
      <c r="A913" s="9"/>
      <c r="B913" s="9"/>
      <c r="C913" s="9"/>
      <c r="D913" s="9"/>
      <c r="E913" s="9"/>
      <c r="F913" s="12"/>
      <c r="G913" s="18"/>
      <c r="H913" s="11"/>
      <c r="I913" s="11"/>
      <c r="J913" s="9"/>
      <c r="K913" s="12"/>
      <c r="L913" s="12"/>
      <c r="M913" s="13"/>
      <c r="N913" s="14"/>
      <c r="O913" s="14"/>
      <c r="P913" s="9"/>
      <c r="Q913" s="9"/>
      <c r="R913" s="9"/>
    </row>
    <row r="914" spans="1:18" ht="13.2" x14ac:dyDescent="0.25">
      <c r="A914" s="9"/>
      <c r="B914" s="9"/>
      <c r="C914" s="9"/>
      <c r="D914" s="9"/>
      <c r="E914" s="9"/>
      <c r="F914" s="12"/>
      <c r="G914" s="18"/>
      <c r="H914" s="11"/>
      <c r="I914" s="11"/>
      <c r="J914" s="9"/>
      <c r="K914" s="12"/>
      <c r="L914" s="12"/>
      <c r="M914" s="13"/>
      <c r="N914" s="14"/>
      <c r="O914" s="14"/>
      <c r="P914" s="9"/>
      <c r="Q914" s="9"/>
      <c r="R914" s="9"/>
    </row>
    <row r="915" spans="1:18" ht="13.2" x14ac:dyDescent="0.25">
      <c r="A915" s="9"/>
      <c r="B915" s="9"/>
      <c r="C915" s="9"/>
      <c r="D915" s="9"/>
      <c r="E915" s="9"/>
      <c r="F915" s="12"/>
      <c r="G915" s="18"/>
      <c r="H915" s="11"/>
      <c r="I915" s="11"/>
      <c r="J915" s="9"/>
      <c r="K915" s="12"/>
      <c r="L915" s="12"/>
      <c r="M915" s="13"/>
      <c r="N915" s="14"/>
      <c r="O915" s="14"/>
      <c r="P915" s="9"/>
      <c r="Q915" s="9"/>
      <c r="R915" s="9"/>
    </row>
    <row r="916" spans="1:18" ht="13.2" x14ac:dyDescent="0.25">
      <c r="A916" s="9"/>
      <c r="B916" s="9"/>
      <c r="C916" s="9"/>
      <c r="D916" s="9"/>
      <c r="E916" s="9"/>
      <c r="F916" s="12"/>
      <c r="G916" s="18"/>
      <c r="H916" s="11"/>
      <c r="I916" s="11"/>
      <c r="J916" s="9"/>
      <c r="K916" s="12"/>
      <c r="L916" s="12"/>
      <c r="M916" s="13"/>
      <c r="N916" s="14"/>
      <c r="O916" s="14"/>
      <c r="P916" s="9"/>
      <c r="Q916" s="9"/>
      <c r="R916" s="9"/>
    </row>
    <row r="917" spans="1:18" ht="13.2" x14ac:dyDescent="0.25">
      <c r="A917" s="9"/>
      <c r="B917" s="9"/>
      <c r="C917" s="9"/>
      <c r="D917" s="9"/>
      <c r="E917" s="9"/>
      <c r="F917" s="12"/>
      <c r="G917" s="18"/>
      <c r="H917" s="11"/>
      <c r="I917" s="11"/>
      <c r="J917" s="9"/>
      <c r="K917" s="12"/>
      <c r="L917" s="12"/>
      <c r="M917" s="13"/>
      <c r="N917" s="14"/>
      <c r="O917" s="14"/>
      <c r="P917" s="9"/>
      <c r="Q917" s="9"/>
      <c r="R917" s="9"/>
    </row>
    <row r="918" spans="1:18" ht="13.2" x14ac:dyDescent="0.25">
      <c r="A918" s="9"/>
      <c r="B918" s="9"/>
      <c r="C918" s="9"/>
      <c r="D918" s="9"/>
      <c r="E918" s="9"/>
      <c r="F918" s="12"/>
      <c r="G918" s="18"/>
      <c r="H918" s="11"/>
      <c r="I918" s="11"/>
      <c r="J918" s="9"/>
      <c r="K918" s="12"/>
      <c r="L918" s="12"/>
      <c r="M918" s="13"/>
      <c r="N918" s="14"/>
      <c r="O918" s="14"/>
      <c r="P918" s="9"/>
      <c r="Q918" s="9"/>
      <c r="R918" s="9"/>
    </row>
    <row r="919" spans="1:18" ht="13.2" x14ac:dyDescent="0.25">
      <c r="A919" s="9"/>
      <c r="B919" s="9"/>
      <c r="C919" s="9"/>
      <c r="D919" s="9"/>
      <c r="E919" s="9"/>
      <c r="F919" s="12"/>
      <c r="G919" s="18"/>
      <c r="H919" s="11"/>
      <c r="I919" s="11"/>
      <c r="J919" s="9"/>
      <c r="K919" s="12"/>
      <c r="L919" s="12"/>
      <c r="M919" s="13"/>
      <c r="N919" s="14"/>
      <c r="O919" s="14"/>
      <c r="P919" s="9"/>
      <c r="Q919" s="9"/>
      <c r="R919" s="9"/>
    </row>
    <row r="920" spans="1:18" ht="13.2" x14ac:dyDescent="0.25">
      <c r="A920" s="9"/>
      <c r="B920" s="9"/>
      <c r="C920" s="9"/>
      <c r="D920" s="9"/>
      <c r="E920" s="9"/>
      <c r="F920" s="12"/>
      <c r="G920" s="18"/>
      <c r="H920" s="11"/>
      <c r="I920" s="11"/>
      <c r="J920" s="9"/>
      <c r="K920" s="12"/>
      <c r="L920" s="12"/>
      <c r="M920" s="13"/>
      <c r="N920" s="14"/>
      <c r="O920" s="14"/>
      <c r="P920" s="9"/>
      <c r="Q920" s="9"/>
      <c r="R920" s="9"/>
    </row>
    <row r="921" spans="1:18" ht="13.2" x14ac:dyDescent="0.25">
      <c r="A921" s="9"/>
      <c r="B921" s="9"/>
      <c r="C921" s="9"/>
      <c r="D921" s="9"/>
      <c r="E921" s="9"/>
      <c r="F921" s="12"/>
      <c r="G921" s="18"/>
      <c r="H921" s="11"/>
      <c r="I921" s="11"/>
      <c r="J921" s="9"/>
      <c r="K921" s="12"/>
      <c r="L921" s="12"/>
      <c r="M921" s="13"/>
      <c r="N921" s="14"/>
      <c r="O921" s="14"/>
      <c r="P921" s="9"/>
      <c r="Q921" s="9"/>
      <c r="R921" s="9"/>
    </row>
    <row r="922" spans="1:18" ht="13.2" x14ac:dyDescent="0.25">
      <c r="A922" s="9"/>
      <c r="B922" s="9"/>
      <c r="C922" s="9"/>
      <c r="D922" s="9"/>
      <c r="E922" s="9"/>
      <c r="F922" s="12"/>
      <c r="G922" s="18"/>
      <c r="H922" s="11"/>
      <c r="I922" s="11"/>
      <c r="J922" s="9"/>
      <c r="K922" s="12"/>
      <c r="L922" s="12"/>
      <c r="M922" s="13"/>
      <c r="N922" s="14"/>
      <c r="O922" s="14"/>
      <c r="P922" s="9"/>
      <c r="Q922" s="9"/>
      <c r="R922" s="9"/>
    </row>
    <row r="923" spans="1:18" ht="13.2" x14ac:dyDescent="0.25">
      <c r="A923" s="9"/>
      <c r="B923" s="9"/>
      <c r="C923" s="9"/>
      <c r="D923" s="9"/>
      <c r="E923" s="9"/>
      <c r="F923" s="12"/>
      <c r="G923" s="18"/>
      <c r="H923" s="11"/>
      <c r="I923" s="11"/>
      <c r="J923" s="9"/>
      <c r="K923" s="12"/>
      <c r="L923" s="12"/>
      <c r="M923" s="13"/>
      <c r="N923" s="14"/>
      <c r="O923" s="14"/>
      <c r="P923" s="9"/>
      <c r="Q923" s="9"/>
      <c r="R923" s="9"/>
    </row>
    <row r="924" spans="1:18" ht="13.2" x14ac:dyDescent="0.25">
      <c r="A924" s="9"/>
      <c r="B924" s="9"/>
      <c r="C924" s="9"/>
      <c r="D924" s="9"/>
      <c r="E924" s="9"/>
      <c r="F924" s="12"/>
      <c r="G924" s="18"/>
      <c r="H924" s="11"/>
      <c r="I924" s="11"/>
      <c r="J924" s="9"/>
      <c r="K924" s="12"/>
      <c r="L924" s="12"/>
      <c r="M924" s="13"/>
      <c r="N924" s="14"/>
      <c r="O924" s="14"/>
      <c r="P924" s="9"/>
      <c r="Q924" s="9"/>
      <c r="R924" s="9"/>
    </row>
    <row r="925" spans="1:18" ht="13.2" x14ac:dyDescent="0.25">
      <c r="A925" s="9"/>
      <c r="B925" s="9"/>
      <c r="C925" s="9"/>
      <c r="D925" s="9"/>
      <c r="E925" s="9"/>
      <c r="F925" s="12"/>
      <c r="G925" s="18"/>
      <c r="H925" s="11"/>
      <c r="I925" s="11"/>
      <c r="J925" s="9"/>
      <c r="K925" s="12"/>
      <c r="L925" s="12"/>
      <c r="M925" s="13"/>
      <c r="N925" s="14"/>
      <c r="O925" s="14"/>
      <c r="P925" s="9"/>
      <c r="Q925" s="9"/>
      <c r="R925" s="9"/>
    </row>
    <row r="926" spans="1:18" ht="13.2" x14ac:dyDescent="0.25">
      <c r="A926" s="9"/>
      <c r="B926" s="9"/>
      <c r="C926" s="9"/>
      <c r="D926" s="9"/>
      <c r="E926" s="9"/>
      <c r="F926" s="12"/>
      <c r="G926" s="18"/>
      <c r="H926" s="11"/>
      <c r="I926" s="11"/>
      <c r="J926" s="9"/>
      <c r="K926" s="12"/>
      <c r="L926" s="12"/>
      <c r="M926" s="13"/>
      <c r="N926" s="14"/>
      <c r="O926" s="14"/>
      <c r="P926" s="9"/>
      <c r="Q926" s="9"/>
      <c r="R926" s="9"/>
    </row>
    <row r="927" spans="1:18" ht="13.2" x14ac:dyDescent="0.25">
      <c r="A927" s="9"/>
      <c r="B927" s="9"/>
      <c r="C927" s="9"/>
      <c r="D927" s="9"/>
      <c r="E927" s="9"/>
      <c r="F927" s="12"/>
      <c r="G927" s="18"/>
      <c r="H927" s="11"/>
      <c r="I927" s="11"/>
      <c r="J927" s="9"/>
      <c r="K927" s="12"/>
      <c r="L927" s="12"/>
      <c r="M927" s="13"/>
      <c r="N927" s="14"/>
      <c r="O927" s="14"/>
      <c r="P927" s="9"/>
      <c r="Q927" s="9"/>
      <c r="R927" s="9"/>
    </row>
    <row r="928" spans="1:18" ht="13.2" x14ac:dyDescent="0.25">
      <c r="A928" s="9"/>
      <c r="B928" s="9"/>
      <c r="C928" s="9"/>
      <c r="D928" s="9"/>
      <c r="E928" s="9"/>
      <c r="F928" s="12"/>
      <c r="G928" s="18"/>
      <c r="H928" s="11"/>
      <c r="I928" s="11"/>
      <c r="J928" s="9"/>
      <c r="K928" s="12"/>
      <c r="L928" s="12"/>
      <c r="M928" s="13"/>
      <c r="N928" s="14"/>
      <c r="O928" s="14"/>
      <c r="P928" s="9"/>
      <c r="Q928" s="9"/>
      <c r="R928" s="9"/>
    </row>
    <row r="929" spans="1:18" ht="13.2" x14ac:dyDescent="0.25">
      <c r="A929" s="9"/>
      <c r="B929" s="9"/>
      <c r="C929" s="9"/>
      <c r="D929" s="9"/>
      <c r="E929" s="9"/>
      <c r="F929" s="12"/>
      <c r="G929" s="18"/>
      <c r="H929" s="11"/>
      <c r="I929" s="11"/>
      <c r="J929" s="9"/>
      <c r="K929" s="12"/>
      <c r="L929" s="12"/>
      <c r="M929" s="13"/>
      <c r="N929" s="14"/>
      <c r="O929" s="14"/>
      <c r="P929" s="9"/>
      <c r="Q929" s="9"/>
      <c r="R929" s="9"/>
    </row>
    <row r="930" spans="1:18" ht="13.2" x14ac:dyDescent="0.25">
      <c r="A930" s="9"/>
      <c r="B930" s="9"/>
      <c r="C930" s="9"/>
      <c r="D930" s="9"/>
      <c r="E930" s="9"/>
      <c r="F930" s="12"/>
      <c r="G930" s="18"/>
      <c r="H930" s="11"/>
      <c r="I930" s="11"/>
      <c r="J930" s="9"/>
      <c r="K930" s="12"/>
      <c r="L930" s="12"/>
      <c r="M930" s="13"/>
      <c r="N930" s="14"/>
      <c r="O930" s="14"/>
      <c r="P930" s="9"/>
      <c r="Q930" s="9"/>
      <c r="R930" s="9"/>
    </row>
    <row r="931" spans="1:18" ht="13.2" x14ac:dyDescent="0.25">
      <c r="A931" s="9"/>
      <c r="B931" s="9"/>
      <c r="C931" s="9"/>
      <c r="D931" s="9"/>
      <c r="E931" s="9"/>
      <c r="F931" s="12"/>
      <c r="G931" s="18"/>
      <c r="H931" s="11"/>
      <c r="I931" s="11"/>
      <c r="J931" s="9"/>
      <c r="K931" s="12"/>
      <c r="L931" s="12"/>
      <c r="M931" s="13"/>
      <c r="N931" s="14"/>
      <c r="O931" s="14"/>
      <c r="P931" s="9"/>
      <c r="Q931" s="9"/>
      <c r="R931" s="9"/>
    </row>
    <row r="932" spans="1:18" ht="13.2" x14ac:dyDescent="0.25">
      <c r="A932" s="9"/>
      <c r="B932" s="9"/>
      <c r="C932" s="9"/>
      <c r="D932" s="9"/>
      <c r="E932" s="9"/>
      <c r="F932" s="12"/>
      <c r="G932" s="18"/>
      <c r="H932" s="11"/>
      <c r="I932" s="11"/>
      <c r="J932" s="9"/>
      <c r="K932" s="12"/>
      <c r="L932" s="12"/>
      <c r="M932" s="13"/>
      <c r="N932" s="14"/>
      <c r="O932" s="14"/>
      <c r="P932" s="9"/>
      <c r="Q932" s="9"/>
      <c r="R932" s="9"/>
    </row>
    <row r="933" spans="1:18" ht="13.2" x14ac:dyDescent="0.25">
      <c r="A933" s="9"/>
      <c r="B933" s="9"/>
      <c r="C933" s="9"/>
      <c r="D933" s="9"/>
      <c r="E933" s="9"/>
      <c r="F933" s="12"/>
      <c r="G933" s="18"/>
      <c r="H933" s="11"/>
      <c r="I933" s="11"/>
      <c r="J933" s="9"/>
      <c r="K933" s="12"/>
      <c r="L933" s="12"/>
      <c r="M933" s="13"/>
      <c r="N933" s="14"/>
      <c r="O933" s="14"/>
      <c r="P933" s="9"/>
      <c r="Q933" s="9"/>
      <c r="R933" s="9"/>
    </row>
    <row r="934" spans="1:18" ht="13.2" x14ac:dyDescent="0.25">
      <c r="A934" s="9"/>
      <c r="B934" s="9"/>
      <c r="C934" s="9"/>
      <c r="D934" s="9"/>
      <c r="E934" s="9"/>
      <c r="F934" s="12"/>
      <c r="G934" s="18"/>
      <c r="H934" s="11"/>
      <c r="I934" s="11"/>
      <c r="J934" s="9"/>
      <c r="K934" s="12"/>
      <c r="L934" s="12"/>
      <c r="M934" s="13"/>
      <c r="N934" s="14"/>
      <c r="O934" s="14"/>
      <c r="P934" s="9"/>
      <c r="Q934" s="9"/>
      <c r="R934" s="9"/>
    </row>
    <row r="935" spans="1:18" ht="13.2" x14ac:dyDescent="0.25">
      <c r="A935" s="9"/>
      <c r="B935" s="9"/>
      <c r="C935" s="9"/>
      <c r="D935" s="9"/>
      <c r="E935" s="9"/>
      <c r="F935" s="12"/>
      <c r="G935" s="18"/>
      <c r="H935" s="11"/>
      <c r="I935" s="11"/>
      <c r="J935" s="9"/>
      <c r="K935" s="12"/>
      <c r="L935" s="12"/>
      <c r="M935" s="13"/>
      <c r="N935" s="14"/>
      <c r="O935" s="14"/>
      <c r="P935" s="9"/>
      <c r="Q935" s="9"/>
      <c r="R935" s="9"/>
    </row>
    <row r="936" spans="1:18" ht="13.2" x14ac:dyDescent="0.25">
      <c r="A936" s="9"/>
      <c r="B936" s="9"/>
      <c r="C936" s="9"/>
      <c r="D936" s="9"/>
      <c r="E936" s="9"/>
      <c r="F936" s="12"/>
      <c r="G936" s="18"/>
      <c r="H936" s="11"/>
      <c r="I936" s="11"/>
      <c r="J936" s="9"/>
      <c r="K936" s="12"/>
      <c r="L936" s="12"/>
      <c r="M936" s="13"/>
      <c r="N936" s="14"/>
      <c r="O936" s="14"/>
      <c r="P936" s="9"/>
      <c r="Q936" s="9"/>
      <c r="R936" s="9"/>
    </row>
    <row r="937" spans="1:18" ht="13.2" x14ac:dyDescent="0.25">
      <c r="A937" s="9"/>
      <c r="B937" s="9"/>
      <c r="C937" s="9"/>
      <c r="D937" s="9"/>
      <c r="E937" s="9"/>
      <c r="F937" s="12"/>
      <c r="G937" s="18"/>
      <c r="H937" s="11"/>
      <c r="I937" s="11"/>
      <c r="J937" s="9"/>
      <c r="K937" s="12"/>
      <c r="L937" s="12"/>
      <c r="M937" s="13"/>
      <c r="N937" s="14"/>
      <c r="O937" s="14"/>
      <c r="P937" s="9"/>
      <c r="Q937" s="9"/>
      <c r="R937" s="9"/>
    </row>
    <row r="938" spans="1:18" ht="13.2" x14ac:dyDescent="0.25">
      <c r="A938" s="9"/>
      <c r="B938" s="9"/>
      <c r="C938" s="9"/>
      <c r="D938" s="9"/>
      <c r="E938" s="9"/>
      <c r="F938" s="12"/>
      <c r="G938" s="18"/>
      <c r="H938" s="11"/>
      <c r="I938" s="11"/>
      <c r="J938" s="9"/>
      <c r="K938" s="12"/>
      <c r="L938" s="12"/>
      <c r="M938" s="13"/>
      <c r="N938" s="14"/>
      <c r="O938" s="14"/>
      <c r="P938" s="9"/>
      <c r="Q938" s="9"/>
      <c r="R938" s="9"/>
    </row>
    <row r="939" spans="1:18" ht="13.2" x14ac:dyDescent="0.25">
      <c r="A939" s="9"/>
      <c r="B939" s="9"/>
      <c r="C939" s="9"/>
      <c r="D939" s="9"/>
      <c r="E939" s="9"/>
      <c r="F939" s="12"/>
      <c r="G939" s="18"/>
      <c r="H939" s="11"/>
      <c r="I939" s="11"/>
      <c r="J939" s="9"/>
      <c r="K939" s="12"/>
      <c r="L939" s="12"/>
      <c r="M939" s="13"/>
      <c r="N939" s="14"/>
      <c r="O939" s="14"/>
      <c r="P939" s="9"/>
      <c r="Q939" s="9"/>
      <c r="R939" s="9"/>
    </row>
    <row r="940" spans="1:18" ht="13.2" x14ac:dyDescent="0.25">
      <c r="A940" s="9"/>
      <c r="B940" s="9"/>
      <c r="C940" s="9"/>
      <c r="D940" s="9"/>
      <c r="E940" s="9"/>
      <c r="F940" s="12"/>
      <c r="G940" s="18"/>
      <c r="H940" s="11"/>
      <c r="I940" s="11"/>
      <c r="J940" s="9"/>
      <c r="K940" s="12"/>
      <c r="L940" s="12"/>
      <c r="M940" s="13"/>
      <c r="N940" s="14"/>
      <c r="O940" s="14"/>
      <c r="P940" s="9"/>
      <c r="Q940" s="9"/>
      <c r="R940" s="9"/>
    </row>
    <row r="941" spans="1:18" ht="13.2" x14ac:dyDescent="0.25">
      <c r="A941" s="9"/>
      <c r="B941" s="9"/>
      <c r="C941" s="9"/>
      <c r="D941" s="9"/>
      <c r="E941" s="9"/>
      <c r="F941" s="12"/>
      <c r="G941" s="18"/>
      <c r="H941" s="11"/>
      <c r="I941" s="11"/>
      <c r="J941" s="9"/>
      <c r="K941" s="12"/>
      <c r="L941" s="12"/>
      <c r="M941" s="13"/>
      <c r="N941" s="14"/>
      <c r="O941" s="14"/>
      <c r="P941" s="9"/>
      <c r="Q941" s="9"/>
      <c r="R941" s="9"/>
    </row>
    <row r="942" spans="1:18" ht="13.2" x14ac:dyDescent="0.25">
      <c r="A942" s="9"/>
      <c r="B942" s="9"/>
      <c r="C942" s="9"/>
      <c r="D942" s="9"/>
      <c r="E942" s="9"/>
      <c r="F942" s="12"/>
      <c r="G942" s="18"/>
      <c r="H942" s="11"/>
      <c r="I942" s="11"/>
      <c r="J942" s="9"/>
      <c r="K942" s="12"/>
      <c r="L942" s="12"/>
      <c r="M942" s="13"/>
      <c r="N942" s="14"/>
      <c r="O942" s="14"/>
      <c r="P942" s="9"/>
      <c r="Q942" s="9"/>
      <c r="R942" s="9"/>
    </row>
    <row r="943" spans="1:18" ht="13.2" x14ac:dyDescent="0.25">
      <c r="A943" s="9"/>
      <c r="B943" s="9"/>
      <c r="C943" s="9"/>
      <c r="D943" s="9"/>
      <c r="E943" s="9"/>
      <c r="F943" s="12"/>
      <c r="G943" s="18"/>
      <c r="H943" s="11"/>
      <c r="I943" s="11"/>
      <c r="J943" s="9"/>
      <c r="K943" s="12"/>
      <c r="L943" s="12"/>
      <c r="M943" s="13"/>
      <c r="N943" s="14"/>
      <c r="O943" s="14"/>
      <c r="P943" s="9"/>
      <c r="Q943" s="9"/>
      <c r="R943" s="9"/>
    </row>
    <row r="944" spans="1:18" ht="13.2" x14ac:dyDescent="0.25">
      <c r="A944" s="9"/>
      <c r="B944" s="9"/>
      <c r="C944" s="9"/>
      <c r="D944" s="9"/>
      <c r="E944" s="9"/>
      <c r="F944" s="12"/>
      <c r="G944" s="18"/>
      <c r="H944" s="11"/>
      <c r="I944" s="11"/>
      <c r="J944" s="9"/>
      <c r="K944" s="12"/>
      <c r="L944" s="12"/>
      <c r="M944" s="13"/>
      <c r="N944" s="14"/>
      <c r="O944" s="14"/>
      <c r="P944" s="9"/>
      <c r="Q944" s="9"/>
      <c r="R944" s="9"/>
    </row>
    <row r="945" spans="1:18" ht="13.2" x14ac:dyDescent="0.25">
      <c r="A945" s="9"/>
      <c r="B945" s="9"/>
      <c r="C945" s="9"/>
      <c r="D945" s="9"/>
      <c r="E945" s="9"/>
      <c r="F945" s="12"/>
      <c r="G945" s="18"/>
      <c r="H945" s="11"/>
      <c r="I945" s="11"/>
      <c r="J945" s="9"/>
      <c r="K945" s="12"/>
      <c r="L945" s="12"/>
      <c r="M945" s="13"/>
      <c r="N945" s="14"/>
      <c r="O945" s="14"/>
      <c r="P945" s="9"/>
      <c r="Q945" s="9"/>
      <c r="R945" s="9"/>
    </row>
    <row r="946" spans="1:18" ht="13.2" x14ac:dyDescent="0.25">
      <c r="A946" s="9"/>
      <c r="B946" s="9"/>
      <c r="C946" s="9"/>
      <c r="D946" s="9"/>
      <c r="E946" s="9"/>
      <c r="F946" s="12"/>
      <c r="G946" s="18"/>
      <c r="H946" s="11"/>
      <c r="I946" s="11"/>
      <c r="J946" s="9"/>
      <c r="K946" s="12"/>
      <c r="L946" s="12"/>
      <c r="M946" s="13"/>
      <c r="N946" s="14"/>
      <c r="O946" s="14"/>
      <c r="P946" s="9"/>
      <c r="Q946" s="9"/>
      <c r="R946" s="9"/>
    </row>
    <row r="947" spans="1:18" ht="13.2" x14ac:dyDescent="0.25">
      <c r="A947" s="9"/>
      <c r="B947" s="9"/>
      <c r="C947" s="9"/>
      <c r="D947" s="9"/>
      <c r="E947" s="9"/>
      <c r="F947" s="12"/>
      <c r="G947" s="18"/>
      <c r="H947" s="11"/>
      <c r="I947" s="11"/>
      <c r="J947" s="9"/>
      <c r="K947" s="12"/>
      <c r="L947" s="12"/>
      <c r="M947" s="13"/>
      <c r="N947" s="14"/>
      <c r="O947" s="14"/>
      <c r="P947" s="9"/>
      <c r="Q947" s="9"/>
      <c r="R947" s="9"/>
    </row>
    <row r="948" spans="1:18" ht="13.2" x14ac:dyDescent="0.25">
      <c r="A948" s="9"/>
      <c r="B948" s="9"/>
      <c r="C948" s="9"/>
      <c r="D948" s="9"/>
      <c r="E948" s="9"/>
      <c r="F948" s="12"/>
      <c r="G948" s="18"/>
      <c r="H948" s="11"/>
      <c r="I948" s="11"/>
      <c r="J948" s="9"/>
      <c r="K948" s="12"/>
      <c r="L948" s="12"/>
      <c r="M948" s="13"/>
      <c r="N948" s="14"/>
      <c r="O948" s="14"/>
      <c r="P948" s="9"/>
      <c r="Q948" s="9"/>
      <c r="R948" s="9"/>
    </row>
    <row r="949" spans="1:18" ht="13.2" x14ac:dyDescent="0.25">
      <c r="A949" s="9"/>
      <c r="B949" s="9"/>
      <c r="C949" s="9"/>
      <c r="D949" s="9"/>
      <c r="E949" s="9"/>
      <c r="F949" s="12"/>
      <c r="G949" s="18"/>
      <c r="H949" s="11"/>
      <c r="I949" s="11"/>
      <c r="J949" s="9"/>
      <c r="K949" s="12"/>
      <c r="L949" s="12"/>
      <c r="M949" s="13"/>
      <c r="N949" s="14"/>
      <c r="O949" s="14"/>
      <c r="P949" s="9"/>
      <c r="Q949" s="9"/>
      <c r="R949" s="9"/>
    </row>
    <row r="950" spans="1:18" ht="13.2" x14ac:dyDescent="0.25">
      <c r="A950" s="9"/>
      <c r="B950" s="9"/>
      <c r="C950" s="9"/>
      <c r="D950" s="9"/>
      <c r="E950" s="9"/>
      <c r="F950" s="12"/>
      <c r="G950" s="18"/>
      <c r="H950" s="11"/>
      <c r="I950" s="11"/>
      <c r="J950" s="9"/>
      <c r="K950" s="12"/>
      <c r="L950" s="12"/>
      <c r="M950" s="13"/>
      <c r="N950" s="14"/>
      <c r="O950" s="14"/>
      <c r="P950" s="9"/>
      <c r="Q950" s="9"/>
      <c r="R950" s="9"/>
    </row>
    <row r="951" spans="1:18" ht="13.2" x14ac:dyDescent="0.25">
      <c r="A951" s="9"/>
      <c r="B951" s="9"/>
      <c r="C951" s="9"/>
      <c r="D951" s="9"/>
      <c r="E951" s="9"/>
      <c r="F951" s="12"/>
      <c r="G951" s="18"/>
      <c r="H951" s="11"/>
      <c r="I951" s="11"/>
      <c r="J951" s="9"/>
      <c r="K951" s="12"/>
      <c r="L951" s="12"/>
      <c r="M951" s="13"/>
      <c r="N951" s="14"/>
      <c r="O951" s="14"/>
      <c r="P951" s="9"/>
      <c r="Q951" s="9"/>
      <c r="R951" s="9"/>
    </row>
    <row r="952" spans="1:18" ht="13.2" x14ac:dyDescent="0.25">
      <c r="A952" s="9"/>
      <c r="B952" s="9"/>
      <c r="C952" s="9"/>
      <c r="D952" s="9"/>
      <c r="E952" s="9"/>
      <c r="F952" s="12"/>
      <c r="G952" s="18"/>
      <c r="H952" s="11"/>
      <c r="I952" s="11"/>
      <c r="J952" s="9"/>
      <c r="K952" s="12"/>
      <c r="L952" s="12"/>
      <c r="M952" s="13"/>
      <c r="N952" s="14"/>
      <c r="O952" s="14"/>
      <c r="P952" s="9"/>
      <c r="Q952" s="9"/>
      <c r="R952" s="9"/>
    </row>
    <row r="953" spans="1:18" ht="13.2" x14ac:dyDescent="0.25">
      <c r="A953" s="9"/>
      <c r="B953" s="9"/>
      <c r="C953" s="9"/>
      <c r="D953" s="9"/>
      <c r="E953" s="9"/>
      <c r="F953" s="12"/>
      <c r="G953" s="18"/>
      <c r="H953" s="11"/>
      <c r="I953" s="11"/>
      <c r="J953" s="9"/>
      <c r="K953" s="12"/>
      <c r="L953" s="12"/>
      <c r="M953" s="13"/>
      <c r="N953" s="14"/>
      <c r="O953" s="14"/>
      <c r="P953" s="9"/>
      <c r="Q953" s="9"/>
      <c r="R953" s="9"/>
    </row>
    <row r="954" spans="1:18" ht="13.2" x14ac:dyDescent="0.25">
      <c r="A954" s="9"/>
      <c r="B954" s="9"/>
      <c r="C954" s="9"/>
      <c r="D954" s="9"/>
      <c r="E954" s="9"/>
      <c r="F954" s="12"/>
      <c r="G954" s="18"/>
      <c r="H954" s="11"/>
      <c r="I954" s="11"/>
      <c r="J954" s="9"/>
      <c r="K954" s="12"/>
      <c r="L954" s="12"/>
      <c r="M954" s="13"/>
      <c r="N954" s="14"/>
      <c r="O954" s="14"/>
      <c r="P954" s="9"/>
      <c r="Q954" s="9"/>
      <c r="R954" s="9"/>
    </row>
    <row r="955" spans="1:18" ht="13.2" x14ac:dyDescent="0.25">
      <c r="A955" s="9"/>
      <c r="B955" s="9"/>
      <c r="C955" s="9"/>
      <c r="D955" s="9"/>
      <c r="E955" s="9"/>
      <c r="F955" s="12"/>
      <c r="G955" s="18"/>
      <c r="H955" s="11"/>
      <c r="I955" s="11"/>
      <c r="J955" s="9"/>
      <c r="K955" s="12"/>
      <c r="L955" s="12"/>
      <c r="M955" s="13"/>
      <c r="N955" s="14"/>
      <c r="O955" s="14"/>
      <c r="P955" s="9"/>
      <c r="Q955" s="9"/>
      <c r="R955" s="9"/>
    </row>
    <row r="956" spans="1:18" ht="13.2" x14ac:dyDescent="0.25">
      <c r="A956" s="9"/>
      <c r="B956" s="9"/>
      <c r="C956" s="9"/>
      <c r="D956" s="9"/>
      <c r="E956" s="9"/>
      <c r="F956" s="12"/>
      <c r="G956" s="18"/>
      <c r="H956" s="11"/>
      <c r="I956" s="11"/>
      <c r="J956" s="9"/>
      <c r="K956" s="12"/>
      <c r="L956" s="12"/>
      <c r="M956" s="13"/>
      <c r="N956" s="14"/>
      <c r="O956" s="14"/>
      <c r="P956" s="9"/>
      <c r="Q956" s="9"/>
      <c r="R956" s="9"/>
    </row>
    <row r="957" spans="1:18" ht="13.2" x14ac:dyDescent="0.25">
      <c r="A957" s="9"/>
      <c r="B957" s="9"/>
      <c r="C957" s="9"/>
      <c r="D957" s="9"/>
      <c r="E957" s="9"/>
      <c r="F957" s="12"/>
      <c r="G957" s="18"/>
      <c r="H957" s="11"/>
      <c r="I957" s="11"/>
      <c r="J957" s="9"/>
      <c r="K957" s="12"/>
      <c r="L957" s="12"/>
      <c r="M957" s="13"/>
      <c r="N957" s="14"/>
      <c r="O957" s="14"/>
      <c r="P957" s="9"/>
      <c r="Q957" s="9"/>
      <c r="R957" s="9"/>
    </row>
    <row r="958" spans="1:18" ht="13.2" x14ac:dyDescent="0.25">
      <c r="A958" s="9"/>
      <c r="B958" s="9"/>
      <c r="C958" s="9"/>
      <c r="D958" s="9"/>
      <c r="E958" s="9"/>
      <c r="F958" s="12"/>
      <c r="G958" s="18"/>
      <c r="H958" s="11"/>
      <c r="I958" s="11"/>
      <c r="J958" s="9"/>
      <c r="K958" s="12"/>
      <c r="L958" s="12"/>
      <c r="M958" s="13"/>
      <c r="N958" s="14"/>
      <c r="O958" s="14"/>
      <c r="P958" s="9"/>
      <c r="Q958" s="9"/>
      <c r="R958" s="9"/>
    </row>
    <row r="959" spans="1:18" ht="13.2" x14ac:dyDescent="0.25">
      <c r="A959" s="9"/>
      <c r="B959" s="9"/>
      <c r="C959" s="9"/>
      <c r="D959" s="9"/>
      <c r="E959" s="9"/>
      <c r="F959" s="12"/>
      <c r="G959" s="18"/>
      <c r="H959" s="11"/>
      <c r="I959" s="11"/>
      <c r="J959" s="9"/>
      <c r="K959" s="12"/>
      <c r="L959" s="12"/>
      <c r="M959" s="13"/>
      <c r="N959" s="14"/>
      <c r="O959" s="14"/>
      <c r="P959" s="9"/>
      <c r="Q959" s="9"/>
      <c r="R959" s="9"/>
    </row>
    <row r="960" spans="1:18" ht="13.2" x14ac:dyDescent="0.25">
      <c r="A960" s="9"/>
      <c r="B960" s="9"/>
      <c r="C960" s="9"/>
      <c r="D960" s="9"/>
      <c r="E960" s="9"/>
      <c r="F960" s="12"/>
      <c r="G960" s="18"/>
      <c r="H960" s="11"/>
      <c r="I960" s="11"/>
      <c r="J960" s="9"/>
      <c r="K960" s="12"/>
      <c r="L960" s="12"/>
      <c r="M960" s="13"/>
      <c r="N960" s="14"/>
      <c r="O960" s="14"/>
      <c r="P960" s="9"/>
      <c r="Q960" s="9"/>
      <c r="R960" s="9"/>
    </row>
    <row r="961" spans="1:18" ht="13.2" x14ac:dyDescent="0.25">
      <c r="A961" s="9"/>
      <c r="B961" s="9"/>
      <c r="C961" s="9"/>
      <c r="D961" s="9"/>
      <c r="E961" s="9"/>
      <c r="F961" s="12"/>
      <c r="G961" s="18"/>
      <c r="H961" s="11"/>
      <c r="I961" s="11"/>
      <c r="J961" s="9"/>
      <c r="K961" s="12"/>
      <c r="L961" s="12"/>
      <c r="M961" s="13"/>
      <c r="N961" s="14"/>
      <c r="O961" s="14"/>
      <c r="P961" s="9"/>
      <c r="Q961" s="9"/>
      <c r="R961" s="9"/>
    </row>
    <row r="962" spans="1:18" ht="13.2" x14ac:dyDescent="0.25">
      <c r="A962" s="9"/>
      <c r="B962" s="9"/>
      <c r="C962" s="9"/>
      <c r="D962" s="9"/>
      <c r="E962" s="9"/>
      <c r="F962" s="12"/>
      <c r="G962" s="18"/>
      <c r="H962" s="11"/>
      <c r="I962" s="11"/>
      <c r="J962" s="9"/>
      <c r="K962" s="12"/>
      <c r="L962" s="12"/>
      <c r="M962" s="13"/>
      <c r="N962" s="14"/>
      <c r="O962" s="14"/>
      <c r="P962" s="9"/>
      <c r="Q962" s="9"/>
      <c r="R962" s="9"/>
    </row>
    <row r="963" spans="1:18" ht="13.2" x14ac:dyDescent="0.25">
      <c r="A963" s="9"/>
      <c r="B963" s="9"/>
      <c r="C963" s="9"/>
      <c r="D963" s="9"/>
      <c r="E963" s="9"/>
      <c r="F963" s="12"/>
      <c r="G963" s="18"/>
      <c r="H963" s="11"/>
      <c r="I963" s="11"/>
      <c r="J963" s="9"/>
      <c r="K963" s="12"/>
      <c r="L963" s="12"/>
      <c r="M963" s="13"/>
      <c r="N963" s="14"/>
      <c r="O963" s="14"/>
      <c r="P963" s="9"/>
      <c r="Q963" s="9"/>
      <c r="R963" s="9"/>
    </row>
    <row r="964" spans="1:18" ht="13.2" x14ac:dyDescent="0.25">
      <c r="A964" s="9"/>
      <c r="B964" s="9"/>
      <c r="C964" s="9"/>
      <c r="D964" s="9"/>
      <c r="E964" s="9"/>
      <c r="F964" s="12"/>
      <c r="G964" s="18"/>
      <c r="H964" s="11"/>
      <c r="I964" s="11"/>
      <c r="J964" s="9"/>
      <c r="K964" s="12"/>
      <c r="L964" s="12"/>
      <c r="M964" s="13"/>
      <c r="N964" s="14"/>
      <c r="O964" s="14"/>
      <c r="P964" s="9"/>
      <c r="Q964" s="9"/>
      <c r="R964" s="9"/>
    </row>
    <row r="965" spans="1:18" ht="13.2" x14ac:dyDescent="0.25">
      <c r="A965" s="9"/>
      <c r="B965" s="9"/>
      <c r="C965" s="9"/>
      <c r="D965" s="9"/>
      <c r="E965" s="9"/>
      <c r="F965" s="12"/>
      <c r="G965" s="18"/>
      <c r="H965" s="11"/>
      <c r="I965" s="11"/>
      <c r="J965" s="9"/>
      <c r="K965" s="12"/>
      <c r="L965" s="12"/>
      <c r="M965" s="13"/>
      <c r="N965" s="14"/>
      <c r="O965" s="14"/>
      <c r="P965" s="9"/>
      <c r="Q965" s="9"/>
      <c r="R965" s="9"/>
    </row>
    <row r="966" spans="1:18" ht="13.2" x14ac:dyDescent="0.25">
      <c r="A966" s="9"/>
      <c r="B966" s="9"/>
      <c r="C966" s="9"/>
      <c r="D966" s="9"/>
      <c r="E966" s="9"/>
      <c r="F966" s="12"/>
      <c r="G966" s="18"/>
      <c r="H966" s="11"/>
      <c r="I966" s="11"/>
      <c r="J966" s="9"/>
      <c r="K966" s="12"/>
      <c r="L966" s="12"/>
      <c r="M966" s="13"/>
      <c r="N966" s="14"/>
      <c r="O966" s="14"/>
      <c r="P966" s="9"/>
      <c r="Q966" s="9"/>
      <c r="R966" s="9"/>
    </row>
    <row r="967" spans="1:18" ht="13.2" x14ac:dyDescent="0.25">
      <c r="A967" s="9"/>
      <c r="B967" s="9"/>
      <c r="C967" s="9"/>
      <c r="D967" s="9"/>
      <c r="E967" s="9"/>
      <c r="F967" s="12"/>
      <c r="G967" s="18"/>
      <c r="H967" s="11"/>
      <c r="I967" s="11"/>
      <c r="J967" s="9"/>
      <c r="K967" s="12"/>
      <c r="L967" s="12"/>
      <c r="M967" s="13"/>
      <c r="N967" s="14"/>
      <c r="O967" s="14"/>
      <c r="P967" s="9"/>
      <c r="Q967" s="9"/>
      <c r="R967" s="9"/>
    </row>
    <row r="968" spans="1:18" ht="13.2" x14ac:dyDescent="0.25">
      <c r="A968" s="9"/>
      <c r="B968" s="9"/>
      <c r="C968" s="9"/>
      <c r="D968" s="9"/>
      <c r="E968" s="9"/>
      <c r="F968" s="12"/>
      <c r="G968" s="18"/>
      <c r="H968" s="11"/>
      <c r="I968" s="11"/>
      <c r="J968" s="9"/>
      <c r="K968" s="12"/>
      <c r="L968" s="12"/>
      <c r="M968" s="13"/>
      <c r="N968" s="14"/>
      <c r="O968" s="14"/>
      <c r="P968" s="9"/>
      <c r="Q968" s="9"/>
      <c r="R968" s="9"/>
    </row>
    <row r="969" spans="1:18" ht="13.2" x14ac:dyDescent="0.25">
      <c r="A969" s="9"/>
      <c r="B969" s="9"/>
      <c r="C969" s="9"/>
      <c r="D969" s="9"/>
      <c r="E969" s="9"/>
      <c r="F969" s="12"/>
      <c r="G969" s="18"/>
      <c r="H969" s="11"/>
      <c r="I969" s="11"/>
      <c r="J969" s="9"/>
      <c r="K969" s="12"/>
      <c r="L969" s="12"/>
      <c r="M969" s="13"/>
      <c r="N969" s="14"/>
      <c r="O969" s="14"/>
      <c r="P969" s="9"/>
      <c r="Q969" s="9"/>
      <c r="R969" s="9"/>
    </row>
    <row r="970" spans="1:18" ht="13.2" x14ac:dyDescent="0.25">
      <c r="A970" s="9"/>
      <c r="B970" s="9"/>
      <c r="C970" s="9"/>
      <c r="D970" s="9"/>
      <c r="E970" s="9"/>
      <c r="F970" s="12"/>
      <c r="G970" s="18"/>
      <c r="H970" s="11"/>
      <c r="I970" s="11"/>
      <c r="J970" s="9"/>
      <c r="K970" s="12"/>
      <c r="L970" s="12"/>
      <c r="M970" s="13"/>
      <c r="N970" s="14"/>
      <c r="O970" s="14"/>
      <c r="P970" s="9"/>
      <c r="Q970" s="9"/>
      <c r="R970" s="9"/>
    </row>
    <row r="971" spans="1:18" ht="13.2" x14ac:dyDescent="0.25">
      <c r="A971" s="9"/>
      <c r="B971" s="9"/>
      <c r="C971" s="9"/>
      <c r="D971" s="9"/>
      <c r="E971" s="9"/>
      <c r="F971" s="12"/>
      <c r="G971" s="18"/>
      <c r="H971" s="11"/>
      <c r="I971" s="11"/>
      <c r="J971" s="9"/>
      <c r="K971" s="12"/>
      <c r="L971" s="12"/>
      <c r="M971" s="13"/>
      <c r="N971" s="14"/>
      <c r="O971" s="14"/>
      <c r="P971" s="9"/>
      <c r="Q971" s="9"/>
      <c r="R971" s="9"/>
    </row>
    <row r="972" spans="1:18" ht="13.2" x14ac:dyDescent="0.25">
      <c r="A972" s="9"/>
      <c r="B972" s="9"/>
      <c r="C972" s="9"/>
      <c r="D972" s="9"/>
      <c r="E972" s="9"/>
      <c r="F972" s="12"/>
      <c r="G972" s="18"/>
      <c r="H972" s="11"/>
      <c r="I972" s="11"/>
      <c r="J972" s="9"/>
      <c r="K972" s="12"/>
      <c r="L972" s="12"/>
      <c r="M972" s="13"/>
      <c r="N972" s="14"/>
      <c r="O972" s="14"/>
      <c r="P972" s="9"/>
      <c r="Q972" s="9"/>
      <c r="R972" s="9"/>
    </row>
    <row r="973" spans="1:18" ht="13.2" x14ac:dyDescent="0.25">
      <c r="A973" s="9"/>
      <c r="B973" s="9"/>
      <c r="C973" s="9"/>
      <c r="D973" s="9"/>
      <c r="E973" s="9"/>
      <c r="F973" s="12"/>
      <c r="G973" s="18"/>
      <c r="H973" s="11"/>
      <c r="I973" s="11"/>
      <c r="J973" s="9"/>
      <c r="K973" s="12"/>
      <c r="L973" s="12"/>
      <c r="M973" s="13"/>
      <c r="N973" s="14"/>
      <c r="O973" s="14"/>
      <c r="P973" s="9"/>
      <c r="Q973" s="9"/>
      <c r="R973" s="9"/>
    </row>
    <row r="974" spans="1:18" ht="13.2" x14ac:dyDescent="0.25">
      <c r="A974" s="9"/>
      <c r="B974" s="9"/>
      <c r="C974" s="9"/>
      <c r="D974" s="9"/>
      <c r="E974" s="9"/>
      <c r="F974" s="12"/>
      <c r="G974" s="18"/>
      <c r="H974" s="11"/>
      <c r="I974" s="11"/>
      <c r="J974" s="9"/>
      <c r="K974" s="12"/>
      <c r="L974" s="12"/>
      <c r="M974" s="13"/>
      <c r="N974" s="14"/>
      <c r="O974" s="14"/>
      <c r="P974" s="9"/>
      <c r="Q974" s="9"/>
      <c r="R974" s="9"/>
    </row>
    <row r="975" spans="1:18" ht="13.2" x14ac:dyDescent="0.25">
      <c r="A975" s="9"/>
      <c r="B975" s="9"/>
      <c r="C975" s="9"/>
      <c r="D975" s="9"/>
      <c r="E975" s="9"/>
      <c r="F975" s="12"/>
      <c r="G975" s="18"/>
      <c r="H975" s="11"/>
      <c r="I975" s="11"/>
      <c r="J975" s="9"/>
      <c r="K975" s="12"/>
      <c r="L975" s="12"/>
      <c r="M975" s="13"/>
      <c r="N975" s="14"/>
      <c r="O975" s="14"/>
      <c r="P975" s="9"/>
      <c r="Q975" s="9"/>
      <c r="R975" s="9"/>
    </row>
    <row r="976" spans="1:18" ht="13.2" x14ac:dyDescent="0.25">
      <c r="A976" s="9"/>
      <c r="B976" s="9"/>
      <c r="C976" s="9"/>
      <c r="D976" s="9"/>
      <c r="E976" s="9"/>
      <c r="F976" s="12"/>
      <c r="G976" s="18"/>
      <c r="H976" s="11"/>
      <c r="I976" s="11"/>
      <c r="J976" s="9"/>
      <c r="K976" s="12"/>
      <c r="L976" s="12"/>
      <c r="M976" s="13"/>
      <c r="N976" s="14"/>
      <c r="O976" s="14"/>
      <c r="P976" s="9"/>
      <c r="Q976" s="9"/>
      <c r="R976" s="9"/>
    </row>
    <row r="977" spans="1:18" ht="13.2" x14ac:dyDescent="0.25">
      <c r="A977" s="9"/>
      <c r="B977" s="9"/>
      <c r="C977" s="9"/>
      <c r="D977" s="9"/>
      <c r="E977" s="9"/>
      <c r="F977" s="12"/>
      <c r="G977" s="18"/>
      <c r="H977" s="11"/>
      <c r="I977" s="11"/>
      <c r="J977" s="9"/>
      <c r="K977" s="12"/>
      <c r="L977" s="12"/>
      <c r="M977" s="13"/>
      <c r="N977" s="14"/>
      <c r="O977" s="14"/>
      <c r="P977" s="9"/>
      <c r="Q977" s="9"/>
      <c r="R977" s="9"/>
    </row>
    <row r="978" spans="1:18" ht="13.2" x14ac:dyDescent="0.25">
      <c r="A978" s="9"/>
      <c r="B978" s="9"/>
      <c r="C978" s="9"/>
      <c r="D978" s="9"/>
      <c r="E978" s="9"/>
      <c r="F978" s="12"/>
      <c r="G978" s="18"/>
      <c r="H978" s="11"/>
      <c r="I978" s="11"/>
      <c r="J978" s="9"/>
      <c r="K978" s="12"/>
      <c r="L978" s="12"/>
      <c r="M978" s="13"/>
      <c r="N978" s="14"/>
      <c r="O978" s="14"/>
      <c r="P978" s="9"/>
      <c r="Q978" s="9"/>
      <c r="R978" s="9"/>
    </row>
    <row r="979" spans="1:18" ht="13.2" x14ac:dyDescent="0.25">
      <c r="A979" s="9"/>
      <c r="B979" s="9"/>
      <c r="C979" s="9"/>
      <c r="D979" s="9"/>
      <c r="E979" s="9"/>
      <c r="F979" s="12"/>
      <c r="G979" s="18"/>
      <c r="H979" s="11"/>
      <c r="I979" s="11"/>
      <c r="J979" s="9"/>
      <c r="K979" s="12"/>
      <c r="L979" s="12"/>
      <c r="M979" s="13"/>
      <c r="N979" s="14"/>
      <c r="O979" s="14"/>
      <c r="P979" s="9"/>
      <c r="Q979" s="9"/>
      <c r="R979" s="9"/>
    </row>
    <row r="980" spans="1:18" ht="13.2" x14ac:dyDescent="0.25">
      <c r="A980" s="9"/>
      <c r="B980" s="9"/>
      <c r="C980" s="9"/>
      <c r="D980" s="9"/>
      <c r="E980" s="9"/>
      <c r="F980" s="12"/>
      <c r="G980" s="18"/>
      <c r="H980" s="11"/>
      <c r="I980" s="11"/>
      <c r="J980" s="9"/>
      <c r="K980" s="12"/>
      <c r="L980" s="12"/>
      <c r="M980" s="13"/>
      <c r="N980" s="14"/>
      <c r="O980" s="14"/>
      <c r="P980" s="9"/>
      <c r="Q980" s="9"/>
      <c r="R980" s="9"/>
    </row>
    <row r="981" spans="1:18" ht="13.2" x14ac:dyDescent="0.25">
      <c r="A981" s="9"/>
      <c r="B981" s="9"/>
      <c r="C981" s="9"/>
      <c r="D981" s="9"/>
      <c r="E981" s="9"/>
      <c r="F981" s="12"/>
      <c r="G981" s="18"/>
      <c r="H981" s="11"/>
      <c r="I981" s="11"/>
      <c r="J981" s="9"/>
      <c r="K981" s="12"/>
      <c r="L981" s="12"/>
      <c r="M981" s="13"/>
      <c r="N981" s="14"/>
      <c r="O981" s="14"/>
      <c r="P981" s="9"/>
      <c r="Q981" s="9"/>
      <c r="R981" s="9"/>
    </row>
    <row r="982" spans="1:18" ht="13.2" x14ac:dyDescent="0.25">
      <c r="A982" s="9"/>
      <c r="B982" s="9"/>
      <c r="C982" s="9"/>
      <c r="D982" s="9"/>
      <c r="E982" s="9"/>
      <c r="F982" s="12"/>
      <c r="G982" s="18"/>
      <c r="H982" s="11"/>
      <c r="I982" s="11"/>
      <c r="J982" s="9"/>
      <c r="K982" s="12"/>
      <c r="L982" s="12"/>
      <c r="M982" s="13"/>
      <c r="N982" s="14"/>
      <c r="O982" s="14"/>
      <c r="P982" s="9"/>
      <c r="Q982" s="9"/>
      <c r="R982" s="9"/>
    </row>
    <row r="983" spans="1:18" ht="13.2" x14ac:dyDescent="0.25">
      <c r="A983" s="9"/>
      <c r="B983" s="9"/>
      <c r="C983" s="9"/>
      <c r="D983" s="9"/>
      <c r="E983" s="9"/>
      <c r="F983" s="12"/>
      <c r="G983" s="18"/>
      <c r="H983" s="11"/>
      <c r="I983" s="11"/>
      <c r="J983" s="9"/>
      <c r="K983" s="12"/>
      <c r="L983" s="12"/>
      <c r="M983" s="13"/>
      <c r="N983" s="14"/>
      <c r="O983" s="14"/>
      <c r="P983" s="9"/>
      <c r="Q983" s="9"/>
      <c r="R983" s="9"/>
    </row>
    <row r="984" spans="1:18" ht="13.2" x14ac:dyDescent="0.25">
      <c r="A984" s="9"/>
      <c r="B984" s="9"/>
      <c r="C984" s="9"/>
      <c r="D984" s="9"/>
      <c r="E984" s="9"/>
      <c r="F984" s="12"/>
      <c r="G984" s="18"/>
      <c r="H984" s="11"/>
      <c r="I984" s="11"/>
      <c r="J984" s="9"/>
      <c r="K984" s="12"/>
      <c r="L984" s="12"/>
      <c r="M984" s="13"/>
      <c r="N984" s="14"/>
      <c r="O984" s="14"/>
      <c r="P984" s="9"/>
      <c r="Q984" s="9"/>
      <c r="R984" s="9"/>
    </row>
    <row r="985" spans="1:18" ht="13.2" x14ac:dyDescent="0.25">
      <c r="A985" s="9"/>
      <c r="B985" s="9"/>
      <c r="C985" s="9"/>
      <c r="D985" s="9"/>
      <c r="E985" s="9"/>
      <c r="F985" s="12"/>
      <c r="G985" s="18"/>
      <c r="H985" s="11"/>
      <c r="I985" s="11"/>
      <c r="J985" s="9"/>
      <c r="K985" s="12"/>
      <c r="L985" s="12"/>
      <c r="M985" s="13"/>
      <c r="N985" s="14"/>
      <c r="O985" s="14"/>
      <c r="P985" s="9"/>
      <c r="Q985" s="9"/>
      <c r="R985" s="9"/>
    </row>
    <row r="986" spans="1:18" ht="13.2" x14ac:dyDescent="0.25">
      <c r="A986" s="9"/>
      <c r="B986" s="9"/>
      <c r="C986" s="9"/>
      <c r="D986" s="9"/>
      <c r="E986" s="9"/>
      <c r="F986" s="12"/>
      <c r="G986" s="18"/>
      <c r="H986" s="11"/>
      <c r="I986" s="11"/>
      <c r="J986" s="9"/>
      <c r="K986" s="12"/>
      <c r="L986" s="12"/>
      <c r="M986" s="13"/>
      <c r="N986" s="14"/>
      <c r="O986" s="14"/>
      <c r="P986" s="9"/>
      <c r="Q986" s="9"/>
      <c r="R986" s="9"/>
    </row>
    <row r="987" spans="1:18" ht="13.2" x14ac:dyDescent="0.25">
      <c r="A987" s="9"/>
      <c r="B987" s="9"/>
      <c r="C987" s="9"/>
      <c r="D987" s="9"/>
      <c r="E987" s="9"/>
      <c r="F987" s="12"/>
      <c r="G987" s="18"/>
      <c r="H987" s="11"/>
      <c r="I987" s="11"/>
      <c r="J987" s="9"/>
      <c r="K987" s="12"/>
      <c r="L987" s="12"/>
      <c r="M987" s="13"/>
      <c r="N987" s="14"/>
      <c r="O987" s="14"/>
      <c r="P987" s="9"/>
      <c r="Q987" s="9"/>
      <c r="R987" s="9"/>
    </row>
    <row r="988" spans="1:18" ht="13.2" x14ac:dyDescent="0.25">
      <c r="A988" s="9"/>
      <c r="B988" s="9"/>
      <c r="C988" s="9"/>
      <c r="D988" s="9"/>
      <c r="E988" s="9"/>
      <c r="F988" s="12"/>
      <c r="G988" s="18"/>
      <c r="H988" s="11"/>
      <c r="I988" s="11"/>
      <c r="J988" s="9"/>
      <c r="K988" s="12"/>
      <c r="L988" s="12"/>
      <c r="M988" s="13"/>
      <c r="N988" s="14"/>
      <c r="O988" s="14"/>
      <c r="P988" s="9"/>
      <c r="Q988" s="9"/>
      <c r="R988" s="9"/>
    </row>
    <row r="989" spans="1:18" ht="13.2" x14ac:dyDescent="0.25">
      <c r="A989" s="9"/>
      <c r="B989" s="9"/>
      <c r="C989" s="9"/>
      <c r="D989" s="9"/>
      <c r="E989" s="9"/>
      <c r="F989" s="12"/>
      <c r="G989" s="18"/>
      <c r="H989" s="11"/>
      <c r="I989" s="11"/>
      <c r="J989" s="9"/>
      <c r="K989" s="12"/>
      <c r="L989" s="12"/>
      <c r="M989" s="13"/>
      <c r="N989" s="14"/>
      <c r="O989" s="14"/>
      <c r="P989" s="9"/>
      <c r="Q989" s="9"/>
      <c r="R989" s="9"/>
    </row>
    <row r="990" spans="1:18" ht="13.2" x14ac:dyDescent="0.25">
      <c r="A990" s="9"/>
      <c r="B990" s="9"/>
      <c r="C990" s="9"/>
      <c r="D990" s="9"/>
      <c r="E990" s="9"/>
      <c r="F990" s="12"/>
      <c r="G990" s="18"/>
      <c r="H990" s="11"/>
      <c r="I990" s="11"/>
      <c r="J990" s="9"/>
      <c r="K990" s="12"/>
      <c r="L990" s="12"/>
      <c r="M990" s="13"/>
      <c r="N990" s="14"/>
      <c r="O990" s="14"/>
      <c r="P990" s="9"/>
      <c r="Q990" s="9"/>
      <c r="R990" s="9"/>
    </row>
    <row r="991" spans="1:18" ht="13.2" x14ac:dyDescent="0.25">
      <c r="A991" s="9"/>
      <c r="B991" s="9"/>
      <c r="C991" s="9"/>
      <c r="D991" s="9"/>
      <c r="E991" s="9"/>
      <c r="F991" s="12"/>
      <c r="G991" s="18"/>
      <c r="H991" s="11"/>
      <c r="I991" s="11"/>
      <c r="J991" s="9"/>
      <c r="K991" s="12"/>
      <c r="L991" s="12"/>
      <c r="M991" s="13"/>
      <c r="N991" s="14"/>
      <c r="O991" s="14"/>
      <c r="P991" s="9"/>
      <c r="Q991" s="9"/>
      <c r="R991" s="9"/>
    </row>
    <row r="992" spans="1:18" ht="13.2" x14ac:dyDescent="0.25">
      <c r="A992" s="9"/>
      <c r="B992" s="9"/>
      <c r="C992" s="9"/>
      <c r="D992" s="9"/>
      <c r="E992" s="9"/>
      <c r="F992" s="12"/>
      <c r="G992" s="18"/>
      <c r="H992" s="11"/>
      <c r="I992" s="11"/>
      <c r="J992" s="9"/>
      <c r="K992" s="12"/>
      <c r="L992" s="12"/>
      <c r="M992" s="13"/>
      <c r="N992" s="14"/>
      <c r="O992" s="14"/>
      <c r="P992" s="9"/>
      <c r="Q992" s="9"/>
      <c r="R992" s="9"/>
    </row>
    <row r="993" spans="1:18" ht="13.2" x14ac:dyDescent="0.25">
      <c r="A993" s="9"/>
      <c r="B993" s="9"/>
      <c r="C993" s="9"/>
      <c r="D993" s="9"/>
      <c r="E993" s="9"/>
      <c r="F993" s="12"/>
      <c r="G993" s="18"/>
      <c r="H993" s="11"/>
      <c r="I993" s="11"/>
      <c r="J993" s="9"/>
      <c r="K993" s="12"/>
      <c r="L993" s="12"/>
      <c r="M993" s="13"/>
      <c r="N993" s="14"/>
      <c r="O993" s="14"/>
      <c r="P993" s="9"/>
      <c r="Q993" s="9"/>
      <c r="R993" s="9"/>
    </row>
    <row r="994" spans="1:18" ht="13.2" x14ac:dyDescent="0.25">
      <c r="A994" s="9"/>
      <c r="B994" s="9"/>
      <c r="C994" s="9"/>
      <c r="D994" s="9"/>
      <c r="E994" s="9"/>
      <c r="F994" s="12"/>
      <c r="G994" s="18"/>
      <c r="H994" s="11"/>
      <c r="I994" s="11"/>
      <c r="J994" s="9"/>
      <c r="K994" s="12"/>
      <c r="L994" s="12"/>
      <c r="M994" s="13"/>
      <c r="N994" s="14"/>
      <c r="O994" s="14"/>
      <c r="P994" s="9"/>
      <c r="Q994" s="9"/>
      <c r="R994" s="9"/>
    </row>
    <row r="995" spans="1:18" ht="13.2" x14ac:dyDescent="0.25">
      <c r="A995" s="9"/>
      <c r="B995" s="9"/>
      <c r="C995" s="9"/>
      <c r="D995" s="9"/>
      <c r="E995" s="9"/>
      <c r="F995" s="12"/>
      <c r="G995" s="18"/>
      <c r="H995" s="11"/>
      <c r="I995" s="11"/>
      <c r="J995" s="9"/>
      <c r="K995" s="12"/>
      <c r="L995" s="12"/>
      <c r="M995" s="13"/>
      <c r="N995" s="14"/>
      <c r="O995" s="14"/>
      <c r="P995" s="9"/>
      <c r="Q995" s="9"/>
      <c r="R995" s="9"/>
    </row>
    <row r="996" spans="1:18" ht="13.2" x14ac:dyDescent="0.25">
      <c r="A996" s="9"/>
      <c r="B996" s="9"/>
      <c r="C996" s="9"/>
      <c r="D996" s="9"/>
      <c r="E996" s="9"/>
      <c r="F996" s="12"/>
      <c r="G996" s="18"/>
      <c r="H996" s="11"/>
      <c r="I996" s="11"/>
      <c r="J996" s="9"/>
      <c r="K996" s="12"/>
      <c r="L996" s="12"/>
      <c r="M996" s="13"/>
      <c r="N996" s="14"/>
      <c r="O996" s="14"/>
      <c r="P996" s="9"/>
      <c r="Q996" s="9"/>
      <c r="R996" s="9"/>
    </row>
    <row r="997" spans="1:18" ht="13.2" x14ac:dyDescent="0.25">
      <c r="A997" s="9"/>
      <c r="B997" s="9"/>
      <c r="C997" s="9"/>
      <c r="D997" s="9"/>
      <c r="E997" s="9"/>
      <c r="F997" s="12"/>
      <c r="G997" s="18"/>
      <c r="H997" s="11"/>
      <c r="I997" s="11"/>
      <c r="J997" s="9"/>
      <c r="K997" s="12"/>
      <c r="L997" s="12"/>
      <c r="M997" s="13"/>
      <c r="N997" s="14"/>
      <c r="O997" s="14"/>
      <c r="P997" s="9"/>
      <c r="Q997" s="9"/>
      <c r="R997" s="9"/>
    </row>
    <row r="998" spans="1:18" ht="13.2" x14ac:dyDescent="0.25">
      <c r="A998" s="9"/>
      <c r="B998" s="9"/>
      <c r="C998" s="9"/>
      <c r="D998" s="9"/>
      <c r="E998" s="9"/>
      <c r="F998" s="12"/>
      <c r="G998" s="18"/>
      <c r="H998" s="11"/>
      <c r="I998" s="11"/>
      <c r="J998" s="9"/>
      <c r="K998" s="12"/>
      <c r="L998" s="12"/>
      <c r="M998" s="13"/>
      <c r="N998" s="14"/>
      <c r="O998" s="14"/>
      <c r="P998" s="9"/>
      <c r="Q998" s="9"/>
      <c r="R998" s="9"/>
    </row>
    <row r="999" spans="1:18" ht="13.2" x14ac:dyDescent="0.25">
      <c r="A999" s="9"/>
      <c r="B999" s="9"/>
      <c r="C999" s="9"/>
      <c r="D999" s="9"/>
      <c r="E999" s="9"/>
      <c r="F999" s="12"/>
      <c r="G999" s="18"/>
      <c r="H999" s="11"/>
      <c r="I999" s="11"/>
      <c r="J999" s="9"/>
      <c r="K999" s="12"/>
      <c r="L999" s="12"/>
      <c r="M999" s="13"/>
      <c r="N999" s="14"/>
      <c r="O999" s="14"/>
      <c r="P999" s="9"/>
      <c r="Q999" s="9"/>
      <c r="R999" s="9"/>
    </row>
    <row r="1000" spans="1:18" ht="13.2" x14ac:dyDescent="0.25">
      <c r="A1000" s="9"/>
      <c r="B1000" s="9"/>
      <c r="C1000" s="9"/>
      <c r="D1000" s="9"/>
      <c r="E1000" s="9"/>
      <c r="F1000" s="12"/>
      <c r="G1000" s="18"/>
      <c r="H1000" s="11"/>
      <c r="I1000" s="11"/>
      <c r="J1000" s="9"/>
      <c r="K1000" s="12"/>
      <c r="L1000" s="12"/>
      <c r="M1000" s="13"/>
      <c r="N1000" s="14"/>
      <c r="O1000" s="14"/>
      <c r="P1000" s="9"/>
      <c r="Q1000" s="9"/>
      <c r="R1000" s="9"/>
    </row>
  </sheetData>
  <pageMargins left="0.7" right="0.7" top="0.75" bottom="0.75" header="0.3" footer="0.3"/>
  <pageSetup paperSize="9" orientation="portrait" r:id="rId1"/>
  <ignoredErrors>
    <ignoredError sqref="F647:F1048576 L647:L1048576" numberStoredAsText="1"/>
  </ignoredErrors>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26562E-FA24-4A04-94A8-F02C0D9BC50A}">
  <dimension ref="A1:J63"/>
  <sheetViews>
    <sheetView workbookViewId="0">
      <pane ySplit="1" topLeftCell="A2" activePane="bottomLeft" state="frozen"/>
      <selection pane="bottomLeft" activeCell="F63" sqref="F63"/>
    </sheetView>
  </sheetViews>
  <sheetFormatPr defaultRowHeight="13.2" x14ac:dyDescent="0.25"/>
  <cols>
    <col min="1" max="1" width="17.88671875" customWidth="1"/>
    <col min="2" max="2" width="59.33203125" customWidth="1"/>
    <col min="3" max="3" width="23.44140625" style="3" customWidth="1"/>
    <col min="5" max="5" width="18.44140625" customWidth="1"/>
    <col min="6" max="6" width="20.77734375" customWidth="1"/>
    <col min="7" max="7" width="15.88671875" customWidth="1"/>
    <col min="8" max="8" width="10.109375" customWidth="1"/>
    <col min="9" max="9" width="14.88671875" customWidth="1"/>
    <col min="10" max="10" width="14.44140625" customWidth="1"/>
  </cols>
  <sheetData>
    <row r="1" spans="1:10" x14ac:dyDescent="0.25">
      <c r="A1" s="21" t="s">
        <v>13</v>
      </c>
      <c r="B1" s="21" t="s">
        <v>2566</v>
      </c>
      <c r="C1" s="22" t="s">
        <v>2565</v>
      </c>
    </row>
    <row r="2" spans="1:10" x14ac:dyDescent="0.25">
      <c r="A2" s="21" t="s">
        <v>57</v>
      </c>
      <c r="B2" s="21" t="s">
        <v>1013</v>
      </c>
      <c r="C2" s="22">
        <v>12946969.629999999</v>
      </c>
    </row>
    <row r="3" spans="1:10" ht="15.6" x14ac:dyDescent="0.3">
      <c r="A3" s="21" t="s">
        <v>57</v>
      </c>
      <c r="B3" s="21" t="s">
        <v>922</v>
      </c>
      <c r="C3" s="22">
        <v>4298120.49</v>
      </c>
      <c r="E3" s="29" t="s">
        <v>2574</v>
      </c>
      <c r="F3" s="24"/>
    </row>
    <row r="4" spans="1:10" x14ac:dyDescent="0.25">
      <c r="A4" s="21" t="s">
        <v>57</v>
      </c>
      <c r="B4" s="21" t="s">
        <v>858</v>
      </c>
      <c r="C4" s="22">
        <v>3070667.24</v>
      </c>
      <c r="E4" s="23"/>
      <c r="F4" s="24"/>
    </row>
    <row r="5" spans="1:10" x14ac:dyDescent="0.25">
      <c r="A5" s="21" t="s">
        <v>57</v>
      </c>
      <c r="B5" s="21" t="s">
        <v>1926</v>
      </c>
      <c r="C5" s="22">
        <v>2715471.09</v>
      </c>
      <c r="E5" s="24" t="s">
        <v>2576</v>
      </c>
      <c r="F5" s="24"/>
    </row>
    <row r="6" spans="1:10" x14ac:dyDescent="0.25">
      <c r="A6" s="21" t="s">
        <v>484</v>
      </c>
      <c r="B6" s="21" t="s">
        <v>1606</v>
      </c>
      <c r="C6" s="22">
        <v>2643679.58</v>
      </c>
      <c r="E6" s="23" t="s">
        <v>2567</v>
      </c>
      <c r="F6" s="25">
        <f>MAX(Таблиця2[Витрати])</f>
        <v>12946969.629999999</v>
      </c>
      <c r="G6" s="31"/>
      <c r="I6" s="31" t="s">
        <v>2584</v>
      </c>
      <c r="J6" s="31" t="s">
        <v>2593</v>
      </c>
    </row>
    <row r="7" spans="1:10" x14ac:dyDescent="0.25">
      <c r="A7" s="21" t="s">
        <v>57</v>
      </c>
      <c r="B7" s="21" t="s">
        <v>1158</v>
      </c>
      <c r="C7" s="22">
        <v>2004398.93</v>
      </c>
      <c r="E7" s="23" t="s">
        <v>2568</v>
      </c>
      <c r="F7" s="25">
        <f>MIN(Таблиця2[Витрати])</f>
        <v>5044</v>
      </c>
      <c r="I7" s="31" t="s">
        <v>2585</v>
      </c>
      <c r="J7" s="31" t="s">
        <v>2594</v>
      </c>
    </row>
    <row r="8" spans="1:10" x14ac:dyDescent="0.25">
      <c r="A8" s="21" t="s">
        <v>57</v>
      </c>
      <c r="B8" s="21" t="s">
        <v>1206</v>
      </c>
      <c r="C8" s="22">
        <v>1921909.97</v>
      </c>
      <c r="E8" s="23" t="s">
        <v>2569</v>
      </c>
      <c r="F8" s="25">
        <f>F6-F7</f>
        <v>12941925.629999999</v>
      </c>
      <c r="H8" s="31"/>
    </row>
    <row r="9" spans="1:10" x14ac:dyDescent="0.25">
      <c r="A9" s="21" t="s">
        <v>43</v>
      </c>
      <c r="B9" s="21" t="s">
        <v>1816</v>
      </c>
      <c r="C9" s="22">
        <v>1431043.6400000001</v>
      </c>
      <c r="E9" s="23"/>
      <c r="F9" s="25"/>
    </row>
    <row r="10" spans="1:10" x14ac:dyDescent="0.25">
      <c r="A10" s="21" t="s">
        <v>158</v>
      </c>
      <c r="B10" s="21" t="s">
        <v>1392</v>
      </c>
      <c r="C10" s="22">
        <v>1368576.4</v>
      </c>
      <c r="E10" s="23"/>
      <c r="F10" s="25"/>
    </row>
    <row r="11" spans="1:10" x14ac:dyDescent="0.25">
      <c r="A11" s="21" t="s">
        <v>1431</v>
      </c>
      <c r="B11" s="21" t="s">
        <v>1428</v>
      </c>
      <c r="C11" s="22">
        <v>1219172.4099999999</v>
      </c>
      <c r="E11" s="24" t="s">
        <v>2577</v>
      </c>
      <c r="F11" s="25"/>
    </row>
    <row r="12" spans="1:10" x14ac:dyDescent="0.25">
      <c r="A12" s="21" t="s">
        <v>57</v>
      </c>
      <c r="B12" s="21" t="s">
        <v>2024</v>
      </c>
      <c r="C12" s="22">
        <v>1138687.8</v>
      </c>
      <c r="E12" s="23" t="s">
        <v>2570</v>
      </c>
      <c r="F12" s="25">
        <f>AVERAGE(Таблиця2[Витрати])</f>
        <v>1042820.3162790698</v>
      </c>
      <c r="I12" s="31" t="s">
        <v>2586</v>
      </c>
      <c r="J12" s="31" t="s">
        <v>2595</v>
      </c>
    </row>
    <row r="13" spans="1:10" x14ac:dyDescent="0.25">
      <c r="A13" s="21" t="s">
        <v>57</v>
      </c>
      <c r="B13" s="21" t="s">
        <v>369</v>
      </c>
      <c r="C13" s="22">
        <v>1061237.8799999999</v>
      </c>
      <c r="E13" s="23" t="s">
        <v>2571</v>
      </c>
      <c r="F13" s="25">
        <f>MEDIAN(Таблиця2[Витрати])</f>
        <v>359515</v>
      </c>
      <c r="I13" s="31" t="s">
        <v>2587</v>
      </c>
      <c r="J13" s="31" t="s">
        <v>2596</v>
      </c>
    </row>
    <row r="14" spans="1:10" x14ac:dyDescent="0.25">
      <c r="A14" s="21" t="s">
        <v>698</v>
      </c>
      <c r="B14" s="21" t="s">
        <v>763</v>
      </c>
      <c r="C14" s="22">
        <v>1017583</v>
      </c>
      <c r="E14" s="23" t="s">
        <v>2578</v>
      </c>
      <c r="F14" s="25">
        <f>SUM(Таблиця2[Витрати])</f>
        <v>44841273.600000001</v>
      </c>
      <c r="I14" s="31" t="s">
        <v>2588</v>
      </c>
      <c r="J14" s="31" t="s">
        <v>2597</v>
      </c>
    </row>
    <row r="15" spans="1:10" x14ac:dyDescent="0.25">
      <c r="A15" s="21" t="s">
        <v>57</v>
      </c>
      <c r="B15" s="21" t="s">
        <v>2065</v>
      </c>
      <c r="C15" s="22">
        <v>900680.34000000008</v>
      </c>
      <c r="E15" s="26"/>
    </row>
    <row r="16" spans="1:10" x14ac:dyDescent="0.25">
      <c r="A16" s="21" t="s">
        <v>434</v>
      </c>
      <c r="B16" s="21" t="s">
        <v>430</v>
      </c>
      <c r="C16" s="22">
        <v>806767.61</v>
      </c>
      <c r="E16" s="26"/>
    </row>
    <row r="17" spans="1:10" x14ac:dyDescent="0.25">
      <c r="A17" s="21" t="s">
        <v>582</v>
      </c>
      <c r="B17" s="21" t="s">
        <v>579</v>
      </c>
      <c r="C17" s="22">
        <v>744955.10000000009</v>
      </c>
      <c r="E17" s="24" t="s">
        <v>2579</v>
      </c>
    </row>
    <row r="18" spans="1:10" x14ac:dyDescent="0.25">
      <c r="A18" s="21" t="s">
        <v>57</v>
      </c>
      <c r="B18" s="21" t="s">
        <v>1906</v>
      </c>
      <c r="C18" s="22">
        <v>740297</v>
      </c>
      <c r="E18" s="24" t="s">
        <v>2565</v>
      </c>
      <c r="F18" s="24" t="s">
        <v>2572</v>
      </c>
    </row>
    <row r="19" spans="1:10" x14ac:dyDescent="0.25">
      <c r="A19" s="21" t="s">
        <v>698</v>
      </c>
      <c r="B19" s="21" t="s">
        <v>695</v>
      </c>
      <c r="C19" s="22">
        <v>719385</v>
      </c>
      <c r="E19" s="26">
        <v>100000</v>
      </c>
      <c r="F19" cm="1">
        <f t="array" ref="F19:F25">FREQUENCY(Таблиця2[Витрати], E19:E24)</f>
        <v>11</v>
      </c>
      <c r="I19" s="31" t="s">
        <v>2589</v>
      </c>
      <c r="J19" s="31" t="s">
        <v>2598</v>
      </c>
    </row>
    <row r="20" spans="1:10" x14ac:dyDescent="0.25">
      <c r="A20" s="21" t="s">
        <v>825</v>
      </c>
      <c r="B20" s="21" t="s">
        <v>821</v>
      </c>
      <c r="C20" s="22">
        <v>419403.45</v>
      </c>
      <c r="E20" s="26">
        <v>500000</v>
      </c>
      <c r="F20">
        <v>14</v>
      </c>
    </row>
    <row r="21" spans="1:10" x14ac:dyDescent="0.25">
      <c r="A21" s="21" t="s">
        <v>57</v>
      </c>
      <c r="B21" s="21" t="s">
        <v>1284</v>
      </c>
      <c r="C21" s="22">
        <v>408817.92000000004</v>
      </c>
      <c r="E21" s="26">
        <v>1000000</v>
      </c>
      <c r="F21">
        <v>5</v>
      </c>
    </row>
    <row r="22" spans="1:10" x14ac:dyDescent="0.25">
      <c r="A22" s="21" t="s">
        <v>57</v>
      </c>
      <c r="B22" s="21" t="s">
        <v>309</v>
      </c>
      <c r="C22" s="22">
        <v>381914.8</v>
      </c>
      <c r="E22" s="26">
        <v>5000000</v>
      </c>
      <c r="F22">
        <v>12</v>
      </c>
    </row>
    <row r="23" spans="1:10" x14ac:dyDescent="0.25">
      <c r="A23" s="21" t="s">
        <v>158</v>
      </c>
      <c r="B23" s="21" t="s">
        <v>551</v>
      </c>
      <c r="C23" s="22">
        <v>359515</v>
      </c>
      <c r="E23" s="26">
        <v>10000000</v>
      </c>
      <c r="F23">
        <v>0</v>
      </c>
    </row>
    <row r="24" spans="1:10" x14ac:dyDescent="0.25">
      <c r="A24" s="21" t="s">
        <v>57</v>
      </c>
      <c r="B24" s="21" t="s">
        <v>271</v>
      </c>
      <c r="C24" s="22">
        <v>292354</v>
      </c>
      <c r="E24" s="26">
        <v>150000000</v>
      </c>
      <c r="F24">
        <v>1</v>
      </c>
    </row>
    <row r="25" spans="1:10" x14ac:dyDescent="0.25">
      <c r="A25" s="21" t="s">
        <v>57</v>
      </c>
      <c r="B25" s="21" t="s">
        <v>249</v>
      </c>
      <c r="C25" s="22">
        <v>281886</v>
      </c>
      <c r="E25" s="26"/>
      <c r="F25">
        <v>0</v>
      </c>
    </row>
    <row r="26" spans="1:10" x14ac:dyDescent="0.25">
      <c r="A26" s="21" t="s">
        <v>484</v>
      </c>
      <c r="B26" s="21" t="s">
        <v>480</v>
      </c>
      <c r="C26" s="22">
        <v>255118</v>
      </c>
      <c r="E26" s="26"/>
    </row>
    <row r="27" spans="1:10" x14ac:dyDescent="0.25">
      <c r="A27" s="21" t="s">
        <v>57</v>
      </c>
      <c r="B27" s="21" t="s">
        <v>1737</v>
      </c>
      <c r="C27" s="22">
        <v>229625</v>
      </c>
      <c r="E27" s="26"/>
    </row>
    <row r="28" spans="1:10" ht="15.6" x14ac:dyDescent="0.3">
      <c r="A28" s="21" t="s">
        <v>43</v>
      </c>
      <c r="B28" s="21" t="s">
        <v>2142</v>
      </c>
      <c r="C28" s="22">
        <v>217227</v>
      </c>
      <c r="E28" s="30" t="s">
        <v>2573</v>
      </c>
    </row>
    <row r="29" spans="1:10" ht="13.2" customHeight="1" x14ac:dyDescent="0.25">
      <c r="A29" s="21" t="s">
        <v>1431</v>
      </c>
      <c r="B29" s="21" t="s">
        <v>1571</v>
      </c>
      <c r="C29" s="22">
        <v>185641.3</v>
      </c>
      <c r="E29" s="28"/>
      <c r="F29" s="23"/>
    </row>
    <row r="30" spans="1:10" ht="13.2" customHeight="1" x14ac:dyDescent="0.25">
      <c r="A30" s="21" t="s">
        <v>2564</v>
      </c>
      <c r="B30" s="21" t="s">
        <v>1415</v>
      </c>
      <c r="C30" s="22">
        <v>179240</v>
      </c>
      <c r="E30" s="28" t="s">
        <v>2582</v>
      </c>
      <c r="F30" s="23"/>
    </row>
    <row r="31" spans="1:10" ht="13.2" customHeight="1" x14ac:dyDescent="0.25">
      <c r="A31" s="21" t="s">
        <v>57</v>
      </c>
      <c r="B31" s="21" t="s">
        <v>1326</v>
      </c>
      <c r="C31" s="22">
        <v>178296.22</v>
      </c>
      <c r="E31" s="27" t="s">
        <v>2581</v>
      </c>
      <c r="F31" s="23">
        <f>COUNTA(A2:A44)</f>
        <v>43</v>
      </c>
      <c r="I31" s="31" t="s">
        <v>2590</v>
      </c>
      <c r="J31" s="31" t="s">
        <v>2599</v>
      </c>
    </row>
    <row r="32" spans="1:10" x14ac:dyDescent="0.25">
      <c r="A32" s="21" t="s">
        <v>43</v>
      </c>
      <c r="B32" s="21" t="s">
        <v>647</v>
      </c>
      <c r="C32" s="22">
        <v>136592</v>
      </c>
      <c r="E32" s="28"/>
      <c r="F32" s="23"/>
    </row>
    <row r="33" spans="1:9" x14ac:dyDescent="0.25">
      <c r="A33" s="21" t="s">
        <v>57</v>
      </c>
      <c r="B33" s="21" t="s">
        <v>886</v>
      </c>
      <c r="C33" s="22">
        <v>123420.7</v>
      </c>
      <c r="E33" s="27"/>
      <c r="F33" s="23"/>
    </row>
    <row r="34" spans="1:9" x14ac:dyDescent="0.25">
      <c r="A34" s="21" t="s">
        <v>825</v>
      </c>
      <c r="B34" s="21" t="s">
        <v>1874</v>
      </c>
      <c r="C34" s="22">
        <v>80125.5</v>
      </c>
      <c r="E34" s="28" t="s">
        <v>2580</v>
      </c>
    </row>
    <row r="35" spans="1:9" x14ac:dyDescent="0.25">
      <c r="A35" s="21" t="s">
        <v>414</v>
      </c>
      <c r="B35" s="21" t="s">
        <v>411</v>
      </c>
      <c r="C35" s="22">
        <v>67305</v>
      </c>
      <c r="E35" s="27" t="s">
        <v>2575</v>
      </c>
      <c r="F35" t="str" cm="1">
        <f t="array" ref="F35:F47">_xlfn.UNIQUE(Таблиця2[Населений пункт])</f>
        <v>Чернівці</v>
      </c>
      <c r="I35" s="31" t="s">
        <v>2591</v>
      </c>
    </row>
    <row r="36" spans="1:9" x14ac:dyDescent="0.25">
      <c r="A36" s="21" t="s">
        <v>547</v>
      </c>
      <c r="B36" s="21" t="s">
        <v>543</v>
      </c>
      <c r="C36" s="22">
        <v>49833</v>
      </c>
      <c r="F36" t="str">
        <v>Сторожинець</v>
      </c>
    </row>
    <row r="37" spans="1:9" x14ac:dyDescent="0.25">
      <c r="A37" s="21" t="s">
        <v>615</v>
      </c>
      <c r="B37" s="21" t="s">
        <v>611</v>
      </c>
      <c r="C37" s="22">
        <v>49529.599999999999</v>
      </c>
      <c r="F37" t="str">
        <v>Глибока</v>
      </c>
    </row>
    <row r="38" spans="1:9" x14ac:dyDescent="0.25">
      <c r="A38" s="21" t="s">
        <v>57</v>
      </c>
      <c r="B38" s="21" t="s">
        <v>2120</v>
      </c>
      <c r="C38" s="22">
        <v>48150</v>
      </c>
      <c r="F38" t="str">
        <v>Новоселиця</v>
      </c>
    </row>
    <row r="39" spans="1:9" x14ac:dyDescent="0.25">
      <c r="A39" s="21" t="s">
        <v>615</v>
      </c>
      <c r="B39" s="21" t="s">
        <v>1785</v>
      </c>
      <c r="C39" s="22">
        <v>44808</v>
      </c>
      <c r="F39" t="str">
        <v>Сокиряни</v>
      </c>
    </row>
    <row r="40" spans="1:9" x14ac:dyDescent="0.25">
      <c r="A40" s="21" t="s">
        <v>57</v>
      </c>
      <c r="B40" s="21" t="s">
        <v>2129</v>
      </c>
      <c r="C40" s="22">
        <v>42500</v>
      </c>
      <c r="F40" t="str">
        <v>Заставна</v>
      </c>
    </row>
    <row r="41" spans="1:9" x14ac:dyDescent="0.25">
      <c r="A41" s="21" t="s">
        <v>434</v>
      </c>
      <c r="B41" s="21" t="s">
        <v>815</v>
      </c>
      <c r="C41" s="22">
        <v>21000</v>
      </c>
      <c r="F41" t="str">
        <v>Кельменці</v>
      </c>
    </row>
    <row r="42" spans="1:9" x14ac:dyDescent="0.25">
      <c r="A42" s="21" t="s">
        <v>57</v>
      </c>
      <c r="B42" s="21" t="s">
        <v>1769</v>
      </c>
      <c r="C42" s="22">
        <v>17324</v>
      </c>
      <c r="F42" t="str">
        <v>Вижниця</v>
      </c>
    </row>
    <row r="43" spans="1:9" x14ac:dyDescent="0.25">
      <c r="A43" s="21" t="s">
        <v>57</v>
      </c>
      <c r="B43" s="21" t="s">
        <v>1732</v>
      </c>
      <c r="C43" s="22">
        <v>17000</v>
      </c>
      <c r="F43" t="str">
        <v>Кіцмань</v>
      </c>
    </row>
    <row r="44" spans="1:9" x14ac:dyDescent="0.25">
      <c r="A44" s="21" t="s">
        <v>57</v>
      </c>
      <c r="B44" s="21" t="s">
        <v>2057</v>
      </c>
      <c r="C44" s="22">
        <v>5044</v>
      </c>
      <c r="F44" t="str">
        <v>Путила</v>
      </c>
    </row>
    <row r="45" spans="1:9" x14ac:dyDescent="0.25">
      <c r="F45" t="str">
        <v>Берегомет</v>
      </c>
    </row>
    <row r="46" spans="1:9" x14ac:dyDescent="0.25">
      <c r="F46" t="str">
        <v>Хотин</v>
      </c>
    </row>
    <row r="47" spans="1:9" x14ac:dyDescent="0.25">
      <c r="F47" t="str">
        <v>Герца</v>
      </c>
    </row>
    <row r="50" spans="5:8" x14ac:dyDescent="0.25">
      <c r="E50" s="24" t="s">
        <v>2583</v>
      </c>
    </row>
    <row r="51" spans="5:8" x14ac:dyDescent="0.25">
      <c r="E51" t="s">
        <v>57</v>
      </c>
      <c r="F51">
        <f>COUNTIF(Таблиця2[Населений пункт],E51)</f>
        <v>22</v>
      </c>
      <c r="H51" s="31" t="s">
        <v>2592</v>
      </c>
    </row>
    <row r="52" spans="5:8" x14ac:dyDescent="0.25">
      <c r="E52" t="s">
        <v>484</v>
      </c>
      <c r="F52">
        <f>COUNTIF(Таблиця2[Населений пункт],E52)</f>
        <v>2</v>
      </c>
    </row>
    <row r="53" spans="5:8" x14ac:dyDescent="0.25">
      <c r="E53" t="s">
        <v>43</v>
      </c>
      <c r="F53">
        <f>COUNTIF(Таблиця2[Населений пункт],E53)</f>
        <v>3</v>
      </c>
    </row>
    <row r="54" spans="5:8" x14ac:dyDescent="0.25">
      <c r="E54" t="s">
        <v>158</v>
      </c>
      <c r="F54">
        <f>COUNTIF(Таблиця2[Населений пункт],E54)</f>
        <v>2</v>
      </c>
    </row>
    <row r="55" spans="5:8" x14ac:dyDescent="0.25">
      <c r="E55" t="s">
        <v>1431</v>
      </c>
      <c r="F55">
        <f>COUNTIF(Таблиця2[Населений пункт],E55)</f>
        <v>2</v>
      </c>
    </row>
    <row r="56" spans="5:8" x14ac:dyDescent="0.25">
      <c r="E56" t="s">
        <v>698</v>
      </c>
      <c r="F56">
        <f>COUNTIF(Таблиця2[Населений пункт],E56)</f>
        <v>2</v>
      </c>
    </row>
    <row r="57" spans="5:8" x14ac:dyDescent="0.25">
      <c r="E57" t="s">
        <v>434</v>
      </c>
      <c r="F57">
        <f>COUNTIF(Таблиця2[Населений пункт],E57)</f>
        <v>2</v>
      </c>
    </row>
    <row r="58" spans="5:8" x14ac:dyDescent="0.25">
      <c r="E58" t="s">
        <v>582</v>
      </c>
      <c r="F58">
        <f>COUNTIF(Таблиця2[Населений пункт],E58)</f>
        <v>1</v>
      </c>
    </row>
    <row r="59" spans="5:8" x14ac:dyDescent="0.25">
      <c r="E59" t="s">
        <v>825</v>
      </c>
      <c r="F59">
        <f>COUNTIF(Таблиця2[Населений пункт],E59)</f>
        <v>2</v>
      </c>
    </row>
    <row r="60" spans="5:8" x14ac:dyDescent="0.25">
      <c r="E60" t="s">
        <v>2564</v>
      </c>
      <c r="F60">
        <f>COUNTIF(Таблиця2[Населений пункт],E60)</f>
        <v>1</v>
      </c>
    </row>
    <row r="61" spans="5:8" x14ac:dyDescent="0.25">
      <c r="E61" t="s">
        <v>414</v>
      </c>
      <c r="F61">
        <f>COUNTIF(Таблиця2[Населений пункт],E61)</f>
        <v>1</v>
      </c>
    </row>
    <row r="62" spans="5:8" x14ac:dyDescent="0.25">
      <c r="E62" t="s">
        <v>547</v>
      </c>
      <c r="F62">
        <f>COUNTIF(Таблиця2[Населений пункт],E62)</f>
        <v>1</v>
      </c>
    </row>
    <row r="63" spans="5:8" x14ac:dyDescent="0.25">
      <c r="E63" t="s">
        <v>615</v>
      </c>
      <c r="F63">
        <f>COUNTIF(Таблиця2[Населений пункт],E63)</f>
        <v>2</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4D11F-CE11-4093-9220-210A10F16F5C}">
  <dimension ref="A1:C9"/>
  <sheetViews>
    <sheetView workbookViewId="0">
      <pane ySplit="1" topLeftCell="A2" activePane="bottomLeft" state="frozen"/>
      <selection pane="bottomLeft" activeCell="C7" sqref="C7"/>
    </sheetView>
  </sheetViews>
  <sheetFormatPr defaultRowHeight="13.2" x14ac:dyDescent="0.25"/>
  <cols>
    <col min="1" max="1" width="4.88671875" customWidth="1"/>
    <col min="2" max="2" width="46.21875" customWidth="1"/>
    <col min="3" max="3" width="29.77734375" customWidth="1"/>
  </cols>
  <sheetData>
    <row r="1" spans="1:3" x14ac:dyDescent="0.25">
      <c r="A1" s="32" t="s">
        <v>2603</v>
      </c>
      <c r="B1" s="32" t="s">
        <v>0</v>
      </c>
      <c r="C1" s="32" t="s">
        <v>2604</v>
      </c>
    </row>
    <row r="2" spans="1:3" x14ac:dyDescent="0.25">
      <c r="A2" s="33">
        <v>1</v>
      </c>
      <c r="B2" s="33" t="s">
        <v>2608</v>
      </c>
      <c r="C2" s="1" t="s">
        <v>2609</v>
      </c>
    </row>
    <row r="3" spans="1:3" x14ac:dyDescent="0.25">
      <c r="A3" s="33">
        <v>2</v>
      </c>
      <c r="B3" s="1" t="s">
        <v>2600</v>
      </c>
      <c r="C3" s="1" t="s">
        <v>2609</v>
      </c>
    </row>
    <row r="4" spans="1:3" x14ac:dyDescent="0.25">
      <c r="A4" s="33">
        <v>3</v>
      </c>
      <c r="B4" s="1" t="s">
        <v>2605</v>
      </c>
      <c r="C4" s="1" t="s">
        <v>2609</v>
      </c>
    </row>
    <row r="5" spans="1:3" x14ac:dyDescent="0.25">
      <c r="A5" s="33">
        <v>4</v>
      </c>
      <c r="B5" s="1" t="s">
        <v>2606</v>
      </c>
      <c r="C5" s="1" t="s">
        <v>2609</v>
      </c>
    </row>
    <row r="6" spans="1:3" x14ac:dyDescent="0.25">
      <c r="A6" s="33">
        <v>5</v>
      </c>
      <c r="B6" s="1" t="s">
        <v>2601</v>
      </c>
      <c r="C6" s="1" t="s">
        <v>2609</v>
      </c>
    </row>
    <row r="7" spans="1:3" x14ac:dyDescent="0.25">
      <c r="A7" s="33">
        <v>6</v>
      </c>
      <c r="B7" s="1" t="s">
        <v>2602</v>
      </c>
      <c r="C7" s="1" t="s">
        <v>2609</v>
      </c>
    </row>
    <row r="8" spans="1:3" x14ac:dyDescent="0.25">
      <c r="C8" s="23"/>
    </row>
    <row r="9" spans="1:3" x14ac:dyDescent="0.25">
      <c r="C9" s="23"/>
    </row>
  </sheetData>
  <conditionalFormatting sqref="C1:C1048576">
    <cfRule type="expression" dxfId="5" priority="1">
      <formula>$C1="Виконано"</formula>
    </cfRule>
    <cfRule type="expression" dxfId="4" priority="2">
      <formula>$C1="Почали"</formula>
    </cfRule>
  </conditionalFormatting>
  <dataValidations count="1">
    <dataValidation type="list" allowBlank="1" showInputMessage="1" showErrorMessage="1" sqref="C2:C7" xr:uid="{CCE47698-8CBE-4308-A2D0-41090CBE3172}">
      <formula1>"Почали, Виконано"</formula1>
    </dataValidation>
  </dataValidation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5F7B7-CE43-4579-937D-71843857CF59}">
  <dimension ref="A2:E24"/>
  <sheetViews>
    <sheetView zoomScaleNormal="100" workbookViewId="0">
      <selection activeCell="A2" sqref="A2"/>
    </sheetView>
  </sheetViews>
  <sheetFormatPr defaultRowHeight="13.2" x14ac:dyDescent="0.25"/>
  <cols>
    <col min="1" max="1" width="43.21875" bestFit="1" customWidth="1"/>
    <col min="2" max="2" width="20.5546875" bestFit="1" customWidth="1"/>
    <col min="3" max="4" width="11.5546875" bestFit="1" customWidth="1"/>
    <col min="5" max="5" width="19.77734375" bestFit="1" customWidth="1"/>
    <col min="6" max="8" width="9.5546875" bestFit="1" customWidth="1"/>
    <col min="9" max="10" width="10.5546875" bestFit="1" customWidth="1"/>
    <col min="11" max="15" width="9.5546875" bestFit="1" customWidth="1"/>
    <col min="16" max="16" width="8.5546875" bestFit="1" customWidth="1"/>
    <col min="17" max="21" width="9.5546875" bestFit="1" customWidth="1"/>
    <col min="22" max="22" width="10.5546875" bestFit="1" customWidth="1"/>
    <col min="23" max="24" width="9.5546875" bestFit="1" customWidth="1"/>
    <col min="25" max="25" width="11.5546875" bestFit="1" customWidth="1"/>
    <col min="26" max="26" width="19.77734375" bestFit="1" customWidth="1"/>
    <col min="27" max="31" width="9.5546875" bestFit="1" customWidth="1"/>
    <col min="32" max="32" width="10.5546875" bestFit="1" customWidth="1"/>
    <col min="33" max="34" width="9.5546875" bestFit="1" customWidth="1"/>
    <col min="35" max="35" width="12.77734375" bestFit="1" customWidth="1"/>
    <col min="36" max="39" width="9.5546875" bestFit="1" customWidth="1"/>
    <col min="40" max="40" width="10.5546875" bestFit="1" customWidth="1"/>
    <col min="41" max="41" width="9.5546875" bestFit="1" customWidth="1"/>
    <col min="42" max="42" width="10.5546875" bestFit="1" customWidth="1"/>
    <col min="43" max="43" width="9.5546875" bestFit="1" customWidth="1"/>
    <col min="44" max="45" width="10.5546875" bestFit="1" customWidth="1"/>
    <col min="46" max="46" width="9.5546875" bestFit="1" customWidth="1"/>
    <col min="47" max="47" width="10.5546875" bestFit="1" customWidth="1"/>
    <col min="48" max="49" width="9.5546875" bestFit="1" customWidth="1"/>
    <col min="50" max="50" width="13.44140625" bestFit="1" customWidth="1"/>
    <col min="51" max="51" width="19.77734375" bestFit="1" customWidth="1"/>
    <col min="52" max="191" width="7.6640625" bestFit="1" customWidth="1"/>
    <col min="192" max="438" width="8.88671875" bestFit="1" customWidth="1"/>
    <col min="439" max="534" width="9.88671875" bestFit="1" customWidth="1"/>
    <col min="535" max="541" width="10.88671875" bestFit="1" customWidth="1"/>
    <col min="542" max="542" width="20" bestFit="1" customWidth="1"/>
  </cols>
  <sheetData>
    <row r="2" spans="1:5" x14ac:dyDescent="0.25">
      <c r="A2" s="2" t="s">
        <v>4</v>
      </c>
      <c r="B2" t="s">
        <v>2553</v>
      </c>
    </row>
    <row r="4" spans="1:5" x14ac:dyDescent="0.25">
      <c r="A4" s="2" t="s">
        <v>2556</v>
      </c>
      <c r="B4" s="2" t="s">
        <v>2557</v>
      </c>
    </row>
    <row r="5" spans="1:5" x14ac:dyDescent="0.25">
      <c r="A5" s="2" t="s">
        <v>2559</v>
      </c>
      <c r="B5" s="35" t="s">
        <v>2560</v>
      </c>
      <c r="C5" s="35" t="s">
        <v>2561</v>
      </c>
      <c r="D5" s="35" t="s">
        <v>2562</v>
      </c>
      <c r="E5" s="35" t="s">
        <v>2558</v>
      </c>
    </row>
    <row r="6" spans="1:5" x14ac:dyDescent="0.25">
      <c r="A6" s="1" t="s">
        <v>57</v>
      </c>
      <c r="B6" s="3">
        <v>6733991.6699999999</v>
      </c>
      <c r="C6" s="3">
        <v>11402243.690000001</v>
      </c>
      <c r="D6" s="3">
        <v>14688537.650000002</v>
      </c>
      <c r="E6" s="3">
        <v>32824773.010000002</v>
      </c>
    </row>
    <row r="7" spans="1:5" x14ac:dyDescent="0.25">
      <c r="A7" s="1" t="s">
        <v>484</v>
      </c>
      <c r="B7" s="3">
        <v>961493.5</v>
      </c>
      <c r="C7" s="3">
        <v>1132445.3800000001</v>
      </c>
      <c r="D7" s="3">
        <v>804858.7</v>
      </c>
      <c r="E7" s="3">
        <v>2898797.58</v>
      </c>
    </row>
    <row r="8" spans="1:5" x14ac:dyDescent="0.25">
      <c r="A8" s="1" t="s">
        <v>43</v>
      </c>
      <c r="B8" s="3">
        <v>972740</v>
      </c>
      <c r="C8" s="3">
        <v>450273.64</v>
      </c>
      <c r="D8" s="3">
        <v>361849</v>
      </c>
      <c r="E8" s="3">
        <v>1784862.6400000001</v>
      </c>
    </row>
    <row r="9" spans="1:5" x14ac:dyDescent="0.25">
      <c r="A9" s="1" t="s">
        <v>698</v>
      </c>
      <c r="B9" s="3">
        <v>367157</v>
      </c>
      <c r="C9" s="3">
        <v>730596</v>
      </c>
      <c r="D9" s="3">
        <v>639215</v>
      </c>
      <c r="E9" s="3">
        <v>1736968</v>
      </c>
    </row>
    <row r="10" spans="1:5" x14ac:dyDescent="0.25">
      <c r="A10" s="1" t="s">
        <v>158</v>
      </c>
      <c r="B10" s="3">
        <v>829500</v>
      </c>
      <c r="C10" s="3">
        <v>757625</v>
      </c>
      <c r="D10" s="3">
        <v>140966.39999999999</v>
      </c>
      <c r="E10" s="3">
        <v>1728091.4</v>
      </c>
    </row>
    <row r="11" spans="1:5" x14ac:dyDescent="0.25">
      <c r="A11" s="1" t="s">
        <v>1431</v>
      </c>
      <c r="B11" s="3">
        <v>363325.51</v>
      </c>
      <c r="C11" s="3">
        <v>630942.23</v>
      </c>
      <c r="D11" s="3">
        <v>410545.97</v>
      </c>
      <c r="E11" s="3">
        <v>1404813.71</v>
      </c>
    </row>
    <row r="12" spans="1:5" x14ac:dyDescent="0.25">
      <c r="A12" s="1" t="s">
        <v>434</v>
      </c>
      <c r="B12" s="3"/>
      <c r="C12" s="3">
        <v>780767.61</v>
      </c>
      <c r="D12" s="3">
        <v>47000</v>
      </c>
      <c r="E12" s="3">
        <v>827767.61</v>
      </c>
    </row>
    <row r="13" spans="1:5" x14ac:dyDescent="0.25">
      <c r="A13" s="1" t="s">
        <v>582</v>
      </c>
      <c r="B13" s="3"/>
      <c r="C13" s="3">
        <v>729051.8</v>
      </c>
      <c r="D13" s="3">
        <v>15903.3</v>
      </c>
      <c r="E13" s="3">
        <v>744955.10000000009</v>
      </c>
    </row>
    <row r="14" spans="1:5" x14ac:dyDescent="0.25">
      <c r="A14" s="1" t="s">
        <v>825</v>
      </c>
      <c r="B14" s="3">
        <v>251913</v>
      </c>
      <c r="C14" s="3">
        <v>170893.45</v>
      </c>
      <c r="D14" s="3">
        <v>76722.5</v>
      </c>
      <c r="E14" s="3">
        <v>499528.95</v>
      </c>
    </row>
    <row r="15" spans="1:5" x14ac:dyDescent="0.25">
      <c r="A15" s="1" t="s">
        <v>2607</v>
      </c>
      <c r="B15" s="3"/>
      <c r="C15" s="3"/>
      <c r="D15" s="3"/>
      <c r="E15" s="3"/>
    </row>
    <row r="16" spans="1:5" x14ac:dyDescent="0.25">
      <c r="A16" s="34" t="s">
        <v>241</v>
      </c>
      <c r="B16" s="3"/>
      <c r="C16" s="3"/>
      <c r="D16" s="3">
        <v>292856</v>
      </c>
      <c r="E16" s="3">
        <v>292856</v>
      </c>
    </row>
    <row r="17" spans="1:5" x14ac:dyDescent="0.25">
      <c r="A17" s="34" t="s">
        <v>2487</v>
      </c>
      <c r="B17" s="3"/>
      <c r="C17" s="3">
        <v>35058</v>
      </c>
      <c r="D17" s="3">
        <v>4192</v>
      </c>
      <c r="E17" s="3">
        <v>39250</v>
      </c>
    </row>
    <row r="18" spans="1:5" x14ac:dyDescent="0.25">
      <c r="A18" s="34" t="s">
        <v>24</v>
      </c>
      <c r="B18" s="3"/>
      <c r="C18" s="3">
        <v>22500</v>
      </c>
      <c r="D18" s="3"/>
      <c r="E18" s="3">
        <v>22500</v>
      </c>
    </row>
    <row r="19" spans="1:5" x14ac:dyDescent="0.25">
      <c r="A19" s="34" t="s">
        <v>2527</v>
      </c>
      <c r="B19" s="3"/>
      <c r="C19" s="3">
        <v>3040</v>
      </c>
      <c r="D19" s="3"/>
      <c r="E19" s="3">
        <v>3040</v>
      </c>
    </row>
    <row r="20" spans="1:5" x14ac:dyDescent="0.25">
      <c r="A20" s="1" t="s">
        <v>2564</v>
      </c>
      <c r="B20" s="3">
        <v>169240</v>
      </c>
      <c r="C20" s="3"/>
      <c r="D20" s="3">
        <v>10000</v>
      </c>
      <c r="E20" s="3">
        <v>179240</v>
      </c>
    </row>
    <row r="21" spans="1:5" x14ac:dyDescent="0.25">
      <c r="A21" s="1" t="s">
        <v>615</v>
      </c>
      <c r="B21" s="3">
        <v>3480</v>
      </c>
      <c r="C21" s="3">
        <v>80552.600000000006</v>
      </c>
      <c r="D21" s="3">
        <v>10305</v>
      </c>
      <c r="E21" s="3">
        <v>94337.600000000006</v>
      </c>
    </row>
    <row r="22" spans="1:5" x14ac:dyDescent="0.25">
      <c r="A22" s="1" t="s">
        <v>414</v>
      </c>
      <c r="B22" s="3">
        <v>49405</v>
      </c>
      <c r="C22" s="3">
        <v>17900</v>
      </c>
      <c r="D22" s="3"/>
      <c r="E22" s="3">
        <v>67305</v>
      </c>
    </row>
    <row r="23" spans="1:5" x14ac:dyDescent="0.25">
      <c r="A23" s="1" t="s">
        <v>547</v>
      </c>
      <c r="B23" s="3">
        <v>600</v>
      </c>
      <c r="C23" s="3"/>
      <c r="D23" s="3">
        <v>49833</v>
      </c>
      <c r="E23" s="3">
        <v>50433</v>
      </c>
    </row>
    <row r="24" spans="1:5" x14ac:dyDescent="0.25">
      <c r="A24" s="1" t="s">
        <v>2558</v>
      </c>
      <c r="B24" s="3">
        <v>10702845.68</v>
      </c>
      <c r="C24" s="3">
        <v>16943889.400000002</v>
      </c>
      <c r="D24" s="3">
        <v>17552784.520000003</v>
      </c>
      <c r="E24" s="3">
        <v>45199519.600000001</v>
      </c>
    </row>
  </sheetData>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4</vt:i4>
      </vt:variant>
    </vt:vector>
  </HeadingPairs>
  <TitlesOfParts>
    <vt:vector size="4" baseType="lpstr">
      <vt:lpstr>Дані</vt:lpstr>
      <vt:lpstr>Функції</vt:lpstr>
      <vt:lpstr>Етапи та прийоми</vt:lpstr>
      <vt:lpstr>Зведена таблиця</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Bohdan Tyshkevych</cp:lastModifiedBy>
  <dcterms:modified xsi:type="dcterms:W3CDTF">2020-05-28T19:49:59Z</dcterms:modified>
</cp:coreProperties>
</file>