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A1\ChampSim-master\"/>
    </mc:Choice>
  </mc:AlternateContent>
  <xr:revisionPtr revIDLastSave="0" documentId="13_ncr:1_{C4F033A1-0608-440B-9E58-255974E63B5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eline" sheetId="1" r:id="rId1"/>
    <sheet name="D_JOLT" sheetId="2" r:id="rId2"/>
    <sheet name="EIP" sheetId="3" r:id="rId3"/>
    <sheet name="EIP-dest" sheetId="5" r:id="rId4"/>
    <sheet name="hw_size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5" l="1"/>
  <c r="I56" i="5"/>
  <c r="F67" i="5" s="1"/>
  <c r="M56" i="5"/>
  <c r="M57" i="5"/>
  <c r="K57" i="5"/>
  <c r="G57" i="5"/>
  <c r="E57" i="5"/>
  <c r="F69" i="5"/>
  <c r="K56" i="5"/>
  <c r="F68" i="5" s="1"/>
  <c r="G56" i="5"/>
  <c r="F66" i="5" s="1"/>
  <c r="E56" i="5"/>
  <c r="F65" i="5" s="1"/>
  <c r="V66" i="3"/>
  <c r="V65" i="3"/>
  <c r="V64" i="3"/>
  <c r="G69" i="4"/>
  <c r="G68" i="4"/>
  <c r="G67" i="4"/>
  <c r="F69" i="4"/>
  <c r="F68" i="4"/>
  <c r="F67" i="4"/>
  <c r="U66" i="3"/>
  <c r="U65" i="3"/>
  <c r="U64" i="3"/>
  <c r="F69" i="3"/>
  <c r="F68" i="3"/>
  <c r="F67" i="3"/>
  <c r="F66" i="3"/>
  <c r="F65" i="3"/>
  <c r="E68" i="2"/>
  <c r="E67" i="2"/>
  <c r="E66" i="2"/>
  <c r="E65" i="2"/>
  <c r="E64" i="2"/>
  <c r="T68" i="2"/>
  <c r="T67" i="2"/>
  <c r="T66" i="2"/>
  <c r="T65" i="2"/>
  <c r="T64" i="2"/>
  <c r="V56" i="2"/>
  <c r="V57" i="2"/>
  <c r="R58" i="4"/>
  <c r="T58" i="4"/>
  <c r="R59" i="4"/>
  <c r="T59" i="4"/>
  <c r="T5" i="4"/>
  <c r="R5" i="4"/>
  <c r="P5" i="4"/>
  <c r="I5" i="4"/>
  <c r="G5" i="4"/>
  <c r="E5" i="4"/>
  <c r="P59" i="4"/>
  <c r="I59" i="4"/>
  <c r="G59" i="4"/>
  <c r="E59" i="4"/>
  <c r="P58" i="4"/>
  <c r="I58" i="4"/>
  <c r="G58" i="4"/>
  <c r="E58" i="4"/>
  <c r="I58" i="1"/>
  <c r="G56" i="3"/>
  <c r="I56" i="3"/>
  <c r="K56" i="3"/>
  <c r="M56" i="3"/>
  <c r="G57" i="3"/>
  <c r="I57" i="3"/>
  <c r="K57" i="3"/>
  <c r="M57" i="3"/>
  <c r="G56" i="2"/>
  <c r="I56" i="2"/>
  <c r="K56" i="2"/>
  <c r="M56" i="2"/>
  <c r="G57" i="2"/>
  <c r="I57" i="2"/>
  <c r="K57" i="2"/>
  <c r="M57" i="2"/>
  <c r="X57" i="3"/>
  <c r="V57" i="3"/>
  <c r="T57" i="3"/>
  <c r="E57" i="3"/>
  <c r="X56" i="3"/>
  <c r="V56" i="3"/>
  <c r="T56" i="3"/>
  <c r="E56" i="3"/>
  <c r="AB57" i="2"/>
  <c r="Z57" i="2"/>
  <c r="X57" i="2"/>
  <c r="T57" i="2"/>
  <c r="AB56" i="2"/>
  <c r="Z56" i="2"/>
  <c r="X56" i="2"/>
  <c r="T56" i="2"/>
  <c r="E57" i="2"/>
  <c r="E56" i="2"/>
  <c r="F84" i="1"/>
  <c r="G84" i="1"/>
  <c r="H84" i="1"/>
  <c r="I84" i="1"/>
  <c r="E84" i="1"/>
  <c r="F70" i="1"/>
  <c r="G70" i="1"/>
  <c r="H70" i="1"/>
  <c r="I70" i="1"/>
  <c r="E70" i="1"/>
  <c r="I59" i="1"/>
  <c r="G59" i="1"/>
  <c r="G58" i="1"/>
  <c r="G56" i="1"/>
  <c r="I56" i="1"/>
  <c r="G55" i="1"/>
  <c r="I55" i="1"/>
  <c r="E56" i="1"/>
  <c r="E55" i="1"/>
</calcChain>
</file>

<file path=xl/sharedStrings.xml><?xml version="1.0" encoding="utf-8"?>
<sst xmlns="http://schemas.openxmlformats.org/spreadsheetml/2006/main" count="609" uniqueCount="136">
  <si>
    <t>Traces</t>
  </si>
  <si>
    <t>Baseline</t>
  </si>
  <si>
    <t>EIP</t>
  </si>
  <si>
    <t>Sr. No.</t>
  </si>
  <si>
    <t>client_001.champsimtrace.xz</t>
  </si>
  <si>
    <t>client_002.champsimtrace.xz</t>
  </si>
  <si>
    <t>client_003.champsimtrace.xz</t>
  </si>
  <si>
    <t>client_004.champsimtrace.xz</t>
  </si>
  <si>
    <t>client_005.champsimtrace.xz</t>
  </si>
  <si>
    <t>client_006.champsimtrace.xz</t>
  </si>
  <si>
    <t>client_007.champsimtrace.xz</t>
  </si>
  <si>
    <t>client_008.champsimtrace.xz</t>
  </si>
  <si>
    <t>server_001.champsimtrace.xz</t>
  </si>
  <si>
    <t>server_002.champsimtrace.xz</t>
  </si>
  <si>
    <t>server_003.champsimtrace.xz</t>
  </si>
  <si>
    <t>server_004.champsimtrace.xz</t>
  </si>
  <si>
    <t>server_009.champsimtrace.xz</t>
  </si>
  <si>
    <t>server_010.champsimtrace.xz</t>
  </si>
  <si>
    <t>server_011.champsimtrace.xz</t>
  </si>
  <si>
    <t>server_012.champsimtrace.xz</t>
  </si>
  <si>
    <t>server_013.champsimtrace.xz</t>
  </si>
  <si>
    <t>server_014.champsimtrace.xz</t>
  </si>
  <si>
    <t>server_015.champsimtrace.xz</t>
  </si>
  <si>
    <t>server_016.champsimtrace.xz</t>
  </si>
  <si>
    <t>server_017.champsimtrace.xz</t>
  </si>
  <si>
    <t>server_018.champsimtrace.xz</t>
  </si>
  <si>
    <t>server_019.champsimtrace.xz</t>
  </si>
  <si>
    <t>server_020.champsimtrace.xz</t>
  </si>
  <si>
    <t>server_021.champsimtrace.xz</t>
  </si>
  <si>
    <t>server_022.champsimtrace.xz</t>
  </si>
  <si>
    <t>server_023.champsimtrace.xz</t>
  </si>
  <si>
    <t>server_024.champsimtrace.xz</t>
  </si>
  <si>
    <t>server_025.champsimtrace.xz</t>
  </si>
  <si>
    <t>server_026.champsimtrace.xz</t>
  </si>
  <si>
    <t>server_027.champsimtrace.xz</t>
  </si>
  <si>
    <t>server_028.champsimtrace.xz</t>
  </si>
  <si>
    <t>server_029.champsimtrace.xz</t>
  </si>
  <si>
    <t>server_030.champsimtrace.xz</t>
  </si>
  <si>
    <t>server_031.champsimtrace.xz</t>
  </si>
  <si>
    <t>server_032.champsimtrace.xz</t>
  </si>
  <si>
    <t>server_033.champsimtrace.xz</t>
  </si>
  <si>
    <t>server_034.champsimtrace.xz</t>
  </si>
  <si>
    <t>server_035.champsimtrace.xz</t>
  </si>
  <si>
    <t>server_036.champsimtrace.xz</t>
  </si>
  <si>
    <t>server_037.champsimtrace.xz</t>
  </si>
  <si>
    <t>server_038.champsimtrace.xz</t>
  </si>
  <si>
    <t>server_039.champsimtrace.xz</t>
  </si>
  <si>
    <t>spec_gcc_001.champsimtrace.xz</t>
  </si>
  <si>
    <t>spec_gcc_002.champsimtrace.xz</t>
  </si>
  <si>
    <t>spec_gcc_003.champsimtrace.xz</t>
  </si>
  <si>
    <t>spec_gobmk_001.champsimtrace.xz</t>
  </si>
  <si>
    <t>spec_gobmk_002.champsimtrace.xz</t>
  </si>
  <si>
    <t>spec_perlbench_001.champsimtrace.xz</t>
  </si>
  <si>
    <t>spec_x264_001.champsimtrace.xz</t>
  </si>
  <si>
    <t>IPC</t>
  </si>
  <si>
    <t>MPKI</t>
  </si>
  <si>
    <t>All Traces (Geomean)</t>
  </si>
  <si>
    <t>Top 5 Traces (Geomean)</t>
  </si>
  <si>
    <t>D_JOLT</t>
  </si>
  <si>
    <t>D_JOLT - LR Dist (IPC)</t>
  </si>
  <si>
    <t>D_JOLT - Hist Len (IPC)</t>
  </si>
  <si>
    <t>EIP - BBsize (IPC)</t>
  </si>
  <si>
    <t>EIP - Th (IPC)</t>
  </si>
  <si>
    <t>D_JOLT - LR_DIST</t>
  </si>
  <si>
    <t>D_JOLT - Hist_Len</t>
  </si>
  <si>
    <t>EIP - BB size</t>
  </si>
  <si>
    <t>EIP - Conf th</t>
  </si>
  <si>
    <t>2^5 = 32</t>
  </si>
  <si>
    <t>2^6 = 64</t>
  </si>
  <si>
    <t>2^7 = 128</t>
  </si>
  <si>
    <t>2^8 = 256</t>
  </si>
  <si>
    <t>2^9 = 512</t>
  </si>
  <si>
    <t>2-way</t>
  </si>
  <si>
    <t>4-way</t>
  </si>
  <si>
    <t>8-way</t>
  </si>
  <si>
    <t>Bits</t>
  </si>
  <si>
    <t>KiB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</si>
  <si>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</si>
  <si>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</si>
  <si>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</si>
  <si>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</si>
  <si>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</si>
  <si>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</si>
  <si>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</si>
  <si>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</si>
  <si>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</si>
  <si>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</si>
  <si>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</si>
  <si>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</si>
  <si>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</si>
  <si>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</si>
  <si>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</si>
  <si>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</si>
  <si>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</si>
  <si>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</si>
  <si>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</si>
  <si>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</si>
  <si>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</si>
  <si>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</si>
  <si>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</si>
  <si>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</si>
  <si>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</si>
  <si>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</si>
  <si>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</si>
  <si>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</si>
  <si>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</si>
  <si>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</si>
  <si>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</si>
  <si>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</si>
  <si>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</si>
  <si>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</si>
  <si>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</si>
  <si>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</si>
  <si>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</si>
  <si>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</si>
  <si>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</si>
  <si>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</si>
  <si>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</si>
  <si>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</si>
  <si>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</si>
  <si>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</si>
  <si>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</si>
  <si>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</si>
  <si>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</si>
  <si>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</si>
  <si>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</si>
  <si>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</si>
  <si>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2^5</t>
  </si>
  <si>
    <t>2^6</t>
  </si>
  <si>
    <t>2^7</t>
  </si>
  <si>
    <t>2^8</t>
  </si>
  <si>
    <t>2^9</t>
  </si>
  <si>
    <t>D-JOLT</t>
  </si>
  <si>
    <t>All Traces</t>
  </si>
  <si>
    <t>Top 5 Traces</t>
  </si>
  <si>
    <t>EIP - dest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</si>
</sst>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Baseline!$E$3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Baseline!$N$5:$N$54</c:f>
              <c:strCache>
                <c:ptCount val="50"/>
                <c:pt idx="0">
                  <c:v>client_001</c:v>
                </c:pt>
                <c:pt idx="1">
                  <c:v>client_002</c:v>
                </c:pt>
                <c:pt idx="2">
                  <c:v>client_003</c:v>
                </c:pt>
                <c:pt idx="3">
                  <c:v>client_004</c:v>
                </c:pt>
                <c:pt idx="4">
                  <c:v>client_005</c:v>
                </c:pt>
                <c:pt idx="5">
                  <c:v>client_006</c:v>
                </c:pt>
                <c:pt idx="6">
                  <c:v>client_007</c:v>
                </c:pt>
                <c:pt idx="7">
                  <c:v>client_008</c:v>
                </c:pt>
                <c:pt idx="8">
                  <c:v>server_001</c:v>
                </c:pt>
                <c:pt idx="9">
                  <c:v>server_002</c:v>
                </c:pt>
                <c:pt idx="10">
                  <c:v>server_003</c:v>
                </c:pt>
                <c:pt idx="11">
                  <c:v>server_004</c:v>
                </c:pt>
                <c:pt idx="12">
                  <c:v>server_009</c:v>
                </c:pt>
                <c:pt idx="13">
                  <c:v>server_010</c:v>
                </c:pt>
                <c:pt idx="14">
                  <c:v>server_011</c:v>
                </c:pt>
                <c:pt idx="15">
                  <c:v>server_012</c:v>
                </c:pt>
                <c:pt idx="16">
                  <c:v>server_013</c:v>
                </c:pt>
                <c:pt idx="17">
                  <c:v>server_014</c:v>
                </c:pt>
                <c:pt idx="18">
                  <c:v>server_015</c:v>
                </c:pt>
                <c:pt idx="19">
                  <c:v>server_016</c:v>
                </c:pt>
                <c:pt idx="20">
                  <c:v>server_017</c:v>
                </c:pt>
                <c:pt idx="21">
                  <c:v>server_018</c:v>
                </c:pt>
                <c:pt idx="22">
                  <c:v>server_019</c:v>
                </c:pt>
                <c:pt idx="23">
                  <c:v>server_020</c:v>
                </c:pt>
                <c:pt idx="24">
                  <c:v>server_021</c:v>
                </c:pt>
                <c:pt idx="25">
                  <c:v>server_022</c:v>
                </c:pt>
                <c:pt idx="26">
                  <c:v>server_023</c:v>
                </c:pt>
                <c:pt idx="27">
                  <c:v>server_024</c:v>
                </c:pt>
                <c:pt idx="28">
                  <c:v>server_025</c:v>
                </c:pt>
                <c:pt idx="29">
                  <c:v>server_026</c:v>
                </c:pt>
                <c:pt idx="30">
                  <c:v>server_027</c:v>
                </c:pt>
                <c:pt idx="31">
                  <c:v>server_028</c:v>
                </c:pt>
                <c:pt idx="32">
                  <c:v>server_029</c:v>
                </c:pt>
                <c:pt idx="33">
                  <c:v>server_030</c:v>
                </c:pt>
                <c:pt idx="34">
                  <c:v>server_031</c:v>
                </c:pt>
                <c:pt idx="35">
                  <c:v>server_032</c:v>
                </c:pt>
                <c:pt idx="36">
                  <c:v>server_033</c:v>
                </c:pt>
                <c:pt idx="37">
                  <c:v>server_034</c:v>
                </c:pt>
                <c:pt idx="38">
                  <c:v>server_035</c:v>
                </c:pt>
                <c:pt idx="39">
                  <c:v>server_036</c:v>
                </c:pt>
                <c:pt idx="40">
                  <c:v>server_037</c:v>
                </c:pt>
                <c:pt idx="41">
                  <c:v>server_038</c:v>
                </c:pt>
                <c:pt idx="42">
                  <c:v>server_039</c:v>
                </c:pt>
                <c:pt idx="43">
                  <c:v>spec_gcc_001</c:v>
                </c:pt>
                <c:pt idx="44">
                  <c:v>spec_gcc_002</c:v>
                </c:pt>
                <c:pt idx="45">
                  <c:v>spec_gcc_003</c:v>
                </c:pt>
                <c:pt idx="46">
                  <c:v>spec_gobmk_001</c:v>
                </c:pt>
                <c:pt idx="47">
                  <c:v>spec_gobmk_002</c:v>
                </c:pt>
                <c:pt idx="48">
                  <c:v>spec_perlbench_001</c:v>
                </c:pt>
                <c:pt idx="49">
                  <c:v>spec_x264_001</c:v>
                </c:pt>
              </c:strCache>
            </c:strRef>
          </c:cat>
          <c:val>
            <c:numRef>
              <c:f>Baseline!$E$5:$E$54</c:f>
              <c:numCache>
                <c:formatCode>General</c:formatCode>
                <c:ptCount val="50"/>
                <c:pt idx="0">
                  <c:v>1.2016199999999999</c:v>
                </c:pt>
                <c:pt idx="1">
                  <c:v>1.4758599999999999</c:v>
                </c:pt>
                <c:pt idx="2">
                  <c:v>1.19584</c:v>
                </c:pt>
                <c:pt idx="3">
                  <c:v>1.11433</c:v>
                </c:pt>
                <c:pt idx="4">
                  <c:v>1.1750400000000001</c:v>
                </c:pt>
                <c:pt idx="5">
                  <c:v>1.0678000000000001</c:v>
                </c:pt>
                <c:pt idx="6">
                  <c:v>1.1740699999999999</c:v>
                </c:pt>
                <c:pt idx="7">
                  <c:v>1.1626799999999999</c:v>
                </c:pt>
                <c:pt idx="8">
                  <c:v>1.2304999999999999</c:v>
                </c:pt>
                <c:pt idx="9">
                  <c:v>1.38697</c:v>
                </c:pt>
                <c:pt idx="10">
                  <c:v>0.82269800000000004</c:v>
                </c:pt>
                <c:pt idx="11">
                  <c:v>0.66945100000000002</c:v>
                </c:pt>
                <c:pt idx="12">
                  <c:v>0.69185200000000002</c:v>
                </c:pt>
                <c:pt idx="13">
                  <c:v>0.76883199999999996</c:v>
                </c:pt>
                <c:pt idx="14">
                  <c:v>0.906721</c:v>
                </c:pt>
                <c:pt idx="15">
                  <c:v>0.92535699999999999</c:v>
                </c:pt>
                <c:pt idx="16">
                  <c:v>0.88111499999999998</c:v>
                </c:pt>
                <c:pt idx="17">
                  <c:v>1.1853199999999999</c:v>
                </c:pt>
                <c:pt idx="18">
                  <c:v>1.2197499999999999</c:v>
                </c:pt>
                <c:pt idx="19">
                  <c:v>1.0115700000000001</c:v>
                </c:pt>
                <c:pt idx="20">
                  <c:v>0.47246700000000003</c:v>
                </c:pt>
                <c:pt idx="21">
                  <c:v>0.51056699999999999</c:v>
                </c:pt>
                <c:pt idx="22">
                  <c:v>0.45888699999999999</c:v>
                </c:pt>
                <c:pt idx="23">
                  <c:v>0.50975000000000004</c:v>
                </c:pt>
                <c:pt idx="24">
                  <c:v>0.52634300000000001</c:v>
                </c:pt>
                <c:pt idx="25">
                  <c:v>0.52571500000000004</c:v>
                </c:pt>
                <c:pt idx="26">
                  <c:v>0.982101</c:v>
                </c:pt>
                <c:pt idx="27">
                  <c:v>0.96814</c:v>
                </c:pt>
                <c:pt idx="28">
                  <c:v>0.98389800000000005</c:v>
                </c:pt>
                <c:pt idx="29">
                  <c:v>0.92852100000000004</c:v>
                </c:pt>
                <c:pt idx="30">
                  <c:v>0.91481000000000001</c:v>
                </c:pt>
                <c:pt idx="31">
                  <c:v>0.88702000000000003</c:v>
                </c:pt>
                <c:pt idx="32">
                  <c:v>0.88247500000000001</c:v>
                </c:pt>
                <c:pt idx="33">
                  <c:v>0.91822300000000001</c:v>
                </c:pt>
                <c:pt idx="34">
                  <c:v>0.87192000000000003</c:v>
                </c:pt>
                <c:pt idx="35">
                  <c:v>0.902667</c:v>
                </c:pt>
                <c:pt idx="36">
                  <c:v>0.99315500000000001</c:v>
                </c:pt>
                <c:pt idx="37">
                  <c:v>1.01006</c:v>
                </c:pt>
                <c:pt idx="38">
                  <c:v>0.90789799999999998</c:v>
                </c:pt>
                <c:pt idx="39">
                  <c:v>0.92524600000000001</c:v>
                </c:pt>
                <c:pt idx="40">
                  <c:v>0.93812399999999996</c:v>
                </c:pt>
                <c:pt idx="41">
                  <c:v>0.94010899999999997</c:v>
                </c:pt>
                <c:pt idx="42">
                  <c:v>0.93705099999999997</c:v>
                </c:pt>
                <c:pt idx="43">
                  <c:v>1.2341599999999999</c:v>
                </c:pt>
                <c:pt idx="44">
                  <c:v>0.24413299999999999</c:v>
                </c:pt>
                <c:pt idx="45">
                  <c:v>0.22519</c:v>
                </c:pt>
                <c:pt idx="46">
                  <c:v>1.0975900000000001</c:v>
                </c:pt>
                <c:pt idx="47">
                  <c:v>1.2521500000000001</c:v>
                </c:pt>
                <c:pt idx="48">
                  <c:v>1.3212900000000001</c:v>
                </c:pt>
                <c:pt idx="49">
                  <c:v>1.5669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D-4548-BD3F-09325FF8FFFA}"/>
            </c:ext>
          </c:extLst>
        </c:ser>
        <c:ser>
          <c:idx val="1"/>
          <c:order val="1"/>
          <c:tx>
            <c:strRef>
              <c:f>Baseline!$G$3</c:f>
              <c:strCache>
                <c:ptCount val="1"/>
                <c:pt idx="0">
                  <c:v>D_JOLT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Baseline!$N$5:$N$54</c:f>
              <c:strCache>
                <c:ptCount val="50"/>
                <c:pt idx="0">
                  <c:v>client_001</c:v>
                </c:pt>
                <c:pt idx="1">
                  <c:v>client_002</c:v>
                </c:pt>
                <c:pt idx="2">
                  <c:v>client_003</c:v>
                </c:pt>
                <c:pt idx="3">
                  <c:v>client_004</c:v>
                </c:pt>
                <c:pt idx="4">
                  <c:v>client_005</c:v>
                </c:pt>
                <c:pt idx="5">
                  <c:v>client_006</c:v>
                </c:pt>
                <c:pt idx="6">
                  <c:v>client_007</c:v>
                </c:pt>
                <c:pt idx="7">
                  <c:v>client_008</c:v>
                </c:pt>
                <c:pt idx="8">
                  <c:v>server_001</c:v>
                </c:pt>
                <c:pt idx="9">
                  <c:v>server_002</c:v>
                </c:pt>
                <c:pt idx="10">
                  <c:v>server_003</c:v>
                </c:pt>
                <c:pt idx="11">
                  <c:v>server_004</c:v>
                </c:pt>
                <c:pt idx="12">
                  <c:v>server_009</c:v>
                </c:pt>
                <c:pt idx="13">
                  <c:v>server_010</c:v>
                </c:pt>
                <c:pt idx="14">
                  <c:v>server_011</c:v>
                </c:pt>
                <c:pt idx="15">
                  <c:v>server_012</c:v>
                </c:pt>
                <c:pt idx="16">
                  <c:v>server_013</c:v>
                </c:pt>
                <c:pt idx="17">
                  <c:v>server_014</c:v>
                </c:pt>
                <c:pt idx="18">
                  <c:v>server_015</c:v>
                </c:pt>
                <c:pt idx="19">
                  <c:v>server_016</c:v>
                </c:pt>
                <c:pt idx="20">
                  <c:v>server_017</c:v>
                </c:pt>
                <c:pt idx="21">
                  <c:v>server_018</c:v>
                </c:pt>
                <c:pt idx="22">
                  <c:v>server_019</c:v>
                </c:pt>
                <c:pt idx="23">
                  <c:v>server_020</c:v>
                </c:pt>
                <c:pt idx="24">
                  <c:v>server_021</c:v>
                </c:pt>
                <c:pt idx="25">
                  <c:v>server_022</c:v>
                </c:pt>
                <c:pt idx="26">
                  <c:v>server_023</c:v>
                </c:pt>
                <c:pt idx="27">
                  <c:v>server_024</c:v>
                </c:pt>
                <c:pt idx="28">
                  <c:v>server_025</c:v>
                </c:pt>
                <c:pt idx="29">
                  <c:v>server_026</c:v>
                </c:pt>
                <c:pt idx="30">
                  <c:v>server_027</c:v>
                </c:pt>
                <c:pt idx="31">
                  <c:v>server_028</c:v>
                </c:pt>
                <c:pt idx="32">
                  <c:v>server_029</c:v>
                </c:pt>
                <c:pt idx="33">
                  <c:v>server_030</c:v>
                </c:pt>
                <c:pt idx="34">
                  <c:v>server_031</c:v>
                </c:pt>
                <c:pt idx="35">
                  <c:v>server_032</c:v>
                </c:pt>
                <c:pt idx="36">
                  <c:v>server_033</c:v>
                </c:pt>
                <c:pt idx="37">
                  <c:v>server_034</c:v>
                </c:pt>
                <c:pt idx="38">
                  <c:v>server_035</c:v>
                </c:pt>
                <c:pt idx="39">
                  <c:v>server_036</c:v>
                </c:pt>
                <c:pt idx="40">
                  <c:v>server_037</c:v>
                </c:pt>
                <c:pt idx="41">
                  <c:v>server_038</c:v>
                </c:pt>
                <c:pt idx="42">
                  <c:v>server_039</c:v>
                </c:pt>
                <c:pt idx="43">
                  <c:v>spec_gcc_001</c:v>
                </c:pt>
                <c:pt idx="44">
                  <c:v>spec_gcc_002</c:v>
                </c:pt>
                <c:pt idx="45">
                  <c:v>spec_gcc_003</c:v>
                </c:pt>
                <c:pt idx="46">
                  <c:v>spec_gobmk_001</c:v>
                </c:pt>
                <c:pt idx="47">
                  <c:v>spec_gobmk_002</c:v>
                </c:pt>
                <c:pt idx="48">
                  <c:v>spec_perlbench_001</c:v>
                </c:pt>
                <c:pt idx="49">
                  <c:v>spec_x264_001</c:v>
                </c:pt>
              </c:strCache>
            </c:strRef>
          </c:cat>
          <c:val>
            <c:numRef>
              <c:f>Baseline!$G$5:$G$54</c:f>
              <c:numCache>
                <c:formatCode>General</c:formatCode>
                <c:ptCount val="50"/>
                <c:pt idx="0">
                  <c:v>1.25203</c:v>
                </c:pt>
                <c:pt idx="1">
                  <c:v>1.65882</c:v>
                </c:pt>
                <c:pt idx="2">
                  <c:v>1.2704899999999999</c:v>
                </c:pt>
                <c:pt idx="3">
                  <c:v>1.2030000000000001</c:v>
                </c:pt>
                <c:pt idx="4">
                  <c:v>1.2620100000000001</c:v>
                </c:pt>
                <c:pt idx="5">
                  <c:v>1.19249</c:v>
                </c:pt>
                <c:pt idx="6">
                  <c:v>1.3277600000000001</c:v>
                </c:pt>
                <c:pt idx="7">
                  <c:v>1.23014</c:v>
                </c:pt>
                <c:pt idx="8">
                  <c:v>1.4362699999999999</c:v>
                </c:pt>
                <c:pt idx="9">
                  <c:v>1.55383</c:v>
                </c:pt>
                <c:pt idx="10">
                  <c:v>1.01973</c:v>
                </c:pt>
                <c:pt idx="11">
                  <c:v>0.81309900000000002</c:v>
                </c:pt>
                <c:pt idx="12">
                  <c:v>0.857128</c:v>
                </c:pt>
                <c:pt idx="13">
                  <c:v>1.01122</c:v>
                </c:pt>
                <c:pt idx="14">
                  <c:v>1.2616499999999999</c:v>
                </c:pt>
                <c:pt idx="15">
                  <c:v>1.38554</c:v>
                </c:pt>
                <c:pt idx="16">
                  <c:v>1.3452200000000001</c:v>
                </c:pt>
                <c:pt idx="17">
                  <c:v>1.5092300000000001</c:v>
                </c:pt>
                <c:pt idx="18">
                  <c:v>1.5854299999999999</c:v>
                </c:pt>
                <c:pt idx="19">
                  <c:v>1.4306399999999999</c:v>
                </c:pt>
                <c:pt idx="20">
                  <c:v>0.52482899999999999</c:v>
                </c:pt>
                <c:pt idx="21">
                  <c:v>0.57301500000000005</c:v>
                </c:pt>
                <c:pt idx="22">
                  <c:v>0.505579</c:v>
                </c:pt>
                <c:pt idx="23">
                  <c:v>0.57635499999999995</c:v>
                </c:pt>
                <c:pt idx="24">
                  <c:v>0.593414</c:v>
                </c:pt>
                <c:pt idx="25">
                  <c:v>0.59801599999999999</c:v>
                </c:pt>
                <c:pt idx="26">
                  <c:v>1.4608099999999999</c:v>
                </c:pt>
                <c:pt idx="27">
                  <c:v>1.4767399999999999</c:v>
                </c:pt>
                <c:pt idx="28">
                  <c:v>1.5080199999999999</c:v>
                </c:pt>
                <c:pt idx="29">
                  <c:v>1.4586699999999999</c:v>
                </c:pt>
                <c:pt idx="30">
                  <c:v>1.4618500000000001</c:v>
                </c:pt>
                <c:pt idx="31">
                  <c:v>1.3432299999999999</c:v>
                </c:pt>
                <c:pt idx="32">
                  <c:v>1.33321</c:v>
                </c:pt>
                <c:pt idx="33">
                  <c:v>1.4167700000000001</c:v>
                </c:pt>
                <c:pt idx="34">
                  <c:v>1.34324</c:v>
                </c:pt>
                <c:pt idx="35">
                  <c:v>1.4976100000000001</c:v>
                </c:pt>
                <c:pt idx="36">
                  <c:v>1.48387</c:v>
                </c:pt>
                <c:pt idx="37">
                  <c:v>1.6480300000000001</c:v>
                </c:pt>
                <c:pt idx="38">
                  <c:v>1.22458</c:v>
                </c:pt>
                <c:pt idx="39">
                  <c:v>1.8021499999999999</c:v>
                </c:pt>
                <c:pt idx="40">
                  <c:v>1.5574399999999999</c:v>
                </c:pt>
                <c:pt idx="41">
                  <c:v>1.5599099999999999</c:v>
                </c:pt>
                <c:pt idx="42">
                  <c:v>1.7320899999999999</c:v>
                </c:pt>
                <c:pt idx="43">
                  <c:v>1.26902</c:v>
                </c:pt>
                <c:pt idx="44">
                  <c:v>0.25264700000000001</c:v>
                </c:pt>
                <c:pt idx="45">
                  <c:v>0.23848900000000001</c:v>
                </c:pt>
                <c:pt idx="46">
                  <c:v>1.15507</c:v>
                </c:pt>
                <c:pt idx="47">
                  <c:v>1.3431</c:v>
                </c:pt>
                <c:pt idx="48">
                  <c:v>1.36364</c:v>
                </c:pt>
                <c:pt idx="49">
                  <c:v>1.6757899999999999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D-4548-BD3F-09325FF8FFFA}"/>
            </c:ext>
          </c:extLst>
        </c:ser>
        <c:ser>
          <c:idx val="2"/>
          <c:order val="2"/>
          <c:tx>
            <c:strRef>
              <c:f>Baseline!$I$3</c:f>
              <c:strCache>
                <c:ptCount val="1"/>
                <c:pt idx="0">
                  <c:v>EIP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Baseline!$N$5:$N$54</c:f>
              <c:strCache>
                <c:ptCount val="50"/>
                <c:pt idx="0">
                  <c:v>client_001</c:v>
                </c:pt>
                <c:pt idx="1">
                  <c:v>client_002</c:v>
                </c:pt>
                <c:pt idx="2">
                  <c:v>client_003</c:v>
                </c:pt>
                <c:pt idx="3">
                  <c:v>client_004</c:v>
                </c:pt>
                <c:pt idx="4">
                  <c:v>client_005</c:v>
                </c:pt>
                <c:pt idx="5">
                  <c:v>client_006</c:v>
                </c:pt>
                <c:pt idx="6">
                  <c:v>client_007</c:v>
                </c:pt>
                <c:pt idx="7">
                  <c:v>client_008</c:v>
                </c:pt>
                <c:pt idx="8">
                  <c:v>server_001</c:v>
                </c:pt>
                <c:pt idx="9">
                  <c:v>server_002</c:v>
                </c:pt>
                <c:pt idx="10">
                  <c:v>server_003</c:v>
                </c:pt>
                <c:pt idx="11">
                  <c:v>server_004</c:v>
                </c:pt>
                <c:pt idx="12">
                  <c:v>server_009</c:v>
                </c:pt>
                <c:pt idx="13">
                  <c:v>server_010</c:v>
                </c:pt>
                <c:pt idx="14">
                  <c:v>server_011</c:v>
                </c:pt>
                <c:pt idx="15">
                  <c:v>server_012</c:v>
                </c:pt>
                <c:pt idx="16">
                  <c:v>server_013</c:v>
                </c:pt>
                <c:pt idx="17">
                  <c:v>server_014</c:v>
                </c:pt>
                <c:pt idx="18">
                  <c:v>server_015</c:v>
                </c:pt>
                <c:pt idx="19">
                  <c:v>server_016</c:v>
                </c:pt>
                <c:pt idx="20">
                  <c:v>server_017</c:v>
                </c:pt>
                <c:pt idx="21">
                  <c:v>server_018</c:v>
                </c:pt>
                <c:pt idx="22">
                  <c:v>server_019</c:v>
                </c:pt>
                <c:pt idx="23">
                  <c:v>server_020</c:v>
                </c:pt>
                <c:pt idx="24">
                  <c:v>server_021</c:v>
                </c:pt>
                <c:pt idx="25">
                  <c:v>server_022</c:v>
                </c:pt>
                <c:pt idx="26">
                  <c:v>server_023</c:v>
                </c:pt>
                <c:pt idx="27">
                  <c:v>server_024</c:v>
                </c:pt>
                <c:pt idx="28">
                  <c:v>server_025</c:v>
                </c:pt>
                <c:pt idx="29">
                  <c:v>server_026</c:v>
                </c:pt>
                <c:pt idx="30">
                  <c:v>server_027</c:v>
                </c:pt>
                <c:pt idx="31">
                  <c:v>server_028</c:v>
                </c:pt>
                <c:pt idx="32">
                  <c:v>server_029</c:v>
                </c:pt>
                <c:pt idx="33">
                  <c:v>server_030</c:v>
                </c:pt>
                <c:pt idx="34">
                  <c:v>server_031</c:v>
                </c:pt>
                <c:pt idx="35">
                  <c:v>server_032</c:v>
                </c:pt>
                <c:pt idx="36">
                  <c:v>server_033</c:v>
                </c:pt>
                <c:pt idx="37">
                  <c:v>server_034</c:v>
                </c:pt>
                <c:pt idx="38">
                  <c:v>server_035</c:v>
                </c:pt>
                <c:pt idx="39">
                  <c:v>server_036</c:v>
                </c:pt>
                <c:pt idx="40">
                  <c:v>server_037</c:v>
                </c:pt>
                <c:pt idx="41">
                  <c:v>server_038</c:v>
                </c:pt>
                <c:pt idx="42">
                  <c:v>server_039</c:v>
                </c:pt>
                <c:pt idx="43">
                  <c:v>spec_gcc_001</c:v>
                </c:pt>
                <c:pt idx="44">
                  <c:v>spec_gcc_002</c:v>
                </c:pt>
                <c:pt idx="45">
                  <c:v>spec_gcc_003</c:v>
                </c:pt>
                <c:pt idx="46">
                  <c:v>spec_gobmk_001</c:v>
                </c:pt>
                <c:pt idx="47">
                  <c:v>spec_gobmk_002</c:v>
                </c:pt>
                <c:pt idx="48">
                  <c:v>spec_perlbench_001</c:v>
                </c:pt>
                <c:pt idx="49">
                  <c:v>spec_x264_001</c:v>
                </c:pt>
              </c:strCache>
            </c:strRef>
          </c:cat>
          <c:val>
            <c:numRef>
              <c:f>Baseline!$I$5:$I$54</c:f>
              <c:numCache>
                <c:formatCode>General</c:formatCode>
                <c:ptCount val="50"/>
                <c:pt idx="0">
                  <c:v>1.26024</c:v>
                </c:pt>
                <c:pt idx="1">
                  <c:v>1.66283</c:v>
                </c:pt>
                <c:pt idx="2">
                  <c:v>1.2904800000000001</c:v>
                </c:pt>
                <c:pt idx="3">
                  <c:v>1.2465900000000001</c:v>
                </c:pt>
                <c:pt idx="4">
                  <c:v>1.3088</c:v>
                </c:pt>
                <c:pt idx="5">
                  <c:v>1.19743</c:v>
                </c:pt>
                <c:pt idx="6">
                  <c:v>1.33216</c:v>
                </c:pt>
                <c:pt idx="7">
                  <c:v>1.2425600000000001</c:v>
                </c:pt>
                <c:pt idx="8">
                  <c:v>1.45705</c:v>
                </c:pt>
                <c:pt idx="9">
                  <c:v>1.55297</c:v>
                </c:pt>
                <c:pt idx="10">
                  <c:v>1.0555099999999999</c:v>
                </c:pt>
                <c:pt idx="11">
                  <c:v>0.82589999999999997</c:v>
                </c:pt>
                <c:pt idx="12">
                  <c:v>0.86734500000000003</c:v>
                </c:pt>
                <c:pt idx="13">
                  <c:v>1.01949</c:v>
                </c:pt>
                <c:pt idx="14">
                  <c:v>1.3004599999999999</c:v>
                </c:pt>
                <c:pt idx="15">
                  <c:v>1.40642</c:v>
                </c:pt>
                <c:pt idx="16">
                  <c:v>1.36433</c:v>
                </c:pt>
                <c:pt idx="17">
                  <c:v>1.50911</c:v>
                </c:pt>
                <c:pt idx="18">
                  <c:v>1.5855399999999999</c:v>
                </c:pt>
                <c:pt idx="19">
                  <c:v>1.43706</c:v>
                </c:pt>
                <c:pt idx="20">
                  <c:v>0.51816700000000004</c:v>
                </c:pt>
                <c:pt idx="21">
                  <c:v>0.57657599999999998</c:v>
                </c:pt>
                <c:pt idx="22">
                  <c:v>0.50432699999999997</c:v>
                </c:pt>
                <c:pt idx="23">
                  <c:v>0.57314299999999996</c:v>
                </c:pt>
                <c:pt idx="24">
                  <c:v>0.594997</c:v>
                </c:pt>
                <c:pt idx="25">
                  <c:v>0.58964799999999995</c:v>
                </c:pt>
                <c:pt idx="26">
                  <c:v>1.46414</c:v>
                </c:pt>
                <c:pt idx="27">
                  <c:v>1.4772700000000001</c:v>
                </c:pt>
                <c:pt idx="28">
                  <c:v>1.51241</c:v>
                </c:pt>
                <c:pt idx="29">
                  <c:v>1.4551799999999999</c:v>
                </c:pt>
                <c:pt idx="30">
                  <c:v>1.4679899999999999</c:v>
                </c:pt>
                <c:pt idx="31">
                  <c:v>1.3424700000000001</c:v>
                </c:pt>
                <c:pt idx="32">
                  <c:v>1.3408</c:v>
                </c:pt>
                <c:pt idx="33">
                  <c:v>1.4369099999999999</c:v>
                </c:pt>
                <c:pt idx="34">
                  <c:v>1.34771</c:v>
                </c:pt>
                <c:pt idx="35">
                  <c:v>1.4874499999999999</c:v>
                </c:pt>
                <c:pt idx="36">
                  <c:v>1.4849000000000001</c:v>
                </c:pt>
                <c:pt idx="37">
                  <c:v>1.6406000000000001</c:v>
                </c:pt>
                <c:pt idx="38">
                  <c:v>1.22922</c:v>
                </c:pt>
                <c:pt idx="39">
                  <c:v>1.7947200000000001</c:v>
                </c:pt>
                <c:pt idx="40">
                  <c:v>1.56151</c:v>
                </c:pt>
                <c:pt idx="41">
                  <c:v>1.56199</c:v>
                </c:pt>
                <c:pt idx="42">
                  <c:v>1.72604</c:v>
                </c:pt>
                <c:pt idx="43">
                  <c:v>1.2848999999999999</c:v>
                </c:pt>
                <c:pt idx="44">
                  <c:v>0.25319000000000003</c:v>
                </c:pt>
                <c:pt idx="45">
                  <c:v>0.23558000000000001</c:v>
                </c:pt>
                <c:pt idx="46">
                  <c:v>1.1509</c:v>
                </c:pt>
                <c:pt idx="47">
                  <c:v>1.33738</c:v>
                </c:pt>
                <c:pt idx="48">
                  <c:v>1.38259</c:v>
                </c:pt>
                <c:pt idx="49">
                  <c:v>1.67689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D-4548-BD3F-09325FF8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751440"/>
        <c:axId val="862752688"/>
      </c:barChart>
      <c:catAx>
        <c:axId val="8627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52688"/>
        <c:crosses val="autoZero"/>
        <c:auto val="1"/>
        <c:lblAlgn val="ctr"/>
        <c:lblOffset val="100"/>
        <c:noMultiLvlLbl val="0"/>
      </c:catAx>
      <c:valAx>
        <c:axId val="8627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- D-JOLT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D_JOLT!$D$64:$D$68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D_JOLT!$E$64:$E$68</c:f>
              <c:numCache>
                <c:formatCode>General</c:formatCode>
                <c:ptCount val="5"/>
                <c:pt idx="0">
                  <c:v>1.1388994474141179</c:v>
                </c:pt>
                <c:pt idx="1">
                  <c:v>1.1379800743559576</c:v>
                </c:pt>
                <c:pt idx="2">
                  <c:v>1.1394252748845808</c:v>
                </c:pt>
                <c:pt idx="3">
                  <c:v>1.1383800802431805</c:v>
                </c:pt>
                <c:pt idx="4">
                  <c:v>1.1364169756217046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E-4AD3-92FC-E25AADE2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20176"/>
        <c:axId val="715721840"/>
      </c:lineChart>
      <c:catAx>
        <c:axId val="71572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21840"/>
        <c:crosses val="autoZero"/>
        <c:auto val="1"/>
        <c:lblAlgn val="ctr"/>
        <c:lblOffset val="100"/>
        <c:noMultiLvlLbl val="0"/>
      </c:catAx>
      <c:valAx>
        <c:axId val="7157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- D-JOLT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D_JOLT!$S$64:$S$68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D_JOLT!$T$64:$T$68</c:f>
              <c:numCache>
                <c:formatCode>General</c:formatCode>
                <c:ptCount val="5"/>
                <c:pt idx="0">
                  <c:v>1.1388650716321203</c:v>
                </c:pt>
                <c:pt idx="1">
                  <c:v>1.1386047359054929</c:v>
                </c:pt>
                <c:pt idx="2">
                  <c:v>1.1394252748845808</c:v>
                </c:pt>
                <c:pt idx="3">
                  <c:v>1.1390792819113635</c:v>
                </c:pt>
                <c:pt idx="4">
                  <c:v>1.138826439059726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7-4CC8-B172-E2DD00EC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07552"/>
        <c:axId val="584390912"/>
      </c:lineChart>
      <c:catAx>
        <c:axId val="809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0912"/>
        <c:crosses val="autoZero"/>
        <c:auto val="1"/>
        <c:lblAlgn val="ctr"/>
        <c:lblOffset val="100"/>
        <c:noMultiLvlLbl val="0"/>
      </c:catAx>
      <c:valAx>
        <c:axId val="584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- EIP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EIP!$E$65:$E$69</c:f>
              <c:strCache>
                <c:ptCount val="5"/>
                <c:pt idx="0">
                  <c:v>2^5</c:v>
                </c:pt>
                <c:pt idx="1">
                  <c:v>2^6</c:v>
                </c:pt>
                <c:pt idx="2">
                  <c:v>2^7</c:v>
                </c:pt>
                <c:pt idx="3">
                  <c:v>2^8</c:v>
                </c:pt>
                <c:pt idx="4">
                  <c:v>2^9</c:v>
                </c:pt>
              </c:strCache>
            </c:strRef>
          </c:cat>
          <c:val>
            <c:numRef>
              <c:f>EIP!$F$65:$F$69</c:f>
              <c:numCache>
                <c:formatCode>General</c:formatCode>
                <c:ptCount val="5"/>
                <c:pt idx="0">
                  <c:v>1.1434429343601895</c:v>
                </c:pt>
                <c:pt idx="1">
                  <c:v>1.1442734891224222</c:v>
                </c:pt>
                <c:pt idx="2">
                  <c:v>1.1454561078715748</c:v>
                </c:pt>
                <c:pt idx="3">
                  <c:v>1.1454561078715748</c:v>
                </c:pt>
                <c:pt idx="4">
                  <c:v>1.1454561078715748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0-45D8-8184-E2436B66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913472"/>
        <c:axId val="813913888"/>
      </c:lineChart>
      <c:catAx>
        <c:axId val="81391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Block Merge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13888"/>
        <c:crosses val="autoZero"/>
        <c:auto val="1"/>
        <c:lblAlgn val="ctr"/>
        <c:lblOffset val="100"/>
        <c:noMultiLvlLbl val="0"/>
      </c:catAx>
      <c:valAx>
        <c:axId val="813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- EIP (All Traces)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EIP!$U$63</c:f>
              <c:strCache>
                <c:ptCount val="1"/>
                <c:pt idx="0">
                  <c:v>All Traces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EIP!$U$64:$U$66</c:f>
              <c:numCache>
                <c:formatCode>General</c:formatCode>
                <c:ptCount val="3"/>
                <c:pt idx="0">
                  <c:v>1.1454561078715748</c:v>
                </c:pt>
                <c:pt idx="1">
                  <c:v>1.1449460971870706</c:v>
                </c:pt>
                <c:pt idx="2">
                  <c:v>1.1456170254341367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8-4BE1-9131-A7CE2BB7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99280"/>
        <c:axId val="817599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EIP!$V$63</c15:sqref>
                        </c15:formulaRef>
                      </c:ext>
                    </c:extLst>
                    <c:strCache>
                      <c:ptCount val="1"/>
                      <c:pt idx="0">
                        <c:v>Top 5 Traces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EIP!$V$64:$V$66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1.2107920113119386</c:v>
                      </c:pt>
                      <c:pt idx="1">
                        <c:v>1.208506455237528</c:v>
                      </c:pt>
                      <c:pt idx="2">
                        <c:v>1.2101540247231211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78-4BE1-9131-A7CE2BB71058}"/>
                  </c:ext>
                </c:extLst>
              </c15:ser>
            </c15:filteredLineSeries>
          </c:ext>
        </c:extLst>
      </c:lineChart>
      <c:catAx>
        <c:axId val="8175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(for Confidence Field)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9696"/>
        <c:crosses val="autoZero"/>
        <c:auto val="1"/>
        <c:lblAlgn val="ctr"/>
        <c:lblOffset val="100"/>
        <c:noMultiLvlLbl val="0"/>
      </c:catAx>
      <c:valAx>
        <c:axId val="8175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Traces (Top 5 Traces)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EIP!$V$63</c:f>
              <c:strCache>
                <c:ptCount val="1"/>
                <c:pt idx="0">
                  <c:v>Top 5 Traces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EIP!$V$64:$V$66</c:f>
              <c:numCache>
                <c:formatCode>General</c:formatCode>
                <c:ptCount val="3"/>
                <c:pt idx="0">
                  <c:v>1.2107920113119386</c:v>
                </c:pt>
                <c:pt idx="1">
                  <c:v>1.208506455237528</c:v>
                </c:pt>
                <c:pt idx="2">
                  <c:v>1.2101540247231211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6-49DE-AFF9-394B9442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86432"/>
        <c:axId val="818734848"/>
      </c:lineChart>
      <c:catAx>
        <c:axId val="7205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Threashold</a:t>
                </a:r>
                <a:r>
                  <a:rPr lang="en-US" baseline="0"/>
                  <a:t> (for Confidence field)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4848"/>
        <c:crosses val="autoZero"/>
        <c:auto val="1"/>
        <c:lblAlgn val="ctr"/>
        <c:lblOffset val="100"/>
        <c:noMultiLvlLbl val="0"/>
      </c:catAx>
      <c:valAx>
        <c:axId val="818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(EIP - Number of destinations)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'EIP-dest'!$E$66:$E$69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'EIP-dest'!$F$66:$F$69</c:f>
              <c:numCache>
                <c:formatCode>General</c:formatCode>
                <c:ptCount val="4"/>
                <c:pt idx="0">
                  <c:v>1.1449311035193168</c:v>
                </c:pt>
                <c:pt idx="1">
                  <c:v>1.1455741156492982</c:v>
                </c:pt>
                <c:pt idx="2">
                  <c:v>1.1453241649442725</c:v>
                </c:pt>
                <c:pt idx="3">
                  <c:v>1.1454561078715748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40A6-9462-095B2956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90672"/>
        <c:axId val="933688176"/>
      </c:lineChart>
      <c:catAx>
        <c:axId val="9336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destination basic</a:t>
                </a:r>
                <a:r>
                  <a:rPr lang="en-US" baseline="0"/>
                  <a:t> </a:t>
                </a: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88176"/>
        <c:crosses val="autoZero"/>
        <c:auto val="1"/>
        <c:lblAlgn val="ctr"/>
        <c:lblOffset val="100"/>
        <c:noMultiLvlLbl val="0"/>
      </c:catAx>
      <c:valAx>
        <c:axId val="9336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hw_size!$F$66</c:f>
              <c:strCache>
                <c:ptCount val="1"/>
                <c:pt idx="0">
                  <c:v>D-JOLT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hw_size!$E$67:$E$69</c:f>
              <c:numCache>
                <c:formatCode>General</c:formatCode>
                <c:ptCount val="3"/>
                <c:pt idx="0">
                  <c:v>63</c:v>
                </c:pt>
                <c:pt idx="1">
                  <c:v>128</c:v>
                </c:pt>
                <c:pt idx="2">
                  <c:v>250</c:v>
                </c:pt>
              </c:numCache>
            </c:numRef>
          </c:cat>
          <c:val>
            <c:numRef>
              <c:f>hw_size!$F$67:$F$69</c:f>
              <c:numCache>
                <c:formatCode>General</c:formatCode>
                <c:ptCount val="3"/>
                <c:pt idx="0">
                  <c:v>1.1307867228233588</c:v>
                </c:pt>
                <c:pt idx="1">
                  <c:v>1.1394252748845808</c:v>
                </c:pt>
                <c:pt idx="2">
                  <c:v>1.1413294853634071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B-4007-9FBC-9D7DEFBA6CA7}"/>
            </c:ext>
          </c:extLst>
        </c:ser>
        <c:ser>
          <c:idx val="1"/>
          <c:order val="1"/>
          <c:tx>
            <c:strRef>
              <c:f>hw_size!$G$66</c:f>
              <c:strCache>
                <c:ptCount val="1"/>
                <c:pt idx="0">
                  <c:v>EIP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hw_size!$E$67:$E$69</c:f>
              <c:numCache>
                <c:formatCode>General</c:formatCode>
                <c:ptCount val="3"/>
                <c:pt idx="0">
                  <c:v>63</c:v>
                </c:pt>
                <c:pt idx="1">
                  <c:v>128</c:v>
                </c:pt>
                <c:pt idx="2">
                  <c:v>250</c:v>
                </c:pt>
              </c:numCache>
            </c:numRef>
          </c:cat>
          <c:val>
            <c:numRef>
              <c:f>hw_size!$G$67:$G$69</c:f>
              <c:numCache>
                <c:formatCode>General</c:formatCode>
                <c:ptCount val="3"/>
                <c:pt idx="0">
                  <c:v>1.1383723149254066</c:v>
                </c:pt>
                <c:pt idx="1">
                  <c:v>1.1454561078715748</c:v>
                </c:pt>
                <c:pt idx="2">
                  <c:v>1.1473770692354646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4007-9FBC-9D7DEFBA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46080"/>
        <c:axId val="717151072"/>
      </c:lineChart>
      <c:catAx>
        <c:axId val="7171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Hardware size (in KiB)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1072"/>
        <c:crosses val="autoZero"/>
        <c:auto val="1"/>
        <c:lblAlgn val="ctr"/>
        <c:lblOffset val="100"/>
        <c:noMultiLvlLbl val="0"/>
      </c:catAx>
      <c:valAx>
        <c:axId val="7171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476249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81A85-E939-4907-B8F7-278F4BB6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60</xdr:row>
      <xdr:rowOff>171449</xdr:rowOff>
    </xdr:from>
    <xdr:to>
      <xdr:col>12</xdr:col>
      <xdr:colOff>457199</xdr:colOff>
      <xdr:row>74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158C3-7860-4B18-AABB-A2B9FB31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423862</xdr:colOff>
      <xdr:row>61</xdr:row>
      <xdr:rowOff>114300</xdr:rowOff>
    </xdr:from>
    <xdr:to>
      <xdr:col>28</xdr:col>
      <xdr:colOff>119062</xdr:colOff>
      <xdr:row>75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96752-86E2-47FC-B926-1B7F9A05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61</xdr:row>
      <xdr:rowOff>180975</xdr:rowOff>
    </xdr:from>
    <xdr:to>
      <xdr:col>13</xdr:col>
      <xdr:colOff>585787</xdr:colOff>
      <xdr:row>76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7DB72-91FC-4CEC-B75C-793E971A0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119062</xdr:colOff>
      <xdr:row>61</xdr:row>
      <xdr:rowOff>171450</xdr:rowOff>
    </xdr:from>
    <xdr:to>
      <xdr:col>19</xdr:col>
      <xdr:colOff>395287</xdr:colOff>
      <xdr:row>76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AA28A-422C-4269-B6DD-40AA19BB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128587</xdr:colOff>
      <xdr:row>76</xdr:row>
      <xdr:rowOff>152400</xdr:rowOff>
    </xdr:from>
    <xdr:to>
      <xdr:col>19</xdr:col>
      <xdr:colOff>404812</xdr:colOff>
      <xdr:row>91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1679F-9346-46A4-BDDF-0EB00F4FB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60</xdr:row>
      <xdr:rowOff>171450</xdr:rowOff>
    </xdr:from>
    <xdr:to>
      <xdr:col>15</xdr:col>
      <xdr:colOff>85725</xdr:colOff>
      <xdr:row>75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528FF0-550C-496B-AB89-AB1366046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63</xdr:row>
      <xdr:rowOff>28575</xdr:rowOff>
    </xdr:from>
    <xdr:to>
      <xdr:col>14</xdr:col>
      <xdr:colOff>1585912</xdr:colOff>
      <xdr:row>77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C8B40-ED0B-4853-A98B-F66C63EB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12"/>
  <sheetViews>
    <sheetView topLeftCell="A37" workbookViewId="0">
      <selection activeCell="I55" sqref="I55"/>
    </sheetView>
  </sheetViews>
  <sheetFormatPr defaultRowHeight="15" x14ac:dyDescent="0.25"/>
  <cols>
    <col min="4" max="4" width="37.28515625" customWidth="1"/>
  </cols>
  <sheetData>
    <row r="2" spans="3:14" ht="15.75" thickBot="1" x14ac:dyDescent="0.3"/>
    <row r="3" spans="3:14" x14ac:dyDescent="0.25">
      <c r="C3" s="1"/>
      <c r="D3" s="2"/>
      <c r="E3" s="13" t="s">
        <v>1</v>
      </c>
      <c r="F3" s="13"/>
      <c r="G3" s="13" t="s">
        <v>58</v>
      </c>
      <c r="H3" s="13"/>
      <c r="I3" s="13" t="s">
        <v>2</v>
      </c>
      <c r="J3" s="14"/>
    </row>
    <row r="4" spans="3:14" ht="15.75" thickBot="1" x14ac:dyDescent="0.3">
      <c r="C4" s="7" t="s">
        <v>3</v>
      </c>
      <c r="D4" s="8" t="s">
        <v>0</v>
      </c>
      <c r="E4" s="8" t="s">
        <v>54</v>
      </c>
      <c r="F4" s="8" t="s">
        <v>55</v>
      </c>
      <c r="G4" s="8" t="s">
        <v>54</v>
      </c>
      <c r="H4" s="8" t="s">
        <v>55</v>
      </c>
      <c r="I4" s="8" t="s">
        <v>54</v>
      </c>
      <c r="J4" s="9" t="s">
        <v>55</v>
      </c>
    </row>
    <row r="5" spans="3:14" x14ac:dyDescent="0.25">
      <c r="C5" s="3">
        <v>1</v>
      </c>
      <c r="D5" s="4" t="s">
        <v>4</v>
      </c>
      <c r="E5" s="4">
        <v>1.2016199999999999</v>
      </c>
      <c r="F5" s="4">
        <v>3.6341800000000002</v>
      </c>
      <c r="G5" s="4">
        <v>1.25203</v>
      </c>
      <c r="H5" s="4">
        <v>3.6341800000000002</v>
      </c>
      <c r="I5" s="4">
        <v>1.26024</v>
      </c>
      <c r="J5" s="5">
        <v>3.6341800000000002</v>
      </c>
      <c r="N5" s="4" t="s">
        <v>77</v>
      </c>
    </row>
    <row r="6" spans="3:14" x14ac:dyDescent="0.25">
      <c r="C6" s="3">
        <v>2</v>
      </c>
      <c r="D6" s="4" t="s">
        <v>5</v>
      </c>
      <c r="E6" s="4">
        <v>1.4758599999999999</v>
      </c>
      <c r="F6" s="4">
        <v>1.49752</v>
      </c>
      <c r="G6" s="4">
        <v>1.65882</v>
      </c>
      <c r="H6" s="4">
        <v>1.49752</v>
      </c>
      <c r="I6" s="4">
        <v>1.66283</v>
      </c>
      <c r="J6" s="5">
        <v>1.49752</v>
      </c>
      <c r="N6" s="4" t="s">
        <v>78</v>
      </c>
    </row>
    <row r="7" spans="3:14" x14ac:dyDescent="0.25">
      <c r="C7" s="3">
        <v>3</v>
      </c>
      <c r="D7" s="4" t="s">
        <v>6</v>
      </c>
      <c r="E7" s="4">
        <v>1.19584</v>
      </c>
      <c r="F7" s="4">
        <v>2.6688399999999999</v>
      </c>
      <c r="G7" s="4">
        <v>1.2704899999999999</v>
      </c>
      <c r="H7" s="4">
        <v>2.6688399999999999</v>
      </c>
      <c r="I7" s="4">
        <v>1.2904800000000001</v>
      </c>
      <c r="J7" s="5">
        <v>2.6688399999999999</v>
      </c>
      <c r="N7" s="4" t="s">
        <v>79</v>
      </c>
    </row>
    <row r="8" spans="3:14" x14ac:dyDescent="0.25">
      <c r="C8" s="3">
        <v>4</v>
      </c>
      <c r="D8" s="6" t="s">
        <v>7</v>
      </c>
      <c r="E8" s="4">
        <v>1.11433</v>
      </c>
      <c r="F8" s="4">
        <v>11.6089</v>
      </c>
      <c r="G8" s="4">
        <v>1.2030000000000001</v>
      </c>
      <c r="H8" s="4">
        <v>11.6089</v>
      </c>
      <c r="I8" s="4">
        <v>1.2465900000000001</v>
      </c>
      <c r="J8" s="5">
        <v>11.6089</v>
      </c>
      <c r="N8" s="6" t="s">
        <v>80</v>
      </c>
    </row>
    <row r="9" spans="3:14" x14ac:dyDescent="0.25">
      <c r="C9" s="3">
        <v>5</v>
      </c>
      <c r="D9" s="4" t="s">
        <v>8</v>
      </c>
      <c r="E9" s="4">
        <v>1.1750400000000001</v>
      </c>
      <c r="F9" s="4">
        <v>3.9013</v>
      </c>
      <c r="G9" s="4">
        <v>1.2620100000000001</v>
      </c>
      <c r="H9" s="4">
        <v>3.9013</v>
      </c>
      <c r="I9" s="4">
        <v>1.3088</v>
      </c>
      <c r="J9" s="5">
        <v>3.9013</v>
      </c>
      <c r="N9" s="4" t="s">
        <v>81</v>
      </c>
    </row>
    <row r="10" spans="3:14" x14ac:dyDescent="0.25">
      <c r="C10" s="3">
        <v>6</v>
      </c>
      <c r="D10" s="4" t="s">
        <v>9</v>
      </c>
      <c r="E10" s="4">
        <v>1.0678000000000001</v>
      </c>
      <c r="F10" s="4">
        <v>3.1364200000000002</v>
      </c>
      <c r="G10" s="4">
        <v>1.19249</v>
      </c>
      <c r="H10" s="4">
        <v>3.1364200000000002</v>
      </c>
      <c r="I10" s="4">
        <v>1.19743</v>
      </c>
      <c r="J10" s="5">
        <v>3.1364200000000002</v>
      </c>
      <c r="N10" s="4" t="s">
        <v>82</v>
      </c>
    </row>
    <row r="11" spans="3:14" x14ac:dyDescent="0.25">
      <c r="C11" s="3">
        <v>7</v>
      </c>
      <c r="D11" s="4" t="s">
        <v>10</v>
      </c>
      <c r="E11" s="4">
        <v>1.1740699999999999</v>
      </c>
      <c r="F11" s="4">
        <v>1.8623000000000001</v>
      </c>
      <c r="G11" s="4">
        <v>1.3277600000000001</v>
      </c>
      <c r="H11" s="4">
        <v>1.8623000000000001</v>
      </c>
      <c r="I11" s="4">
        <v>1.33216</v>
      </c>
      <c r="J11" s="5">
        <v>1.8623000000000001</v>
      </c>
      <c r="N11" s="4" t="s">
        <v>83</v>
      </c>
    </row>
    <row r="12" spans="3:14" x14ac:dyDescent="0.25">
      <c r="C12" s="3">
        <v>8</v>
      </c>
      <c r="D12" s="4" t="s">
        <v>11</v>
      </c>
      <c r="E12" s="4">
        <v>1.1626799999999999</v>
      </c>
      <c r="F12" s="4">
        <v>3.1551</v>
      </c>
      <c r="G12" s="4">
        <v>1.23014</v>
      </c>
      <c r="H12" s="4">
        <v>3.1551</v>
      </c>
      <c r="I12" s="4">
        <v>1.2425600000000001</v>
      </c>
      <c r="J12" s="5">
        <v>3.1551</v>
      </c>
      <c r="N12" s="4" t="s">
        <v>84</v>
      </c>
    </row>
    <row r="13" spans="3:14" x14ac:dyDescent="0.25">
      <c r="C13" s="3">
        <v>9</v>
      </c>
      <c r="D13" s="4" t="s">
        <v>12</v>
      </c>
      <c r="E13" s="4">
        <v>1.2304999999999999</v>
      </c>
      <c r="F13" s="4">
        <v>0.70108000000000004</v>
      </c>
      <c r="G13" s="4">
        <v>1.4362699999999999</v>
      </c>
      <c r="H13" s="4">
        <v>0.70108000000000004</v>
      </c>
      <c r="I13" s="4">
        <v>1.45705</v>
      </c>
      <c r="J13" s="5">
        <v>0.70108000000000004</v>
      </c>
      <c r="N13" s="4" t="s">
        <v>85</v>
      </c>
    </row>
    <row r="14" spans="3:14" x14ac:dyDescent="0.25">
      <c r="C14" s="3">
        <v>10</v>
      </c>
      <c r="D14" s="4" t="s">
        <v>13</v>
      </c>
      <c r="E14" s="4">
        <v>1.38697</v>
      </c>
      <c r="F14" s="4">
        <v>0.20388000000000001</v>
      </c>
      <c r="G14" s="4">
        <v>1.55383</v>
      </c>
      <c r="H14" s="4">
        <v>0.20388000000000001</v>
      </c>
      <c r="I14" s="4">
        <v>1.55297</v>
      </c>
      <c r="J14" s="5">
        <v>0.20388000000000001</v>
      </c>
      <c r="N14" s="4" t="s">
        <v>86</v>
      </c>
    </row>
    <row r="15" spans="3:14" x14ac:dyDescent="0.25">
      <c r="C15" s="3">
        <v>11</v>
      </c>
      <c r="D15" s="6" t="s">
        <v>14</v>
      </c>
      <c r="E15" s="4">
        <v>0.82269800000000004</v>
      </c>
      <c r="F15" s="4">
        <v>9.0270200000000003</v>
      </c>
      <c r="G15" s="4">
        <v>1.01973</v>
      </c>
      <c r="H15" s="4">
        <v>9.0270200000000003</v>
      </c>
      <c r="I15" s="4">
        <v>1.0555099999999999</v>
      </c>
      <c r="J15" s="5">
        <v>9.0270200000000003</v>
      </c>
      <c r="N15" s="6" t="s">
        <v>87</v>
      </c>
    </row>
    <row r="16" spans="3:14" x14ac:dyDescent="0.25">
      <c r="C16" s="3">
        <v>12</v>
      </c>
      <c r="D16" s="4" t="s">
        <v>15</v>
      </c>
      <c r="E16" s="4">
        <v>0.66945100000000002</v>
      </c>
      <c r="F16" s="4">
        <v>3.8912399999999998</v>
      </c>
      <c r="G16" s="4">
        <v>0.81309900000000002</v>
      </c>
      <c r="H16" s="4">
        <v>3.8912399999999998</v>
      </c>
      <c r="I16" s="4">
        <v>0.82589999999999997</v>
      </c>
      <c r="J16" s="5">
        <v>3.8912399999999998</v>
      </c>
      <c r="N16" s="4" t="s">
        <v>88</v>
      </c>
    </row>
    <row r="17" spans="3:14" x14ac:dyDescent="0.25">
      <c r="C17" s="3">
        <v>13</v>
      </c>
      <c r="D17" s="4" t="s">
        <v>16</v>
      </c>
      <c r="E17" s="4">
        <v>0.69185200000000002</v>
      </c>
      <c r="F17" s="4">
        <v>1.1148400000000001</v>
      </c>
      <c r="G17" s="4">
        <v>0.857128</v>
      </c>
      <c r="H17" s="4">
        <v>1.1148400000000001</v>
      </c>
      <c r="I17" s="4">
        <v>0.86734500000000003</v>
      </c>
      <c r="J17" s="5">
        <v>1.1148400000000001</v>
      </c>
      <c r="N17" s="4" t="s">
        <v>89</v>
      </c>
    </row>
    <row r="18" spans="3:14" x14ac:dyDescent="0.25">
      <c r="C18" s="3">
        <v>14</v>
      </c>
      <c r="D18" s="4" t="s">
        <v>17</v>
      </c>
      <c r="E18" s="4">
        <v>0.76883199999999996</v>
      </c>
      <c r="F18" s="4">
        <v>0.89798</v>
      </c>
      <c r="G18" s="4">
        <v>1.01122</v>
      </c>
      <c r="H18" s="4">
        <v>0.89798</v>
      </c>
      <c r="I18" s="4">
        <v>1.01949</v>
      </c>
      <c r="J18" s="5">
        <v>0.89798</v>
      </c>
      <c r="N18" s="4" t="s">
        <v>90</v>
      </c>
    </row>
    <row r="19" spans="3:14" x14ac:dyDescent="0.25">
      <c r="C19" s="3">
        <v>15</v>
      </c>
      <c r="D19" s="4" t="s">
        <v>18</v>
      </c>
      <c r="E19" s="4">
        <v>0.906721</v>
      </c>
      <c r="F19" s="4">
        <v>4.5900600000000003</v>
      </c>
      <c r="G19" s="4">
        <v>1.2616499999999999</v>
      </c>
      <c r="H19" s="4">
        <v>4.5900600000000003</v>
      </c>
      <c r="I19" s="4">
        <v>1.3004599999999999</v>
      </c>
      <c r="J19" s="5">
        <v>4.5900600000000003</v>
      </c>
      <c r="N19" s="4" t="s">
        <v>91</v>
      </c>
    </row>
    <row r="20" spans="3:14" x14ac:dyDescent="0.25">
      <c r="C20" s="3">
        <v>16</v>
      </c>
      <c r="D20" s="4" t="s">
        <v>19</v>
      </c>
      <c r="E20" s="4">
        <v>0.92535699999999999</v>
      </c>
      <c r="F20" s="4">
        <v>1.00288</v>
      </c>
      <c r="G20" s="4">
        <v>1.38554</v>
      </c>
      <c r="H20" s="4">
        <v>1.00288</v>
      </c>
      <c r="I20" s="4">
        <v>1.40642</v>
      </c>
      <c r="J20" s="5">
        <v>1.00288</v>
      </c>
      <c r="N20" s="4" t="s">
        <v>92</v>
      </c>
    </row>
    <row r="21" spans="3:14" x14ac:dyDescent="0.25">
      <c r="C21" s="3">
        <v>17</v>
      </c>
      <c r="D21" s="4" t="s">
        <v>20</v>
      </c>
      <c r="E21" s="4">
        <v>0.88111499999999998</v>
      </c>
      <c r="F21" s="4">
        <v>1.0932999999999999</v>
      </c>
      <c r="G21" s="4">
        <v>1.3452200000000001</v>
      </c>
      <c r="H21" s="4">
        <v>1.0932999999999999</v>
      </c>
      <c r="I21" s="4">
        <v>1.36433</v>
      </c>
      <c r="J21" s="5">
        <v>1.0932999999999999</v>
      </c>
      <c r="N21" s="4" t="s">
        <v>93</v>
      </c>
    </row>
    <row r="22" spans="3:14" x14ac:dyDescent="0.25">
      <c r="C22" s="3">
        <v>18</v>
      </c>
      <c r="D22" s="4" t="s">
        <v>21</v>
      </c>
      <c r="E22" s="4">
        <v>1.1853199999999999</v>
      </c>
      <c r="F22" s="4">
        <v>0.38823999999999997</v>
      </c>
      <c r="G22" s="4">
        <v>1.5092300000000001</v>
      </c>
      <c r="H22" s="4">
        <v>0.38823999999999997</v>
      </c>
      <c r="I22" s="4">
        <v>1.50911</v>
      </c>
      <c r="J22" s="5">
        <v>0.38823999999999997</v>
      </c>
      <c r="N22" s="4" t="s">
        <v>94</v>
      </c>
    </row>
    <row r="23" spans="3:14" x14ac:dyDescent="0.25">
      <c r="C23" s="3">
        <v>19</v>
      </c>
      <c r="D23" s="4" t="s">
        <v>22</v>
      </c>
      <c r="E23" s="4">
        <v>1.2197499999999999</v>
      </c>
      <c r="F23" s="4">
        <v>0.15428</v>
      </c>
      <c r="G23" s="4">
        <v>1.5854299999999999</v>
      </c>
      <c r="H23" s="4">
        <v>0.15428</v>
      </c>
      <c r="I23" s="4">
        <v>1.5855399999999999</v>
      </c>
      <c r="J23" s="5">
        <v>0.15428</v>
      </c>
      <c r="N23" s="4" t="s">
        <v>95</v>
      </c>
    </row>
    <row r="24" spans="3:14" x14ac:dyDescent="0.25">
      <c r="C24" s="3">
        <v>20</v>
      </c>
      <c r="D24" s="4" t="s">
        <v>23</v>
      </c>
      <c r="E24" s="4">
        <v>1.0115700000000001</v>
      </c>
      <c r="F24" s="4">
        <v>0.50375999999999999</v>
      </c>
      <c r="G24" s="4">
        <v>1.4306399999999999</v>
      </c>
      <c r="H24" s="4">
        <v>0.50375999999999999</v>
      </c>
      <c r="I24" s="4">
        <v>1.43706</v>
      </c>
      <c r="J24" s="5">
        <v>0.50375999999999999</v>
      </c>
      <c r="N24" s="4" t="s">
        <v>96</v>
      </c>
    </row>
    <row r="25" spans="3:14" x14ac:dyDescent="0.25">
      <c r="C25" s="3">
        <v>21</v>
      </c>
      <c r="D25" s="4" t="s">
        <v>24</v>
      </c>
      <c r="E25" s="4">
        <v>0.47246700000000003</v>
      </c>
      <c r="F25" s="4">
        <v>1.2056800000000001</v>
      </c>
      <c r="G25" s="4">
        <v>0.52482899999999999</v>
      </c>
      <c r="H25" s="4">
        <v>1.2056800000000001</v>
      </c>
      <c r="I25" s="4">
        <v>0.51816700000000004</v>
      </c>
      <c r="J25" s="5">
        <v>1.2056800000000001</v>
      </c>
      <c r="N25" s="4" t="s">
        <v>97</v>
      </c>
    </row>
    <row r="26" spans="3:14" x14ac:dyDescent="0.25">
      <c r="C26" s="3">
        <v>22</v>
      </c>
      <c r="D26" s="4" t="s">
        <v>25</v>
      </c>
      <c r="E26" s="4">
        <v>0.51056699999999999</v>
      </c>
      <c r="F26" s="4">
        <v>0.47677999999999998</v>
      </c>
      <c r="G26" s="4">
        <v>0.57301500000000005</v>
      </c>
      <c r="H26" s="4">
        <v>0.47677999999999998</v>
      </c>
      <c r="I26" s="4">
        <v>0.57657599999999998</v>
      </c>
      <c r="J26" s="5">
        <v>0.47677999999999998</v>
      </c>
      <c r="N26" s="4" t="s">
        <v>98</v>
      </c>
    </row>
    <row r="27" spans="3:14" x14ac:dyDescent="0.25">
      <c r="C27" s="3">
        <v>23</v>
      </c>
      <c r="D27" s="4" t="s">
        <v>26</v>
      </c>
      <c r="E27" s="4">
        <v>0.45888699999999999</v>
      </c>
      <c r="F27" s="4">
        <v>1.3219000000000001</v>
      </c>
      <c r="G27" s="4">
        <v>0.505579</v>
      </c>
      <c r="H27" s="4">
        <v>1.32192</v>
      </c>
      <c r="I27" s="4">
        <v>0.50432699999999997</v>
      </c>
      <c r="J27" s="5">
        <v>1.32192</v>
      </c>
      <c r="N27" s="4" t="s">
        <v>99</v>
      </c>
    </row>
    <row r="28" spans="3:14" x14ac:dyDescent="0.25">
      <c r="C28" s="3">
        <v>24</v>
      </c>
      <c r="D28" s="4" t="s">
        <v>27</v>
      </c>
      <c r="E28" s="4">
        <v>0.50975000000000004</v>
      </c>
      <c r="F28" s="4">
        <v>0.47638000000000003</v>
      </c>
      <c r="G28" s="4">
        <v>0.57635499999999995</v>
      </c>
      <c r="H28" s="4">
        <v>0.47638000000000003</v>
      </c>
      <c r="I28" s="4">
        <v>0.57314299999999996</v>
      </c>
      <c r="J28" s="5">
        <v>0.47638000000000003</v>
      </c>
      <c r="N28" s="4" t="s">
        <v>100</v>
      </c>
    </row>
    <row r="29" spans="3:14" x14ac:dyDescent="0.25">
      <c r="C29" s="3">
        <v>25</v>
      </c>
      <c r="D29" s="4" t="s">
        <v>28</v>
      </c>
      <c r="E29" s="4">
        <v>0.52634300000000001</v>
      </c>
      <c r="F29" s="4">
        <v>0.27836</v>
      </c>
      <c r="G29" s="4">
        <v>0.593414</v>
      </c>
      <c r="H29" s="4">
        <v>0.27838000000000002</v>
      </c>
      <c r="I29" s="4">
        <v>0.594997</v>
      </c>
      <c r="J29" s="5">
        <v>0.27838000000000002</v>
      </c>
      <c r="N29" s="4" t="s">
        <v>101</v>
      </c>
    </row>
    <row r="30" spans="3:14" x14ac:dyDescent="0.25">
      <c r="C30" s="3">
        <v>26</v>
      </c>
      <c r="D30" s="4" t="s">
        <v>29</v>
      </c>
      <c r="E30" s="4">
        <v>0.52571500000000004</v>
      </c>
      <c r="F30" s="4">
        <v>0.27564</v>
      </c>
      <c r="G30" s="4">
        <v>0.59801599999999999</v>
      </c>
      <c r="H30" s="4">
        <v>0.27564</v>
      </c>
      <c r="I30" s="4">
        <v>0.58964799999999995</v>
      </c>
      <c r="J30" s="5">
        <v>0.27564</v>
      </c>
      <c r="N30" s="4" t="s">
        <v>102</v>
      </c>
    </row>
    <row r="31" spans="3:14" x14ac:dyDescent="0.25">
      <c r="C31" s="3">
        <v>27</v>
      </c>
      <c r="D31" s="4" t="s">
        <v>30</v>
      </c>
      <c r="E31" s="4">
        <v>0.982101</v>
      </c>
      <c r="F31" s="4">
        <v>0.58608000000000005</v>
      </c>
      <c r="G31" s="4">
        <v>1.4608099999999999</v>
      </c>
      <c r="H31" s="4">
        <v>0.58608000000000005</v>
      </c>
      <c r="I31" s="4">
        <v>1.46414</v>
      </c>
      <c r="J31" s="5">
        <v>0.58608000000000005</v>
      </c>
      <c r="N31" s="4" t="s">
        <v>103</v>
      </c>
    </row>
    <row r="32" spans="3:14" x14ac:dyDescent="0.25">
      <c r="C32" s="3">
        <v>28</v>
      </c>
      <c r="D32" s="4" t="s">
        <v>31</v>
      </c>
      <c r="E32" s="4">
        <v>0.96814</v>
      </c>
      <c r="F32" s="4">
        <v>0.46156000000000003</v>
      </c>
      <c r="G32" s="4">
        <v>1.4767399999999999</v>
      </c>
      <c r="H32" s="4">
        <v>0.46156000000000003</v>
      </c>
      <c r="I32" s="4">
        <v>1.4772700000000001</v>
      </c>
      <c r="J32" s="5">
        <v>0.46156000000000003</v>
      </c>
      <c r="N32" s="4" t="s">
        <v>104</v>
      </c>
    </row>
    <row r="33" spans="3:14" x14ac:dyDescent="0.25">
      <c r="C33" s="3">
        <v>29</v>
      </c>
      <c r="D33" s="4" t="s">
        <v>32</v>
      </c>
      <c r="E33" s="4">
        <v>0.98389800000000005</v>
      </c>
      <c r="F33" s="4">
        <v>0.34676000000000001</v>
      </c>
      <c r="G33" s="4">
        <v>1.5080199999999999</v>
      </c>
      <c r="H33" s="4">
        <v>0.34676000000000001</v>
      </c>
      <c r="I33" s="4">
        <v>1.51241</v>
      </c>
      <c r="J33" s="5">
        <v>0.34676000000000001</v>
      </c>
      <c r="N33" s="4" t="s">
        <v>105</v>
      </c>
    </row>
    <row r="34" spans="3:14" x14ac:dyDescent="0.25">
      <c r="C34" s="3">
        <v>30</v>
      </c>
      <c r="D34" s="4" t="s">
        <v>33</v>
      </c>
      <c r="E34" s="4">
        <v>0.92852100000000004</v>
      </c>
      <c r="F34" s="4">
        <v>0.32584000000000002</v>
      </c>
      <c r="G34" s="4">
        <v>1.4586699999999999</v>
      </c>
      <c r="H34" s="4">
        <v>0.32584000000000002</v>
      </c>
      <c r="I34" s="4">
        <v>1.4551799999999999</v>
      </c>
      <c r="J34" s="5">
        <v>0.32584000000000002</v>
      </c>
      <c r="N34" s="4" t="s">
        <v>106</v>
      </c>
    </row>
    <row r="35" spans="3:14" x14ac:dyDescent="0.25">
      <c r="C35" s="3">
        <v>31</v>
      </c>
      <c r="D35" s="4" t="s">
        <v>34</v>
      </c>
      <c r="E35" s="4">
        <v>0.91481000000000001</v>
      </c>
      <c r="F35" s="4">
        <v>0.35064000000000001</v>
      </c>
      <c r="G35" s="4">
        <v>1.4618500000000001</v>
      </c>
      <c r="H35" s="4">
        <v>0.35064000000000001</v>
      </c>
      <c r="I35" s="4">
        <v>1.4679899999999999</v>
      </c>
      <c r="J35" s="5">
        <v>0.35064000000000001</v>
      </c>
      <c r="N35" s="4" t="s">
        <v>107</v>
      </c>
    </row>
    <row r="36" spans="3:14" x14ac:dyDescent="0.25">
      <c r="C36" s="3">
        <v>32</v>
      </c>
      <c r="D36" s="4" t="s">
        <v>35</v>
      </c>
      <c r="E36" s="4">
        <v>0.88702000000000003</v>
      </c>
      <c r="F36" s="4">
        <v>0.54708000000000001</v>
      </c>
      <c r="G36" s="4">
        <v>1.3432299999999999</v>
      </c>
      <c r="H36" s="4">
        <v>0.54708000000000001</v>
      </c>
      <c r="I36" s="4">
        <v>1.3424700000000001</v>
      </c>
      <c r="J36" s="5">
        <v>0.54708000000000001</v>
      </c>
      <c r="N36" s="4" t="s">
        <v>108</v>
      </c>
    </row>
    <row r="37" spans="3:14" x14ac:dyDescent="0.25">
      <c r="C37" s="3">
        <v>33</v>
      </c>
      <c r="D37" s="4" t="s">
        <v>36</v>
      </c>
      <c r="E37" s="4">
        <v>0.88247500000000001</v>
      </c>
      <c r="F37" s="4">
        <v>0.51861999999999997</v>
      </c>
      <c r="G37" s="4">
        <v>1.33321</v>
      </c>
      <c r="H37" s="4">
        <v>0.51861999999999997</v>
      </c>
      <c r="I37" s="4">
        <v>1.3408</v>
      </c>
      <c r="J37" s="5">
        <v>0.51861999999999997</v>
      </c>
      <c r="N37" s="4" t="s">
        <v>109</v>
      </c>
    </row>
    <row r="38" spans="3:14" x14ac:dyDescent="0.25">
      <c r="C38" s="3">
        <v>34</v>
      </c>
      <c r="D38" s="4" t="s">
        <v>37</v>
      </c>
      <c r="E38" s="4">
        <v>0.91822300000000001</v>
      </c>
      <c r="F38" s="4">
        <v>0.29148000000000002</v>
      </c>
      <c r="G38" s="4">
        <v>1.4167700000000001</v>
      </c>
      <c r="H38" s="4">
        <v>0.29148000000000002</v>
      </c>
      <c r="I38" s="4">
        <v>1.4369099999999999</v>
      </c>
      <c r="J38" s="5">
        <v>0.29148000000000002</v>
      </c>
      <c r="N38" s="4" t="s">
        <v>110</v>
      </c>
    </row>
    <row r="39" spans="3:14" x14ac:dyDescent="0.25">
      <c r="C39" s="3">
        <v>35</v>
      </c>
      <c r="D39" s="4" t="s">
        <v>38</v>
      </c>
      <c r="E39" s="4">
        <v>0.87192000000000003</v>
      </c>
      <c r="F39" s="4">
        <v>0.58048</v>
      </c>
      <c r="G39" s="4">
        <v>1.34324</v>
      </c>
      <c r="H39" s="4">
        <v>0.58048</v>
      </c>
      <c r="I39" s="4">
        <v>1.34771</v>
      </c>
      <c r="J39" s="5">
        <v>0.58048</v>
      </c>
      <c r="N39" s="4" t="s">
        <v>111</v>
      </c>
    </row>
    <row r="40" spans="3:14" x14ac:dyDescent="0.25">
      <c r="C40" s="3">
        <v>36</v>
      </c>
      <c r="D40" s="4" t="s">
        <v>39</v>
      </c>
      <c r="E40" s="4">
        <v>0.902667</v>
      </c>
      <c r="F40" s="4">
        <v>0.2296</v>
      </c>
      <c r="G40" s="4">
        <v>1.4976100000000001</v>
      </c>
      <c r="H40" s="4">
        <v>0.2296</v>
      </c>
      <c r="I40" s="4">
        <v>1.4874499999999999</v>
      </c>
      <c r="J40" s="5">
        <v>0.2296</v>
      </c>
      <c r="N40" s="4" t="s">
        <v>112</v>
      </c>
    </row>
    <row r="41" spans="3:14" x14ac:dyDescent="0.25">
      <c r="C41" s="3">
        <v>37</v>
      </c>
      <c r="D41" s="4" t="s">
        <v>40</v>
      </c>
      <c r="E41" s="4">
        <v>0.99315500000000001</v>
      </c>
      <c r="F41" s="4">
        <v>0.19006000000000001</v>
      </c>
      <c r="G41" s="4">
        <v>1.48387</v>
      </c>
      <c r="H41" s="4">
        <v>0.19006000000000001</v>
      </c>
      <c r="I41" s="4">
        <v>1.4849000000000001</v>
      </c>
      <c r="J41" s="5">
        <v>0.19006000000000001</v>
      </c>
      <c r="N41" s="4" t="s">
        <v>113</v>
      </c>
    </row>
    <row r="42" spans="3:14" x14ac:dyDescent="0.25">
      <c r="C42" s="3">
        <v>38</v>
      </c>
      <c r="D42" s="4" t="s">
        <v>41</v>
      </c>
      <c r="E42" s="4">
        <v>1.01006</v>
      </c>
      <c r="F42" s="4">
        <v>0.14471999999999999</v>
      </c>
      <c r="G42" s="4">
        <v>1.6480300000000001</v>
      </c>
      <c r="H42" s="4">
        <v>0.14471999999999999</v>
      </c>
      <c r="I42" s="4">
        <v>1.6406000000000001</v>
      </c>
      <c r="J42" s="5">
        <v>0.14471999999999999</v>
      </c>
      <c r="N42" s="4" t="s">
        <v>114</v>
      </c>
    </row>
    <row r="43" spans="3:14" x14ac:dyDescent="0.25">
      <c r="C43" s="3">
        <v>39</v>
      </c>
      <c r="D43" s="4" t="s">
        <v>42</v>
      </c>
      <c r="E43" s="4">
        <v>0.90789799999999998</v>
      </c>
      <c r="F43" s="4">
        <v>0.17232</v>
      </c>
      <c r="G43" s="4">
        <v>1.22458</v>
      </c>
      <c r="H43" s="4">
        <v>0.17232</v>
      </c>
      <c r="I43" s="4">
        <v>1.22922</v>
      </c>
      <c r="J43" s="5">
        <v>0.17232</v>
      </c>
      <c r="N43" s="4" t="s">
        <v>115</v>
      </c>
    </row>
    <row r="44" spans="3:14" x14ac:dyDescent="0.25">
      <c r="C44" s="3">
        <v>40</v>
      </c>
      <c r="D44" s="4" t="s">
        <v>43</v>
      </c>
      <c r="E44" s="4">
        <v>0.92524600000000001</v>
      </c>
      <c r="F44" s="4">
        <v>0.21174000000000001</v>
      </c>
      <c r="G44" s="4">
        <v>1.8021499999999999</v>
      </c>
      <c r="H44" s="4">
        <v>0.21174000000000001</v>
      </c>
      <c r="I44" s="4">
        <v>1.7947200000000001</v>
      </c>
      <c r="J44" s="5">
        <v>0.21174000000000001</v>
      </c>
      <c r="N44" s="4" t="s">
        <v>116</v>
      </c>
    </row>
    <row r="45" spans="3:14" x14ac:dyDescent="0.25">
      <c r="C45" s="3">
        <v>41</v>
      </c>
      <c r="D45" s="4" t="s">
        <v>44</v>
      </c>
      <c r="E45" s="4">
        <v>0.93812399999999996</v>
      </c>
      <c r="F45" s="4">
        <v>0.15656</v>
      </c>
      <c r="G45" s="4">
        <v>1.5574399999999999</v>
      </c>
      <c r="H45" s="4">
        <v>0.15656</v>
      </c>
      <c r="I45" s="4">
        <v>1.56151</v>
      </c>
      <c r="J45" s="5">
        <v>0.15656</v>
      </c>
      <c r="N45" s="4" t="s">
        <v>117</v>
      </c>
    </row>
    <row r="46" spans="3:14" x14ac:dyDescent="0.25">
      <c r="C46" s="3">
        <v>42</v>
      </c>
      <c r="D46" s="4" t="s">
        <v>45</v>
      </c>
      <c r="E46" s="4">
        <v>0.94010899999999997</v>
      </c>
      <c r="F46" s="4">
        <v>0.12967999999999999</v>
      </c>
      <c r="G46" s="4">
        <v>1.5599099999999999</v>
      </c>
      <c r="H46" s="4">
        <v>0.12967999999999999</v>
      </c>
      <c r="I46" s="4">
        <v>1.56199</v>
      </c>
      <c r="J46" s="5">
        <v>0.12967999999999999</v>
      </c>
      <c r="N46" s="4" t="s">
        <v>118</v>
      </c>
    </row>
    <row r="47" spans="3:14" x14ac:dyDescent="0.25">
      <c r="C47" s="3">
        <v>43</v>
      </c>
      <c r="D47" s="4" t="s">
        <v>46</v>
      </c>
      <c r="E47" s="4">
        <v>0.93705099999999997</v>
      </c>
      <c r="F47" s="4">
        <v>0.1547</v>
      </c>
      <c r="G47" s="4">
        <v>1.7320899999999999</v>
      </c>
      <c r="H47" s="4">
        <v>0.1547</v>
      </c>
      <c r="I47" s="4">
        <v>1.72604</v>
      </c>
      <c r="J47" s="5">
        <v>0.1547</v>
      </c>
      <c r="N47" s="4" t="s">
        <v>119</v>
      </c>
    </row>
    <row r="48" spans="3:14" x14ac:dyDescent="0.25">
      <c r="C48" s="3">
        <v>44</v>
      </c>
      <c r="D48" s="6" t="s">
        <v>47</v>
      </c>
      <c r="E48" s="4">
        <v>1.2341599999999999</v>
      </c>
      <c r="F48" s="4">
        <v>9.67286</v>
      </c>
      <c r="G48" s="4">
        <v>1.26902</v>
      </c>
      <c r="H48" s="4">
        <v>9.67286</v>
      </c>
      <c r="I48" s="4">
        <v>1.2848999999999999</v>
      </c>
      <c r="J48" s="5">
        <v>9.67286</v>
      </c>
      <c r="N48" s="6" t="s">
        <v>120</v>
      </c>
    </row>
    <row r="49" spans="3:14" x14ac:dyDescent="0.25">
      <c r="C49" s="3">
        <v>45</v>
      </c>
      <c r="D49" s="4" t="s">
        <v>48</v>
      </c>
      <c r="E49" s="4">
        <v>0.24413299999999999</v>
      </c>
      <c r="F49" s="4">
        <v>0.82445999999999997</v>
      </c>
      <c r="G49" s="4">
        <v>0.25264700000000001</v>
      </c>
      <c r="H49" s="4">
        <v>0.82445999999999997</v>
      </c>
      <c r="I49" s="4">
        <v>0.25319000000000003</v>
      </c>
      <c r="J49" s="5">
        <v>0.82445999999999997</v>
      </c>
      <c r="N49" s="4" t="s">
        <v>121</v>
      </c>
    </row>
    <row r="50" spans="3:14" x14ac:dyDescent="0.25">
      <c r="C50" s="3">
        <v>46</v>
      </c>
      <c r="D50" s="4" t="s">
        <v>49</v>
      </c>
      <c r="E50" s="4">
        <v>0.22519</v>
      </c>
      <c r="F50" s="4">
        <v>0.78342000000000001</v>
      </c>
      <c r="G50" s="4">
        <v>0.23848900000000001</v>
      </c>
      <c r="H50" s="4">
        <v>0.78342000000000001</v>
      </c>
      <c r="I50" s="4">
        <v>0.23558000000000001</v>
      </c>
      <c r="J50" s="5">
        <v>0.78342000000000001</v>
      </c>
      <c r="N50" s="4" t="s">
        <v>122</v>
      </c>
    </row>
    <row r="51" spans="3:14" x14ac:dyDescent="0.25">
      <c r="C51" s="3">
        <v>47</v>
      </c>
      <c r="D51" s="6" t="s">
        <v>50</v>
      </c>
      <c r="E51" s="4">
        <v>1.0975900000000001</v>
      </c>
      <c r="F51" s="4">
        <v>9.7268399999999993</v>
      </c>
      <c r="G51" s="4">
        <v>1.15507</v>
      </c>
      <c r="H51" s="4">
        <v>9.7268399999999993</v>
      </c>
      <c r="I51" s="4">
        <v>1.1509</v>
      </c>
      <c r="J51" s="5">
        <v>9.7268399999999993</v>
      </c>
      <c r="N51" s="6" t="s">
        <v>123</v>
      </c>
    </row>
    <row r="52" spans="3:14" x14ac:dyDescent="0.25">
      <c r="C52" s="3">
        <v>48</v>
      </c>
      <c r="D52" s="6" t="s">
        <v>51</v>
      </c>
      <c r="E52" s="4">
        <v>1.2521500000000001</v>
      </c>
      <c r="F52" s="4">
        <v>10.2447</v>
      </c>
      <c r="G52" s="4">
        <v>1.3431</v>
      </c>
      <c r="H52" s="4">
        <v>10.2447</v>
      </c>
      <c r="I52" s="4">
        <v>1.33738</v>
      </c>
      <c r="J52" s="5">
        <v>10.2447</v>
      </c>
      <c r="N52" s="6" t="s">
        <v>124</v>
      </c>
    </row>
    <row r="53" spans="3:14" x14ac:dyDescent="0.25">
      <c r="C53" s="3">
        <v>49</v>
      </c>
      <c r="D53" s="4" t="s">
        <v>52</v>
      </c>
      <c r="E53" s="4">
        <v>1.3212900000000001</v>
      </c>
      <c r="F53" s="4">
        <v>2.4775800000000001</v>
      </c>
      <c r="G53" s="4">
        <v>1.36364</v>
      </c>
      <c r="H53" s="4">
        <v>2.4775800000000001</v>
      </c>
      <c r="I53" s="4">
        <v>1.38259</v>
      </c>
      <c r="J53" s="5">
        <v>2.4775800000000001</v>
      </c>
      <c r="N53" s="4" t="s">
        <v>125</v>
      </c>
    </row>
    <row r="54" spans="3:14" x14ac:dyDescent="0.25">
      <c r="C54" s="3">
        <v>50</v>
      </c>
      <c r="D54" s="4" t="s">
        <v>53</v>
      </c>
      <c r="E54" s="4">
        <v>1.5669</v>
      </c>
      <c r="F54" s="4">
        <v>1.7370399999999999</v>
      </c>
      <c r="G54" s="4">
        <v>1.6757899999999999</v>
      </c>
      <c r="H54" s="4">
        <v>1.7370399999999999</v>
      </c>
      <c r="I54" s="4">
        <v>1.67689</v>
      </c>
      <c r="J54" s="5">
        <v>1.7370399999999999</v>
      </c>
      <c r="N54" s="4" t="s">
        <v>126</v>
      </c>
    </row>
    <row r="55" spans="3:14" x14ac:dyDescent="0.25">
      <c r="C55" s="3"/>
      <c r="D55" s="4" t="s">
        <v>56</v>
      </c>
      <c r="E55" s="4">
        <f>GEOMEAN(E5:E54)</f>
        <v>0.88368488414775126</v>
      </c>
      <c r="F55" s="4"/>
      <c r="G55" s="4">
        <f t="shared" ref="G55:I55" si="0">GEOMEAN(G5:G54)</f>
        <v>1.1394252748845808</v>
      </c>
      <c r="H55" s="4"/>
      <c r="I55" s="4">
        <f t="shared" si="0"/>
        <v>1.1454561078715748</v>
      </c>
      <c r="J55" s="5"/>
    </row>
    <row r="56" spans="3:14" x14ac:dyDescent="0.25">
      <c r="C56" s="3"/>
      <c r="D56" s="4" t="s">
        <v>57</v>
      </c>
      <c r="E56" s="4">
        <f>GEOMEAN(E8,E15,E48,E51,E52)</f>
        <v>1.0923063189658972</v>
      </c>
      <c r="F56" s="4"/>
      <c r="G56" s="4">
        <f t="shared" ref="G56:I56" si="1">GEOMEAN(G8,G15,G48,G51,G52)</f>
        <v>1.1928537185290762</v>
      </c>
      <c r="H56" s="4"/>
      <c r="I56" s="4">
        <f t="shared" si="1"/>
        <v>1.2107920113119386</v>
      </c>
      <c r="J56" s="5"/>
    </row>
    <row r="57" spans="3:14" x14ac:dyDescent="0.25">
      <c r="C57" s="3"/>
      <c r="D57" s="4"/>
      <c r="E57" s="4"/>
      <c r="F57" s="4"/>
      <c r="G57" s="4"/>
      <c r="H57" s="4"/>
      <c r="I57" s="4"/>
      <c r="J57" s="5"/>
    </row>
    <row r="58" spans="3:14" x14ac:dyDescent="0.25">
      <c r="C58" s="3"/>
      <c r="D58" s="4"/>
      <c r="E58" s="4"/>
      <c r="F58" s="4"/>
      <c r="G58" s="4">
        <f>G55/E55</f>
        <v>1.2894022465751152</v>
      </c>
      <c r="H58" s="4"/>
      <c r="I58" s="4">
        <f>I55/E55</f>
        <v>1.2962268885885522</v>
      </c>
      <c r="J58" s="5"/>
    </row>
    <row r="59" spans="3:14" ht="15.75" thickBot="1" x14ac:dyDescent="0.3">
      <c r="C59" s="7"/>
      <c r="D59" s="8"/>
      <c r="E59" s="8"/>
      <c r="F59" s="8"/>
      <c r="G59" s="8">
        <f>G56/E56</f>
        <v>1.0920505519535662</v>
      </c>
      <c r="H59" s="8"/>
      <c r="I59" s="8">
        <f>I56/E56</f>
        <v>1.1084729533179059</v>
      </c>
      <c r="J59" s="9"/>
    </row>
    <row r="62" spans="3:14" ht="15.75" thickBot="1" x14ac:dyDescent="0.3"/>
    <row r="63" spans="3:14" x14ac:dyDescent="0.25">
      <c r="C63" s="1"/>
      <c r="D63" s="2"/>
      <c r="E63" s="13" t="s">
        <v>59</v>
      </c>
      <c r="F63" s="13"/>
      <c r="G63" s="13"/>
      <c r="H63" s="13"/>
      <c r="I63" s="14"/>
    </row>
    <row r="64" spans="3:14" ht="15.75" thickBot="1" x14ac:dyDescent="0.3">
      <c r="C64" s="7" t="s">
        <v>3</v>
      </c>
      <c r="D64" s="8" t="s">
        <v>0</v>
      </c>
      <c r="E64" s="8">
        <v>13</v>
      </c>
      <c r="F64" s="8">
        <v>14</v>
      </c>
      <c r="G64" s="8">
        <v>15</v>
      </c>
      <c r="H64" s="8">
        <v>16</v>
      </c>
      <c r="I64" s="9">
        <v>17</v>
      </c>
    </row>
    <row r="65" spans="3:9" x14ac:dyDescent="0.25">
      <c r="C65" s="3">
        <v>1</v>
      </c>
      <c r="D65" s="6" t="s">
        <v>7</v>
      </c>
      <c r="E65" s="4">
        <v>1.2026300000000001</v>
      </c>
      <c r="F65" s="4">
        <v>1.20278</v>
      </c>
      <c r="G65" s="12">
        <v>1.2030000000000001</v>
      </c>
      <c r="H65" s="4">
        <v>1.2026699999999999</v>
      </c>
      <c r="I65" s="5">
        <v>1.20194</v>
      </c>
    </row>
    <row r="66" spans="3:9" x14ac:dyDescent="0.25">
      <c r="C66" s="3">
        <v>2</v>
      </c>
      <c r="D66" s="6" t="s">
        <v>14</v>
      </c>
      <c r="E66" s="4">
        <v>1.02084</v>
      </c>
      <c r="F66" s="4">
        <v>1.0201499999999999</v>
      </c>
      <c r="G66" s="4">
        <v>1.01973</v>
      </c>
      <c r="H66" s="4">
        <v>1.0195700000000001</v>
      </c>
      <c r="I66" s="5">
        <v>1.01763</v>
      </c>
    </row>
    <row r="67" spans="3:9" x14ac:dyDescent="0.25">
      <c r="C67" s="3">
        <v>3</v>
      </c>
      <c r="D67" s="6" t="s">
        <v>47</v>
      </c>
      <c r="E67" s="4">
        <v>1.2698</v>
      </c>
      <c r="F67" s="4">
        <v>1.2685999999999999</v>
      </c>
      <c r="G67" s="4">
        <v>1.26902</v>
      </c>
      <c r="H67" s="4">
        <v>1.2685900000000001</v>
      </c>
      <c r="I67" s="5">
        <v>1.2686500000000001</v>
      </c>
    </row>
    <row r="68" spans="3:9" x14ac:dyDescent="0.25">
      <c r="C68" s="3">
        <v>4</v>
      </c>
      <c r="D68" s="6" t="s">
        <v>50</v>
      </c>
      <c r="E68" s="4">
        <v>1.15503</v>
      </c>
      <c r="F68" s="4">
        <v>1.1549100000000001</v>
      </c>
      <c r="G68" s="4">
        <v>1.15507</v>
      </c>
      <c r="H68" s="4">
        <v>1.15442</v>
      </c>
      <c r="I68" s="5">
        <v>1.15523</v>
      </c>
    </row>
    <row r="69" spans="3:9" x14ac:dyDescent="0.25">
      <c r="C69" s="3">
        <v>5</v>
      </c>
      <c r="D69" s="6" t="s">
        <v>51</v>
      </c>
      <c r="E69" s="4">
        <v>1.34284</v>
      </c>
      <c r="F69" s="4">
        <v>1.3440000000000001</v>
      </c>
      <c r="G69" s="4">
        <v>1.3431</v>
      </c>
      <c r="H69" s="4">
        <v>1.3443799999999999</v>
      </c>
      <c r="I69" s="5">
        <v>1.3426899999999999</v>
      </c>
    </row>
    <row r="70" spans="3:9" x14ac:dyDescent="0.25">
      <c r="C70" s="3"/>
      <c r="D70" s="4"/>
      <c r="E70" s="4">
        <f>GEOMEAN(E65:E69)</f>
        <v>1.1931320550084148</v>
      </c>
      <c r="F70" s="4">
        <f t="shared" ref="F70:I70" si="2">GEOMEAN(F65:F69)</f>
        <v>1.1929561210817812</v>
      </c>
      <c r="G70" s="4">
        <f t="shared" si="2"/>
        <v>1.1928537185290762</v>
      </c>
      <c r="H70" s="4">
        <f t="shared" si="2"/>
        <v>1.1927629459210458</v>
      </c>
      <c r="I70" s="4">
        <f t="shared" si="2"/>
        <v>1.1920425157869154</v>
      </c>
    </row>
    <row r="71" spans="3:9" ht="15.75" thickBot="1" x14ac:dyDescent="0.3">
      <c r="C71" s="7"/>
      <c r="D71" s="8"/>
      <c r="E71" s="8"/>
      <c r="F71" s="8"/>
      <c r="G71" s="8"/>
      <c r="H71" s="8"/>
      <c r="I71" s="9"/>
    </row>
    <row r="76" spans="3:9" ht="15.75" thickBot="1" x14ac:dyDescent="0.3"/>
    <row r="77" spans="3:9" x14ac:dyDescent="0.25">
      <c r="C77" s="1"/>
      <c r="D77" s="2"/>
      <c r="E77" s="13" t="s">
        <v>60</v>
      </c>
      <c r="F77" s="13"/>
      <c r="G77" s="13"/>
      <c r="H77" s="13"/>
      <c r="I77" s="14"/>
    </row>
    <row r="78" spans="3:9" ht="15.75" thickBot="1" x14ac:dyDescent="0.3">
      <c r="C78" s="7" t="s">
        <v>3</v>
      </c>
      <c r="D78" s="8" t="s">
        <v>0</v>
      </c>
      <c r="E78" s="8">
        <v>5</v>
      </c>
      <c r="F78" s="8">
        <v>6</v>
      </c>
      <c r="G78" s="8">
        <v>7</v>
      </c>
      <c r="H78" s="8">
        <v>8</v>
      </c>
      <c r="I78" s="9">
        <v>9</v>
      </c>
    </row>
    <row r="79" spans="3:9" x14ac:dyDescent="0.25">
      <c r="C79" s="3">
        <v>1</v>
      </c>
      <c r="D79" s="6" t="s">
        <v>7</v>
      </c>
      <c r="E79" s="4">
        <v>1.2041200000000001</v>
      </c>
      <c r="F79" s="4">
        <v>1.2045300000000001</v>
      </c>
      <c r="G79" s="4">
        <v>1.2030000000000001</v>
      </c>
      <c r="H79" s="4">
        <v>1.2029000000000001</v>
      </c>
      <c r="I79" s="5">
        <v>1.2035800000000001</v>
      </c>
    </row>
    <row r="80" spans="3:9" x14ac:dyDescent="0.25">
      <c r="C80" s="3">
        <v>2</v>
      </c>
      <c r="D80" s="6" t="s">
        <v>14</v>
      </c>
      <c r="E80" s="4">
        <v>1.0193399999999999</v>
      </c>
      <c r="F80" s="4">
        <v>1.0152099999999999</v>
      </c>
      <c r="G80" s="4">
        <v>1.01973</v>
      </c>
      <c r="H80" s="4">
        <v>1.0153399999999999</v>
      </c>
      <c r="I80" s="5">
        <v>1.01823</v>
      </c>
    </row>
    <row r="81" spans="3:9" x14ac:dyDescent="0.25">
      <c r="C81" s="3">
        <v>3</v>
      </c>
      <c r="D81" s="6" t="s">
        <v>47</v>
      </c>
      <c r="E81" s="4">
        <v>1.2697400000000001</v>
      </c>
      <c r="F81" s="4">
        <v>1.26935</v>
      </c>
      <c r="G81" s="4">
        <v>1.26902</v>
      </c>
      <c r="H81" s="4">
        <v>1.26885</v>
      </c>
      <c r="I81" s="5">
        <v>1.2685999999999999</v>
      </c>
    </row>
    <row r="82" spans="3:9" x14ac:dyDescent="0.25">
      <c r="C82" s="3">
        <v>4</v>
      </c>
      <c r="D82" s="6" t="s">
        <v>50</v>
      </c>
      <c r="E82" s="4">
        <v>1.1547700000000001</v>
      </c>
      <c r="F82" s="4">
        <v>1.1543000000000001</v>
      </c>
      <c r="G82" s="4">
        <v>1.15507</v>
      </c>
      <c r="H82" s="4">
        <v>1.15442</v>
      </c>
      <c r="I82" s="5">
        <v>1.1546099999999999</v>
      </c>
    </row>
    <row r="83" spans="3:9" x14ac:dyDescent="0.25">
      <c r="C83" s="3">
        <v>5</v>
      </c>
      <c r="D83" s="6" t="s">
        <v>51</v>
      </c>
      <c r="E83" s="4">
        <v>1.3428899999999999</v>
      </c>
      <c r="F83" s="4">
        <v>1.34175</v>
      </c>
      <c r="G83" s="4">
        <v>1.3431</v>
      </c>
      <c r="H83" s="4">
        <v>1.34257</v>
      </c>
      <c r="I83" s="5">
        <v>1.34215</v>
      </c>
    </row>
    <row r="84" spans="3:9" x14ac:dyDescent="0.25">
      <c r="C84" s="3"/>
      <c r="D84" s="4"/>
      <c r="E84" s="4">
        <f>GEOMEAN(E79:E83)</f>
        <v>1.1930205212578184</v>
      </c>
      <c r="F84" s="4">
        <f t="shared" ref="F84:I84" si="3">GEOMEAN(F79:F83)</f>
        <v>1.1917606427646426</v>
      </c>
      <c r="G84" s="4">
        <f t="shared" si="3"/>
        <v>1.1928537185290762</v>
      </c>
      <c r="H84" s="4">
        <f t="shared" si="3"/>
        <v>1.1915449135704805</v>
      </c>
      <c r="I84" s="4">
        <f t="shared" si="3"/>
        <v>1.192274857302642</v>
      </c>
    </row>
    <row r="85" spans="3:9" ht="15.75" thickBot="1" x14ac:dyDescent="0.3">
      <c r="C85" s="7"/>
      <c r="D85" s="8"/>
      <c r="E85" s="8"/>
      <c r="F85" s="8"/>
      <c r="G85" s="8"/>
      <c r="H85" s="8"/>
      <c r="I85" s="9"/>
    </row>
    <row r="90" spans="3:9" ht="15.75" thickBot="1" x14ac:dyDescent="0.3"/>
    <row r="91" spans="3:9" x14ac:dyDescent="0.25">
      <c r="C91" s="1"/>
      <c r="D91" s="2"/>
      <c r="E91" s="13" t="s">
        <v>61</v>
      </c>
      <c r="F91" s="13"/>
      <c r="G91" s="13"/>
      <c r="H91" s="13"/>
      <c r="I91" s="14"/>
    </row>
    <row r="92" spans="3:9" ht="15.75" thickBot="1" x14ac:dyDescent="0.3">
      <c r="C92" s="7" t="s">
        <v>3</v>
      </c>
      <c r="D92" s="8" t="s">
        <v>0</v>
      </c>
      <c r="E92" s="8">
        <v>5</v>
      </c>
      <c r="F92" s="8">
        <v>6</v>
      </c>
      <c r="G92" s="8">
        <v>7</v>
      </c>
      <c r="H92" s="8">
        <v>8</v>
      </c>
      <c r="I92" s="9">
        <v>9</v>
      </c>
    </row>
    <row r="93" spans="3:9" x14ac:dyDescent="0.25">
      <c r="C93" s="3">
        <v>1</v>
      </c>
      <c r="D93" s="6" t="s">
        <v>7</v>
      </c>
      <c r="E93" s="4"/>
      <c r="F93" s="4"/>
      <c r="G93" s="4"/>
      <c r="H93" s="4"/>
      <c r="I93" s="5"/>
    </row>
    <row r="94" spans="3:9" x14ac:dyDescent="0.25">
      <c r="C94" s="3">
        <v>2</v>
      </c>
      <c r="D94" s="6" t="s">
        <v>14</v>
      </c>
      <c r="E94" s="4"/>
      <c r="F94" s="4"/>
      <c r="G94" s="4"/>
      <c r="H94" s="4"/>
      <c r="I94" s="5"/>
    </row>
    <row r="95" spans="3:9" x14ac:dyDescent="0.25">
      <c r="C95" s="3">
        <v>3</v>
      </c>
      <c r="D95" s="6" t="s">
        <v>47</v>
      </c>
      <c r="E95" s="4"/>
      <c r="F95" s="4"/>
      <c r="G95" s="4"/>
      <c r="H95" s="4"/>
      <c r="I95" s="5"/>
    </row>
    <row r="96" spans="3:9" x14ac:dyDescent="0.25">
      <c r="C96" s="3">
        <v>4</v>
      </c>
      <c r="D96" s="6" t="s">
        <v>50</v>
      </c>
      <c r="E96" s="4"/>
      <c r="F96" s="4"/>
      <c r="G96" s="4"/>
      <c r="H96" s="4"/>
      <c r="I96" s="5"/>
    </row>
    <row r="97" spans="3:9" x14ac:dyDescent="0.25">
      <c r="C97" s="3">
        <v>5</v>
      </c>
      <c r="D97" s="6" t="s">
        <v>51</v>
      </c>
      <c r="E97" s="4"/>
      <c r="F97" s="4"/>
      <c r="G97" s="4"/>
      <c r="H97" s="4"/>
      <c r="I97" s="5"/>
    </row>
    <row r="98" spans="3:9" x14ac:dyDescent="0.25">
      <c r="C98" s="3"/>
      <c r="D98" s="4"/>
      <c r="E98" s="4"/>
      <c r="F98" s="4"/>
      <c r="G98" s="4"/>
      <c r="H98" s="4"/>
      <c r="I98" s="5"/>
    </row>
    <row r="99" spans="3:9" ht="15.75" thickBot="1" x14ac:dyDescent="0.3">
      <c r="C99" s="7"/>
      <c r="D99" s="8"/>
      <c r="E99" s="8"/>
      <c r="F99" s="8"/>
      <c r="G99" s="8"/>
      <c r="H99" s="8"/>
      <c r="I99" s="9"/>
    </row>
    <row r="103" spans="3:9" ht="15.75" thickBot="1" x14ac:dyDescent="0.3"/>
    <row r="104" spans="3:9" x14ac:dyDescent="0.25">
      <c r="C104" s="1"/>
      <c r="D104" s="2"/>
      <c r="E104" s="13" t="s">
        <v>62</v>
      </c>
      <c r="F104" s="13"/>
      <c r="G104" s="13"/>
      <c r="H104" s="10"/>
      <c r="I104" s="11"/>
    </row>
    <row r="105" spans="3:9" ht="15.75" thickBot="1" x14ac:dyDescent="0.3">
      <c r="C105" s="7" t="s">
        <v>3</v>
      </c>
      <c r="D105" s="8" t="s">
        <v>0</v>
      </c>
      <c r="E105" s="8">
        <v>1</v>
      </c>
      <c r="F105" s="8">
        <v>2</v>
      </c>
      <c r="G105" s="8">
        <v>3</v>
      </c>
      <c r="H105" s="8"/>
      <c r="I105" s="9"/>
    </row>
    <row r="106" spans="3:9" x14ac:dyDescent="0.25">
      <c r="C106" s="3">
        <v>1</v>
      </c>
      <c r="D106" s="6" t="s">
        <v>7</v>
      </c>
      <c r="E106" s="4"/>
      <c r="F106" s="4"/>
      <c r="G106" s="4"/>
      <c r="H106" s="4"/>
      <c r="I106" s="5"/>
    </row>
    <row r="107" spans="3:9" x14ac:dyDescent="0.25">
      <c r="C107" s="3">
        <v>2</v>
      </c>
      <c r="D107" s="6" t="s">
        <v>14</v>
      </c>
      <c r="E107" s="4"/>
      <c r="F107" s="4"/>
      <c r="G107" s="4"/>
      <c r="H107" s="4"/>
      <c r="I107" s="5"/>
    </row>
    <row r="108" spans="3:9" x14ac:dyDescent="0.25">
      <c r="C108" s="3">
        <v>3</v>
      </c>
      <c r="D108" s="6" t="s">
        <v>47</v>
      </c>
      <c r="E108" s="4"/>
      <c r="F108" s="4"/>
      <c r="G108" s="4"/>
      <c r="H108" s="4"/>
      <c r="I108" s="5"/>
    </row>
    <row r="109" spans="3:9" x14ac:dyDescent="0.25">
      <c r="C109" s="3">
        <v>4</v>
      </c>
      <c r="D109" s="6" t="s">
        <v>50</v>
      </c>
      <c r="E109" s="4"/>
      <c r="F109" s="4"/>
      <c r="G109" s="4"/>
      <c r="H109" s="4"/>
      <c r="I109" s="5"/>
    </row>
    <row r="110" spans="3:9" x14ac:dyDescent="0.25">
      <c r="C110" s="3">
        <v>5</v>
      </c>
      <c r="D110" s="6" t="s">
        <v>51</v>
      </c>
      <c r="E110" s="4"/>
      <c r="F110" s="4"/>
      <c r="G110" s="4"/>
      <c r="H110" s="4"/>
      <c r="I110" s="5"/>
    </row>
    <row r="111" spans="3:9" x14ac:dyDescent="0.25">
      <c r="C111" s="3"/>
      <c r="D111" s="4"/>
      <c r="E111" s="4"/>
      <c r="F111" s="4"/>
      <c r="G111" s="4"/>
      <c r="H111" s="4"/>
      <c r="I111" s="5"/>
    </row>
    <row r="112" spans="3:9" ht="15.75" thickBot="1" x14ac:dyDescent="0.3">
      <c r="C112" s="7"/>
      <c r="D112" s="8"/>
      <c r="E112" s="8"/>
      <c r="F112" s="8"/>
      <c r="G112" s="8"/>
      <c r="H112" s="8"/>
      <c r="I112" s="9"/>
    </row>
  </sheetData>
  <mergeCells count="7">
    <mergeCell ref="E91:I91"/>
    <mergeCell ref="E104:G104"/>
    <mergeCell ref="E3:F3"/>
    <mergeCell ref="G3:H3"/>
    <mergeCell ref="I3:J3"/>
    <mergeCell ref="E63:I63"/>
    <mergeCell ref="E77:I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E77D-78D4-421A-9930-CA78392AEAB5}">
  <dimension ref="C2:AC68"/>
  <sheetViews>
    <sheetView topLeftCell="A40" workbookViewId="0">
      <selection activeCell="O63" sqref="O63"/>
    </sheetView>
  </sheetViews>
  <sheetFormatPr defaultRowHeight="15" x14ac:dyDescent="0.25"/>
  <cols>
    <col min="4" max="4" width="40.140625" customWidth="1"/>
    <col min="5" max="5" width="11.5703125" bestFit="1" customWidth="1"/>
    <col min="19" max="19" width="37" customWidth="1"/>
    <col min="20" max="20" width="13.28515625" customWidth="1"/>
  </cols>
  <sheetData>
    <row r="2" spans="3:29" ht="15.75" thickBot="1" x14ac:dyDescent="0.3"/>
    <row r="3" spans="3:29" x14ac:dyDescent="0.25">
      <c r="C3" s="1"/>
      <c r="D3" s="2"/>
      <c r="E3" s="13" t="s">
        <v>63</v>
      </c>
      <c r="F3" s="13"/>
      <c r="G3" s="13"/>
      <c r="H3" s="13"/>
      <c r="I3" s="13"/>
      <c r="J3" s="13"/>
      <c r="K3" s="13"/>
      <c r="L3" s="13"/>
      <c r="M3" s="13"/>
      <c r="N3" s="14"/>
      <c r="R3" s="1"/>
      <c r="S3" s="2"/>
      <c r="T3" s="13" t="s">
        <v>64</v>
      </c>
      <c r="U3" s="13"/>
      <c r="V3" s="13"/>
      <c r="W3" s="13"/>
      <c r="X3" s="13"/>
      <c r="Y3" s="13"/>
      <c r="Z3" s="13"/>
      <c r="AA3" s="13"/>
      <c r="AB3" s="13"/>
      <c r="AC3" s="14"/>
    </row>
    <row r="4" spans="3:29" x14ac:dyDescent="0.25">
      <c r="C4" s="3"/>
      <c r="D4" s="4"/>
      <c r="E4" s="15">
        <v>13</v>
      </c>
      <c r="F4" s="15"/>
      <c r="G4" s="15">
        <v>14</v>
      </c>
      <c r="H4" s="15"/>
      <c r="I4" s="15">
        <v>15</v>
      </c>
      <c r="J4" s="15"/>
      <c r="K4" s="15">
        <v>16</v>
      </c>
      <c r="L4" s="15"/>
      <c r="M4" s="15">
        <v>17</v>
      </c>
      <c r="N4" s="16"/>
      <c r="R4" s="3"/>
      <c r="S4" s="4"/>
      <c r="T4" s="15">
        <v>5</v>
      </c>
      <c r="U4" s="15"/>
      <c r="V4" s="15">
        <v>6</v>
      </c>
      <c r="W4" s="15"/>
      <c r="X4" s="15">
        <v>7</v>
      </c>
      <c r="Y4" s="15"/>
      <c r="Z4" s="15">
        <v>8</v>
      </c>
      <c r="AA4" s="15"/>
      <c r="AB4" s="15">
        <v>9</v>
      </c>
      <c r="AC4" s="16"/>
    </row>
    <row r="5" spans="3:29" ht="15.75" thickBot="1" x14ac:dyDescent="0.3">
      <c r="C5" s="7" t="s">
        <v>3</v>
      </c>
      <c r="D5" s="8" t="s">
        <v>0</v>
      </c>
      <c r="E5" s="8" t="s">
        <v>54</v>
      </c>
      <c r="F5" s="8" t="s">
        <v>55</v>
      </c>
      <c r="G5" s="8" t="s">
        <v>54</v>
      </c>
      <c r="H5" s="8" t="s">
        <v>55</v>
      </c>
      <c r="I5" s="8" t="s">
        <v>54</v>
      </c>
      <c r="J5" s="8" t="s">
        <v>55</v>
      </c>
      <c r="K5" s="8" t="s">
        <v>54</v>
      </c>
      <c r="L5" s="8" t="s">
        <v>55</v>
      </c>
      <c r="M5" s="8" t="s">
        <v>54</v>
      </c>
      <c r="N5" s="9" t="s">
        <v>55</v>
      </c>
      <c r="R5" s="7" t="s">
        <v>3</v>
      </c>
      <c r="S5" s="8" t="s">
        <v>0</v>
      </c>
      <c r="T5" s="8" t="s">
        <v>54</v>
      </c>
      <c r="U5" s="8" t="s">
        <v>55</v>
      </c>
      <c r="V5" s="8" t="s">
        <v>54</v>
      </c>
      <c r="W5" s="8" t="s">
        <v>55</v>
      </c>
      <c r="X5" s="8" t="s">
        <v>54</v>
      </c>
      <c r="Y5" s="8" t="s">
        <v>55</v>
      </c>
      <c r="Z5" s="8" t="s">
        <v>54</v>
      </c>
      <c r="AA5" s="8" t="s">
        <v>55</v>
      </c>
      <c r="AB5" s="8" t="s">
        <v>54</v>
      </c>
      <c r="AC5" s="9" t="s">
        <v>55</v>
      </c>
    </row>
    <row r="6" spans="3:29" x14ac:dyDescent="0.25">
      <c r="C6" s="3">
        <v>1</v>
      </c>
      <c r="D6" s="4" t="s">
        <v>4</v>
      </c>
      <c r="E6" s="4">
        <v>1.2533799999999999</v>
      </c>
      <c r="F6" s="4">
        <v>3.6341800000000002</v>
      </c>
      <c r="G6" s="4">
        <v>1.2535499999999999</v>
      </c>
      <c r="H6" s="4">
        <v>3.6341800000000002</v>
      </c>
      <c r="I6" s="4">
        <v>1.25203</v>
      </c>
      <c r="J6" s="4">
        <v>3.6341800000000002</v>
      </c>
      <c r="K6" s="4">
        <v>1.2554799999999999</v>
      </c>
      <c r="L6" s="4">
        <v>3.6341800000000002</v>
      </c>
      <c r="M6" s="4">
        <v>1.2538100000000001</v>
      </c>
      <c r="N6" s="5">
        <v>3.6341800000000002</v>
      </c>
      <c r="R6" s="3">
        <v>1</v>
      </c>
      <c r="S6" s="4" t="s">
        <v>4</v>
      </c>
      <c r="T6" s="4">
        <v>1.24939</v>
      </c>
      <c r="U6" s="4">
        <v>3.6341800000000002</v>
      </c>
      <c r="V6" s="4">
        <v>1.2505599999999999</v>
      </c>
      <c r="W6" s="4">
        <v>3.6341800000000002</v>
      </c>
      <c r="X6" s="4">
        <v>1.25203</v>
      </c>
      <c r="Y6" s="4">
        <v>3.6341800000000002</v>
      </c>
      <c r="Z6" s="4">
        <v>1.25488</v>
      </c>
      <c r="AA6" s="4">
        <v>3.6341800000000002</v>
      </c>
      <c r="AB6" s="4">
        <v>1.25397</v>
      </c>
      <c r="AC6" s="5">
        <v>3.6341800000000002</v>
      </c>
    </row>
    <row r="7" spans="3:29" x14ac:dyDescent="0.25">
      <c r="C7" s="3">
        <v>2</v>
      </c>
      <c r="D7" s="4" t="s">
        <v>5</v>
      </c>
      <c r="E7" s="4">
        <v>1.65961</v>
      </c>
      <c r="F7" s="4">
        <v>1.49752</v>
      </c>
      <c r="G7" s="4">
        <v>1.6600299999999999</v>
      </c>
      <c r="H7" s="4">
        <v>1.49752</v>
      </c>
      <c r="I7" s="4">
        <v>1.65882</v>
      </c>
      <c r="J7" s="4">
        <v>1.49752</v>
      </c>
      <c r="K7" s="4">
        <v>1.6590199999999999</v>
      </c>
      <c r="L7" s="4">
        <v>1.49752</v>
      </c>
      <c r="M7" s="4">
        <v>1.65808</v>
      </c>
      <c r="N7" s="5">
        <v>1.49752</v>
      </c>
      <c r="R7" s="3">
        <v>2</v>
      </c>
      <c r="S7" s="4" t="s">
        <v>5</v>
      </c>
      <c r="T7" s="4">
        <v>1.6596200000000001</v>
      </c>
      <c r="U7" s="4">
        <v>1.49752</v>
      </c>
      <c r="V7" s="4">
        <v>1.6587099999999999</v>
      </c>
      <c r="W7" s="4">
        <v>1.49752</v>
      </c>
      <c r="X7" s="4">
        <v>1.65882</v>
      </c>
      <c r="Y7" s="4">
        <v>1.49752</v>
      </c>
      <c r="Z7" s="4">
        <v>1.6590199999999999</v>
      </c>
      <c r="AA7" s="4">
        <v>1.49752</v>
      </c>
      <c r="AB7" s="4">
        <v>1.6579200000000001</v>
      </c>
      <c r="AC7" s="5">
        <v>1.49752</v>
      </c>
    </row>
    <row r="8" spans="3:29" x14ac:dyDescent="0.25">
      <c r="C8" s="3">
        <v>3</v>
      </c>
      <c r="D8" s="4" t="s">
        <v>6</v>
      </c>
      <c r="E8" s="4">
        <v>1.2716099999999999</v>
      </c>
      <c r="F8" s="4">
        <v>2.6688399999999999</v>
      </c>
      <c r="G8" s="4">
        <v>1.27565</v>
      </c>
      <c r="H8" s="4">
        <v>2.6688399999999999</v>
      </c>
      <c r="I8" s="4">
        <v>1.2704899999999999</v>
      </c>
      <c r="J8" s="4">
        <v>2.6688399999999999</v>
      </c>
      <c r="K8" s="4">
        <v>1.2708900000000001</v>
      </c>
      <c r="L8" s="4">
        <v>2.6688399999999999</v>
      </c>
      <c r="M8" s="4">
        <v>1.2730300000000001</v>
      </c>
      <c r="N8" s="5">
        <v>2.6688399999999999</v>
      </c>
      <c r="R8" s="3">
        <v>3</v>
      </c>
      <c r="S8" s="4" t="s">
        <v>6</v>
      </c>
      <c r="T8" s="4">
        <v>1.27121</v>
      </c>
      <c r="U8" s="4">
        <v>2.6688399999999999</v>
      </c>
      <c r="V8" s="4">
        <v>1.2702500000000001</v>
      </c>
      <c r="W8" s="4">
        <v>2.6688399999999999</v>
      </c>
      <c r="X8" s="4">
        <v>1.2704899999999999</v>
      </c>
      <c r="Y8" s="4">
        <v>2.6688399999999999</v>
      </c>
      <c r="Z8" s="4">
        <v>1.26935</v>
      </c>
      <c r="AA8" s="4">
        <v>2.6688399999999999</v>
      </c>
      <c r="AB8" s="4">
        <v>1.2701199999999999</v>
      </c>
      <c r="AC8" s="5">
        <v>2.6688399999999999</v>
      </c>
    </row>
    <row r="9" spans="3:29" x14ac:dyDescent="0.25">
      <c r="C9" s="3">
        <v>4</v>
      </c>
      <c r="D9" s="6" t="s">
        <v>7</v>
      </c>
      <c r="E9" s="4">
        <v>1.2026300000000001</v>
      </c>
      <c r="F9" s="4">
        <v>11.6089</v>
      </c>
      <c r="G9" s="4">
        <v>1.20278</v>
      </c>
      <c r="H9" s="4">
        <v>11.6089</v>
      </c>
      <c r="I9" s="4">
        <v>1.2030000000000001</v>
      </c>
      <c r="J9" s="4">
        <v>11.6089</v>
      </c>
      <c r="K9" s="4">
        <v>1.2026699999999999</v>
      </c>
      <c r="L9" s="4">
        <v>11.6089</v>
      </c>
      <c r="M9" s="4">
        <v>1.20194</v>
      </c>
      <c r="N9" s="5">
        <v>11.6089</v>
      </c>
      <c r="R9" s="3">
        <v>4</v>
      </c>
      <c r="S9" s="6" t="s">
        <v>7</v>
      </c>
      <c r="T9" s="4">
        <v>1.2041200000000001</v>
      </c>
      <c r="U9" s="4">
        <v>11.6089</v>
      </c>
      <c r="V9" s="4">
        <v>1.2045300000000001</v>
      </c>
      <c r="W9" s="4">
        <v>11.6089</v>
      </c>
      <c r="X9" s="4">
        <v>1.2030000000000001</v>
      </c>
      <c r="Y9" s="4">
        <v>11.6089</v>
      </c>
      <c r="Z9" s="4">
        <v>1.2029000000000001</v>
      </c>
      <c r="AA9" s="4">
        <v>11.6089</v>
      </c>
      <c r="AB9" s="4">
        <v>1.2035800000000001</v>
      </c>
      <c r="AC9" s="5">
        <v>11.6089</v>
      </c>
    </row>
    <row r="10" spans="3:29" x14ac:dyDescent="0.25">
      <c r="C10" s="3">
        <v>5</v>
      </c>
      <c r="D10" s="4" t="s">
        <v>8</v>
      </c>
      <c r="E10" s="4">
        <v>1.2625500000000001</v>
      </c>
      <c r="F10" s="4">
        <v>3.9013</v>
      </c>
      <c r="G10" s="4">
        <v>1.2626999999999999</v>
      </c>
      <c r="H10" s="4">
        <v>3.9013</v>
      </c>
      <c r="I10" s="4">
        <v>1.2620100000000001</v>
      </c>
      <c r="J10" s="4">
        <v>3.9013</v>
      </c>
      <c r="K10" s="4">
        <v>1.2609699999999999</v>
      </c>
      <c r="L10" s="4">
        <v>3.9013</v>
      </c>
      <c r="M10" s="4">
        <v>1.2613099999999999</v>
      </c>
      <c r="N10" s="5">
        <v>3.9013</v>
      </c>
      <c r="R10" s="3">
        <v>5</v>
      </c>
      <c r="S10" s="4" t="s">
        <v>8</v>
      </c>
      <c r="T10" s="4">
        <v>1.2642800000000001</v>
      </c>
      <c r="U10" s="4">
        <v>3.9013</v>
      </c>
      <c r="V10" s="4">
        <v>1.2623500000000001</v>
      </c>
      <c r="W10" s="4">
        <v>3.9013</v>
      </c>
      <c r="X10" s="4">
        <v>1.2620100000000001</v>
      </c>
      <c r="Y10" s="4">
        <v>3.9013</v>
      </c>
      <c r="Z10" s="4">
        <v>1.26041</v>
      </c>
      <c r="AA10" s="4">
        <v>3.9013</v>
      </c>
      <c r="AB10" s="4">
        <v>1.26054</v>
      </c>
      <c r="AC10" s="5">
        <v>3.9013</v>
      </c>
    </row>
    <row r="11" spans="3:29" x14ac:dyDescent="0.25">
      <c r="C11" s="3">
        <v>6</v>
      </c>
      <c r="D11" s="4" t="s">
        <v>9</v>
      </c>
      <c r="E11" s="4">
        <v>1.1932</v>
      </c>
      <c r="F11" s="4">
        <v>3.1364200000000002</v>
      </c>
      <c r="G11" s="4">
        <v>1.19303</v>
      </c>
      <c r="H11" s="4">
        <v>3.1364200000000002</v>
      </c>
      <c r="I11" s="4">
        <v>1.19249</v>
      </c>
      <c r="J11" s="4">
        <v>3.1364200000000002</v>
      </c>
      <c r="K11" s="4">
        <v>1.1928300000000001</v>
      </c>
      <c r="L11" s="4">
        <v>3.1364200000000002</v>
      </c>
      <c r="M11" s="4">
        <v>1.1913800000000001</v>
      </c>
      <c r="N11" s="5">
        <v>3.1364200000000002</v>
      </c>
      <c r="R11" s="3">
        <v>6</v>
      </c>
      <c r="S11" s="4" t="s">
        <v>9</v>
      </c>
      <c r="T11" s="4">
        <v>1.19245</v>
      </c>
      <c r="U11" s="4">
        <v>3.1364200000000002</v>
      </c>
      <c r="V11" s="4">
        <v>1.18974</v>
      </c>
      <c r="W11" s="4">
        <v>3.1364200000000002</v>
      </c>
      <c r="X11" s="4">
        <v>1.19249</v>
      </c>
      <c r="Y11" s="4">
        <v>3.1364200000000002</v>
      </c>
      <c r="Z11" s="4">
        <v>1.1927000000000001</v>
      </c>
      <c r="AA11" s="4">
        <v>3.1364200000000002</v>
      </c>
      <c r="AB11" s="4">
        <v>1.19076</v>
      </c>
      <c r="AC11" s="5">
        <v>3.1364200000000002</v>
      </c>
    </row>
    <row r="12" spans="3:29" x14ac:dyDescent="0.25">
      <c r="C12" s="3">
        <v>7</v>
      </c>
      <c r="D12" s="4" t="s">
        <v>10</v>
      </c>
      <c r="E12" s="4">
        <v>1.32867</v>
      </c>
      <c r="F12" s="4">
        <v>1.8623000000000001</v>
      </c>
      <c r="G12" s="4">
        <v>1.3286500000000001</v>
      </c>
      <c r="H12" s="4">
        <v>1.8623000000000001</v>
      </c>
      <c r="I12" s="4">
        <v>1.3277600000000001</v>
      </c>
      <c r="J12" s="4">
        <v>1.8623000000000001</v>
      </c>
      <c r="K12" s="4">
        <v>1.3288</v>
      </c>
      <c r="L12" s="4">
        <v>1.8623000000000001</v>
      </c>
      <c r="M12" s="4">
        <v>1.3283</v>
      </c>
      <c r="N12" s="5">
        <v>1.8623000000000001</v>
      </c>
      <c r="R12" s="3">
        <v>7</v>
      </c>
      <c r="S12" s="4" t="s">
        <v>10</v>
      </c>
      <c r="T12" s="4">
        <v>1.3284100000000001</v>
      </c>
      <c r="U12" s="4">
        <v>1.8623000000000001</v>
      </c>
      <c r="V12" s="4">
        <v>1.3279300000000001</v>
      </c>
      <c r="W12" s="4">
        <v>1.8623000000000001</v>
      </c>
      <c r="X12" s="4">
        <v>1.3277600000000001</v>
      </c>
      <c r="Y12" s="4">
        <v>1.8623000000000001</v>
      </c>
      <c r="Z12" s="4">
        <v>1.3288</v>
      </c>
      <c r="AA12" s="4">
        <v>1.8623000000000001</v>
      </c>
      <c r="AB12" s="4">
        <v>1.3286899999999999</v>
      </c>
      <c r="AC12" s="5">
        <v>1.8623000000000001</v>
      </c>
    </row>
    <row r="13" spans="3:29" x14ac:dyDescent="0.25">
      <c r="C13" s="3">
        <v>8</v>
      </c>
      <c r="D13" s="4" t="s">
        <v>11</v>
      </c>
      <c r="E13" s="4">
        <v>1.2300800000000001</v>
      </c>
      <c r="F13" s="4">
        <v>3.1551</v>
      </c>
      <c r="G13" s="4">
        <v>1.2294499999999999</v>
      </c>
      <c r="H13" s="4">
        <v>3.1551</v>
      </c>
      <c r="I13" s="4">
        <v>1.23014</v>
      </c>
      <c r="J13" s="4">
        <v>3.1551</v>
      </c>
      <c r="K13" s="4">
        <v>1.2302</v>
      </c>
      <c r="L13" s="4">
        <v>3.1551</v>
      </c>
      <c r="M13" s="4">
        <v>1.2296899999999999</v>
      </c>
      <c r="N13" s="5">
        <v>3.1551</v>
      </c>
      <c r="R13" s="3">
        <v>8</v>
      </c>
      <c r="S13" s="4" t="s">
        <v>11</v>
      </c>
      <c r="T13" s="4">
        <v>1.22986</v>
      </c>
      <c r="U13" s="4">
        <v>3.1551</v>
      </c>
      <c r="V13" s="4">
        <v>1.2295400000000001</v>
      </c>
      <c r="W13" s="4">
        <v>3.1551</v>
      </c>
      <c r="X13" s="4">
        <v>1.23014</v>
      </c>
      <c r="Y13" s="4">
        <v>3.1551</v>
      </c>
      <c r="Z13" s="4">
        <v>1.2295</v>
      </c>
      <c r="AA13" s="4">
        <v>3.1551</v>
      </c>
      <c r="AB13" s="4">
        <v>1.2289699999999999</v>
      </c>
      <c r="AC13" s="5">
        <v>3.1551</v>
      </c>
    </row>
    <row r="14" spans="3:29" x14ac:dyDescent="0.25">
      <c r="C14" s="3">
        <v>9</v>
      </c>
      <c r="D14" s="4" t="s">
        <v>12</v>
      </c>
      <c r="E14" s="4">
        <v>1.4464699999999999</v>
      </c>
      <c r="F14" s="4">
        <v>0.70108000000000004</v>
      </c>
      <c r="G14" s="4">
        <v>1.44519</v>
      </c>
      <c r="H14" s="4">
        <v>0.70108000000000004</v>
      </c>
      <c r="I14" s="4">
        <v>1.4362699999999999</v>
      </c>
      <c r="J14" s="4">
        <v>0.70108000000000004</v>
      </c>
      <c r="K14" s="4">
        <v>1.4365000000000001</v>
      </c>
      <c r="L14" s="4">
        <v>0.70108000000000004</v>
      </c>
      <c r="M14" s="4">
        <v>1.44693</v>
      </c>
      <c r="N14" s="5">
        <v>0.70108000000000004</v>
      </c>
      <c r="R14" s="3">
        <v>9</v>
      </c>
      <c r="S14" s="4" t="s">
        <v>12</v>
      </c>
      <c r="T14" s="4">
        <v>1.4474199999999999</v>
      </c>
      <c r="U14" s="4">
        <v>0.70108000000000004</v>
      </c>
      <c r="V14" s="4">
        <v>1.44374</v>
      </c>
      <c r="W14" s="4">
        <v>0.70108000000000004</v>
      </c>
      <c r="X14" s="4">
        <v>1.4362699999999999</v>
      </c>
      <c r="Y14" s="4">
        <v>0.70108000000000004</v>
      </c>
      <c r="Z14" s="4">
        <v>1.4453400000000001</v>
      </c>
      <c r="AA14" s="4">
        <v>0.70108000000000004</v>
      </c>
      <c r="AB14" s="4">
        <v>1.43946</v>
      </c>
      <c r="AC14" s="5">
        <v>0.70108000000000004</v>
      </c>
    </row>
    <row r="15" spans="3:29" x14ac:dyDescent="0.25">
      <c r="C15" s="3">
        <v>10</v>
      </c>
      <c r="D15" s="4" t="s">
        <v>13</v>
      </c>
      <c r="E15" s="4">
        <v>1.55365</v>
      </c>
      <c r="F15" s="4">
        <v>0.20388000000000001</v>
      </c>
      <c r="G15" s="4">
        <v>1.5536300000000001</v>
      </c>
      <c r="H15" s="4">
        <v>0.20388000000000001</v>
      </c>
      <c r="I15" s="4">
        <v>1.55383</v>
      </c>
      <c r="J15" s="4">
        <v>0.20388000000000001</v>
      </c>
      <c r="K15" s="4">
        <v>1.55375</v>
      </c>
      <c r="L15" s="4">
        <v>0.20388000000000001</v>
      </c>
      <c r="M15" s="4">
        <v>1.55375</v>
      </c>
      <c r="N15" s="5">
        <v>0.20388000000000001</v>
      </c>
      <c r="R15" s="3">
        <v>10</v>
      </c>
      <c r="S15" s="4" t="s">
        <v>13</v>
      </c>
      <c r="T15" s="4">
        <v>1.5538799999999999</v>
      </c>
      <c r="U15" s="4">
        <v>0.20388000000000001</v>
      </c>
      <c r="V15" s="4">
        <v>1.55379</v>
      </c>
      <c r="W15" s="4">
        <v>0.20388000000000001</v>
      </c>
      <c r="X15" s="4">
        <v>1.55383</v>
      </c>
      <c r="Y15" s="4">
        <v>0.20388000000000001</v>
      </c>
      <c r="Z15" s="4">
        <v>1.5539700000000001</v>
      </c>
      <c r="AA15" s="4">
        <v>0.20388000000000001</v>
      </c>
      <c r="AB15" s="4">
        <v>1.5539400000000001</v>
      </c>
      <c r="AC15" s="5">
        <v>0.20388000000000001</v>
      </c>
    </row>
    <row r="16" spans="3:29" x14ac:dyDescent="0.25">
      <c r="C16" s="3">
        <v>11</v>
      </c>
      <c r="D16" s="6" t="s">
        <v>14</v>
      </c>
      <c r="E16" s="4">
        <v>1.02084</v>
      </c>
      <c r="F16" s="4">
        <v>9.0270200000000003</v>
      </c>
      <c r="G16" s="4">
        <v>1.0201499999999999</v>
      </c>
      <c r="H16" s="4">
        <v>9.0270200000000003</v>
      </c>
      <c r="I16" s="4">
        <v>1.01973</v>
      </c>
      <c r="J16" s="4">
        <v>9.0270200000000003</v>
      </c>
      <c r="K16" s="4">
        <v>1.0195700000000001</v>
      </c>
      <c r="L16" s="4">
        <v>9.0270200000000003</v>
      </c>
      <c r="M16" s="4">
        <v>1.01763</v>
      </c>
      <c r="N16" s="5">
        <v>9.0270200000000003</v>
      </c>
      <c r="R16" s="3">
        <v>11</v>
      </c>
      <c r="S16" s="6" t="s">
        <v>14</v>
      </c>
      <c r="T16" s="4">
        <v>1.0193399999999999</v>
      </c>
      <c r="U16" s="4">
        <v>9.0270200000000003</v>
      </c>
      <c r="V16" s="4">
        <v>1.0152099999999999</v>
      </c>
      <c r="W16" s="4">
        <v>9.0270200000000003</v>
      </c>
      <c r="X16" s="4">
        <v>1.01973</v>
      </c>
      <c r="Y16" s="4">
        <v>9.0270200000000003</v>
      </c>
      <c r="Z16" s="4">
        <v>1.0153399999999999</v>
      </c>
      <c r="AA16" s="4">
        <v>9.0270200000000003</v>
      </c>
      <c r="AB16" s="4">
        <v>1.01823</v>
      </c>
      <c r="AC16" s="5">
        <v>9.0270200000000003</v>
      </c>
    </row>
    <row r="17" spans="3:29" x14ac:dyDescent="0.25">
      <c r="C17" s="3">
        <v>12</v>
      </c>
      <c r="D17" s="4" t="s">
        <v>15</v>
      </c>
      <c r="E17" s="4">
        <v>0.81389599999999995</v>
      </c>
      <c r="F17" s="4">
        <v>3.8912399999999998</v>
      </c>
      <c r="G17" s="4">
        <v>0.81203899999999996</v>
      </c>
      <c r="H17" s="4">
        <v>3.8912399999999998</v>
      </c>
      <c r="I17" s="4">
        <v>0.81309900000000002</v>
      </c>
      <c r="J17" s="4">
        <v>3.8912399999999998</v>
      </c>
      <c r="K17" s="4">
        <v>0.812226</v>
      </c>
      <c r="L17" s="4">
        <v>3.8912399999999998</v>
      </c>
      <c r="M17" s="4">
        <v>0.81094500000000003</v>
      </c>
      <c r="N17" s="5">
        <v>3.8912399999999998</v>
      </c>
      <c r="R17" s="3">
        <v>12</v>
      </c>
      <c r="S17" s="4" t="s">
        <v>15</v>
      </c>
      <c r="T17" s="4">
        <v>0.81185099999999999</v>
      </c>
      <c r="U17" s="4">
        <v>3.8912399999999998</v>
      </c>
      <c r="V17" s="4">
        <v>0.81154300000000001</v>
      </c>
      <c r="W17" s="4">
        <v>3.8912399999999998</v>
      </c>
      <c r="X17" s="4">
        <v>0.81309900000000002</v>
      </c>
      <c r="Y17" s="4">
        <v>3.8912399999999998</v>
      </c>
      <c r="Z17" s="4">
        <v>0.81366700000000003</v>
      </c>
      <c r="AA17" s="4">
        <v>3.8912399999999998</v>
      </c>
      <c r="AB17" s="4">
        <v>0.81305899999999998</v>
      </c>
      <c r="AC17" s="5">
        <v>3.8912399999999998</v>
      </c>
    </row>
    <row r="18" spans="3:29" x14ac:dyDescent="0.25">
      <c r="C18" s="3">
        <v>13</v>
      </c>
      <c r="D18" s="4" t="s">
        <v>16</v>
      </c>
      <c r="E18" s="4">
        <v>0.85944600000000004</v>
      </c>
      <c r="F18" s="4">
        <v>1.1148400000000001</v>
      </c>
      <c r="G18" s="4">
        <v>0.85664399999999996</v>
      </c>
      <c r="H18" s="4">
        <v>1.1148400000000001</v>
      </c>
      <c r="I18" s="4">
        <v>0.857128</v>
      </c>
      <c r="J18" s="4">
        <v>1.1148400000000001</v>
      </c>
      <c r="K18" s="4">
        <v>0.85933800000000005</v>
      </c>
      <c r="L18" s="4">
        <v>1.1148400000000001</v>
      </c>
      <c r="M18" s="4">
        <v>0.858796</v>
      </c>
      <c r="N18" s="5">
        <v>1.1148400000000001</v>
      </c>
      <c r="R18" s="3">
        <v>13</v>
      </c>
      <c r="S18" s="4" t="s">
        <v>16</v>
      </c>
      <c r="T18" s="4">
        <v>0.85597500000000004</v>
      </c>
      <c r="U18" s="4">
        <v>1.1148400000000001</v>
      </c>
      <c r="V18" s="4">
        <v>0.85691200000000001</v>
      </c>
      <c r="W18" s="4">
        <v>1.1148400000000001</v>
      </c>
      <c r="X18" s="4">
        <v>0.857128</v>
      </c>
      <c r="Y18" s="4">
        <v>1.1148400000000001</v>
      </c>
      <c r="Z18" s="4">
        <v>0.85774300000000003</v>
      </c>
      <c r="AA18" s="4">
        <v>1.1148400000000001</v>
      </c>
      <c r="AB18" s="4">
        <v>0.85699000000000003</v>
      </c>
      <c r="AC18" s="5">
        <v>1.1148400000000001</v>
      </c>
    </row>
    <row r="19" spans="3:29" x14ac:dyDescent="0.25">
      <c r="C19" s="3">
        <v>14</v>
      </c>
      <c r="D19" s="4" t="s">
        <v>17</v>
      </c>
      <c r="E19" s="4">
        <v>1.0146999999999999</v>
      </c>
      <c r="F19" s="4">
        <v>0.89798</v>
      </c>
      <c r="G19" s="4">
        <v>1.01427</v>
      </c>
      <c r="H19" s="4">
        <v>0.89798</v>
      </c>
      <c r="I19" s="4">
        <v>1.01122</v>
      </c>
      <c r="J19" s="4">
        <v>0.89798</v>
      </c>
      <c r="K19" s="4">
        <v>1.0150999999999999</v>
      </c>
      <c r="L19" s="4">
        <v>0.89798</v>
      </c>
      <c r="M19" s="4">
        <v>1.01457</v>
      </c>
      <c r="N19" s="5">
        <v>0.89798</v>
      </c>
      <c r="R19" s="3">
        <v>14</v>
      </c>
      <c r="S19" s="4" t="s">
        <v>17</v>
      </c>
      <c r="T19" s="4">
        <v>1.0084</v>
      </c>
      <c r="U19" s="4">
        <v>0.89798</v>
      </c>
      <c r="V19" s="4">
        <v>1.0140800000000001</v>
      </c>
      <c r="W19" s="4">
        <v>0.89798</v>
      </c>
      <c r="X19" s="4">
        <v>1.01122</v>
      </c>
      <c r="Y19" s="4">
        <v>0.89798</v>
      </c>
      <c r="Z19" s="4">
        <v>1.0136400000000001</v>
      </c>
      <c r="AA19" s="4">
        <v>0.89798</v>
      </c>
      <c r="AB19" s="4">
        <v>1.0158700000000001</v>
      </c>
      <c r="AC19" s="5">
        <v>0.89798</v>
      </c>
    </row>
    <row r="20" spans="3:29" x14ac:dyDescent="0.25">
      <c r="C20" s="3">
        <v>15</v>
      </c>
      <c r="D20" s="4" t="s">
        <v>18</v>
      </c>
      <c r="E20" s="4">
        <v>1.2645299999999999</v>
      </c>
      <c r="F20" s="4">
        <v>4.5900600000000003</v>
      </c>
      <c r="G20" s="4">
        <v>1.2622500000000001</v>
      </c>
      <c r="H20" s="4">
        <v>4.5900600000000003</v>
      </c>
      <c r="I20" s="4">
        <v>1.2616499999999999</v>
      </c>
      <c r="J20" s="4">
        <v>4.5900600000000003</v>
      </c>
      <c r="K20" s="4">
        <v>1.25586</v>
      </c>
      <c r="L20" s="4">
        <v>4.5900600000000003</v>
      </c>
      <c r="M20" s="4">
        <v>1.25285</v>
      </c>
      <c r="N20" s="5">
        <v>4.5900600000000003</v>
      </c>
      <c r="R20" s="3">
        <v>15</v>
      </c>
      <c r="S20" s="4" t="s">
        <v>18</v>
      </c>
      <c r="T20" s="4">
        <v>1.26223</v>
      </c>
      <c r="U20" s="4">
        <v>4.5900600000000003</v>
      </c>
      <c r="V20" s="4">
        <v>1.26196</v>
      </c>
      <c r="W20" s="4">
        <v>4.5900600000000003</v>
      </c>
      <c r="X20" s="4">
        <v>1.2616499999999999</v>
      </c>
      <c r="Y20" s="4">
        <v>4.5900600000000003</v>
      </c>
      <c r="Z20" s="4">
        <v>1.2598499999999999</v>
      </c>
      <c r="AA20" s="4">
        <v>4.5900600000000003</v>
      </c>
      <c r="AB20" s="4">
        <v>1.26136</v>
      </c>
      <c r="AC20" s="5">
        <v>4.5900600000000003</v>
      </c>
    </row>
    <row r="21" spans="3:29" x14ac:dyDescent="0.25">
      <c r="C21" s="3">
        <v>16</v>
      </c>
      <c r="D21" s="4" t="s">
        <v>19</v>
      </c>
      <c r="E21" s="4">
        <v>1.3925700000000001</v>
      </c>
      <c r="F21" s="4">
        <v>1.00288</v>
      </c>
      <c r="G21" s="4">
        <v>1.3886099999999999</v>
      </c>
      <c r="H21" s="4">
        <v>1.00288</v>
      </c>
      <c r="I21" s="4">
        <v>1.38554</v>
      </c>
      <c r="J21" s="4">
        <v>1.00288</v>
      </c>
      <c r="K21" s="4">
        <v>1.3949</v>
      </c>
      <c r="L21" s="4">
        <v>1.00288</v>
      </c>
      <c r="M21" s="4">
        <v>1.38809</v>
      </c>
      <c r="N21" s="5">
        <v>1.00288</v>
      </c>
      <c r="R21" s="3">
        <v>16</v>
      </c>
      <c r="S21" s="4" t="s">
        <v>19</v>
      </c>
      <c r="T21" s="4">
        <v>1.39123</v>
      </c>
      <c r="U21" s="4">
        <v>1.00288</v>
      </c>
      <c r="V21" s="4">
        <v>1.3885099999999999</v>
      </c>
      <c r="W21" s="4">
        <v>1.00288</v>
      </c>
      <c r="X21" s="4">
        <v>1.38554</v>
      </c>
      <c r="Y21" s="4">
        <v>1.00288</v>
      </c>
      <c r="Z21" s="4">
        <v>1.39506</v>
      </c>
      <c r="AA21" s="4">
        <v>1.00288</v>
      </c>
      <c r="AB21" s="4">
        <v>1.38927</v>
      </c>
      <c r="AC21" s="5">
        <v>1.00288</v>
      </c>
    </row>
    <row r="22" spans="3:29" x14ac:dyDescent="0.25">
      <c r="C22" s="3">
        <v>17</v>
      </c>
      <c r="D22" s="4" t="s">
        <v>20</v>
      </c>
      <c r="E22" s="4">
        <v>1.3454200000000001</v>
      </c>
      <c r="F22" s="4">
        <v>1.0932999999999999</v>
      </c>
      <c r="G22" s="4">
        <v>1.3485499999999999</v>
      </c>
      <c r="H22" s="4">
        <v>1.0932999999999999</v>
      </c>
      <c r="I22" s="4">
        <v>1.3452200000000001</v>
      </c>
      <c r="J22" s="4">
        <v>1.0932999999999999</v>
      </c>
      <c r="K22" s="4">
        <v>1.3409</v>
      </c>
      <c r="L22" s="4">
        <v>1.0932999999999999</v>
      </c>
      <c r="M22" s="4">
        <v>1.3325899999999999</v>
      </c>
      <c r="N22" s="5">
        <v>1.0932999999999999</v>
      </c>
      <c r="R22" s="3">
        <v>17</v>
      </c>
      <c r="S22" s="4" t="s">
        <v>20</v>
      </c>
      <c r="T22" s="4">
        <v>1.3390500000000001</v>
      </c>
      <c r="U22" s="4">
        <v>1.0932999999999999</v>
      </c>
      <c r="V22" s="4">
        <v>1.34131</v>
      </c>
      <c r="W22" s="4">
        <v>1.0932999999999999</v>
      </c>
      <c r="X22" s="4">
        <v>1.3452200000000001</v>
      </c>
      <c r="Y22" s="4">
        <v>1.0932999999999999</v>
      </c>
      <c r="Z22" s="4">
        <v>1.34073</v>
      </c>
      <c r="AA22" s="4">
        <v>1.0932999999999999</v>
      </c>
      <c r="AB22" s="4">
        <v>1.3406</v>
      </c>
      <c r="AC22" s="5">
        <v>1.0932999999999999</v>
      </c>
    </row>
    <row r="23" spans="3:29" x14ac:dyDescent="0.25">
      <c r="C23" s="3">
        <v>18</v>
      </c>
      <c r="D23" s="4" t="s">
        <v>21</v>
      </c>
      <c r="E23" s="4">
        <v>1.50861</v>
      </c>
      <c r="F23" s="4">
        <v>0.38823999999999997</v>
      </c>
      <c r="G23" s="4">
        <v>1.50919</v>
      </c>
      <c r="H23" s="4">
        <v>0.38823999999999997</v>
      </c>
      <c r="I23" s="4">
        <v>1.5092300000000001</v>
      </c>
      <c r="J23" s="4">
        <v>0.38823999999999997</v>
      </c>
      <c r="K23" s="4">
        <v>1.50952</v>
      </c>
      <c r="L23" s="4">
        <v>0.38823999999999997</v>
      </c>
      <c r="M23" s="4">
        <v>1.50797</v>
      </c>
      <c r="N23" s="5">
        <v>0.38823999999999997</v>
      </c>
      <c r="R23" s="3">
        <v>18</v>
      </c>
      <c r="S23" s="4" t="s">
        <v>21</v>
      </c>
      <c r="T23" s="4">
        <v>1.50945</v>
      </c>
      <c r="U23" s="4">
        <v>0.38823999999999997</v>
      </c>
      <c r="V23" s="4">
        <v>1.5096700000000001</v>
      </c>
      <c r="W23" s="4">
        <v>0.38823999999999997</v>
      </c>
      <c r="X23" s="4">
        <v>1.5092300000000001</v>
      </c>
      <c r="Y23" s="4">
        <v>0.38823999999999997</v>
      </c>
      <c r="Z23" s="4">
        <v>1.5089300000000001</v>
      </c>
      <c r="AA23" s="4">
        <v>0.38823999999999997</v>
      </c>
      <c r="AB23" s="4">
        <v>1.5077700000000001</v>
      </c>
      <c r="AC23" s="5">
        <v>0.38823999999999997</v>
      </c>
    </row>
    <row r="24" spans="3:29" x14ac:dyDescent="0.25">
      <c r="C24" s="3">
        <v>19</v>
      </c>
      <c r="D24" s="4" t="s">
        <v>22</v>
      </c>
      <c r="E24" s="4">
        <v>1.58555</v>
      </c>
      <c r="F24" s="4">
        <v>0.15428</v>
      </c>
      <c r="G24" s="4">
        <v>1.5857000000000001</v>
      </c>
      <c r="H24" s="4">
        <v>0.15428</v>
      </c>
      <c r="I24" s="4">
        <v>1.5854299999999999</v>
      </c>
      <c r="J24" s="4">
        <v>0.15428</v>
      </c>
      <c r="K24" s="4">
        <v>1.5854600000000001</v>
      </c>
      <c r="L24" s="4">
        <v>0.15428</v>
      </c>
      <c r="M24" s="4">
        <v>1.5853900000000001</v>
      </c>
      <c r="N24" s="5">
        <v>0.15428</v>
      </c>
      <c r="R24" s="3">
        <v>19</v>
      </c>
      <c r="S24" s="4" t="s">
        <v>22</v>
      </c>
      <c r="T24" s="4">
        <v>1.5855399999999999</v>
      </c>
      <c r="U24" s="4">
        <v>0.15428</v>
      </c>
      <c r="V24" s="4">
        <v>1.58561</v>
      </c>
      <c r="W24" s="4">
        <v>0.15428</v>
      </c>
      <c r="X24" s="4">
        <v>1.5854299999999999</v>
      </c>
      <c r="Y24" s="4">
        <v>0.15428</v>
      </c>
      <c r="Z24" s="4">
        <v>1.5853600000000001</v>
      </c>
      <c r="AA24" s="4">
        <v>0.15428</v>
      </c>
      <c r="AB24" s="4">
        <v>1.5855900000000001</v>
      </c>
      <c r="AC24" s="5">
        <v>0.15428</v>
      </c>
    </row>
    <row r="25" spans="3:29" x14ac:dyDescent="0.25">
      <c r="C25" s="3">
        <v>20</v>
      </c>
      <c r="D25" s="4" t="s">
        <v>23</v>
      </c>
      <c r="E25" s="4">
        <v>1.43096</v>
      </c>
      <c r="F25" s="4">
        <v>0.50375999999999999</v>
      </c>
      <c r="G25" s="4">
        <v>1.4316599999999999</v>
      </c>
      <c r="H25" s="4">
        <v>0.50375999999999999</v>
      </c>
      <c r="I25" s="4">
        <v>1.4306399999999999</v>
      </c>
      <c r="J25" s="4">
        <v>0.50375999999999999</v>
      </c>
      <c r="K25" s="4">
        <v>1.42879</v>
      </c>
      <c r="L25" s="4">
        <v>0.50375999999999999</v>
      </c>
      <c r="M25" s="4">
        <v>1.4309400000000001</v>
      </c>
      <c r="N25" s="5">
        <v>0.50375999999999999</v>
      </c>
      <c r="R25" s="3">
        <v>20</v>
      </c>
      <c r="S25" s="4" t="s">
        <v>23</v>
      </c>
      <c r="T25" s="4">
        <v>1.4319900000000001</v>
      </c>
      <c r="U25" s="4">
        <v>0.50375999999999999</v>
      </c>
      <c r="V25" s="4">
        <v>1.43205</v>
      </c>
      <c r="W25" s="4">
        <v>0.50375999999999999</v>
      </c>
      <c r="X25" s="4">
        <v>1.4306399999999999</v>
      </c>
      <c r="Y25" s="4">
        <v>0.50375999999999999</v>
      </c>
      <c r="Z25" s="4">
        <v>1.4308700000000001</v>
      </c>
      <c r="AA25" s="4">
        <v>0.50375999999999999</v>
      </c>
      <c r="AB25" s="4">
        <v>1.43198</v>
      </c>
      <c r="AC25" s="5">
        <v>0.50375999999999999</v>
      </c>
    </row>
    <row r="26" spans="3:29" x14ac:dyDescent="0.25">
      <c r="C26" s="3">
        <v>21</v>
      </c>
      <c r="D26" s="4" t="s">
        <v>24</v>
      </c>
      <c r="E26" s="4">
        <v>0.52453000000000005</v>
      </c>
      <c r="F26" s="4">
        <v>1.2056800000000001</v>
      </c>
      <c r="G26" s="4">
        <v>0.52365899999999999</v>
      </c>
      <c r="H26" s="4">
        <v>1.2056800000000001</v>
      </c>
      <c r="I26" s="4">
        <v>0.52482899999999999</v>
      </c>
      <c r="J26" s="4">
        <v>1.2056800000000001</v>
      </c>
      <c r="K26" s="4">
        <v>0.52357500000000001</v>
      </c>
      <c r="L26" s="4">
        <v>1.2056800000000001</v>
      </c>
      <c r="M26" s="4">
        <v>0.52026099999999997</v>
      </c>
      <c r="N26" s="5">
        <v>1.2056800000000001</v>
      </c>
      <c r="R26" s="3">
        <v>21</v>
      </c>
      <c r="S26" s="4" t="s">
        <v>24</v>
      </c>
      <c r="T26" s="4">
        <v>0.52456599999999998</v>
      </c>
      <c r="U26" s="4">
        <v>1.2056800000000001</v>
      </c>
      <c r="V26" s="4">
        <v>0.52521799999999996</v>
      </c>
      <c r="W26" s="4">
        <v>1.2056800000000001</v>
      </c>
      <c r="X26" s="4">
        <v>0.52482899999999999</v>
      </c>
      <c r="Y26" s="4">
        <v>1.2056800000000001</v>
      </c>
      <c r="Z26" s="4">
        <v>0.52480099999999996</v>
      </c>
      <c r="AA26" s="4">
        <v>1.2056800000000001</v>
      </c>
      <c r="AB26" s="4">
        <v>0.52395499999999995</v>
      </c>
      <c r="AC26" s="5">
        <v>1.2056800000000001</v>
      </c>
    </row>
    <row r="27" spans="3:29" x14ac:dyDescent="0.25">
      <c r="C27" s="3">
        <v>22</v>
      </c>
      <c r="D27" s="4" t="s">
        <v>25</v>
      </c>
      <c r="E27" s="4">
        <v>0.57516999999999996</v>
      </c>
      <c r="F27" s="4">
        <v>0.47677999999999998</v>
      </c>
      <c r="G27" s="4">
        <v>0.57195300000000004</v>
      </c>
      <c r="H27" s="4">
        <v>0.47677999999999998</v>
      </c>
      <c r="I27" s="4">
        <v>0.57301500000000005</v>
      </c>
      <c r="J27" s="4">
        <v>0.47677999999999998</v>
      </c>
      <c r="K27" s="4">
        <v>0.57427300000000003</v>
      </c>
      <c r="L27" s="4">
        <v>0.47677999999999998</v>
      </c>
      <c r="M27" s="4">
        <v>0.56235500000000005</v>
      </c>
      <c r="N27" s="5">
        <v>0.47677999999999998</v>
      </c>
      <c r="R27" s="3">
        <v>22</v>
      </c>
      <c r="S27" s="4" t="s">
        <v>25</v>
      </c>
      <c r="T27" s="4">
        <v>0.574071</v>
      </c>
      <c r="U27" s="4">
        <v>0.47677999999999998</v>
      </c>
      <c r="V27" s="4">
        <v>0.569967</v>
      </c>
      <c r="W27" s="4">
        <v>0.47677999999999998</v>
      </c>
      <c r="X27" s="4">
        <v>0.57301500000000005</v>
      </c>
      <c r="Y27" s="4">
        <v>0.47677999999999998</v>
      </c>
      <c r="Z27" s="4">
        <v>0.57115400000000005</v>
      </c>
      <c r="AA27" s="4">
        <v>0.47677999999999998</v>
      </c>
      <c r="AB27" s="4">
        <v>0.57115400000000005</v>
      </c>
      <c r="AC27" s="5">
        <v>0.47677999999999998</v>
      </c>
    </row>
    <row r="28" spans="3:29" x14ac:dyDescent="0.25">
      <c r="C28" s="3">
        <v>23</v>
      </c>
      <c r="D28" s="4" t="s">
        <v>26</v>
      </c>
      <c r="E28" s="4">
        <v>0.49965700000000002</v>
      </c>
      <c r="F28" s="4">
        <v>1.32192</v>
      </c>
      <c r="G28" s="4">
        <v>0.50216300000000003</v>
      </c>
      <c r="H28" s="4">
        <v>1.32192</v>
      </c>
      <c r="I28" s="4">
        <v>0.505579</v>
      </c>
      <c r="J28" s="4">
        <v>1.32192</v>
      </c>
      <c r="K28" s="4">
        <v>0.50150799999999995</v>
      </c>
      <c r="L28" s="4">
        <v>1.32192</v>
      </c>
      <c r="M28" s="4">
        <v>0.50237100000000001</v>
      </c>
      <c r="N28" s="5">
        <v>1.32192</v>
      </c>
      <c r="R28" s="3">
        <v>23</v>
      </c>
      <c r="S28" s="4" t="s">
        <v>26</v>
      </c>
      <c r="T28" s="4">
        <v>0.50639400000000001</v>
      </c>
      <c r="U28" s="4">
        <v>1.32192</v>
      </c>
      <c r="V28" s="4">
        <v>0.50565499999999997</v>
      </c>
      <c r="W28" s="4">
        <v>1.32192</v>
      </c>
      <c r="X28" s="4">
        <v>0.505579</v>
      </c>
      <c r="Y28" s="4">
        <v>1.32192</v>
      </c>
      <c r="Z28" s="4">
        <v>0.50463999999999998</v>
      </c>
      <c r="AA28" s="4">
        <v>1.32192</v>
      </c>
      <c r="AB28" s="4">
        <v>0.50248599999999999</v>
      </c>
      <c r="AC28" s="5">
        <v>1.32192</v>
      </c>
    </row>
    <row r="29" spans="3:29" x14ac:dyDescent="0.25">
      <c r="C29" s="3">
        <v>24</v>
      </c>
      <c r="D29" s="4" t="s">
        <v>27</v>
      </c>
      <c r="E29" s="4">
        <v>0.57177999999999995</v>
      </c>
      <c r="F29" s="4">
        <v>0.47638000000000003</v>
      </c>
      <c r="G29" s="4">
        <v>0.56128199999999995</v>
      </c>
      <c r="H29" s="4">
        <v>0.47638000000000003</v>
      </c>
      <c r="I29" s="4">
        <v>0.57635499999999995</v>
      </c>
      <c r="J29" s="4">
        <v>0.47638000000000003</v>
      </c>
      <c r="K29" s="4">
        <v>0.57188000000000005</v>
      </c>
      <c r="L29" s="4">
        <v>0.47638000000000003</v>
      </c>
      <c r="M29" s="4">
        <v>0.56129200000000001</v>
      </c>
      <c r="N29" s="5">
        <v>0.47638000000000003</v>
      </c>
      <c r="R29" s="3">
        <v>24</v>
      </c>
      <c r="S29" s="4" t="s">
        <v>27</v>
      </c>
      <c r="T29" s="4">
        <v>0.56808599999999998</v>
      </c>
      <c r="U29" s="4">
        <v>0.47638000000000003</v>
      </c>
      <c r="V29" s="4">
        <v>0.57617700000000005</v>
      </c>
      <c r="W29" s="4">
        <v>0.47638000000000003</v>
      </c>
      <c r="X29" s="4">
        <v>0.57635499999999995</v>
      </c>
      <c r="Y29" s="4">
        <v>0.47638000000000003</v>
      </c>
      <c r="Z29" s="4">
        <v>0.57275799999999999</v>
      </c>
      <c r="AA29" s="4">
        <v>0.47638000000000003</v>
      </c>
      <c r="AB29" s="4">
        <v>0.56770900000000002</v>
      </c>
      <c r="AC29" s="5">
        <v>0.47638000000000003</v>
      </c>
    </row>
    <row r="30" spans="3:29" x14ac:dyDescent="0.25">
      <c r="C30" s="3">
        <v>25</v>
      </c>
      <c r="D30" s="4" t="s">
        <v>28</v>
      </c>
      <c r="E30" s="4">
        <v>0.59450700000000001</v>
      </c>
      <c r="F30" s="4">
        <v>0.27836</v>
      </c>
      <c r="G30" s="4">
        <v>0.58809699999999998</v>
      </c>
      <c r="H30" s="4">
        <v>0.27838000000000002</v>
      </c>
      <c r="I30" s="4">
        <v>0.593414</v>
      </c>
      <c r="J30" s="4">
        <v>0.27838000000000002</v>
      </c>
      <c r="K30" s="4">
        <v>0.59523000000000004</v>
      </c>
      <c r="L30" s="4">
        <v>0.27836</v>
      </c>
      <c r="M30" s="4">
        <v>0.58169899999999997</v>
      </c>
      <c r="N30" s="5">
        <v>0.27836</v>
      </c>
      <c r="R30" s="3">
        <v>25</v>
      </c>
      <c r="S30" s="4" t="s">
        <v>28</v>
      </c>
      <c r="T30" s="4">
        <v>0.59385699999999997</v>
      </c>
      <c r="U30" s="4">
        <v>0.27836</v>
      </c>
      <c r="V30" s="4">
        <v>0.58508700000000002</v>
      </c>
      <c r="W30" s="4">
        <v>0.27838000000000002</v>
      </c>
      <c r="X30" s="4">
        <v>0.593414</v>
      </c>
      <c r="Y30" s="4">
        <v>0.27838000000000002</v>
      </c>
      <c r="Z30" s="4">
        <v>0.59381700000000004</v>
      </c>
      <c r="AA30" s="4">
        <v>0.27838000000000002</v>
      </c>
      <c r="AB30" s="4">
        <v>0.59297100000000003</v>
      </c>
      <c r="AC30" s="5">
        <v>0.27836</v>
      </c>
    </row>
    <row r="31" spans="3:29" x14ac:dyDescent="0.25">
      <c r="C31" s="3">
        <v>26</v>
      </c>
      <c r="D31" s="4" t="s">
        <v>29</v>
      </c>
      <c r="E31" s="4">
        <v>0.59078900000000001</v>
      </c>
      <c r="F31" s="4">
        <v>0.27564</v>
      </c>
      <c r="G31" s="4">
        <v>0.58720600000000001</v>
      </c>
      <c r="H31" s="4">
        <v>0.27564</v>
      </c>
      <c r="I31" s="4">
        <v>0.59801599999999999</v>
      </c>
      <c r="J31" s="4">
        <v>0.27564</v>
      </c>
      <c r="K31" s="4">
        <v>0.58696300000000001</v>
      </c>
      <c r="L31" s="4">
        <v>0.27564</v>
      </c>
      <c r="M31" s="4">
        <v>0.58118800000000004</v>
      </c>
      <c r="N31" s="5">
        <v>0.27564</v>
      </c>
      <c r="R31" s="3">
        <v>26</v>
      </c>
      <c r="S31" s="4" t="s">
        <v>29</v>
      </c>
      <c r="T31" s="4">
        <v>0.59849200000000002</v>
      </c>
      <c r="U31" s="4">
        <v>0.27564</v>
      </c>
      <c r="V31" s="4">
        <v>0.59745599999999999</v>
      </c>
      <c r="W31" s="4">
        <v>0.27564</v>
      </c>
      <c r="X31" s="4">
        <v>0.59801599999999999</v>
      </c>
      <c r="Y31" s="4">
        <v>0.27564</v>
      </c>
      <c r="Z31" s="4">
        <v>0.59669000000000005</v>
      </c>
      <c r="AA31" s="4">
        <v>0.27564</v>
      </c>
      <c r="AB31" s="4">
        <v>0.59660500000000005</v>
      </c>
      <c r="AC31" s="5">
        <v>0.27564</v>
      </c>
    </row>
    <row r="32" spans="3:29" x14ac:dyDescent="0.25">
      <c r="C32" s="3">
        <v>27</v>
      </c>
      <c r="D32" s="4" t="s">
        <v>30</v>
      </c>
      <c r="E32" s="4">
        <v>1.4594400000000001</v>
      </c>
      <c r="F32" s="4">
        <v>0.58608000000000005</v>
      </c>
      <c r="G32" s="4">
        <v>1.46071</v>
      </c>
      <c r="H32" s="4">
        <v>0.58608000000000005</v>
      </c>
      <c r="I32" s="4">
        <v>1.4608099999999999</v>
      </c>
      <c r="J32" s="4">
        <v>0.58608000000000005</v>
      </c>
      <c r="K32" s="4">
        <v>1.4593400000000001</v>
      </c>
      <c r="L32" s="4">
        <v>0.58608000000000005</v>
      </c>
      <c r="M32" s="4">
        <v>1.4587000000000001</v>
      </c>
      <c r="N32" s="5">
        <v>0.58608000000000005</v>
      </c>
      <c r="R32" s="3">
        <v>27</v>
      </c>
      <c r="S32" s="4" t="s">
        <v>30</v>
      </c>
      <c r="T32" s="4">
        <v>1.46031</v>
      </c>
      <c r="U32" s="4">
        <v>0.58608000000000005</v>
      </c>
      <c r="V32" s="4">
        <v>1.4583299999999999</v>
      </c>
      <c r="W32" s="4">
        <v>0.58608000000000005</v>
      </c>
      <c r="X32" s="4">
        <v>1.4608099999999999</v>
      </c>
      <c r="Y32" s="4">
        <v>0.58608000000000005</v>
      </c>
      <c r="Z32" s="4">
        <v>1.4593700000000001</v>
      </c>
      <c r="AA32" s="4">
        <v>0.58608000000000005</v>
      </c>
      <c r="AB32" s="4">
        <v>1.4589700000000001</v>
      </c>
      <c r="AC32" s="5">
        <v>0.58608000000000005</v>
      </c>
    </row>
    <row r="33" spans="3:29" x14ac:dyDescent="0.25">
      <c r="C33" s="3">
        <v>28</v>
      </c>
      <c r="D33" s="4" t="s">
        <v>31</v>
      </c>
      <c r="E33" s="4">
        <v>1.47357</v>
      </c>
      <c r="F33" s="4">
        <v>0.46156000000000003</v>
      </c>
      <c r="G33" s="4">
        <v>1.4742599999999999</v>
      </c>
      <c r="H33" s="4">
        <v>0.46156000000000003</v>
      </c>
      <c r="I33" s="4">
        <v>1.4767399999999999</v>
      </c>
      <c r="J33" s="4">
        <v>0.46156000000000003</v>
      </c>
      <c r="K33" s="4">
        <v>1.47661</v>
      </c>
      <c r="L33" s="4">
        <v>0.46156000000000003</v>
      </c>
      <c r="M33" s="4">
        <v>1.47387</v>
      </c>
      <c r="N33" s="5">
        <v>0.46156000000000003</v>
      </c>
      <c r="R33" s="3">
        <v>28</v>
      </c>
      <c r="S33" s="4" t="s">
        <v>31</v>
      </c>
      <c r="T33" s="4">
        <v>1.4724600000000001</v>
      </c>
      <c r="U33" s="4">
        <v>0.46156000000000003</v>
      </c>
      <c r="V33" s="4">
        <v>1.47441</v>
      </c>
      <c r="W33" s="4">
        <v>0.46156000000000003</v>
      </c>
      <c r="X33" s="4">
        <v>1.4767399999999999</v>
      </c>
      <c r="Y33" s="4">
        <v>0.46156000000000003</v>
      </c>
      <c r="Z33" s="4">
        <v>1.47472</v>
      </c>
      <c r="AA33" s="4">
        <v>0.46156000000000003</v>
      </c>
      <c r="AB33" s="4">
        <v>1.47573</v>
      </c>
      <c r="AC33" s="5">
        <v>0.46156000000000003</v>
      </c>
    </row>
    <row r="34" spans="3:29" x14ac:dyDescent="0.25">
      <c r="C34" s="3">
        <v>29</v>
      </c>
      <c r="D34" s="4" t="s">
        <v>32</v>
      </c>
      <c r="E34" s="4">
        <v>1.50817</v>
      </c>
      <c r="F34" s="4">
        <v>0.34676000000000001</v>
      </c>
      <c r="G34" s="4">
        <v>1.50878</v>
      </c>
      <c r="H34" s="4">
        <v>0.34676000000000001</v>
      </c>
      <c r="I34" s="4">
        <v>1.5080199999999999</v>
      </c>
      <c r="J34" s="4">
        <v>0.34676000000000001</v>
      </c>
      <c r="K34" s="4">
        <v>1.5079499999999999</v>
      </c>
      <c r="L34" s="4">
        <v>0.34676000000000001</v>
      </c>
      <c r="M34" s="4">
        <v>1.50705</v>
      </c>
      <c r="N34" s="5">
        <v>0.34676000000000001</v>
      </c>
      <c r="R34" s="3">
        <v>29</v>
      </c>
      <c r="S34" s="4" t="s">
        <v>32</v>
      </c>
      <c r="T34" s="4">
        <v>1.5051399999999999</v>
      </c>
      <c r="U34" s="4">
        <v>0.34676000000000001</v>
      </c>
      <c r="V34" s="4">
        <v>1.5073700000000001</v>
      </c>
      <c r="W34" s="4">
        <v>0.34676000000000001</v>
      </c>
      <c r="X34" s="4">
        <v>1.5080199999999999</v>
      </c>
      <c r="Y34" s="4">
        <v>0.34676000000000001</v>
      </c>
      <c r="Z34" s="4">
        <v>1.5073799999999999</v>
      </c>
      <c r="AA34" s="4">
        <v>0.34676000000000001</v>
      </c>
      <c r="AB34" s="4">
        <v>1.5083599999999999</v>
      </c>
      <c r="AC34" s="5">
        <v>0.34676000000000001</v>
      </c>
    </row>
    <row r="35" spans="3:29" x14ac:dyDescent="0.25">
      <c r="C35" s="3">
        <v>30</v>
      </c>
      <c r="D35" s="4" t="s">
        <v>33</v>
      </c>
      <c r="E35" s="4">
        <v>1.45784</v>
      </c>
      <c r="F35" s="4">
        <v>0.32584000000000002</v>
      </c>
      <c r="G35" s="4">
        <v>1.4565399999999999</v>
      </c>
      <c r="H35" s="4">
        <v>0.32584000000000002</v>
      </c>
      <c r="I35" s="4">
        <v>1.4586699999999999</v>
      </c>
      <c r="J35" s="4">
        <v>0.32584000000000002</v>
      </c>
      <c r="K35" s="4">
        <v>1.45787</v>
      </c>
      <c r="L35" s="4">
        <v>0.32584000000000002</v>
      </c>
      <c r="M35" s="4">
        <v>1.4579599999999999</v>
      </c>
      <c r="N35" s="5">
        <v>0.32584000000000002</v>
      </c>
      <c r="R35" s="3">
        <v>30</v>
      </c>
      <c r="S35" s="4" t="s">
        <v>33</v>
      </c>
      <c r="T35" s="4">
        <v>1.45705</v>
      </c>
      <c r="U35" s="4">
        <v>0.32584000000000002</v>
      </c>
      <c r="V35" s="4">
        <v>1.4563999999999999</v>
      </c>
      <c r="W35" s="4">
        <v>0.32584000000000002</v>
      </c>
      <c r="X35" s="4">
        <v>1.4586699999999999</v>
      </c>
      <c r="Y35" s="4">
        <v>0.32584000000000002</v>
      </c>
      <c r="Z35" s="4">
        <v>1.45895</v>
      </c>
      <c r="AA35" s="4">
        <v>0.32584000000000002</v>
      </c>
      <c r="AB35" s="4">
        <v>1.4585300000000001</v>
      </c>
      <c r="AC35" s="5">
        <v>0.32584000000000002</v>
      </c>
    </row>
    <row r="36" spans="3:29" x14ac:dyDescent="0.25">
      <c r="C36" s="3">
        <v>31</v>
      </c>
      <c r="D36" s="4" t="s">
        <v>34</v>
      </c>
      <c r="E36" s="4">
        <v>1.46062</v>
      </c>
      <c r="F36" s="4">
        <v>0.35064000000000001</v>
      </c>
      <c r="G36" s="4">
        <v>1.4604900000000001</v>
      </c>
      <c r="H36" s="4">
        <v>0.35064000000000001</v>
      </c>
      <c r="I36" s="4">
        <v>1.4618500000000001</v>
      </c>
      <c r="J36" s="4">
        <v>0.35064000000000001</v>
      </c>
      <c r="K36" s="4">
        <v>1.4617500000000001</v>
      </c>
      <c r="L36" s="4">
        <v>0.35064000000000001</v>
      </c>
      <c r="M36" s="4">
        <v>1.46102</v>
      </c>
      <c r="N36" s="5">
        <v>0.35064000000000001</v>
      </c>
      <c r="R36" s="3">
        <v>31</v>
      </c>
      <c r="S36" s="4" t="s">
        <v>34</v>
      </c>
      <c r="T36" s="4">
        <v>1.4688300000000001</v>
      </c>
      <c r="U36" s="4">
        <v>0.35064000000000001</v>
      </c>
      <c r="V36" s="4">
        <v>1.46021</v>
      </c>
      <c r="W36" s="4">
        <v>0.35064000000000001</v>
      </c>
      <c r="X36" s="4">
        <v>1.4618500000000001</v>
      </c>
      <c r="Y36" s="4">
        <v>0.35064000000000001</v>
      </c>
      <c r="Z36" s="4">
        <v>1.46099</v>
      </c>
      <c r="AA36" s="4">
        <v>0.35064000000000001</v>
      </c>
      <c r="AB36" s="4">
        <v>1.46156</v>
      </c>
      <c r="AC36" s="5">
        <v>0.35064000000000001</v>
      </c>
    </row>
    <row r="37" spans="3:29" x14ac:dyDescent="0.25">
      <c r="C37" s="3">
        <v>32</v>
      </c>
      <c r="D37" s="4" t="s">
        <v>35</v>
      </c>
      <c r="E37" s="4">
        <v>1.3425800000000001</v>
      </c>
      <c r="F37" s="4">
        <v>0.54708000000000001</v>
      </c>
      <c r="G37" s="4">
        <v>1.34344</v>
      </c>
      <c r="H37" s="4">
        <v>0.54708000000000001</v>
      </c>
      <c r="I37" s="4">
        <v>1.3432299999999999</v>
      </c>
      <c r="J37" s="4">
        <v>0.54708000000000001</v>
      </c>
      <c r="K37" s="4">
        <v>1.3421099999999999</v>
      </c>
      <c r="L37" s="4">
        <v>0.54708000000000001</v>
      </c>
      <c r="M37" s="4">
        <v>1.34171</v>
      </c>
      <c r="N37" s="5">
        <v>0.54708000000000001</v>
      </c>
      <c r="R37" s="3">
        <v>32</v>
      </c>
      <c r="S37" s="4" t="s">
        <v>35</v>
      </c>
      <c r="T37" s="4">
        <v>1.34565</v>
      </c>
      <c r="U37" s="4">
        <v>0.54708000000000001</v>
      </c>
      <c r="V37" s="4">
        <v>1.34406</v>
      </c>
      <c r="W37" s="4">
        <v>0.54708000000000001</v>
      </c>
      <c r="X37" s="4">
        <v>1.3432299999999999</v>
      </c>
      <c r="Y37" s="4">
        <v>0.54708000000000001</v>
      </c>
      <c r="Z37" s="4">
        <v>1.3430899999999999</v>
      </c>
      <c r="AA37" s="4">
        <v>0.54708000000000001</v>
      </c>
      <c r="AB37" s="4">
        <v>1.3424100000000001</v>
      </c>
      <c r="AC37" s="5">
        <v>0.54708000000000001</v>
      </c>
    </row>
    <row r="38" spans="3:29" x14ac:dyDescent="0.25">
      <c r="C38" s="3">
        <v>33</v>
      </c>
      <c r="D38" s="4" t="s">
        <v>36</v>
      </c>
      <c r="E38" s="4">
        <v>1.33216</v>
      </c>
      <c r="F38" s="4">
        <v>0.51861999999999997</v>
      </c>
      <c r="G38" s="4">
        <v>1.3358399999999999</v>
      </c>
      <c r="H38" s="4">
        <v>0.51861999999999997</v>
      </c>
      <c r="I38" s="4">
        <v>1.33321</v>
      </c>
      <c r="J38" s="4">
        <v>0.51861999999999997</v>
      </c>
      <c r="K38" s="4">
        <v>1.33327</v>
      </c>
      <c r="L38" s="4">
        <v>0.51861999999999997</v>
      </c>
      <c r="M38" s="4">
        <v>1.3331299999999999</v>
      </c>
      <c r="N38" s="5">
        <v>0.51861999999999997</v>
      </c>
      <c r="R38" s="3">
        <v>33</v>
      </c>
      <c r="S38" s="4" t="s">
        <v>36</v>
      </c>
      <c r="T38" s="4">
        <v>1.3285100000000001</v>
      </c>
      <c r="U38" s="4">
        <v>0.51861999999999997</v>
      </c>
      <c r="V38" s="4">
        <v>1.33114</v>
      </c>
      <c r="W38" s="4">
        <v>0.51861999999999997</v>
      </c>
      <c r="X38" s="4">
        <v>1.33321</v>
      </c>
      <c r="Y38" s="4">
        <v>0.51861999999999997</v>
      </c>
      <c r="Z38" s="4">
        <v>1.3329299999999999</v>
      </c>
      <c r="AA38" s="4">
        <v>0.51861999999999997</v>
      </c>
      <c r="AB38" s="4">
        <v>1.3336699999999999</v>
      </c>
      <c r="AC38" s="5">
        <v>0.51861999999999997</v>
      </c>
    </row>
    <row r="39" spans="3:29" x14ac:dyDescent="0.25">
      <c r="C39" s="3">
        <v>34</v>
      </c>
      <c r="D39" s="4" t="s">
        <v>37</v>
      </c>
      <c r="E39" s="4">
        <v>1.4146700000000001</v>
      </c>
      <c r="F39" s="4">
        <v>0.29148000000000002</v>
      </c>
      <c r="G39" s="4">
        <v>1.4144699999999999</v>
      </c>
      <c r="H39" s="4">
        <v>0.29148000000000002</v>
      </c>
      <c r="I39" s="4">
        <v>1.4167700000000001</v>
      </c>
      <c r="J39" s="4">
        <v>0.29148000000000002</v>
      </c>
      <c r="K39" s="4">
        <v>1.41587</v>
      </c>
      <c r="L39" s="4">
        <v>0.29148000000000002</v>
      </c>
      <c r="M39" s="4">
        <v>1.4149799999999999</v>
      </c>
      <c r="N39" s="5">
        <v>0.29148000000000002</v>
      </c>
      <c r="R39" s="3">
        <v>34</v>
      </c>
      <c r="S39" s="4" t="s">
        <v>37</v>
      </c>
      <c r="T39" s="4">
        <v>1.4134800000000001</v>
      </c>
      <c r="U39" s="4">
        <v>0.29148000000000002</v>
      </c>
      <c r="V39" s="4">
        <v>1.4141600000000001</v>
      </c>
      <c r="W39" s="4">
        <v>0.29148000000000002</v>
      </c>
      <c r="X39" s="4">
        <v>1.4167700000000001</v>
      </c>
      <c r="Y39" s="4">
        <v>0.29148000000000002</v>
      </c>
      <c r="Z39" s="4">
        <v>1.4166399999999999</v>
      </c>
      <c r="AA39" s="4">
        <v>0.29148000000000002</v>
      </c>
      <c r="AB39" s="4">
        <v>1.4174899999999999</v>
      </c>
      <c r="AC39" s="5">
        <v>0.29148000000000002</v>
      </c>
    </row>
    <row r="40" spans="3:29" x14ac:dyDescent="0.25">
      <c r="C40" s="3">
        <v>35</v>
      </c>
      <c r="D40" s="4" t="s">
        <v>38</v>
      </c>
      <c r="E40" s="4">
        <v>1.3430899999999999</v>
      </c>
      <c r="F40" s="4">
        <v>0.58048</v>
      </c>
      <c r="G40" s="4">
        <v>1.3442799999999999</v>
      </c>
      <c r="H40" s="4">
        <v>0.58048</v>
      </c>
      <c r="I40" s="4">
        <v>1.34324</v>
      </c>
      <c r="J40" s="4">
        <v>0.58048</v>
      </c>
      <c r="K40" s="4">
        <v>1.34446</v>
      </c>
      <c r="L40" s="4">
        <v>0.58048</v>
      </c>
      <c r="M40" s="4">
        <v>1.34169</v>
      </c>
      <c r="N40" s="5">
        <v>0.58048</v>
      </c>
      <c r="R40" s="3">
        <v>35</v>
      </c>
      <c r="S40" s="4" t="s">
        <v>38</v>
      </c>
      <c r="T40" s="4">
        <v>1.3427199999999999</v>
      </c>
      <c r="U40" s="4">
        <v>0.58048</v>
      </c>
      <c r="V40" s="4">
        <v>1.3402400000000001</v>
      </c>
      <c r="W40" s="4">
        <v>0.58048</v>
      </c>
      <c r="X40" s="4">
        <v>1.34324</v>
      </c>
      <c r="Y40" s="4">
        <v>0.58048</v>
      </c>
      <c r="Z40" s="4">
        <v>1.343</v>
      </c>
      <c r="AA40" s="4">
        <v>0.58048</v>
      </c>
      <c r="AB40" s="4">
        <v>1.34307</v>
      </c>
      <c r="AC40" s="5">
        <v>0.58048</v>
      </c>
    </row>
    <row r="41" spans="3:29" x14ac:dyDescent="0.25">
      <c r="C41" s="3">
        <v>36</v>
      </c>
      <c r="D41" s="4" t="s">
        <v>39</v>
      </c>
      <c r="E41" s="4">
        <v>1.4961199999999999</v>
      </c>
      <c r="F41" s="4">
        <v>0.2296</v>
      </c>
      <c r="G41" s="4">
        <v>1.4982</v>
      </c>
      <c r="H41" s="4">
        <v>0.2296</v>
      </c>
      <c r="I41" s="4">
        <v>1.4976100000000001</v>
      </c>
      <c r="J41" s="4">
        <v>0.2296</v>
      </c>
      <c r="K41" s="4">
        <v>1.49841</v>
      </c>
      <c r="L41" s="4">
        <v>0.2296</v>
      </c>
      <c r="M41" s="4">
        <v>1.49746</v>
      </c>
      <c r="N41" s="5">
        <v>0.2296</v>
      </c>
      <c r="R41" s="3">
        <v>36</v>
      </c>
      <c r="S41" s="4" t="s">
        <v>39</v>
      </c>
      <c r="T41" s="4">
        <v>1.4979199999999999</v>
      </c>
      <c r="U41" s="4">
        <v>0.2296</v>
      </c>
      <c r="V41" s="4">
        <v>1.49631</v>
      </c>
      <c r="W41" s="4">
        <v>0.2296</v>
      </c>
      <c r="X41" s="4">
        <v>1.4976100000000001</v>
      </c>
      <c r="Y41" s="4">
        <v>0.2296</v>
      </c>
      <c r="Z41" s="4">
        <v>1.49841</v>
      </c>
      <c r="AA41" s="4">
        <v>0.2296</v>
      </c>
      <c r="AB41" s="4">
        <v>1.4983599999999999</v>
      </c>
      <c r="AC41" s="5">
        <v>0.2296</v>
      </c>
    </row>
    <row r="42" spans="3:29" x14ac:dyDescent="0.25">
      <c r="C42" s="3">
        <v>37</v>
      </c>
      <c r="D42" s="4" t="s">
        <v>40</v>
      </c>
      <c r="E42" s="4">
        <v>1.4778500000000001</v>
      </c>
      <c r="F42" s="4">
        <v>0.19006000000000001</v>
      </c>
      <c r="G42" s="4">
        <v>1.4831099999999999</v>
      </c>
      <c r="H42" s="4">
        <v>0.19006000000000001</v>
      </c>
      <c r="I42" s="4">
        <v>1.48387</v>
      </c>
      <c r="J42" s="4">
        <v>0.19006000000000001</v>
      </c>
      <c r="K42" s="4">
        <v>1.47681</v>
      </c>
      <c r="L42" s="4">
        <v>0.19006000000000001</v>
      </c>
      <c r="M42" s="4">
        <v>1.4733799999999999</v>
      </c>
      <c r="N42" s="5">
        <v>0.19006000000000001</v>
      </c>
      <c r="R42" s="3">
        <v>37</v>
      </c>
      <c r="S42" s="4" t="s">
        <v>40</v>
      </c>
      <c r="T42" s="4">
        <v>1.4916700000000001</v>
      </c>
      <c r="U42" s="4">
        <v>0.19006000000000001</v>
      </c>
      <c r="V42" s="4">
        <v>1.4947999999999999</v>
      </c>
      <c r="W42" s="4">
        <v>0.19006000000000001</v>
      </c>
      <c r="X42" s="4">
        <v>1.48387</v>
      </c>
      <c r="Y42" s="4">
        <v>0.19006000000000001</v>
      </c>
      <c r="Z42" s="4">
        <v>1.48529</v>
      </c>
      <c r="AA42" s="4">
        <v>0.19006000000000001</v>
      </c>
      <c r="AB42" s="4">
        <v>1.49038</v>
      </c>
      <c r="AC42" s="5">
        <v>0.19006000000000001</v>
      </c>
    </row>
    <row r="43" spans="3:29" x14ac:dyDescent="0.25">
      <c r="C43" s="3">
        <v>38</v>
      </c>
      <c r="D43" s="4" t="s">
        <v>41</v>
      </c>
      <c r="E43" s="4">
        <v>1.6458900000000001</v>
      </c>
      <c r="F43" s="4">
        <v>0.14471999999999999</v>
      </c>
      <c r="G43" s="4">
        <v>1.6465700000000001</v>
      </c>
      <c r="H43" s="4">
        <v>0.14471999999999999</v>
      </c>
      <c r="I43" s="4">
        <v>1.6480300000000001</v>
      </c>
      <c r="J43" s="4">
        <v>0.14471999999999999</v>
      </c>
      <c r="K43" s="4">
        <v>1.64544</v>
      </c>
      <c r="L43" s="4">
        <v>0.14471999999999999</v>
      </c>
      <c r="M43" s="4">
        <v>1.64666</v>
      </c>
      <c r="N43" s="5">
        <v>0.14471999999999999</v>
      </c>
      <c r="R43" s="3">
        <v>38</v>
      </c>
      <c r="S43" s="4" t="s">
        <v>41</v>
      </c>
      <c r="T43" s="4">
        <v>1.6468100000000001</v>
      </c>
      <c r="U43" s="4">
        <v>0.14471999999999999</v>
      </c>
      <c r="V43" s="4">
        <v>1.64541</v>
      </c>
      <c r="W43" s="4">
        <v>0.14471999999999999</v>
      </c>
      <c r="X43" s="4">
        <v>1.6480300000000001</v>
      </c>
      <c r="Y43" s="4">
        <v>0.14471999999999999</v>
      </c>
      <c r="Z43" s="4">
        <v>1.64896</v>
      </c>
      <c r="AA43" s="4">
        <v>0.14471999999999999</v>
      </c>
      <c r="AB43" s="4">
        <v>1.6494</v>
      </c>
      <c r="AC43" s="5">
        <v>0.14471999999999999</v>
      </c>
    </row>
    <row r="44" spans="3:29" x14ac:dyDescent="0.25">
      <c r="C44" s="3">
        <v>39</v>
      </c>
      <c r="D44" s="4" t="s">
        <v>42</v>
      </c>
      <c r="E44" s="4">
        <v>1.2241</v>
      </c>
      <c r="F44" s="4">
        <v>0.17232</v>
      </c>
      <c r="G44" s="4">
        <v>1.2176199999999999</v>
      </c>
      <c r="H44" s="4">
        <v>0.17232</v>
      </c>
      <c r="I44" s="4">
        <v>1.22458</v>
      </c>
      <c r="J44" s="4">
        <v>0.17232</v>
      </c>
      <c r="K44" s="4">
        <v>1.2199800000000001</v>
      </c>
      <c r="L44" s="4">
        <v>0.17232</v>
      </c>
      <c r="M44" s="4">
        <v>1.2277199999999999</v>
      </c>
      <c r="N44" s="5">
        <v>0.17232</v>
      </c>
      <c r="R44" s="3">
        <v>39</v>
      </c>
      <c r="S44" s="4" t="s">
        <v>42</v>
      </c>
      <c r="T44" s="4">
        <v>1.22065</v>
      </c>
      <c r="U44" s="4">
        <v>0.17232</v>
      </c>
      <c r="V44" s="4">
        <v>1.2211399999999999</v>
      </c>
      <c r="W44" s="4">
        <v>0.17232</v>
      </c>
      <c r="X44" s="4">
        <v>1.22458</v>
      </c>
      <c r="Y44" s="4">
        <v>0.17232</v>
      </c>
      <c r="Z44" s="4">
        <v>1.2244200000000001</v>
      </c>
      <c r="AA44" s="4">
        <v>0.17232</v>
      </c>
      <c r="AB44" s="4">
        <v>1.2228699999999999</v>
      </c>
      <c r="AC44" s="5">
        <v>0.17232</v>
      </c>
    </row>
    <row r="45" spans="3:29" x14ac:dyDescent="0.25">
      <c r="C45" s="3">
        <v>40</v>
      </c>
      <c r="D45" s="4" t="s">
        <v>43</v>
      </c>
      <c r="E45" s="4">
        <v>1.78959</v>
      </c>
      <c r="F45" s="4">
        <v>0.21174000000000001</v>
      </c>
      <c r="G45" s="4">
        <v>1.79037</v>
      </c>
      <c r="H45" s="4">
        <v>0.21174000000000001</v>
      </c>
      <c r="I45" s="4">
        <v>1.8021499999999999</v>
      </c>
      <c r="J45" s="4">
        <v>0.21174000000000001</v>
      </c>
      <c r="K45" s="4">
        <v>1.78765</v>
      </c>
      <c r="L45" s="4">
        <v>0.21174000000000001</v>
      </c>
      <c r="M45" s="4">
        <v>1.8018799999999999</v>
      </c>
      <c r="N45" s="5">
        <v>0.21174000000000001</v>
      </c>
      <c r="R45" s="3">
        <v>40</v>
      </c>
      <c r="S45" s="4" t="s">
        <v>43</v>
      </c>
      <c r="T45" s="4">
        <v>1.7870699999999999</v>
      </c>
      <c r="U45" s="4">
        <v>0.21174000000000001</v>
      </c>
      <c r="V45" s="4">
        <v>1.79959</v>
      </c>
      <c r="W45" s="4">
        <v>0.21174000000000001</v>
      </c>
      <c r="X45" s="4">
        <v>1.8021499999999999</v>
      </c>
      <c r="Y45" s="4">
        <v>0.21174000000000001</v>
      </c>
      <c r="Z45" s="4">
        <v>1.7890699999999999</v>
      </c>
      <c r="AA45" s="4">
        <v>0.21174000000000001</v>
      </c>
      <c r="AB45" s="4">
        <v>1.80037</v>
      </c>
      <c r="AC45" s="5">
        <v>0.21174000000000001</v>
      </c>
    </row>
    <row r="46" spans="3:29" x14ac:dyDescent="0.25">
      <c r="C46" s="3">
        <v>41</v>
      </c>
      <c r="D46" s="4" t="s">
        <v>44</v>
      </c>
      <c r="E46" s="4">
        <v>1.5558399999999999</v>
      </c>
      <c r="F46" s="4">
        <v>0.15656</v>
      </c>
      <c r="G46" s="4">
        <v>1.5576700000000001</v>
      </c>
      <c r="H46" s="4">
        <v>0.15656</v>
      </c>
      <c r="I46" s="4">
        <v>1.5574399999999999</v>
      </c>
      <c r="J46" s="4">
        <v>0.15656</v>
      </c>
      <c r="K46" s="4">
        <v>1.5589599999999999</v>
      </c>
      <c r="L46" s="4">
        <v>0.15656</v>
      </c>
      <c r="M46" s="4">
        <v>1.5571900000000001</v>
      </c>
      <c r="N46" s="5">
        <v>0.15656</v>
      </c>
      <c r="R46" s="3">
        <v>41</v>
      </c>
      <c r="S46" s="4" t="s">
        <v>44</v>
      </c>
      <c r="T46" s="4">
        <v>1.55697</v>
      </c>
      <c r="U46" s="4">
        <v>0.15656</v>
      </c>
      <c r="V46" s="4">
        <v>1.5573399999999999</v>
      </c>
      <c r="W46" s="4">
        <v>0.15656</v>
      </c>
      <c r="X46" s="4">
        <v>1.5574399999999999</v>
      </c>
      <c r="Y46" s="4">
        <v>0.15656</v>
      </c>
      <c r="Z46" s="4">
        <v>1.5567800000000001</v>
      </c>
      <c r="AA46" s="4">
        <v>0.15656</v>
      </c>
      <c r="AB46" s="4">
        <v>1.5562</v>
      </c>
      <c r="AC46" s="5">
        <v>0.15656</v>
      </c>
    </row>
    <row r="47" spans="3:29" x14ac:dyDescent="0.25">
      <c r="C47" s="3">
        <v>42</v>
      </c>
      <c r="D47" s="4" t="s">
        <v>45</v>
      </c>
      <c r="E47" s="4">
        <v>1.5575000000000001</v>
      </c>
      <c r="F47" s="4">
        <v>0.12967999999999999</v>
      </c>
      <c r="G47" s="4">
        <v>1.55626</v>
      </c>
      <c r="H47" s="4">
        <v>0.12967999999999999</v>
      </c>
      <c r="I47" s="4">
        <v>1.5599099999999999</v>
      </c>
      <c r="J47" s="4">
        <v>0.12967999999999999</v>
      </c>
      <c r="K47" s="4">
        <v>1.55962</v>
      </c>
      <c r="L47" s="4">
        <v>0.12967999999999999</v>
      </c>
      <c r="M47" s="4">
        <v>1.55661</v>
      </c>
      <c r="N47" s="5">
        <v>0.12967999999999999</v>
      </c>
      <c r="R47" s="3">
        <v>42</v>
      </c>
      <c r="S47" s="4" t="s">
        <v>45</v>
      </c>
      <c r="T47" s="4">
        <v>1.5571999999999999</v>
      </c>
      <c r="U47" s="4">
        <v>0.12967999999999999</v>
      </c>
      <c r="V47" s="4">
        <v>1.5578099999999999</v>
      </c>
      <c r="W47" s="4">
        <v>0.12967999999999999</v>
      </c>
      <c r="X47" s="4">
        <v>1.5599099999999999</v>
      </c>
      <c r="Y47" s="4">
        <v>0.12967999999999999</v>
      </c>
      <c r="Z47" s="4">
        <v>1.5571600000000001</v>
      </c>
      <c r="AA47" s="4">
        <v>0.12967999999999999</v>
      </c>
      <c r="AB47" s="4">
        <v>1.5585899999999999</v>
      </c>
      <c r="AC47" s="5">
        <v>0.12967999999999999</v>
      </c>
    </row>
    <row r="48" spans="3:29" x14ac:dyDescent="0.25">
      <c r="C48" s="3">
        <v>43</v>
      </c>
      <c r="D48" s="4" t="s">
        <v>46</v>
      </c>
      <c r="E48" s="4">
        <v>1.73055</v>
      </c>
      <c r="F48" s="4">
        <v>0.1547</v>
      </c>
      <c r="G48" s="4">
        <v>1.73126</v>
      </c>
      <c r="H48" s="4">
        <v>0.1547</v>
      </c>
      <c r="I48" s="4">
        <v>1.7320899999999999</v>
      </c>
      <c r="J48" s="4">
        <v>0.1547</v>
      </c>
      <c r="K48" s="4">
        <v>1.7313799999999999</v>
      </c>
      <c r="L48" s="4">
        <v>0.1547</v>
      </c>
      <c r="M48" s="4">
        <v>1.73262</v>
      </c>
      <c r="N48" s="5">
        <v>0.1547</v>
      </c>
      <c r="R48" s="3">
        <v>43</v>
      </c>
      <c r="S48" s="4" t="s">
        <v>46</v>
      </c>
      <c r="T48" s="4">
        <v>1.73245</v>
      </c>
      <c r="U48" s="4">
        <v>0.1547</v>
      </c>
      <c r="V48" s="4">
        <v>1.7317100000000001</v>
      </c>
      <c r="W48" s="4">
        <v>0.1547</v>
      </c>
      <c r="X48" s="4">
        <v>1.7320899999999999</v>
      </c>
      <c r="Y48" s="4">
        <v>0.1547</v>
      </c>
      <c r="Z48" s="4">
        <v>1.7318499999999999</v>
      </c>
      <c r="AA48" s="4">
        <v>0.1547</v>
      </c>
      <c r="AB48" s="4">
        <v>1.7317899999999999</v>
      </c>
      <c r="AC48" s="5">
        <v>0.1547</v>
      </c>
    </row>
    <row r="49" spans="3:29" x14ac:dyDescent="0.25">
      <c r="C49" s="3">
        <v>44</v>
      </c>
      <c r="D49" s="6" t="s">
        <v>47</v>
      </c>
      <c r="E49" s="4">
        <v>1.2698</v>
      </c>
      <c r="F49" s="4">
        <v>9.67286</v>
      </c>
      <c r="G49" s="4">
        <v>1.2685999999999999</v>
      </c>
      <c r="H49" s="4">
        <v>9.67286</v>
      </c>
      <c r="I49" s="4">
        <v>1.26902</v>
      </c>
      <c r="J49" s="4">
        <v>9.67286</v>
      </c>
      <c r="K49" s="4">
        <v>1.2685900000000001</v>
      </c>
      <c r="L49" s="4">
        <v>9.67286</v>
      </c>
      <c r="M49" s="4">
        <v>1.2686500000000001</v>
      </c>
      <c r="N49" s="5">
        <v>9.67286</v>
      </c>
      <c r="R49" s="3">
        <v>44</v>
      </c>
      <c r="S49" s="6" t="s">
        <v>47</v>
      </c>
      <c r="T49" s="4">
        <v>1.2697400000000001</v>
      </c>
      <c r="U49" s="4">
        <v>9.67286</v>
      </c>
      <c r="V49" s="4">
        <v>1.26935</v>
      </c>
      <c r="W49" s="4">
        <v>9.67286</v>
      </c>
      <c r="X49" s="4">
        <v>1.26902</v>
      </c>
      <c r="Y49" s="4">
        <v>9.67286</v>
      </c>
      <c r="Z49" s="4">
        <v>1.26885</v>
      </c>
      <c r="AA49" s="4">
        <v>9.67286</v>
      </c>
      <c r="AB49" s="4">
        <v>1.2685999999999999</v>
      </c>
      <c r="AC49" s="5">
        <v>9.67286</v>
      </c>
    </row>
    <row r="50" spans="3:29" x14ac:dyDescent="0.25">
      <c r="C50" s="3">
        <v>45</v>
      </c>
      <c r="D50" s="4" t="s">
        <v>48</v>
      </c>
      <c r="E50" s="4">
        <v>0.25251299999999999</v>
      </c>
      <c r="F50" s="4">
        <v>0.82445999999999997</v>
      </c>
      <c r="G50" s="4">
        <v>0.25269999999999998</v>
      </c>
      <c r="H50" s="4">
        <v>0.82445999999999997</v>
      </c>
      <c r="I50" s="4">
        <v>0.25264700000000001</v>
      </c>
      <c r="J50" s="4">
        <v>0.82445999999999997</v>
      </c>
      <c r="K50" s="4">
        <v>0.25286399999999998</v>
      </c>
      <c r="L50" s="4">
        <v>0.82445999999999997</v>
      </c>
      <c r="M50" s="4">
        <v>0.25274999999999997</v>
      </c>
      <c r="N50" s="5">
        <v>0.82445999999999997</v>
      </c>
      <c r="R50" s="3">
        <v>45</v>
      </c>
      <c r="S50" s="4" t="s">
        <v>48</v>
      </c>
      <c r="T50" s="4">
        <v>0.25172600000000001</v>
      </c>
      <c r="U50" s="4">
        <v>0.82445999999999997</v>
      </c>
      <c r="V50" s="4">
        <v>0.25217200000000001</v>
      </c>
      <c r="W50" s="4">
        <v>0.82445999999999997</v>
      </c>
      <c r="X50" s="4">
        <v>0.25264700000000001</v>
      </c>
      <c r="Y50" s="4">
        <v>0.82445999999999997</v>
      </c>
      <c r="Z50" s="4">
        <v>0.25308700000000001</v>
      </c>
      <c r="AA50" s="4">
        <v>0.82445999999999997</v>
      </c>
      <c r="AB50" s="4">
        <v>0.252973</v>
      </c>
      <c r="AC50" s="5">
        <v>0.82445999999999997</v>
      </c>
    </row>
    <row r="51" spans="3:29" x14ac:dyDescent="0.25">
      <c r="C51" s="3">
        <v>46</v>
      </c>
      <c r="D51" s="4" t="s">
        <v>49</v>
      </c>
      <c r="E51" s="4">
        <v>0.23889199999999999</v>
      </c>
      <c r="F51" s="4">
        <v>0.78342000000000001</v>
      </c>
      <c r="G51" s="4">
        <v>0.23794299999999999</v>
      </c>
      <c r="H51" s="4">
        <v>0.78342000000000001</v>
      </c>
      <c r="I51" s="4">
        <v>0.23848900000000001</v>
      </c>
      <c r="J51" s="4">
        <v>0.78342000000000001</v>
      </c>
      <c r="K51" s="4">
        <v>0.238181</v>
      </c>
      <c r="L51" s="4">
        <v>0.78342000000000001</v>
      </c>
      <c r="M51" s="4">
        <v>0.238344</v>
      </c>
      <c r="N51" s="5">
        <v>0.78342000000000001</v>
      </c>
      <c r="R51" s="3">
        <v>46</v>
      </c>
      <c r="S51" s="4" t="s">
        <v>49</v>
      </c>
      <c r="T51" s="4">
        <v>0.238122</v>
      </c>
      <c r="U51" s="4">
        <v>0.78342000000000001</v>
      </c>
      <c r="V51" s="4">
        <v>0.23808599999999999</v>
      </c>
      <c r="W51" s="4">
        <v>0.78342000000000001</v>
      </c>
      <c r="X51" s="4">
        <v>0.23848900000000001</v>
      </c>
      <c r="Y51" s="4">
        <v>0.78342000000000001</v>
      </c>
      <c r="Z51" s="4">
        <v>0.23844899999999999</v>
      </c>
      <c r="AA51" s="4">
        <v>0.78342000000000001</v>
      </c>
      <c r="AB51" s="4">
        <v>0.23875199999999999</v>
      </c>
      <c r="AC51" s="5">
        <v>0.78342000000000001</v>
      </c>
    </row>
    <row r="52" spans="3:29" x14ac:dyDescent="0.25">
      <c r="C52" s="3">
        <v>47</v>
      </c>
      <c r="D52" s="6" t="s">
        <v>50</v>
      </c>
      <c r="E52" s="4">
        <v>1.15503</v>
      </c>
      <c r="F52" s="4">
        <v>9.7268399999999993</v>
      </c>
      <c r="G52" s="4">
        <v>1.1549100000000001</v>
      </c>
      <c r="H52" s="4">
        <v>9.7268399999999993</v>
      </c>
      <c r="I52" s="4">
        <v>1.15507</v>
      </c>
      <c r="J52" s="4">
        <v>9.7268399999999993</v>
      </c>
      <c r="K52" s="4">
        <v>1.15442</v>
      </c>
      <c r="L52" s="4">
        <v>9.7268399999999993</v>
      </c>
      <c r="M52" s="4">
        <v>1.15523</v>
      </c>
      <c r="N52" s="5">
        <v>9.7268399999999993</v>
      </c>
      <c r="R52" s="3">
        <v>47</v>
      </c>
      <c r="S52" s="6" t="s">
        <v>50</v>
      </c>
      <c r="T52" s="4">
        <v>1.1547700000000001</v>
      </c>
      <c r="U52" s="4">
        <v>9.7268399999999993</v>
      </c>
      <c r="V52" s="4">
        <v>1.1543000000000001</v>
      </c>
      <c r="W52" s="4">
        <v>9.7268399999999993</v>
      </c>
      <c r="X52" s="4">
        <v>1.15507</v>
      </c>
      <c r="Y52" s="4">
        <v>9.7268399999999993</v>
      </c>
      <c r="Z52" s="4">
        <v>1.15442</v>
      </c>
      <c r="AA52" s="4">
        <v>9.7268399999999993</v>
      </c>
      <c r="AB52" s="4">
        <v>1.1546099999999999</v>
      </c>
      <c r="AC52" s="5">
        <v>9.7268399999999993</v>
      </c>
    </row>
    <row r="53" spans="3:29" x14ac:dyDescent="0.25">
      <c r="C53" s="3">
        <v>48</v>
      </c>
      <c r="D53" s="6" t="s">
        <v>51</v>
      </c>
      <c r="E53" s="4">
        <v>1.34284</v>
      </c>
      <c r="F53" s="4">
        <v>10.2447</v>
      </c>
      <c r="G53" s="4">
        <v>1.3440000000000001</v>
      </c>
      <c r="H53" s="4">
        <v>10.2447</v>
      </c>
      <c r="I53" s="4">
        <v>1.3431</v>
      </c>
      <c r="J53" s="4">
        <v>10.2447</v>
      </c>
      <c r="K53" s="4">
        <v>1.3443799999999999</v>
      </c>
      <c r="L53" s="4">
        <v>10.2447</v>
      </c>
      <c r="M53" s="4">
        <v>1.3426899999999999</v>
      </c>
      <c r="N53" s="5">
        <v>10.2447</v>
      </c>
      <c r="R53" s="3">
        <v>48</v>
      </c>
      <c r="S53" s="6" t="s">
        <v>51</v>
      </c>
      <c r="T53" s="4">
        <v>1.3428899999999999</v>
      </c>
      <c r="U53" s="4">
        <v>10.2447</v>
      </c>
      <c r="V53" s="4">
        <v>1.34175</v>
      </c>
      <c r="W53" s="4">
        <v>10.2447</v>
      </c>
      <c r="X53" s="4">
        <v>1.3431</v>
      </c>
      <c r="Y53" s="4">
        <v>10.2447</v>
      </c>
      <c r="Z53" s="4">
        <v>1.34257</v>
      </c>
      <c r="AA53" s="4">
        <v>10.2447</v>
      </c>
      <c r="AB53" s="4">
        <v>1.34215</v>
      </c>
      <c r="AC53" s="5">
        <v>10.2447</v>
      </c>
    </row>
    <row r="54" spans="3:29" x14ac:dyDescent="0.25">
      <c r="C54" s="3">
        <v>49</v>
      </c>
      <c r="D54" s="4" t="s">
        <v>52</v>
      </c>
      <c r="E54" s="4">
        <v>1.3642700000000001</v>
      </c>
      <c r="F54" s="4">
        <v>2.4775800000000001</v>
      </c>
      <c r="G54" s="4">
        <v>1.3646</v>
      </c>
      <c r="H54" s="4">
        <v>2.4775800000000001</v>
      </c>
      <c r="I54" s="4">
        <v>1.36364</v>
      </c>
      <c r="J54" s="4">
        <v>2.4775800000000001</v>
      </c>
      <c r="K54" s="4">
        <v>1.3633999999999999</v>
      </c>
      <c r="L54" s="4">
        <v>2.4775800000000001</v>
      </c>
      <c r="M54" s="4">
        <v>1.3641099999999999</v>
      </c>
      <c r="N54" s="5">
        <v>2.4775800000000001</v>
      </c>
      <c r="R54" s="3">
        <v>49</v>
      </c>
      <c r="S54" s="4" t="s">
        <v>52</v>
      </c>
      <c r="T54" s="4">
        <v>1.3636600000000001</v>
      </c>
      <c r="U54" s="4">
        <v>2.4775800000000001</v>
      </c>
      <c r="V54" s="4">
        <v>1.3651800000000001</v>
      </c>
      <c r="W54" s="4">
        <v>2.4775800000000001</v>
      </c>
      <c r="X54" s="4">
        <v>1.36364</v>
      </c>
      <c r="Y54" s="4">
        <v>2.4775800000000001</v>
      </c>
      <c r="Z54" s="4">
        <v>1.36405</v>
      </c>
      <c r="AA54" s="4">
        <v>2.4775800000000001</v>
      </c>
      <c r="AB54" s="4">
        <v>1.36355</v>
      </c>
      <c r="AC54" s="5">
        <v>2.4775800000000001</v>
      </c>
    </row>
    <row r="55" spans="3:29" x14ac:dyDescent="0.25">
      <c r="C55" s="3">
        <v>50</v>
      </c>
      <c r="D55" s="4" t="s">
        <v>53</v>
      </c>
      <c r="E55" s="4">
        <v>1.6757</v>
      </c>
      <c r="F55" s="4">
        <v>1.7370399999999999</v>
      </c>
      <c r="G55" s="4">
        <v>1.67591</v>
      </c>
      <c r="H55" s="4">
        <v>1.7370399999999999</v>
      </c>
      <c r="I55" s="4">
        <v>1.6757899999999999</v>
      </c>
      <c r="J55" s="4">
        <v>1.7370399999999999</v>
      </c>
      <c r="K55" s="4">
        <v>1.6750799999999999</v>
      </c>
      <c r="L55" s="4">
        <v>1.7370399999999999</v>
      </c>
      <c r="M55" s="4">
        <v>1.67577</v>
      </c>
      <c r="N55" s="5">
        <v>1.7370399999999999</v>
      </c>
      <c r="R55" s="3">
        <v>50</v>
      </c>
      <c r="S55" s="4" t="s">
        <v>53</v>
      </c>
      <c r="T55" s="4">
        <v>1.6763999999999999</v>
      </c>
      <c r="U55" s="4">
        <v>1.7370399999999999</v>
      </c>
      <c r="V55" s="4">
        <v>1.6763999999999999</v>
      </c>
      <c r="W55" s="4">
        <v>1.7370399999999999</v>
      </c>
      <c r="X55" s="4">
        <v>1.6757899999999999</v>
      </c>
      <c r="Y55" s="4">
        <v>1.7370399999999999</v>
      </c>
      <c r="Z55" s="4">
        <v>1.67578</v>
      </c>
      <c r="AA55" s="4">
        <v>1.7370399999999999</v>
      </c>
      <c r="AB55" s="4">
        <v>1.6756</v>
      </c>
      <c r="AC55" s="5">
        <v>1.7370399999999999</v>
      </c>
    </row>
    <row r="56" spans="3:29" x14ac:dyDescent="0.25">
      <c r="C56" s="3"/>
      <c r="D56" s="4" t="s">
        <v>56</v>
      </c>
      <c r="E56" s="4">
        <f>GEOMEAN(E6:E55)</f>
        <v>1.1388994474141179</v>
      </c>
      <c r="F56" s="4"/>
      <c r="G56" s="4">
        <f t="shared" ref="G56:M56" si="0">GEOMEAN(G6:G55)</f>
        <v>1.1379800743559576</v>
      </c>
      <c r="H56" s="4"/>
      <c r="I56" s="4">
        <f t="shared" si="0"/>
        <v>1.1394252748845808</v>
      </c>
      <c r="J56" s="4"/>
      <c r="K56" s="4">
        <f t="shared" si="0"/>
        <v>1.1383800802431805</v>
      </c>
      <c r="L56" s="4"/>
      <c r="M56" s="4">
        <f t="shared" si="0"/>
        <v>1.1364169756217046</v>
      </c>
      <c r="N56" s="5"/>
      <c r="R56" s="3"/>
      <c r="S56" s="4" t="s">
        <v>56</v>
      </c>
      <c r="T56" s="4">
        <f>GEOMEAN(T6:T55)</f>
        <v>1.1388650716321203</v>
      </c>
      <c r="U56" s="4"/>
      <c r="V56" s="4">
        <f t="shared" ref="V56" si="1">GEOMEAN(V6:V55)</f>
        <v>1.1386047359054929</v>
      </c>
      <c r="W56" s="4"/>
      <c r="X56" s="4">
        <f t="shared" ref="X56" si="2">GEOMEAN(X6:X55)</f>
        <v>1.1394252748845808</v>
      </c>
      <c r="Y56" s="4"/>
      <c r="Z56" s="4">
        <f t="shared" ref="Z56" si="3">GEOMEAN(Z6:Z55)</f>
        <v>1.1390792819113635</v>
      </c>
      <c r="AA56" s="4"/>
      <c r="AB56" s="4">
        <f t="shared" ref="AB56" si="4">GEOMEAN(AB6:AB55)</f>
        <v>1.138826439059726</v>
      </c>
      <c r="AC56" s="5"/>
    </row>
    <row r="57" spans="3:29" x14ac:dyDescent="0.25">
      <c r="C57" s="3"/>
      <c r="D57" s="4" t="s">
        <v>57</v>
      </c>
      <c r="E57" s="4">
        <f>GEOMEAN(E9,E16,E49,E52,E53)</f>
        <v>1.1931320550084148</v>
      </c>
      <c r="F57" s="4"/>
      <c r="G57" s="4">
        <f t="shared" ref="G57:M57" si="5">GEOMEAN(G9,G16,G49,G52,G53)</f>
        <v>1.1929561210817812</v>
      </c>
      <c r="H57" s="4"/>
      <c r="I57" s="4">
        <f t="shared" si="5"/>
        <v>1.1928537185290762</v>
      </c>
      <c r="J57" s="4"/>
      <c r="K57" s="4">
        <f t="shared" si="5"/>
        <v>1.1927629459210458</v>
      </c>
      <c r="L57" s="4"/>
      <c r="M57" s="4">
        <f t="shared" si="5"/>
        <v>1.1920425157869154</v>
      </c>
      <c r="N57" s="5"/>
      <c r="R57" s="3"/>
      <c r="S57" s="4" t="s">
        <v>57</v>
      </c>
      <c r="T57" s="4">
        <f>GEOMEAN(T9,T16,T49,T52,T53)</f>
        <v>1.1930205212578184</v>
      </c>
      <c r="U57" s="4"/>
      <c r="V57" s="4">
        <f t="shared" ref="V57" si="6">GEOMEAN(V9,V16,V49,V52,V53)</f>
        <v>1.1917606427646426</v>
      </c>
      <c r="W57" s="4"/>
      <c r="X57" s="4">
        <f t="shared" ref="X57" si="7">GEOMEAN(X9,X16,X49,X52,X53)</f>
        <v>1.1928537185290762</v>
      </c>
      <c r="Y57" s="4"/>
      <c r="Z57" s="4">
        <f t="shared" ref="Z57" si="8">GEOMEAN(Z9,Z16,Z49,Z52,Z53)</f>
        <v>1.1915449135704805</v>
      </c>
      <c r="AA57" s="4"/>
      <c r="AB57" s="4">
        <f t="shared" ref="AB57" si="9">GEOMEAN(AB9,AB16,AB49,AB52,AB53)</f>
        <v>1.192274857302642</v>
      </c>
      <c r="AC57" s="5"/>
    </row>
    <row r="58" spans="3:29" x14ac:dyDescent="0.25"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5"/>
    </row>
    <row r="59" spans="3:29" x14ac:dyDescent="0.25"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5"/>
    </row>
    <row r="60" spans="3:29" ht="15.75" thickBot="1" x14ac:dyDescent="0.3"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R60" s="7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</row>
    <row r="63" spans="3:29" ht="15.75" thickBot="1" x14ac:dyDescent="0.3"/>
    <row r="64" spans="3:29" ht="15.75" thickBot="1" x14ac:dyDescent="0.3">
      <c r="D64">
        <v>13</v>
      </c>
      <c r="E64" s="18">
        <f>E56</f>
        <v>1.1388994474141179</v>
      </c>
      <c r="S64">
        <v>5</v>
      </c>
      <c r="T64" s="18">
        <f>T56</f>
        <v>1.1388650716321203</v>
      </c>
    </row>
    <row r="65" spans="4:20" ht="15.75" thickBot="1" x14ac:dyDescent="0.3">
      <c r="D65">
        <v>14</v>
      </c>
      <c r="E65" s="19">
        <f>G56</f>
        <v>1.1379800743559576</v>
      </c>
      <c r="S65">
        <v>6</v>
      </c>
      <c r="T65" s="19">
        <f>V56</f>
        <v>1.1386047359054929</v>
      </c>
    </row>
    <row r="66" spans="4:20" ht="15.75" thickBot="1" x14ac:dyDescent="0.3">
      <c r="D66">
        <v>15</v>
      </c>
      <c r="E66" s="19">
        <f>I56</f>
        <v>1.1394252748845808</v>
      </c>
      <c r="S66">
        <v>7</v>
      </c>
      <c r="T66" s="19">
        <f>X56</f>
        <v>1.1394252748845808</v>
      </c>
    </row>
    <row r="67" spans="4:20" ht="15.75" thickBot="1" x14ac:dyDescent="0.3">
      <c r="D67">
        <v>16</v>
      </c>
      <c r="E67" s="19">
        <f>K56</f>
        <v>1.1383800802431805</v>
      </c>
      <c r="S67">
        <v>8</v>
      </c>
      <c r="T67" s="19">
        <f>Z56</f>
        <v>1.1390792819113635</v>
      </c>
    </row>
    <row r="68" spans="4:20" ht="15.75" thickBot="1" x14ac:dyDescent="0.3">
      <c r="D68">
        <v>17</v>
      </c>
      <c r="E68" s="19">
        <f>M56</f>
        <v>1.1364169756217046</v>
      </c>
      <c r="S68">
        <v>9</v>
      </c>
      <c r="T68" s="19">
        <f>AB56</f>
        <v>1.138826439059726</v>
      </c>
    </row>
  </sheetData>
  <mergeCells count="12">
    <mergeCell ref="T3:AC3"/>
    <mergeCell ref="T4:U4"/>
    <mergeCell ref="V4:W4"/>
    <mergeCell ref="X4:Y4"/>
    <mergeCell ref="Z4:AA4"/>
    <mergeCell ref="AB4:AC4"/>
    <mergeCell ref="E3:N3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ABC-3779-4095-96EA-F8A2398BC912}">
  <dimension ref="C2:Y69"/>
  <sheetViews>
    <sheetView tabSelected="1" topLeftCell="E58" workbookViewId="0">
      <selection activeCell="J23" sqref="J23"/>
    </sheetView>
  </sheetViews>
  <sheetFormatPr defaultRowHeight="15" x14ac:dyDescent="0.25"/>
  <cols>
    <col min="4" max="4" width="40.140625" customWidth="1"/>
    <col min="19" max="19" width="37" customWidth="1"/>
  </cols>
  <sheetData>
    <row r="2" spans="3:25" ht="15.75" thickBot="1" x14ac:dyDescent="0.3"/>
    <row r="3" spans="3:25" x14ac:dyDescent="0.25">
      <c r="C3" s="1"/>
      <c r="D3" s="2"/>
      <c r="E3" s="13" t="s">
        <v>65</v>
      </c>
      <c r="F3" s="13"/>
      <c r="G3" s="13"/>
      <c r="H3" s="13"/>
      <c r="I3" s="13"/>
      <c r="J3" s="13"/>
      <c r="K3" s="13"/>
      <c r="L3" s="13"/>
      <c r="M3" s="13"/>
      <c r="N3" s="14"/>
      <c r="R3" s="1"/>
      <c r="S3" s="2"/>
      <c r="T3" s="13" t="s">
        <v>66</v>
      </c>
      <c r="U3" s="13"/>
      <c r="V3" s="13"/>
      <c r="W3" s="13"/>
      <c r="X3" s="13"/>
      <c r="Y3" s="14"/>
    </row>
    <row r="4" spans="3:25" x14ac:dyDescent="0.25">
      <c r="C4" s="3"/>
      <c r="D4" s="4"/>
      <c r="E4" s="15" t="s">
        <v>67</v>
      </c>
      <c r="F4" s="15"/>
      <c r="G4" s="15" t="s">
        <v>68</v>
      </c>
      <c r="H4" s="15"/>
      <c r="I4" s="15" t="s">
        <v>69</v>
      </c>
      <c r="J4" s="15"/>
      <c r="K4" s="15" t="s">
        <v>70</v>
      </c>
      <c r="L4" s="15"/>
      <c r="M4" s="15" t="s">
        <v>71</v>
      </c>
      <c r="N4" s="16"/>
      <c r="R4" s="3"/>
      <c r="S4" s="4"/>
      <c r="T4" s="15">
        <v>1</v>
      </c>
      <c r="U4" s="15"/>
      <c r="V4" s="15">
        <v>2</v>
      </c>
      <c r="W4" s="15"/>
      <c r="X4" s="15">
        <v>3</v>
      </c>
      <c r="Y4" s="16"/>
    </row>
    <row r="5" spans="3:25" ht="15.75" thickBot="1" x14ac:dyDescent="0.3">
      <c r="C5" s="7" t="s">
        <v>3</v>
      </c>
      <c r="D5" s="8" t="s">
        <v>0</v>
      </c>
      <c r="E5" s="8" t="s">
        <v>54</v>
      </c>
      <c r="F5" s="8" t="s">
        <v>55</v>
      </c>
      <c r="G5" s="8" t="s">
        <v>54</v>
      </c>
      <c r="H5" s="8" t="s">
        <v>55</v>
      </c>
      <c r="I5" s="8" t="s">
        <v>54</v>
      </c>
      <c r="J5" s="8" t="s">
        <v>55</v>
      </c>
      <c r="K5" s="8" t="s">
        <v>54</v>
      </c>
      <c r="L5" s="8" t="s">
        <v>55</v>
      </c>
      <c r="M5" s="8" t="s">
        <v>54</v>
      </c>
      <c r="N5" s="9" t="s">
        <v>55</v>
      </c>
      <c r="R5" s="7" t="s">
        <v>3</v>
      </c>
      <c r="S5" s="8" t="s">
        <v>0</v>
      </c>
      <c r="T5" s="8" t="s">
        <v>54</v>
      </c>
      <c r="U5" s="8" t="s">
        <v>55</v>
      </c>
      <c r="V5" s="8" t="s">
        <v>54</v>
      </c>
      <c r="W5" s="8" t="s">
        <v>55</v>
      </c>
      <c r="X5" s="8" t="s">
        <v>54</v>
      </c>
      <c r="Y5" s="9" t="s">
        <v>55</v>
      </c>
    </row>
    <row r="6" spans="3:25" x14ac:dyDescent="0.25">
      <c r="C6" s="3">
        <v>1</v>
      </c>
      <c r="D6" s="4" t="s">
        <v>4</v>
      </c>
      <c r="E6" s="4">
        <v>1.2607699999999999</v>
      </c>
      <c r="F6" s="4">
        <v>3.6341800000000002</v>
      </c>
      <c r="G6" s="4">
        <v>1.26024</v>
      </c>
      <c r="H6" s="4">
        <v>3.6341800000000002</v>
      </c>
      <c r="I6" s="4">
        <v>1.26024</v>
      </c>
      <c r="J6" s="2">
        <v>3.6341800000000002</v>
      </c>
      <c r="K6" s="4">
        <v>1.26024</v>
      </c>
      <c r="L6" s="4">
        <v>3.6341800000000002</v>
      </c>
      <c r="M6" s="4">
        <v>1.26024</v>
      </c>
      <c r="N6" s="5">
        <v>3.6341800000000002</v>
      </c>
      <c r="R6" s="3">
        <v>1</v>
      </c>
      <c r="S6" s="4" t="s">
        <v>4</v>
      </c>
      <c r="T6" s="4">
        <v>1.26024</v>
      </c>
      <c r="U6" s="2">
        <v>3.6341800000000002</v>
      </c>
      <c r="V6" s="4">
        <v>1.25898</v>
      </c>
      <c r="W6" s="4">
        <v>3.6341800000000002</v>
      </c>
      <c r="X6" s="4">
        <v>1.2609300000000001</v>
      </c>
      <c r="Y6" s="5">
        <v>3.6341800000000002</v>
      </c>
    </row>
    <row r="7" spans="3:25" x14ac:dyDescent="0.25">
      <c r="C7" s="3">
        <v>2</v>
      </c>
      <c r="D7" s="4" t="s">
        <v>5</v>
      </c>
      <c r="E7" s="4">
        <v>1.66283</v>
      </c>
      <c r="F7" s="4">
        <v>1.49752</v>
      </c>
      <c r="G7" s="4">
        <v>1.66283</v>
      </c>
      <c r="H7" s="4">
        <v>1.49752</v>
      </c>
      <c r="I7" s="4">
        <v>1.66283</v>
      </c>
      <c r="J7" s="4">
        <v>1.49752</v>
      </c>
      <c r="K7" s="4">
        <v>1.66283</v>
      </c>
      <c r="L7" s="4">
        <v>1.49752</v>
      </c>
      <c r="M7" s="4">
        <v>1.66283</v>
      </c>
      <c r="N7" s="5">
        <v>1.49752</v>
      </c>
      <c r="R7" s="3">
        <v>2</v>
      </c>
      <c r="S7" s="4" t="s">
        <v>5</v>
      </c>
      <c r="T7" s="4">
        <v>1.66283</v>
      </c>
      <c r="U7" s="4">
        <v>1.49752</v>
      </c>
      <c r="V7" s="4">
        <v>1.6598999999999999</v>
      </c>
      <c r="W7" s="4">
        <v>1.49752</v>
      </c>
      <c r="X7" s="4">
        <v>1.65828</v>
      </c>
      <c r="Y7" s="5">
        <v>1.49752</v>
      </c>
    </row>
    <row r="8" spans="3:25" x14ac:dyDescent="0.25">
      <c r="C8" s="3">
        <v>3</v>
      </c>
      <c r="D8" s="4" t="s">
        <v>6</v>
      </c>
      <c r="E8" s="4">
        <v>1.2904800000000001</v>
      </c>
      <c r="F8" s="4">
        <v>2.6688399999999999</v>
      </c>
      <c r="G8" s="4">
        <v>1.2904800000000001</v>
      </c>
      <c r="H8" s="4">
        <v>2.6688399999999999</v>
      </c>
      <c r="I8" s="4">
        <v>1.2904800000000001</v>
      </c>
      <c r="J8" s="4">
        <v>2.6688399999999999</v>
      </c>
      <c r="K8" s="4">
        <v>1.2904800000000001</v>
      </c>
      <c r="L8" s="4">
        <v>2.6688399999999999</v>
      </c>
      <c r="M8" s="4">
        <v>1.2904800000000001</v>
      </c>
      <c r="N8" s="5">
        <v>2.6688399999999999</v>
      </c>
      <c r="R8" s="3">
        <v>3</v>
      </c>
      <c r="S8" s="4" t="s">
        <v>6</v>
      </c>
      <c r="T8" s="4">
        <v>1.2904800000000001</v>
      </c>
      <c r="U8" s="4">
        <v>2.6688399999999999</v>
      </c>
      <c r="V8" s="4">
        <v>1.29051</v>
      </c>
      <c r="W8" s="4">
        <v>2.6688399999999999</v>
      </c>
      <c r="X8" s="4">
        <v>1.2905599999999999</v>
      </c>
      <c r="Y8" s="5">
        <v>2.6688399999999999</v>
      </c>
    </row>
    <row r="9" spans="3:25" x14ac:dyDescent="0.25">
      <c r="C9" s="3">
        <v>4</v>
      </c>
      <c r="D9" s="6" t="s">
        <v>7</v>
      </c>
      <c r="E9" s="4">
        <v>1.2465900000000001</v>
      </c>
      <c r="F9" s="4">
        <v>11.6089</v>
      </c>
      <c r="G9" s="4">
        <v>1.2465900000000001</v>
      </c>
      <c r="H9" s="4">
        <v>11.6089</v>
      </c>
      <c r="I9" s="4">
        <v>1.2465900000000001</v>
      </c>
      <c r="J9" s="4">
        <v>11.6089</v>
      </c>
      <c r="K9" s="4">
        <v>1.2465900000000001</v>
      </c>
      <c r="L9" s="4">
        <v>11.6089</v>
      </c>
      <c r="M9" s="4">
        <v>1.2465900000000001</v>
      </c>
      <c r="N9" s="5">
        <v>11.6089</v>
      </c>
      <c r="R9" s="3">
        <v>4</v>
      </c>
      <c r="S9" s="6" t="s">
        <v>7</v>
      </c>
      <c r="T9" s="4">
        <v>1.2465900000000001</v>
      </c>
      <c r="U9" s="4">
        <v>11.6089</v>
      </c>
      <c r="V9" s="4">
        <v>1.24661</v>
      </c>
      <c r="W9" s="4">
        <v>11.6089</v>
      </c>
      <c r="X9" s="4">
        <v>1.2436499999999999</v>
      </c>
      <c r="Y9" s="5">
        <v>11.6089</v>
      </c>
    </row>
    <row r="10" spans="3:25" x14ac:dyDescent="0.25">
      <c r="C10" s="3">
        <v>5</v>
      </c>
      <c r="D10" s="4" t="s">
        <v>8</v>
      </c>
      <c r="E10" s="4">
        <v>1.3088</v>
      </c>
      <c r="F10" s="4">
        <v>3.9013</v>
      </c>
      <c r="G10" s="4">
        <v>1.3088</v>
      </c>
      <c r="H10" s="4">
        <v>3.9013</v>
      </c>
      <c r="I10" s="4">
        <v>1.3088</v>
      </c>
      <c r="J10" s="4">
        <v>3.9013</v>
      </c>
      <c r="K10" s="4">
        <v>1.3088</v>
      </c>
      <c r="L10" s="4">
        <v>3.9013</v>
      </c>
      <c r="M10" s="4">
        <v>1.3088</v>
      </c>
      <c r="N10" s="5">
        <v>3.9013</v>
      </c>
      <c r="R10" s="3">
        <v>5</v>
      </c>
      <c r="S10" s="4" t="s">
        <v>8</v>
      </c>
      <c r="T10" s="4">
        <v>1.3088</v>
      </c>
      <c r="U10" s="4">
        <v>3.9013</v>
      </c>
      <c r="V10" s="4">
        <v>1.3067599999999999</v>
      </c>
      <c r="W10" s="4">
        <v>3.9013</v>
      </c>
      <c r="X10" s="4">
        <v>1.30585</v>
      </c>
      <c r="Y10" s="5">
        <v>3.9013</v>
      </c>
    </row>
    <row r="11" spans="3:25" x14ac:dyDescent="0.25">
      <c r="C11" s="3">
        <v>6</v>
      </c>
      <c r="D11" s="4" t="s">
        <v>9</v>
      </c>
      <c r="E11" s="4">
        <v>1.19743</v>
      </c>
      <c r="F11" s="4">
        <v>3.1364200000000002</v>
      </c>
      <c r="G11" s="4">
        <v>1.19743</v>
      </c>
      <c r="H11" s="4">
        <v>3.1364200000000002</v>
      </c>
      <c r="I11" s="4">
        <v>1.19743</v>
      </c>
      <c r="J11" s="4">
        <v>3.1364200000000002</v>
      </c>
      <c r="K11" s="4">
        <v>1.19743</v>
      </c>
      <c r="L11" s="4">
        <v>3.1364200000000002</v>
      </c>
      <c r="M11" s="4">
        <v>1.19743</v>
      </c>
      <c r="N11" s="5">
        <v>3.1364200000000002</v>
      </c>
      <c r="R11" s="3">
        <v>6</v>
      </c>
      <c r="S11" s="4" t="s">
        <v>9</v>
      </c>
      <c r="T11" s="4">
        <v>1.19743</v>
      </c>
      <c r="U11" s="4">
        <v>3.1364200000000002</v>
      </c>
      <c r="V11" s="4">
        <v>1.18662</v>
      </c>
      <c r="W11" s="4">
        <v>3.1364200000000002</v>
      </c>
      <c r="X11" s="4">
        <v>1.19855</v>
      </c>
      <c r="Y11" s="5">
        <v>3.1364200000000002</v>
      </c>
    </row>
    <row r="12" spans="3:25" x14ac:dyDescent="0.25">
      <c r="C12" s="3">
        <v>7</v>
      </c>
      <c r="D12" s="4" t="s">
        <v>10</v>
      </c>
      <c r="E12" s="4">
        <v>1.33216</v>
      </c>
      <c r="F12" s="4">
        <v>1.8623000000000001</v>
      </c>
      <c r="G12" s="4">
        <v>1.33216</v>
      </c>
      <c r="H12" s="4">
        <v>1.8623000000000001</v>
      </c>
      <c r="I12" s="4">
        <v>1.33216</v>
      </c>
      <c r="J12" s="4">
        <v>1.8623000000000001</v>
      </c>
      <c r="K12" s="4">
        <v>1.33216</v>
      </c>
      <c r="L12" s="4">
        <v>1.8623000000000001</v>
      </c>
      <c r="M12" s="4">
        <v>1.33216</v>
      </c>
      <c r="N12" s="5">
        <v>1.8623000000000001</v>
      </c>
      <c r="R12" s="3">
        <v>7</v>
      </c>
      <c r="S12" s="4" t="s">
        <v>10</v>
      </c>
      <c r="T12" s="4">
        <v>1.33216</v>
      </c>
      <c r="U12" s="4">
        <v>1.8623000000000001</v>
      </c>
      <c r="V12" s="4">
        <v>1.3309200000000001</v>
      </c>
      <c r="W12" s="4">
        <v>1.8623000000000001</v>
      </c>
      <c r="X12" s="4">
        <v>1.33125</v>
      </c>
      <c r="Y12" s="5">
        <v>1.8623000000000001</v>
      </c>
    </row>
    <row r="13" spans="3:25" x14ac:dyDescent="0.25">
      <c r="C13" s="3">
        <v>8</v>
      </c>
      <c r="D13" s="4" t="s">
        <v>11</v>
      </c>
      <c r="E13" s="4">
        <v>1.2426200000000001</v>
      </c>
      <c r="F13" s="4">
        <v>3.1551</v>
      </c>
      <c r="G13" s="4">
        <v>1.2425600000000001</v>
      </c>
      <c r="H13" s="4">
        <v>3.1551</v>
      </c>
      <c r="I13" s="4">
        <v>1.2425600000000001</v>
      </c>
      <c r="J13" s="4">
        <v>3.1551</v>
      </c>
      <c r="K13" s="4">
        <v>1.2425600000000001</v>
      </c>
      <c r="L13" s="4">
        <v>3.1551</v>
      </c>
      <c r="M13" s="4">
        <v>1.2425600000000001</v>
      </c>
      <c r="N13" s="5">
        <v>3.1551</v>
      </c>
      <c r="R13" s="3">
        <v>8</v>
      </c>
      <c r="S13" s="4" t="s">
        <v>11</v>
      </c>
      <c r="T13" s="4">
        <v>1.2425600000000001</v>
      </c>
      <c r="U13" s="4">
        <v>3.1551</v>
      </c>
      <c r="V13" s="4">
        <v>1.2418899999999999</v>
      </c>
      <c r="W13" s="4">
        <v>3.1551</v>
      </c>
      <c r="X13" s="4">
        <v>1.2420599999999999</v>
      </c>
      <c r="Y13" s="5">
        <v>3.1551</v>
      </c>
    </row>
    <row r="14" spans="3:25" x14ac:dyDescent="0.25">
      <c r="C14" s="3">
        <v>9</v>
      </c>
      <c r="D14" s="4" t="s">
        <v>12</v>
      </c>
      <c r="E14" s="4">
        <v>1.44696</v>
      </c>
      <c r="F14" s="4">
        <v>0.70108000000000004</v>
      </c>
      <c r="G14" s="4">
        <v>1.4476</v>
      </c>
      <c r="H14" s="4">
        <v>0.70108000000000004</v>
      </c>
      <c r="I14" s="4">
        <v>1.45705</v>
      </c>
      <c r="J14" s="4">
        <v>0.70108000000000004</v>
      </c>
      <c r="K14" s="4">
        <v>1.45705</v>
      </c>
      <c r="L14" s="4">
        <v>0.70108000000000004</v>
      </c>
      <c r="M14" s="4">
        <v>1.45705</v>
      </c>
      <c r="N14" s="5">
        <v>0.70108000000000004</v>
      </c>
      <c r="R14" s="3">
        <v>9</v>
      </c>
      <c r="S14" s="4" t="s">
        <v>12</v>
      </c>
      <c r="T14" s="4">
        <v>1.45705</v>
      </c>
      <c r="U14" s="4">
        <v>0.70108000000000004</v>
      </c>
      <c r="V14" s="4">
        <v>1.4537899999999999</v>
      </c>
      <c r="W14" s="4">
        <v>0.70108000000000004</v>
      </c>
      <c r="X14" s="4">
        <v>1.45564</v>
      </c>
      <c r="Y14" s="5">
        <v>0.70108000000000004</v>
      </c>
    </row>
    <row r="15" spans="3:25" x14ac:dyDescent="0.25">
      <c r="C15" s="3">
        <v>10</v>
      </c>
      <c r="D15" s="4" t="s">
        <v>13</v>
      </c>
      <c r="E15" s="4">
        <v>1.55297</v>
      </c>
      <c r="F15" s="4">
        <v>0.20388000000000001</v>
      </c>
      <c r="G15" s="4">
        <v>1.55297</v>
      </c>
      <c r="H15" s="4">
        <v>0.20388000000000001</v>
      </c>
      <c r="I15" s="4">
        <v>1.55297</v>
      </c>
      <c r="J15" s="4">
        <v>0.20388000000000001</v>
      </c>
      <c r="K15" s="4">
        <v>1.55297</v>
      </c>
      <c r="L15" s="4">
        <v>0.20388000000000001</v>
      </c>
      <c r="M15" s="4">
        <v>1.55297</v>
      </c>
      <c r="N15" s="5">
        <v>0.20388000000000001</v>
      </c>
      <c r="R15" s="3">
        <v>10</v>
      </c>
      <c r="S15" s="4" t="s">
        <v>13</v>
      </c>
      <c r="T15" s="4">
        <v>1.55297</v>
      </c>
      <c r="U15" s="4">
        <v>0.20388000000000001</v>
      </c>
      <c r="V15" s="4">
        <v>1.5535099999999999</v>
      </c>
      <c r="W15" s="4">
        <v>0.20388000000000001</v>
      </c>
      <c r="X15" s="4">
        <v>1.5538400000000001</v>
      </c>
      <c r="Y15" s="5">
        <v>0.20388000000000001</v>
      </c>
    </row>
    <row r="16" spans="3:25" x14ac:dyDescent="0.25">
      <c r="C16" s="3">
        <v>11</v>
      </c>
      <c r="D16" s="6" t="s">
        <v>14</v>
      </c>
      <c r="E16" s="4">
        <v>1.04427</v>
      </c>
      <c r="F16" s="4">
        <v>9.0270200000000003</v>
      </c>
      <c r="G16" s="4">
        <v>1.0488200000000001</v>
      </c>
      <c r="H16" s="4">
        <v>9.0270200000000003</v>
      </c>
      <c r="I16" s="4">
        <v>1.0555099999999999</v>
      </c>
      <c r="J16" s="4">
        <v>9.0270200000000003</v>
      </c>
      <c r="K16" s="4">
        <v>1.0555099999999999</v>
      </c>
      <c r="L16" s="4">
        <v>9.0270200000000003</v>
      </c>
      <c r="M16" s="4">
        <v>1.0555099999999999</v>
      </c>
      <c r="N16" s="5">
        <v>9.0270200000000003</v>
      </c>
      <c r="R16" s="3">
        <v>11</v>
      </c>
      <c r="S16" s="6" t="s">
        <v>14</v>
      </c>
      <c r="T16" s="4">
        <v>1.0555099999999999</v>
      </c>
      <c r="U16" s="4">
        <v>9.0270200000000003</v>
      </c>
      <c r="V16" s="4">
        <v>1.04999</v>
      </c>
      <c r="W16" s="4">
        <v>9.0270200000000003</v>
      </c>
      <c r="X16" s="4">
        <v>1.0538000000000001</v>
      </c>
      <c r="Y16" s="5">
        <v>9.0270200000000003</v>
      </c>
    </row>
    <row r="17" spans="3:25" x14ac:dyDescent="0.25">
      <c r="C17" s="3">
        <v>12</v>
      </c>
      <c r="D17" s="4" t="s">
        <v>15</v>
      </c>
      <c r="E17" s="4">
        <v>0.82067800000000002</v>
      </c>
      <c r="F17" s="4">
        <v>3.8912399999999998</v>
      </c>
      <c r="G17" s="4">
        <v>0.822851</v>
      </c>
      <c r="H17" s="4">
        <v>3.8912399999999998</v>
      </c>
      <c r="I17" s="4">
        <v>0.82589999999999997</v>
      </c>
      <c r="J17" s="4">
        <v>3.8912399999999998</v>
      </c>
      <c r="K17" s="4">
        <v>0.82589999999999997</v>
      </c>
      <c r="L17" s="4">
        <v>3.8912399999999998</v>
      </c>
      <c r="M17" s="4">
        <v>0.82589999999999997</v>
      </c>
      <c r="N17" s="5">
        <v>3.8912399999999998</v>
      </c>
      <c r="R17" s="3">
        <v>12</v>
      </c>
      <c r="S17" s="4" t="s">
        <v>15</v>
      </c>
      <c r="T17" s="4">
        <v>0.82589999999999997</v>
      </c>
      <c r="U17" s="4">
        <v>3.8912399999999998</v>
      </c>
      <c r="V17" s="4">
        <v>0.82603700000000002</v>
      </c>
      <c r="W17" s="4">
        <v>3.8912399999999998</v>
      </c>
      <c r="X17" s="4">
        <v>0.82572000000000001</v>
      </c>
      <c r="Y17" s="5">
        <v>3.8912399999999998</v>
      </c>
    </row>
    <row r="18" spans="3:25" x14ac:dyDescent="0.25">
      <c r="C18" s="3">
        <v>13</v>
      </c>
      <c r="D18" s="4" t="s">
        <v>16</v>
      </c>
      <c r="E18" s="4">
        <v>0.85938599999999998</v>
      </c>
      <c r="F18" s="4">
        <v>1.1148400000000001</v>
      </c>
      <c r="G18" s="4">
        <v>0.86209899999999995</v>
      </c>
      <c r="H18" s="4">
        <v>1.1148400000000001</v>
      </c>
      <c r="I18" s="4">
        <v>0.86734500000000003</v>
      </c>
      <c r="J18" s="4">
        <v>1.1148400000000001</v>
      </c>
      <c r="K18" s="4">
        <v>0.86734500000000003</v>
      </c>
      <c r="L18" s="4">
        <v>1.1148400000000001</v>
      </c>
      <c r="M18" s="4">
        <v>0.86734500000000003</v>
      </c>
      <c r="N18" s="5">
        <v>1.1148400000000001</v>
      </c>
      <c r="R18" s="3">
        <v>13</v>
      </c>
      <c r="S18" s="4" t="s">
        <v>16</v>
      </c>
      <c r="T18" s="4">
        <v>0.86734500000000003</v>
      </c>
      <c r="U18" s="4">
        <v>1.1148400000000001</v>
      </c>
      <c r="V18" s="4">
        <v>0.86513399999999996</v>
      </c>
      <c r="W18" s="4">
        <v>1.1148400000000001</v>
      </c>
      <c r="X18" s="4">
        <v>0.86564700000000006</v>
      </c>
      <c r="Y18" s="5">
        <v>1.1148400000000001</v>
      </c>
    </row>
    <row r="19" spans="3:25" x14ac:dyDescent="0.25">
      <c r="C19" s="3">
        <v>14</v>
      </c>
      <c r="D19" s="4" t="s">
        <v>17</v>
      </c>
      <c r="E19" s="4">
        <v>1.01135</v>
      </c>
      <c r="F19" s="4">
        <v>0.89798</v>
      </c>
      <c r="G19" s="4">
        <v>1.01542</v>
      </c>
      <c r="H19" s="4">
        <v>0.89798</v>
      </c>
      <c r="I19" s="4">
        <v>1.01949</v>
      </c>
      <c r="J19" s="4">
        <v>0.89798</v>
      </c>
      <c r="K19" s="4">
        <v>1.01949</v>
      </c>
      <c r="L19" s="4">
        <v>0.89798</v>
      </c>
      <c r="M19" s="4">
        <v>1.01949</v>
      </c>
      <c r="N19" s="5">
        <v>0.89798</v>
      </c>
      <c r="R19" s="3">
        <v>14</v>
      </c>
      <c r="S19" s="4" t="s">
        <v>17</v>
      </c>
      <c r="T19" s="4">
        <v>1.01949</v>
      </c>
      <c r="U19" s="4">
        <v>0.89798</v>
      </c>
      <c r="V19" s="4">
        <v>1.0223800000000001</v>
      </c>
      <c r="W19" s="4">
        <v>0.89798</v>
      </c>
      <c r="X19" s="4">
        <v>1.0204800000000001</v>
      </c>
      <c r="Y19" s="5">
        <v>0.89798</v>
      </c>
    </row>
    <row r="20" spans="3:25" x14ac:dyDescent="0.25">
      <c r="C20" s="3">
        <v>15</v>
      </c>
      <c r="D20" s="4" t="s">
        <v>18</v>
      </c>
      <c r="E20" s="4">
        <v>1.2820199999999999</v>
      </c>
      <c r="F20" s="4">
        <v>4.5900600000000003</v>
      </c>
      <c r="G20" s="4">
        <v>1.2903199999999999</v>
      </c>
      <c r="H20" s="4">
        <v>4.5900600000000003</v>
      </c>
      <c r="I20" s="4">
        <v>1.3004599999999999</v>
      </c>
      <c r="J20" s="4">
        <v>4.5900600000000003</v>
      </c>
      <c r="K20" s="4">
        <v>1.3004599999999999</v>
      </c>
      <c r="L20" s="4">
        <v>4.5900600000000003</v>
      </c>
      <c r="M20" s="4">
        <v>1.3004599999999999</v>
      </c>
      <c r="N20" s="5">
        <v>4.5900600000000003</v>
      </c>
      <c r="R20" s="3">
        <v>15</v>
      </c>
      <c r="S20" s="4" t="s">
        <v>18</v>
      </c>
      <c r="T20" s="4">
        <v>1.3004599999999999</v>
      </c>
      <c r="U20" s="4">
        <v>4.5900600000000003</v>
      </c>
      <c r="V20" s="4">
        <v>1.3003400000000001</v>
      </c>
      <c r="W20" s="4">
        <v>4.5900600000000003</v>
      </c>
      <c r="X20" s="4">
        <v>1.2981799999999999</v>
      </c>
      <c r="Y20" s="5">
        <v>4.5900600000000003</v>
      </c>
    </row>
    <row r="21" spans="3:25" x14ac:dyDescent="0.25">
      <c r="C21" s="3">
        <v>16</v>
      </c>
      <c r="D21" s="4" t="s">
        <v>19</v>
      </c>
      <c r="E21" s="4">
        <v>1.38574</v>
      </c>
      <c r="F21" s="4">
        <v>1.00288</v>
      </c>
      <c r="G21" s="4">
        <v>1.3951</v>
      </c>
      <c r="H21" s="4">
        <v>1.00288</v>
      </c>
      <c r="I21" s="4">
        <v>1.40642</v>
      </c>
      <c r="J21" s="4">
        <v>1.00288</v>
      </c>
      <c r="K21" s="4">
        <v>1.40642</v>
      </c>
      <c r="L21" s="4">
        <v>1.00288</v>
      </c>
      <c r="M21" s="4">
        <v>1.40642</v>
      </c>
      <c r="N21" s="5">
        <v>1.00288</v>
      </c>
      <c r="R21" s="3">
        <v>16</v>
      </c>
      <c r="S21" s="4" t="s">
        <v>19</v>
      </c>
      <c r="T21" s="4">
        <v>1.40642</v>
      </c>
      <c r="U21" s="4">
        <v>1.00288</v>
      </c>
      <c r="V21" s="4">
        <v>1.4048400000000001</v>
      </c>
      <c r="W21" s="4">
        <v>1.00288</v>
      </c>
      <c r="X21" s="4">
        <v>1.4034500000000001</v>
      </c>
      <c r="Y21" s="5">
        <v>1.00288</v>
      </c>
    </row>
    <row r="22" spans="3:25" x14ac:dyDescent="0.25">
      <c r="C22" s="3">
        <v>17</v>
      </c>
      <c r="D22" s="4" t="s">
        <v>20</v>
      </c>
      <c r="E22" s="4">
        <v>1.3441700000000001</v>
      </c>
      <c r="F22" s="4">
        <v>1.0932999999999999</v>
      </c>
      <c r="G22" s="4">
        <v>1.3518699999999999</v>
      </c>
      <c r="H22" s="4">
        <v>1.0932999999999999</v>
      </c>
      <c r="I22" s="4">
        <v>1.36433</v>
      </c>
      <c r="J22" s="4">
        <v>1.0932999999999999</v>
      </c>
      <c r="K22" s="4">
        <v>1.36433</v>
      </c>
      <c r="L22" s="4">
        <v>1.0932999999999999</v>
      </c>
      <c r="M22" s="4">
        <v>1.36433</v>
      </c>
      <c r="N22" s="5">
        <v>1.0932999999999999</v>
      </c>
      <c r="R22" s="3">
        <v>17</v>
      </c>
      <c r="S22" s="4" t="s">
        <v>20</v>
      </c>
      <c r="T22" s="4">
        <v>1.36433</v>
      </c>
      <c r="U22" s="4">
        <v>1.0932999999999999</v>
      </c>
      <c r="V22" s="4">
        <v>1.3626499999999999</v>
      </c>
      <c r="W22" s="4">
        <v>1.0932999999999999</v>
      </c>
      <c r="X22" s="4">
        <v>1.36578</v>
      </c>
      <c r="Y22" s="5">
        <v>1.0932999999999999</v>
      </c>
    </row>
    <row r="23" spans="3:25" x14ac:dyDescent="0.25">
      <c r="C23" s="3">
        <v>18</v>
      </c>
      <c r="D23" s="4" t="s">
        <v>21</v>
      </c>
      <c r="E23" s="4">
        <v>1.50911</v>
      </c>
      <c r="F23" s="4">
        <v>0.38823999999999997</v>
      </c>
      <c r="G23" s="4">
        <v>1.50911</v>
      </c>
      <c r="H23" s="4">
        <v>0.38823999999999997</v>
      </c>
      <c r="I23" s="4">
        <v>1.50911</v>
      </c>
      <c r="J23" s="4">
        <v>0.38823999999999997</v>
      </c>
      <c r="K23" s="4">
        <v>1.50911</v>
      </c>
      <c r="L23" s="4">
        <v>0.38823999999999997</v>
      </c>
      <c r="M23" s="4">
        <v>1.50911</v>
      </c>
      <c r="N23" s="5">
        <v>0.38823999999999997</v>
      </c>
      <c r="R23" s="3">
        <v>18</v>
      </c>
      <c r="S23" s="4" t="s">
        <v>21</v>
      </c>
      <c r="T23" s="4">
        <v>1.50911</v>
      </c>
      <c r="U23" s="4">
        <v>0.38823999999999997</v>
      </c>
      <c r="V23" s="4">
        <v>1.50922</v>
      </c>
      <c r="W23" s="4">
        <v>0.38823999999999997</v>
      </c>
      <c r="X23" s="4">
        <v>1.5083599999999999</v>
      </c>
      <c r="Y23" s="5">
        <v>0.38823999999999997</v>
      </c>
    </row>
    <row r="24" spans="3:25" x14ac:dyDescent="0.25">
      <c r="C24" s="3">
        <v>19</v>
      </c>
      <c r="D24" s="4" t="s">
        <v>22</v>
      </c>
      <c r="E24" s="4">
        <v>1.5855399999999999</v>
      </c>
      <c r="F24" s="4">
        <v>0.15428</v>
      </c>
      <c r="G24" s="4">
        <v>1.5855399999999999</v>
      </c>
      <c r="H24" s="4">
        <v>0.15428</v>
      </c>
      <c r="I24" s="4">
        <v>1.5855399999999999</v>
      </c>
      <c r="J24" s="4">
        <v>0.15428</v>
      </c>
      <c r="K24" s="4">
        <v>1.5855399999999999</v>
      </c>
      <c r="L24" s="4">
        <v>0.15428</v>
      </c>
      <c r="M24" s="4">
        <v>1.5855399999999999</v>
      </c>
      <c r="N24" s="5">
        <v>0.15428</v>
      </c>
      <c r="R24" s="3">
        <v>19</v>
      </c>
      <c r="S24" s="4" t="s">
        <v>22</v>
      </c>
      <c r="T24" s="4">
        <v>1.5855399999999999</v>
      </c>
      <c r="U24" s="4">
        <v>0.15428</v>
      </c>
      <c r="V24" s="4">
        <v>1.58541</v>
      </c>
      <c r="W24" s="4">
        <v>0.15428</v>
      </c>
      <c r="X24" s="4">
        <v>1.5856600000000001</v>
      </c>
      <c r="Y24" s="5">
        <v>0.15428</v>
      </c>
    </row>
    <row r="25" spans="3:25" x14ac:dyDescent="0.25">
      <c r="C25" s="3">
        <v>20</v>
      </c>
      <c r="D25" s="4" t="s">
        <v>23</v>
      </c>
      <c r="E25" s="4">
        <v>1.43706</v>
      </c>
      <c r="F25" s="4">
        <v>0.50375999999999999</v>
      </c>
      <c r="G25" s="4">
        <v>1.43706</v>
      </c>
      <c r="H25" s="4">
        <v>0.50375999999999999</v>
      </c>
      <c r="I25" s="4">
        <v>1.43706</v>
      </c>
      <c r="J25" s="4">
        <v>0.50375999999999999</v>
      </c>
      <c r="K25" s="4">
        <v>1.43706</v>
      </c>
      <c r="L25" s="4">
        <v>0.50375999999999999</v>
      </c>
      <c r="M25" s="4">
        <v>1.43706</v>
      </c>
      <c r="N25" s="5">
        <v>0.50375999999999999</v>
      </c>
      <c r="R25" s="3">
        <v>20</v>
      </c>
      <c r="S25" s="4" t="s">
        <v>23</v>
      </c>
      <c r="T25" s="4">
        <v>1.43706</v>
      </c>
      <c r="U25" s="4">
        <v>0.50375999999999999</v>
      </c>
      <c r="V25" s="4">
        <v>1.4356100000000001</v>
      </c>
      <c r="W25" s="4">
        <v>0.50375999999999999</v>
      </c>
      <c r="X25" s="4">
        <v>1.4335599999999999</v>
      </c>
      <c r="Y25" s="5">
        <v>0.50375999999999999</v>
      </c>
    </row>
    <row r="26" spans="3:25" x14ac:dyDescent="0.25">
      <c r="C26" s="3">
        <v>21</v>
      </c>
      <c r="D26" s="4" t="s">
        <v>24</v>
      </c>
      <c r="E26" s="4">
        <v>0.51816700000000004</v>
      </c>
      <c r="F26" s="4">
        <v>1.2056800000000001</v>
      </c>
      <c r="G26" s="4">
        <v>0.51816700000000004</v>
      </c>
      <c r="H26" s="4">
        <v>1.2056800000000001</v>
      </c>
      <c r="I26" s="4">
        <v>0.51816700000000004</v>
      </c>
      <c r="J26" s="4">
        <v>1.2056800000000001</v>
      </c>
      <c r="K26" s="4">
        <v>0.51816700000000004</v>
      </c>
      <c r="L26" s="4">
        <v>1.2056800000000001</v>
      </c>
      <c r="M26" s="4">
        <v>0.51816700000000004</v>
      </c>
      <c r="N26" s="5">
        <v>1.2056800000000001</v>
      </c>
      <c r="R26" s="3">
        <v>21</v>
      </c>
      <c r="S26" s="4" t="s">
        <v>24</v>
      </c>
      <c r="T26" s="4">
        <v>0.51816700000000004</v>
      </c>
      <c r="U26" s="4">
        <v>1.2056800000000001</v>
      </c>
      <c r="V26" s="4">
        <v>0.52192400000000005</v>
      </c>
      <c r="W26" s="4">
        <v>1.2056800000000001</v>
      </c>
      <c r="X26" s="4">
        <v>0.52211799999999997</v>
      </c>
      <c r="Y26" s="5">
        <v>1.2056800000000001</v>
      </c>
    </row>
    <row r="27" spans="3:25" x14ac:dyDescent="0.25">
      <c r="C27" s="3">
        <v>22</v>
      </c>
      <c r="D27" s="4" t="s">
        <v>25</v>
      </c>
      <c r="E27" s="4">
        <v>0.57657599999999998</v>
      </c>
      <c r="F27" s="4">
        <v>0.47677999999999998</v>
      </c>
      <c r="G27" s="4">
        <v>0.57657599999999998</v>
      </c>
      <c r="H27" s="4">
        <v>0.47677999999999998</v>
      </c>
      <c r="I27" s="4">
        <v>0.57657599999999998</v>
      </c>
      <c r="J27" s="4">
        <v>0.47677999999999998</v>
      </c>
      <c r="K27" s="4">
        <v>0.57657599999999998</v>
      </c>
      <c r="L27" s="4">
        <v>0.47677999999999998</v>
      </c>
      <c r="M27" s="4">
        <v>0.57657599999999998</v>
      </c>
      <c r="N27" s="5">
        <v>0.47677999999999998</v>
      </c>
      <c r="R27" s="3">
        <v>22</v>
      </c>
      <c r="S27" s="4" t="s">
        <v>25</v>
      </c>
      <c r="T27" s="4">
        <v>0.57657599999999998</v>
      </c>
      <c r="U27" s="4">
        <v>0.47677999999999998</v>
      </c>
      <c r="V27" s="4">
        <v>0.57318400000000003</v>
      </c>
      <c r="W27" s="4">
        <v>0.47677999999999998</v>
      </c>
      <c r="X27" s="4">
        <v>0.57601400000000003</v>
      </c>
      <c r="Y27" s="5">
        <v>0.47677999999999998</v>
      </c>
    </row>
    <row r="28" spans="3:25" x14ac:dyDescent="0.25">
      <c r="C28" s="3">
        <v>23</v>
      </c>
      <c r="D28" s="4" t="s">
        <v>26</v>
      </c>
      <c r="E28" s="4">
        <v>0.50432699999999997</v>
      </c>
      <c r="F28" s="4">
        <v>1.32192</v>
      </c>
      <c r="G28" s="4">
        <v>0.50432699999999997</v>
      </c>
      <c r="H28" s="4">
        <v>1.32192</v>
      </c>
      <c r="I28" s="4">
        <v>0.50432699999999997</v>
      </c>
      <c r="J28" s="4">
        <v>1.32192</v>
      </c>
      <c r="K28" s="4">
        <v>0.50432699999999997</v>
      </c>
      <c r="L28" s="4">
        <v>1.32192</v>
      </c>
      <c r="M28" s="4">
        <v>0.50432699999999997</v>
      </c>
      <c r="N28" s="5">
        <v>1.32192</v>
      </c>
      <c r="R28" s="3">
        <v>23</v>
      </c>
      <c r="S28" s="4" t="s">
        <v>26</v>
      </c>
      <c r="T28" s="4">
        <v>0.50432699999999997</v>
      </c>
      <c r="U28" s="4">
        <v>1.32192</v>
      </c>
      <c r="V28" s="4">
        <v>0.50636199999999998</v>
      </c>
      <c r="W28" s="4">
        <v>1.32192</v>
      </c>
      <c r="X28" s="4">
        <v>0.50760300000000003</v>
      </c>
      <c r="Y28" s="5">
        <v>1.32192</v>
      </c>
    </row>
    <row r="29" spans="3:25" x14ac:dyDescent="0.25">
      <c r="C29" s="3">
        <v>24</v>
      </c>
      <c r="D29" s="4" t="s">
        <v>27</v>
      </c>
      <c r="E29" s="4">
        <v>0.57314299999999996</v>
      </c>
      <c r="F29" s="4">
        <v>0.47638000000000003</v>
      </c>
      <c r="G29" s="4">
        <v>0.57314299999999996</v>
      </c>
      <c r="H29" s="4">
        <v>0.47638000000000003</v>
      </c>
      <c r="I29" s="4">
        <v>0.57314299999999996</v>
      </c>
      <c r="J29" s="4">
        <v>0.47638000000000003</v>
      </c>
      <c r="K29" s="4">
        <v>0.57314299999999996</v>
      </c>
      <c r="L29" s="4">
        <v>0.47638000000000003</v>
      </c>
      <c r="M29" s="4">
        <v>0.57314299999999996</v>
      </c>
      <c r="N29" s="5">
        <v>0.47638000000000003</v>
      </c>
      <c r="R29" s="3">
        <v>24</v>
      </c>
      <c r="S29" s="4" t="s">
        <v>27</v>
      </c>
      <c r="T29" s="4">
        <v>0.57314299999999996</v>
      </c>
      <c r="U29" s="4">
        <v>0.47638000000000003</v>
      </c>
      <c r="V29" s="4">
        <v>0.56979199999999997</v>
      </c>
      <c r="W29" s="4">
        <v>0.47638000000000003</v>
      </c>
      <c r="X29" s="4">
        <v>0.57253299999999996</v>
      </c>
      <c r="Y29" s="5">
        <v>0.47638000000000003</v>
      </c>
    </row>
    <row r="30" spans="3:25" x14ac:dyDescent="0.25">
      <c r="C30" s="3">
        <v>25</v>
      </c>
      <c r="D30" s="4" t="s">
        <v>28</v>
      </c>
      <c r="E30" s="4">
        <v>0.594997</v>
      </c>
      <c r="F30" s="4">
        <v>0.27838000000000002</v>
      </c>
      <c r="G30" s="4">
        <v>0.594997</v>
      </c>
      <c r="H30" s="4">
        <v>0.27838000000000002</v>
      </c>
      <c r="I30" s="4">
        <v>0.594997</v>
      </c>
      <c r="J30" s="4">
        <v>0.27838000000000002</v>
      </c>
      <c r="K30" s="4">
        <v>0.594997</v>
      </c>
      <c r="L30" s="4">
        <v>0.27838000000000002</v>
      </c>
      <c r="M30" s="4">
        <v>0.594997</v>
      </c>
      <c r="N30" s="5">
        <v>0.27838000000000002</v>
      </c>
      <c r="R30" s="3">
        <v>25</v>
      </c>
      <c r="S30" s="4" t="s">
        <v>28</v>
      </c>
      <c r="T30" s="4">
        <v>0.594997</v>
      </c>
      <c r="U30" s="4">
        <v>0.27838000000000002</v>
      </c>
      <c r="V30" s="4">
        <v>0.59684599999999999</v>
      </c>
      <c r="W30" s="4">
        <v>0.27836</v>
      </c>
      <c r="X30" s="4">
        <v>0.596638</v>
      </c>
      <c r="Y30" s="5">
        <v>0.27836</v>
      </c>
    </row>
    <row r="31" spans="3:25" x14ac:dyDescent="0.25">
      <c r="C31" s="3">
        <v>26</v>
      </c>
      <c r="D31" s="4" t="s">
        <v>29</v>
      </c>
      <c r="E31" s="4">
        <v>0.58964799999999995</v>
      </c>
      <c r="F31" s="4">
        <v>0.27564</v>
      </c>
      <c r="G31" s="4">
        <v>0.58964799999999995</v>
      </c>
      <c r="H31" s="4">
        <v>0.27564</v>
      </c>
      <c r="I31" s="4">
        <v>0.58964799999999995</v>
      </c>
      <c r="J31" s="4">
        <v>0.27564</v>
      </c>
      <c r="K31" s="4">
        <v>0.58964799999999995</v>
      </c>
      <c r="L31" s="4">
        <v>0.27564</v>
      </c>
      <c r="M31" s="4">
        <v>0.58964799999999995</v>
      </c>
      <c r="N31" s="5">
        <v>0.27564</v>
      </c>
      <c r="R31" s="3">
        <v>26</v>
      </c>
      <c r="S31" s="4" t="s">
        <v>29</v>
      </c>
      <c r="T31" s="4">
        <v>0.58964799999999995</v>
      </c>
      <c r="U31" s="4">
        <v>0.27564</v>
      </c>
      <c r="V31" s="4">
        <v>0.59128999999999998</v>
      </c>
      <c r="W31" s="4">
        <v>0.27564</v>
      </c>
      <c r="X31" s="4">
        <v>0.59135899999999997</v>
      </c>
      <c r="Y31" s="5">
        <v>0.27564</v>
      </c>
    </row>
    <row r="32" spans="3:25" x14ac:dyDescent="0.25">
      <c r="C32" s="3">
        <v>27</v>
      </c>
      <c r="D32" s="4" t="s">
        <v>30</v>
      </c>
      <c r="E32" s="4">
        <v>1.46414</v>
      </c>
      <c r="F32" s="4">
        <v>0.58608000000000005</v>
      </c>
      <c r="G32" s="4">
        <v>1.46414</v>
      </c>
      <c r="H32" s="4">
        <v>0.58608000000000005</v>
      </c>
      <c r="I32" s="4">
        <v>1.46414</v>
      </c>
      <c r="J32" s="4">
        <v>0.58608000000000005</v>
      </c>
      <c r="K32" s="4">
        <v>1.46414</v>
      </c>
      <c r="L32" s="4">
        <v>0.58608000000000005</v>
      </c>
      <c r="M32" s="4">
        <v>1.46414</v>
      </c>
      <c r="N32" s="5">
        <v>0.58608000000000005</v>
      </c>
      <c r="R32" s="3">
        <v>27</v>
      </c>
      <c r="S32" s="4" t="s">
        <v>30</v>
      </c>
      <c r="T32" s="4">
        <v>1.46414</v>
      </c>
      <c r="U32" s="4">
        <v>0.58608000000000005</v>
      </c>
      <c r="V32" s="4">
        <v>1.4634</v>
      </c>
      <c r="W32" s="4">
        <v>0.58608000000000005</v>
      </c>
      <c r="X32" s="4">
        <v>1.46384</v>
      </c>
      <c r="Y32" s="5">
        <v>0.58608000000000005</v>
      </c>
    </row>
    <row r="33" spans="3:25" x14ac:dyDescent="0.25">
      <c r="C33" s="3">
        <v>28</v>
      </c>
      <c r="D33" s="4" t="s">
        <v>31</v>
      </c>
      <c r="E33" s="4">
        <v>1.4772700000000001</v>
      </c>
      <c r="F33" s="4">
        <v>0.46156000000000003</v>
      </c>
      <c r="G33" s="4">
        <v>1.4772700000000001</v>
      </c>
      <c r="H33" s="4">
        <v>0.46156000000000003</v>
      </c>
      <c r="I33" s="4">
        <v>1.4772700000000001</v>
      </c>
      <c r="J33" s="4">
        <v>0.46156000000000003</v>
      </c>
      <c r="K33" s="4">
        <v>1.4772700000000001</v>
      </c>
      <c r="L33" s="4">
        <v>0.46156000000000003</v>
      </c>
      <c r="M33" s="4">
        <v>1.4772700000000001</v>
      </c>
      <c r="N33" s="5">
        <v>0.46156000000000003</v>
      </c>
      <c r="R33" s="3">
        <v>28</v>
      </c>
      <c r="S33" s="4" t="s">
        <v>31</v>
      </c>
      <c r="T33" s="4">
        <v>1.4772700000000001</v>
      </c>
      <c r="U33" s="4">
        <v>0.46156000000000003</v>
      </c>
      <c r="V33" s="4">
        <v>1.4756199999999999</v>
      </c>
      <c r="W33" s="4">
        <v>0.46156000000000003</v>
      </c>
      <c r="X33" s="4">
        <v>1.47682</v>
      </c>
      <c r="Y33" s="5">
        <v>0.46156000000000003</v>
      </c>
    </row>
    <row r="34" spans="3:25" x14ac:dyDescent="0.25">
      <c r="C34" s="3">
        <v>29</v>
      </c>
      <c r="D34" s="4" t="s">
        <v>32</v>
      </c>
      <c r="E34" s="4">
        <v>1.51241</v>
      </c>
      <c r="F34" s="4">
        <v>0.34676000000000001</v>
      </c>
      <c r="G34" s="4">
        <v>1.51241</v>
      </c>
      <c r="H34" s="4">
        <v>0.34676000000000001</v>
      </c>
      <c r="I34" s="4">
        <v>1.51241</v>
      </c>
      <c r="J34" s="4">
        <v>0.34676000000000001</v>
      </c>
      <c r="K34" s="4">
        <v>1.51241</v>
      </c>
      <c r="L34" s="4">
        <v>0.34676000000000001</v>
      </c>
      <c r="M34" s="4">
        <v>1.51241</v>
      </c>
      <c r="N34" s="5">
        <v>0.34676000000000001</v>
      </c>
      <c r="R34" s="3">
        <v>29</v>
      </c>
      <c r="S34" s="4" t="s">
        <v>32</v>
      </c>
      <c r="T34" s="4">
        <v>1.51241</v>
      </c>
      <c r="U34" s="4">
        <v>0.34676000000000001</v>
      </c>
      <c r="V34" s="4">
        <v>1.5110699999999999</v>
      </c>
      <c r="W34" s="4">
        <v>0.34676000000000001</v>
      </c>
      <c r="X34" s="4">
        <v>1.5117700000000001</v>
      </c>
      <c r="Y34" s="5">
        <v>0.34676000000000001</v>
      </c>
    </row>
    <row r="35" spans="3:25" x14ac:dyDescent="0.25">
      <c r="C35" s="3">
        <v>30</v>
      </c>
      <c r="D35" s="4" t="s">
        <v>33</v>
      </c>
      <c r="E35" s="4">
        <v>1.4551799999999999</v>
      </c>
      <c r="F35" s="4">
        <v>0.32584000000000002</v>
      </c>
      <c r="G35" s="4">
        <v>1.4551799999999999</v>
      </c>
      <c r="H35" s="4">
        <v>0.32584000000000002</v>
      </c>
      <c r="I35" s="4">
        <v>1.4551799999999999</v>
      </c>
      <c r="J35" s="4">
        <v>0.32584000000000002</v>
      </c>
      <c r="K35" s="4">
        <v>1.4551799999999999</v>
      </c>
      <c r="L35" s="4">
        <v>0.32584000000000002</v>
      </c>
      <c r="M35" s="4">
        <v>1.4551799999999999</v>
      </c>
      <c r="N35" s="5">
        <v>0.32584000000000002</v>
      </c>
      <c r="R35" s="3">
        <v>30</v>
      </c>
      <c r="S35" s="4" t="s">
        <v>33</v>
      </c>
      <c r="T35" s="4">
        <v>1.4551799999999999</v>
      </c>
      <c r="U35" s="4">
        <v>0.32584000000000002</v>
      </c>
      <c r="V35" s="4">
        <v>1.4561900000000001</v>
      </c>
      <c r="W35" s="4">
        <v>0.32584000000000002</v>
      </c>
      <c r="X35" s="4">
        <v>1.4562900000000001</v>
      </c>
      <c r="Y35" s="5">
        <v>0.32584000000000002</v>
      </c>
    </row>
    <row r="36" spans="3:25" x14ac:dyDescent="0.25">
      <c r="C36" s="3">
        <v>31</v>
      </c>
      <c r="D36" s="4" t="s">
        <v>34</v>
      </c>
      <c r="E36" s="4">
        <v>1.4679899999999999</v>
      </c>
      <c r="F36" s="4">
        <v>0.35064000000000001</v>
      </c>
      <c r="G36" s="4">
        <v>1.4679899999999999</v>
      </c>
      <c r="H36" s="4">
        <v>0.35064000000000001</v>
      </c>
      <c r="I36" s="4">
        <v>1.4679899999999999</v>
      </c>
      <c r="J36" s="4">
        <v>0.35064000000000001</v>
      </c>
      <c r="K36" s="4">
        <v>1.4679899999999999</v>
      </c>
      <c r="L36" s="4">
        <v>0.35064000000000001</v>
      </c>
      <c r="M36" s="4">
        <v>1.4679899999999999</v>
      </c>
      <c r="N36" s="5">
        <v>0.35064000000000001</v>
      </c>
      <c r="R36" s="3">
        <v>31</v>
      </c>
      <c r="S36" s="4" t="s">
        <v>34</v>
      </c>
      <c r="T36" s="4">
        <v>1.4679899999999999</v>
      </c>
      <c r="U36" s="4">
        <v>0.35064000000000001</v>
      </c>
      <c r="V36" s="4">
        <v>1.4683999999999999</v>
      </c>
      <c r="W36" s="4">
        <v>0.35064000000000001</v>
      </c>
      <c r="X36" s="4">
        <v>1.46835</v>
      </c>
      <c r="Y36" s="5">
        <v>0.35064000000000001</v>
      </c>
    </row>
    <row r="37" spans="3:25" x14ac:dyDescent="0.25">
      <c r="C37" s="3">
        <v>32</v>
      </c>
      <c r="D37" s="4" t="s">
        <v>35</v>
      </c>
      <c r="E37" s="4">
        <v>1.3424700000000001</v>
      </c>
      <c r="F37" s="4">
        <v>0.54708000000000001</v>
      </c>
      <c r="G37" s="4">
        <v>1.3424700000000001</v>
      </c>
      <c r="H37" s="4">
        <v>0.54708000000000001</v>
      </c>
      <c r="I37" s="4">
        <v>1.3424700000000001</v>
      </c>
      <c r="J37" s="4">
        <v>0.54708000000000001</v>
      </c>
      <c r="K37" s="4">
        <v>1.3424700000000001</v>
      </c>
      <c r="L37" s="4">
        <v>0.54708000000000001</v>
      </c>
      <c r="M37" s="4">
        <v>1.3424700000000001</v>
      </c>
      <c r="N37" s="5">
        <v>0.54708000000000001</v>
      </c>
      <c r="R37" s="3">
        <v>32</v>
      </c>
      <c r="S37" s="4" t="s">
        <v>35</v>
      </c>
      <c r="T37" s="4">
        <v>1.3424700000000001</v>
      </c>
      <c r="U37" s="4">
        <v>0.54708000000000001</v>
      </c>
      <c r="V37" s="4">
        <v>1.3421799999999999</v>
      </c>
      <c r="W37" s="4">
        <v>0.54708000000000001</v>
      </c>
      <c r="X37" s="4">
        <v>1.3417300000000001</v>
      </c>
      <c r="Y37" s="5">
        <v>0.54708000000000001</v>
      </c>
    </row>
    <row r="38" spans="3:25" x14ac:dyDescent="0.25">
      <c r="C38" s="3">
        <v>33</v>
      </c>
      <c r="D38" s="4" t="s">
        <v>36</v>
      </c>
      <c r="E38" s="4">
        <v>1.3408</v>
      </c>
      <c r="F38" s="4">
        <v>0.51861999999999997</v>
      </c>
      <c r="G38" s="4">
        <v>1.3408</v>
      </c>
      <c r="H38" s="4">
        <v>0.51861999999999997</v>
      </c>
      <c r="I38" s="4">
        <v>1.3408</v>
      </c>
      <c r="J38" s="4">
        <v>0.51861999999999997</v>
      </c>
      <c r="K38" s="4">
        <v>1.3408</v>
      </c>
      <c r="L38" s="4">
        <v>0.51861999999999997</v>
      </c>
      <c r="M38" s="4">
        <v>1.3408</v>
      </c>
      <c r="N38" s="5">
        <v>0.51861999999999997</v>
      </c>
      <c r="R38" s="3">
        <v>33</v>
      </c>
      <c r="S38" s="4" t="s">
        <v>36</v>
      </c>
      <c r="T38" s="4">
        <v>1.3408</v>
      </c>
      <c r="U38" s="4">
        <v>0.51861999999999997</v>
      </c>
      <c r="V38" s="4">
        <v>1.33829</v>
      </c>
      <c r="W38" s="4">
        <v>0.51861999999999997</v>
      </c>
      <c r="X38" s="4">
        <v>1.33931</v>
      </c>
      <c r="Y38" s="5">
        <v>0.51861999999999997</v>
      </c>
    </row>
    <row r="39" spans="3:25" x14ac:dyDescent="0.25">
      <c r="C39" s="3">
        <v>34</v>
      </c>
      <c r="D39" s="4" t="s">
        <v>37</v>
      </c>
      <c r="E39" s="4">
        <v>1.4369099999999999</v>
      </c>
      <c r="F39" s="4">
        <v>0.29148000000000002</v>
      </c>
      <c r="G39" s="4">
        <v>1.4369099999999999</v>
      </c>
      <c r="H39" s="4">
        <v>0.29148000000000002</v>
      </c>
      <c r="I39" s="4">
        <v>1.4369099999999999</v>
      </c>
      <c r="J39" s="4">
        <v>0.29148000000000002</v>
      </c>
      <c r="K39" s="4">
        <v>1.4369099999999999</v>
      </c>
      <c r="L39" s="4">
        <v>0.29148000000000002</v>
      </c>
      <c r="M39" s="4">
        <v>1.4369099999999999</v>
      </c>
      <c r="N39" s="5">
        <v>0.29148000000000002</v>
      </c>
      <c r="R39" s="3">
        <v>34</v>
      </c>
      <c r="S39" s="4" t="s">
        <v>37</v>
      </c>
      <c r="T39" s="4">
        <v>1.4369099999999999</v>
      </c>
      <c r="U39" s="4">
        <v>0.29148000000000002</v>
      </c>
      <c r="V39" s="4">
        <v>1.43642</v>
      </c>
      <c r="W39" s="4">
        <v>0.29148000000000002</v>
      </c>
      <c r="X39" s="4">
        <v>1.4387700000000001</v>
      </c>
      <c r="Y39" s="5">
        <v>0.29148000000000002</v>
      </c>
    </row>
    <row r="40" spans="3:25" x14ac:dyDescent="0.25">
      <c r="C40" s="3">
        <v>35</v>
      </c>
      <c r="D40" s="4" t="s">
        <v>38</v>
      </c>
      <c r="E40" s="4">
        <v>1.34771</v>
      </c>
      <c r="F40" s="4">
        <v>0.58048</v>
      </c>
      <c r="G40" s="4">
        <v>1.34771</v>
      </c>
      <c r="H40" s="4">
        <v>0.58048</v>
      </c>
      <c r="I40" s="4">
        <v>1.34771</v>
      </c>
      <c r="J40" s="4">
        <v>0.58048</v>
      </c>
      <c r="K40" s="4">
        <v>1.34771</v>
      </c>
      <c r="L40" s="4">
        <v>0.58048</v>
      </c>
      <c r="M40" s="4">
        <v>1.34771</v>
      </c>
      <c r="N40" s="5">
        <v>0.58048</v>
      </c>
      <c r="R40" s="3">
        <v>35</v>
      </c>
      <c r="S40" s="4" t="s">
        <v>38</v>
      </c>
      <c r="T40" s="4">
        <v>1.34771</v>
      </c>
      <c r="U40" s="4">
        <v>0.58048</v>
      </c>
      <c r="V40" s="4">
        <v>1.34589</v>
      </c>
      <c r="W40" s="4">
        <v>0.58048</v>
      </c>
      <c r="X40" s="4">
        <v>1.3452</v>
      </c>
      <c r="Y40" s="5">
        <v>0.58048</v>
      </c>
    </row>
    <row r="41" spans="3:25" x14ac:dyDescent="0.25">
      <c r="C41" s="3">
        <v>36</v>
      </c>
      <c r="D41" s="4" t="s">
        <v>39</v>
      </c>
      <c r="E41" s="4">
        <v>1.4874499999999999</v>
      </c>
      <c r="F41" s="4">
        <v>0.2296</v>
      </c>
      <c r="G41" s="4">
        <v>1.4874499999999999</v>
      </c>
      <c r="H41" s="4">
        <v>0.2296</v>
      </c>
      <c r="I41" s="4">
        <v>1.4874499999999999</v>
      </c>
      <c r="J41" s="4">
        <v>0.2296</v>
      </c>
      <c r="K41" s="4">
        <v>1.4874499999999999</v>
      </c>
      <c r="L41" s="4">
        <v>0.2296</v>
      </c>
      <c r="M41" s="4">
        <v>1.4874499999999999</v>
      </c>
      <c r="N41" s="5">
        <v>0.2296</v>
      </c>
      <c r="R41" s="3">
        <v>36</v>
      </c>
      <c r="S41" s="4" t="s">
        <v>39</v>
      </c>
      <c r="T41" s="4">
        <v>1.4874499999999999</v>
      </c>
      <c r="U41" s="4">
        <v>0.2296</v>
      </c>
      <c r="V41" s="4">
        <v>1.4876199999999999</v>
      </c>
      <c r="W41" s="4">
        <v>0.2296</v>
      </c>
      <c r="X41" s="4">
        <v>1.4849000000000001</v>
      </c>
      <c r="Y41" s="5">
        <v>0.2296</v>
      </c>
    </row>
    <row r="42" spans="3:25" x14ac:dyDescent="0.25">
      <c r="C42" s="3">
        <v>37</v>
      </c>
      <c r="D42" s="4" t="s">
        <v>40</v>
      </c>
      <c r="E42" s="4">
        <v>1.4849000000000001</v>
      </c>
      <c r="F42" s="4">
        <v>0.19006000000000001</v>
      </c>
      <c r="G42" s="4">
        <v>1.4849000000000001</v>
      </c>
      <c r="H42" s="4">
        <v>0.19006000000000001</v>
      </c>
      <c r="I42" s="4">
        <v>1.4849000000000001</v>
      </c>
      <c r="J42" s="4">
        <v>0.19006000000000001</v>
      </c>
      <c r="K42" s="4">
        <v>1.4849000000000001</v>
      </c>
      <c r="L42" s="4">
        <v>0.19006000000000001</v>
      </c>
      <c r="M42" s="4">
        <v>1.4849000000000001</v>
      </c>
      <c r="N42" s="5">
        <v>0.19006000000000001</v>
      </c>
      <c r="R42" s="3">
        <v>37</v>
      </c>
      <c r="S42" s="4" t="s">
        <v>40</v>
      </c>
      <c r="T42" s="4">
        <v>1.4849000000000001</v>
      </c>
      <c r="U42" s="4">
        <v>0.19006000000000001</v>
      </c>
      <c r="V42" s="4">
        <v>1.48952</v>
      </c>
      <c r="W42" s="4">
        <v>0.19006000000000001</v>
      </c>
      <c r="X42" s="4">
        <v>1.4865900000000001</v>
      </c>
      <c r="Y42" s="5">
        <v>0.19006000000000001</v>
      </c>
    </row>
    <row r="43" spans="3:25" x14ac:dyDescent="0.25">
      <c r="C43" s="3">
        <v>38</v>
      </c>
      <c r="D43" s="4" t="s">
        <v>41</v>
      </c>
      <c r="E43" s="4">
        <v>1.6406000000000001</v>
      </c>
      <c r="F43" s="4">
        <v>0.14471999999999999</v>
      </c>
      <c r="G43" s="4">
        <v>1.6406000000000001</v>
      </c>
      <c r="H43" s="4">
        <v>0.14471999999999999</v>
      </c>
      <c r="I43" s="4">
        <v>1.6406000000000001</v>
      </c>
      <c r="J43" s="4">
        <v>0.14471999999999999</v>
      </c>
      <c r="K43" s="4">
        <v>1.6406000000000001</v>
      </c>
      <c r="L43" s="4">
        <v>0.14471999999999999</v>
      </c>
      <c r="M43" s="4">
        <v>1.6406000000000001</v>
      </c>
      <c r="N43" s="5">
        <v>0.14471999999999999</v>
      </c>
      <c r="R43" s="3">
        <v>38</v>
      </c>
      <c r="S43" s="4" t="s">
        <v>41</v>
      </c>
      <c r="T43" s="4">
        <v>1.6406000000000001</v>
      </c>
      <c r="U43" s="4">
        <v>0.14471999999999999</v>
      </c>
      <c r="V43" s="4">
        <v>1.63931</v>
      </c>
      <c r="W43" s="4">
        <v>0.14471999999999999</v>
      </c>
      <c r="X43" s="4">
        <v>1.6392</v>
      </c>
      <c r="Y43" s="5">
        <v>0.14471999999999999</v>
      </c>
    </row>
    <row r="44" spans="3:25" x14ac:dyDescent="0.25">
      <c r="C44" s="3">
        <v>39</v>
      </c>
      <c r="D44" s="4" t="s">
        <v>42</v>
      </c>
      <c r="E44" s="4">
        <v>1.22922</v>
      </c>
      <c r="F44" s="4">
        <v>0.17232</v>
      </c>
      <c r="G44" s="4">
        <v>1.22922</v>
      </c>
      <c r="H44" s="4">
        <v>0.17232</v>
      </c>
      <c r="I44" s="4">
        <v>1.22922</v>
      </c>
      <c r="J44" s="4">
        <v>0.17232</v>
      </c>
      <c r="K44" s="4">
        <v>1.22922</v>
      </c>
      <c r="L44" s="4">
        <v>0.17232</v>
      </c>
      <c r="M44" s="4">
        <v>1.22922</v>
      </c>
      <c r="N44" s="5">
        <v>0.17232</v>
      </c>
      <c r="R44" s="3">
        <v>39</v>
      </c>
      <c r="S44" s="4" t="s">
        <v>42</v>
      </c>
      <c r="T44" s="4">
        <v>1.22922</v>
      </c>
      <c r="U44" s="4">
        <v>0.17232</v>
      </c>
      <c r="V44" s="4">
        <v>1.2403999999999999</v>
      </c>
      <c r="W44" s="4">
        <v>0.17232</v>
      </c>
      <c r="X44" s="4">
        <v>1.2337800000000001</v>
      </c>
      <c r="Y44" s="5">
        <v>0.17232</v>
      </c>
    </row>
    <row r="45" spans="3:25" x14ac:dyDescent="0.25">
      <c r="C45" s="3">
        <v>40</v>
      </c>
      <c r="D45" s="4" t="s">
        <v>43</v>
      </c>
      <c r="E45" s="4">
        <v>1.7947200000000001</v>
      </c>
      <c r="F45" s="4">
        <v>0.21174000000000001</v>
      </c>
      <c r="G45" s="4">
        <v>1.7947200000000001</v>
      </c>
      <c r="H45" s="4">
        <v>0.21174000000000001</v>
      </c>
      <c r="I45" s="4">
        <v>1.7947200000000001</v>
      </c>
      <c r="J45" s="4">
        <v>0.21174000000000001</v>
      </c>
      <c r="K45" s="4">
        <v>1.7947200000000001</v>
      </c>
      <c r="L45" s="4">
        <v>0.21174000000000001</v>
      </c>
      <c r="M45" s="4">
        <v>1.7947200000000001</v>
      </c>
      <c r="N45" s="5">
        <v>0.21174000000000001</v>
      </c>
      <c r="R45" s="3">
        <v>40</v>
      </c>
      <c r="S45" s="4" t="s">
        <v>43</v>
      </c>
      <c r="T45" s="4">
        <v>1.7947200000000001</v>
      </c>
      <c r="U45" s="4">
        <v>0.21174000000000001</v>
      </c>
      <c r="V45" s="4">
        <v>1.8006599999999999</v>
      </c>
      <c r="W45" s="4">
        <v>0.21174000000000001</v>
      </c>
      <c r="X45" s="4">
        <v>1.8046500000000001</v>
      </c>
      <c r="Y45" s="5">
        <v>0.21174000000000001</v>
      </c>
    </row>
    <row r="46" spans="3:25" x14ac:dyDescent="0.25">
      <c r="C46" s="3">
        <v>41</v>
      </c>
      <c r="D46" s="4" t="s">
        <v>44</v>
      </c>
      <c r="E46" s="4">
        <v>1.56151</v>
      </c>
      <c r="F46" s="4">
        <v>0.15656</v>
      </c>
      <c r="G46" s="4">
        <v>1.56151</v>
      </c>
      <c r="H46" s="4">
        <v>0.15656</v>
      </c>
      <c r="I46" s="4">
        <v>1.56151</v>
      </c>
      <c r="J46" s="4">
        <v>0.15656</v>
      </c>
      <c r="K46" s="4">
        <v>1.56151</v>
      </c>
      <c r="L46" s="4">
        <v>0.15656</v>
      </c>
      <c r="M46" s="4">
        <v>1.56151</v>
      </c>
      <c r="N46" s="5">
        <v>0.15656</v>
      </c>
      <c r="R46" s="3">
        <v>41</v>
      </c>
      <c r="S46" s="4" t="s">
        <v>44</v>
      </c>
      <c r="T46" s="4">
        <v>1.56151</v>
      </c>
      <c r="U46" s="4">
        <v>0.15656</v>
      </c>
      <c r="V46" s="4">
        <v>1.5584800000000001</v>
      </c>
      <c r="W46" s="4">
        <v>0.15656</v>
      </c>
      <c r="X46" s="4">
        <v>1.5581700000000001</v>
      </c>
      <c r="Y46" s="5">
        <v>0.15656</v>
      </c>
    </row>
    <row r="47" spans="3:25" x14ac:dyDescent="0.25">
      <c r="C47" s="3">
        <v>42</v>
      </c>
      <c r="D47" s="4" t="s">
        <v>45</v>
      </c>
      <c r="E47" s="4">
        <v>1.56199</v>
      </c>
      <c r="F47" s="4">
        <v>0.12967999999999999</v>
      </c>
      <c r="G47" s="4">
        <v>1.56199</v>
      </c>
      <c r="H47" s="4">
        <v>0.12967999999999999</v>
      </c>
      <c r="I47" s="4">
        <v>1.56199</v>
      </c>
      <c r="J47" s="4">
        <v>0.12967999999999999</v>
      </c>
      <c r="K47" s="4">
        <v>1.56199</v>
      </c>
      <c r="L47" s="4">
        <v>0.12967999999999999</v>
      </c>
      <c r="M47" s="4">
        <v>1.56199</v>
      </c>
      <c r="N47" s="5">
        <v>0.12967999999999999</v>
      </c>
      <c r="R47" s="3">
        <v>42</v>
      </c>
      <c r="S47" s="4" t="s">
        <v>45</v>
      </c>
      <c r="T47" s="4">
        <v>1.56199</v>
      </c>
      <c r="U47" s="4">
        <v>0.12967999999999999</v>
      </c>
      <c r="V47" s="4">
        <v>1.5604499999999999</v>
      </c>
      <c r="W47" s="4">
        <v>0.12967999999999999</v>
      </c>
      <c r="X47" s="4">
        <v>1.5605599999999999</v>
      </c>
      <c r="Y47" s="5">
        <v>0.12967999999999999</v>
      </c>
    </row>
    <row r="48" spans="3:25" x14ac:dyDescent="0.25">
      <c r="C48" s="3">
        <v>43</v>
      </c>
      <c r="D48" s="4" t="s">
        <v>46</v>
      </c>
      <c r="E48" s="4">
        <v>1.72604</v>
      </c>
      <c r="F48" s="4">
        <v>0.1547</v>
      </c>
      <c r="G48" s="4">
        <v>1.72604</v>
      </c>
      <c r="H48" s="4">
        <v>0.1547</v>
      </c>
      <c r="I48" s="4">
        <v>1.72604</v>
      </c>
      <c r="J48" s="4">
        <v>0.1547</v>
      </c>
      <c r="K48" s="4">
        <v>1.72604</v>
      </c>
      <c r="L48" s="4">
        <v>0.1547</v>
      </c>
      <c r="M48" s="4">
        <v>1.72604</v>
      </c>
      <c r="N48" s="5">
        <v>0.1547</v>
      </c>
      <c r="R48" s="3">
        <v>43</v>
      </c>
      <c r="S48" s="4" t="s">
        <v>46</v>
      </c>
      <c r="T48" s="4">
        <v>1.72604</v>
      </c>
      <c r="U48" s="4">
        <v>0.1547</v>
      </c>
      <c r="V48" s="4">
        <v>1.7281599999999999</v>
      </c>
      <c r="W48" s="4">
        <v>0.1547</v>
      </c>
      <c r="X48" s="4">
        <v>1.73262</v>
      </c>
      <c r="Y48" s="5">
        <v>0.1547</v>
      </c>
    </row>
    <row r="49" spans="3:25" x14ac:dyDescent="0.25">
      <c r="C49" s="3">
        <v>44</v>
      </c>
      <c r="D49" s="6" t="s">
        <v>47</v>
      </c>
      <c r="E49" s="4">
        <v>1.2848999999999999</v>
      </c>
      <c r="F49" s="4">
        <v>9.67286</v>
      </c>
      <c r="G49" s="4">
        <v>1.2848999999999999</v>
      </c>
      <c r="H49" s="4">
        <v>9.67286</v>
      </c>
      <c r="I49" s="4">
        <v>1.2848999999999999</v>
      </c>
      <c r="J49" s="4">
        <v>9.67286</v>
      </c>
      <c r="K49" s="4">
        <v>1.2848999999999999</v>
      </c>
      <c r="L49" s="4">
        <v>9.67286</v>
      </c>
      <c r="M49" s="4">
        <v>1.2848999999999999</v>
      </c>
      <c r="N49" s="5">
        <v>9.67286</v>
      </c>
      <c r="R49" s="3">
        <v>44</v>
      </c>
      <c r="S49" s="6" t="s">
        <v>47</v>
      </c>
      <c r="T49" s="4">
        <v>1.2848999999999999</v>
      </c>
      <c r="U49" s="4">
        <v>9.67286</v>
      </c>
      <c r="V49" s="4">
        <v>1.28328</v>
      </c>
      <c r="W49" s="4">
        <v>9.67286</v>
      </c>
      <c r="X49" s="4">
        <v>1.2859400000000001</v>
      </c>
      <c r="Y49" s="5">
        <v>9.67286</v>
      </c>
    </row>
    <row r="50" spans="3:25" x14ac:dyDescent="0.25">
      <c r="C50" s="3">
        <v>45</v>
      </c>
      <c r="D50" s="4" t="s">
        <v>48</v>
      </c>
      <c r="E50" s="4">
        <v>0.25319000000000003</v>
      </c>
      <c r="F50" s="4">
        <v>0.82445999999999997</v>
      </c>
      <c r="G50" s="4">
        <v>0.25319000000000003</v>
      </c>
      <c r="H50" s="4">
        <v>0.82445999999999997</v>
      </c>
      <c r="I50" s="4">
        <v>0.25319000000000003</v>
      </c>
      <c r="J50" s="4">
        <v>0.82445999999999997</v>
      </c>
      <c r="K50" s="4">
        <v>0.25319000000000003</v>
      </c>
      <c r="L50" s="4">
        <v>0.82445999999999997</v>
      </c>
      <c r="M50" s="4">
        <v>0.25319000000000003</v>
      </c>
      <c r="N50" s="5">
        <v>0.82445999999999997</v>
      </c>
      <c r="R50" s="3">
        <v>45</v>
      </c>
      <c r="S50" s="4" t="s">
        <v>48</v>
      </c>
      <c r="T50" s="4">
        <v>0.25319000000000003</v>
      </c>
      <c r="U50" s="4">
        <v>0.82445999999999997</v>
      </c>
      <c r="V50" s="4">
        <v>0.25243700000000002</v>
      </c>
      <c r="W50" s="4">
        <v>0.82445999999999997</v>
      </c>
      <c r="X50" s="4">
        <v>0.25276999999999999</v>
      </c>
      <c r="Y50" s="5">
        <v>0.82445999999999997</v>
      </c>
    </row>
    <row r="51" spans="3:25" x14ac:dyDescent="0.25">
      <c r="C51" s="3">
        <v>46</v>
      </c>
      <c r="D51" s="4" t="s">
        <v>49</v>
      </c>
      <c r="E51" s="4">
        <v>0.23558000000000001</v>
      </c>
      <c r="F51" s="4">
        <v>0.78342000000000001</v>
      </c>
      <c r="G51" s="4">
        <v>0.23558000000000001</v>
      </c>
      <c r="H51" s="4">
        <v>0.78342000000000001</v>
      </c>
      <c r="I51" s="4">
        <v>0.23558000000000001</v>
      </c>
      <c r="J51" s="4">
        <v>0.78342000000000001</v>
      </c>
      <c r="K51" s="4">
        <v>0.23558000000000001</v>
      </c>
      <c r="L51" s="4">
        <v>0.78342000000000001</v>
      </c>
      <c r="M51" s="4">
        <v>0.23558000000000001</v>
      </c>
      <c r="N51" s="5">
        <v>0.78342000000000001</v>
      </c>
      <c r="R51" s="3">
        <v>46</v>
      </c>
      <c r="S51" s="4" t="s">
        <v>49</v>
      </c>
      <c r="T51" s="4">
        <v>0.23558000000000001</v>
      </c>
      <c r="U51" s="4">
        <v>0.78342000000000001</v>
      </c>
      <c r="V51" s="4">
        <v>0.23503299999999999</v>
      </c>
      <c r="W51" s="4">
        <v>0.78342000000000001</v>
      </c>
      <c r="X51" s="4">
        <v>0.23551800000000001</v>
      </c>
      <c r="Y51" s="5">
        <v>0.78342000000000001</v>
      </c>
    </row>
    <row r="52" spans="3:25" x14ac:dyDescent="0.25">
      <c r="C52" s="3">
        <v>47</v>
      </c>
      <c r="D52" s="6" t="s">
        <v>50</v>
      </c>
      <c r="E52" s="4">
        <v>1.1509</v>
      </c>
      <c r="F52" s="4">
        <v>9.7268399999999993</v>
      </c>
      <c r="G52" s="4">
        <v>1.1509</v>
      </c>
      <c r="H52" s="4">
        <v>9.7268399999999993</v>
      </c>
      <c r="I52" s="4">
        <v>1.1509</v>
      </c>
      <c r="J52" s="4">
        <v>9.7268399999999993</v>
      </c>
      <c r="K52" s="4">
        <v>1.1509</v>
      </c>
      <c r="L52" s="4">
        <v>9.7268399999999993</v>
      </c>
      <c r="M52" s="4">
        <v>1.1509</v>
      </c>
      <c r="N52" s="5">
        <v>9.7268399999999993</v>
      </c>
      <c r="R52" s="3">
        <v>47</v>
      </c>
      <c r="S52" s="6" t="s">
        <v>50</v>
      </c>
      <c r="T52" s="4">
        <v>1.1509</v>
      </c>
      <c r="U52" s="4">
        <v>9.7268399999999993</v>
      </c>
      <c r="V52" s="4">
        <v>1.15052</v>
      </c>
      <c r="W52" s="4">
        <v>9.7268399999999993</v>
      </c>
      <c r="X52" s="4">
        <v>1.1518900000000001</v>
      </c>
      <c r="Y52" s="5">
        <v>9.7268399999999993</v>
      </c>
    </row>
    <row r="53" spans="3:25" x14ac:dyDescent="0.25">
      <c r="C53" s="3">
        <v>48</v>
      </c>
      <c r="D53" s="6" t="s">
        <v>51</v>
      </c>
      <c r="E53" s="4">
        <v>1.33738</v>
      </c>
      <c r="F53" s="4">
        <v>10.2447</v>
      </c>
      <c r="G53" s="4">
        <v>1.33738</v>
      </c>
      <c r="H53" s="4">
        <v>10.2447</v>
      </c>
      <c r="I53" s="4">
        <v>1.33738</v>
      </c>
      <c r="J53" s="4">
        <v>10.2447</v>
      </c>
      <c r="K53" s="4">
        <v>1.33738</v>
      </c>
      <c r="L53" s="4">
        <v>10.2447</v>
      </c>
      <c r="M53" s="4">
        <v>1.33738</v>
      </c>
      <c r="N53" s="5">
        <v>10.2447</v>
      </c>
      <c r="R53" s="3">
        <v>48</v>
      </c>
      <c r="S53" s="6" t="s">
        <v>51</v>
      </c>
      <c r="T53" s="4">
        <v>1.33738</v>
      </c>
      <c r="U53" s="4">
        <v>10.2447</v>
      </c>
      <c r="V53" s="4">
        <v>1.3338699999999999</v>
      </c>
      <c r="W53" s="4">
        <v>10.2447</v>
      </c>
      <c r="X53" s="4">
        <v>1.3369500000000001</v>
      </c>
      <c r="Y53" s="5">
        <v>10.2447</v>
      </c>
    </row>
    <row r="54" spans="3:25" x14ac:dyDescent="0.25">
      <c r="C54" s="3">
        <v>49</v>
      </c>
      <c r="D54" s="4" t="s">
        <v>52</v>
      </c>
      <c r="E54" s="4">
        <v>1.38239</v>
      </c>
      <c r="F54" s="4">
        <v>2.4775800000000001</v>
      </c>
      <c r="G54" s="4">
        <v>1.38259</v>
      </c>
      <c r="H54" s="4">
        <v>2.4775800000000001</v>
      </c>
      <c r="I54" s="4">
        <v>1.38259</v>
      </c>
      <c r="J54" s="4">
        <v>2.4775800000000001</v>
      </c>
      <c r="K54" s="4">
        <v>1.38259</v>
      </c>
      <c r="L54" s="4">
        <v>2.4775800000000001</v>
      </c>
      <c r="M54" s="4">
        <v>1.38259</v>
      </c>
      <c r="N54" s="5">
        <v>2.4775800000000001</v>
      </c>
      <c r="R54" s="3">
        <v>49</v>
      </c>
      <c r="S54" s="4" t="s">
        <v>52</v>
      </c>
      <c r="T54" s="4">
        <v>1.38259</v>
      </c>
      <c r="U54" s="4">
        <v>2.4775800000000001</v>
      </c>
      <c r="V54" s="4">
        <v>1.3813800000000001</v>
      </c>
      <c r="W54" s="4">
        <v>2.4775800000000001</v>
      </c>
      <c r="X54" s="4">
        <v>1.38192</v>
      </c>
      <c r="Y54" s="5">
        <v>2.4775800000000001</v>
      </c>
    </row>
    <row r="55" spans="3:25" x14ac:dyDescent="0.25">
      <c r="C55" s="3">
        <v>50</v>
      </c>
      <c r="D55" s="4" t="s">
        <v>53</v>
      </c>
      <c r="E55" s="4">
        <v>1.6717599999999999</v>
      </c>
      <c r="F55" s="4">
        <v>1.7370399999999999</v>
      </c>
      <c r="G55" s="4">
        <v>1.677</v>
      </c>
      <c r="H55" s="4">
        <v>1.7370399999999999</v>
      </c>
      <c r="I55" s="4">
        <v>1.67689</v>
      </c>
      <c r="J55" s="4">
        <v>1.7370399999999999</v>
      </c>
      <c r="K55" s="4">
        <v>1.67689</v>
      </c>
      <c r="L55" s="4">
        <v>1.7370399999999999</v>
      </c>
      <c r="M55" s="4">
        <v>1.67689</v>
      </c>
      <c r="N55" s="5">
        <v>1.7370399999999999</v>
      </c>
      <c r="R55" s="3">
        <v>50</v>
      </c>
      <c r="S55" s="4" t="s">
        <v>53</v>
      </c>
      <c r="T55" s="4">
        <v>1.67689</v>
      </c>
      <c r="U55" s="4">
        <v>1.7370399999999999</v>
      </c>
      <c r="V55" s="4">
        <v>1.6768400000000001</v>
      </c>
      <c r="W55" s="4">
        <v>1.7370399999999999</v>
      </c>
      <c r="X55" s="4">
        <v>1.6766000000000001</v>
      </c>
      <c r="Y55" s="5">
        <v>1.7370399999999999</v>
      </c>
    </row>
    <row r="56" spans="3:25" x14ac:dyDescent="0.25">
      <c r="C56" s="3"/>
      <c r="D56" s="4" t="s">
        <v>56</v>
      </c>
      <c r="E56" s="4">
        <f>GEOMEAN(E6:E55)</f>
        <v>1.1434429343601895</v>
      </c>
      <c r="F56" s="4"/>
      <c r="G56" s="4">
        <f t="shared" ref="G56:M56" si="0">GEOMEAN(G6:G55)</f>
        <v>1.1442734891224222</v>
      </c>
      <c r="H56" s="4"/>
      <c r="I56" s="4">
        <f t="shared" si="0"/>
        <v>1.1454561078715748</v>
      </c>
      <c r="J56" s="4"/>
      <c r="K56" s="4">
        <f t="shared" si="0"/>
        <v>1.1454561078715748</v>
      </c>
      <c r="L56" s="4"/>
      <c r="M56" s="4">
        <f t="shared" si="0"/>
        <v>1.1454561078715748</v>
      </c>
      <c r="N56" s="5"/>
      <c r="R56" s="3"/>
      <c r="S56" s="4" t="s">
        <v>56</v>
      </c>
      <c r="T56" s="4">
        <f t="shared" ref="T56" si="1">GEOMEAN(T6:T55)</f>
        <v>1.1454561078715748</v>
      </c>
      <c r="U56" s="4"/>
      <c r="V56" s="4">
        <f t="shared" ref="V56" si="2">GEOMEAN(V6:V55)</f>
        <v>1.1449460971870706</v>
      </c>
      <c r="W56" s="4"/>
      <c r="X56" s="4">
        <f t="shared" ref="X56" si="3">GEOMEAN(X6:X55)</f>
        <v>1.1456170254341367</v>
      </c>
      <c r="Y56" s="5"/>
    </row>
    <row r="57" spans="3:25" x14ac:dyDescent="0.25">
      <c r="C57" s="3"/>
      <c r="D57" s="4" t="s">
        <v>57</v>
      </c>
      <c r="E57" s="4">
        <f>GEOMEAN(E9,E16,E49,E52,E53)</f>
        <v>1.2082022405071318</v>
      </c>
      <c r="F57" s="4"/>
      <c r="G57" s="4">
        <f t="shared" ref="G57:M57" si="4">GEOMEAN(G9,G16,G49,G52,G53)</f>
        <v>1.2092532645128595</v>
      </c>
      <c r="H57" s="4"/>
      <c r="I57" s="4">
        <f t="shared" si="4"/>
        <v>1.2107920113119386</v>
      </c>
      <c r="J57" s="4"/>
      <c r="K57" s="4">
        <f t="shared" si="4"/>
        <v>1.2107920113119386</v>
      </c>
      <c r="L57" s="4"/>
      <c r="M57" s="4">
        <f t="shared" si="4"/>
        <v>1.2107920113119386</v>
      </c>
      <c r="N57" s="5"/>
      <c r="R57" s="3"/>
      <c r="S57" s="4" t="s">
        <v>57</v>
      </c>
      <c r="T57" s="4">
        <f t="shared" ref="T57" si="5">GEOMEAN(T9,T16,T49,T52,T53)</f>
        <v>1.2107920113119386</v>
      </c>
      <c r="U57" s="4"/>
      <c r="V57" s="4">
        <f t="shared" ref="V57" si="6">GEOMEAN(V9,V16,V49,V52,V53)</f>
        <v>1.208506455237528</v>
      </c>
      <c r="W57" s="4"/>
      <c r="X57" s="4">
        <f t="shared" ref="X57" si="7">GEOMEAN(X9,X16,X49,X52,X53)</f>
        <v>1.2101540247231211</v>
      </c>
      <c r="Y57" s="5"/>
    </row>
    <row r="58" spans="3:25" x14ac:dyDescent="0.25"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R58" s="3"/>
      <c r="S58" s="4"/>
      <c r="T58" s="4"/>
      <c r="U58" s="4"/>
      <c r="V58" s="4"/>
      <c r="W58" s="4"/>
      <c r="X58" s="4"/>
      <c r="Y58" s="5"/>
    </row>
    <row r="59" spans="3:25" x14ac:dyDescent="0.25"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R59" s="3"/>
      <c r="S59" s="4"/>
      <c r="T59" s="4"/>
      <c r="U59" s="4"/>
      <c r="V59" s="4"/>
      <c r="W59" s="4"/>
      <c r="X59" s="4"/>
      <c r="Y59" s="5"/>
    </row>
    <row r="60" spans="3:25" ht="15.75" thickBot="1" x14ac:dyDescent="0.3"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R60" s="7"/>
      <c r="S60" s="8"/>
      <c r="T60" s="8"/>
      <c r="U60" s="8"/>
      <c r="V60" s="8"/>
      <c r="W60" s="8"/>
      <c r="X60" s="8"/>
      <c r="Y60" s="9"/>
    </row>
    <row r="63" spans="3:25" x14ac:dyDescent="0.25">
      <c r="U63" t="s">
        <v>133</v>
      </c>
      <c r="V63" t="s">
        <v>134</v>
      </c>
    </row>
    <row r="64" spans="3:25" x14ac:dyDescent="0.25">
      <c r="T64">
        <v>1</v>
      </c>
      <c r="U64">
        <f>T56</f>
        <v>1.1454561078715748</v>
      </c>
      <c r="V64">
        <f>T57</f>
        <v>1.2107920113119386</v>
      </c>
    </row>
    <row r="65" spans="5:22" x14ac:dyDescent="0.25">
      <c r="E65" t="s">
        <v>127</v>
      </c>
      <c r="F65">
        <f>E56</f>
        <v>1.1434429343601895</v>
      </c>
      <c r="T65">
        <v>2</v>
      </c>
      <c r="U65">
        <f>V56</f>
        <v>1.1449460971870706</v>
      </c>
      <c r="V65">
        <f>V57</f>
        <v>1.208506455237528</v>
      </c>
    </row>
    <row r="66" spans="5:22" x14ac:dyDescent="0.25">
      <c r="E66" t="s">
        <v>128</v>
      </c>
      <c r="F66">
        <f>G56</f>
        <v>1.1442734891224222</v>
      </c>
      <c r="T66">
        <v>3</v>
      </c>
      <c r="U66">
        <f>X56</f>
        <v>1.1456170254341367</v>
      </c>
      <c r="V66">
        <f>X57</f>
        <v>1.2101540247231211</v>
      </c>
    </row>
    <row r="67" spans="5:22" x14ac:dyDescent="0.25">
      <c r="E67" t="s">
        <v>129</v>
      </c>
      <c r="F67">
        <f>I56</f>
        <v>1.1454561078715748</v>
      </c>
    </row>
    <row r="68" spans="5:22" x14ac:dyDescent="0.25">
      <c r="E68" t="s">
        <v>130</v>
      </c>
      <c r="F68">
        <f>K56</f>
        <v>1.1454561078715748</v>
      </c>
    </row>
    <row r="69" spans="5:22" x14ac:dyDescent="0.25">
      <c r="E69" t="s">
        <v>131</v>
      </c>
      <c r="F69">
        <f>M56</f>
        <v>1.1454561078715748</v>
      </c>
    </row>
  </sheetData>
  <mergeCells count="10">
    <mergeCell ref="T4:U4"/>
    <mergeCell ref="V4:W4"/>
    <mergeCell ref="X4:Y4"/>
    <mergeCell ref="E3:N3"/>
    <mergeCell ref="T3:Y3"/>
    <mergeCell ref="E4:F4"/>
    <mergeCell ref="G4:H4"/>
    <mergeCell ref="I4:J4"/>
    <mergeCell ref="K4:L4"/>
    <mergeCell ref="M4:N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79A5-0D00-43EE-8D9B-4F4BFDE141AA}">
  <dimension ref="C2:Y69"/>
  <sheetViews>
    <sheetView topLeftCell="A43" workbookViewId="0">
      <selection activeCell="F69" sqref="F69"/>
    </sheetView>
  </sheetViews>
  <sheetFormatPr defaultRowHeight="15" x14ac:dyDescent="0.25"/>
  <cols>
    <col min="4" max="4" width="40.140625" customWidth="1"/>
    <col min="19" max="19" width="37" customWidth="1"/>
  </cols>
  <sheetData>
    <row r="2" spans="3:25" ht="15.75" thickBot="1" x14ac:dyDescent="0.3"/>
    <row r="3" spans="3:25" x14ac:dyDescent="0.25">
      <c r="C3" s="1"/>
      <c r="D3" s="2"/>
      <c r="E3" s="13" t="s">
        <v>135</v>
      </c>
      <c r="F3" s="13"/>
      <c r="G3" s="13"/>
      <c r="H3" s="13"/>
      <c r="I3" s="13"/>
      <c r="J3" s="13"/>
      <c r="K3" s="13"/>
      <c r="L3" s="13"/>
      <c r="M3" s="13"/>
      <c r="N3" s="14"/>
      <c r="R3" s="1"/>
      <c r="S3" s="2"/>
      <c r="T3" s="13"/>
      <c r="U3" s="13"/>
      <c r="V3" s="13"/>
      <c r="W3" s="13"/>
      <c r="X3" s="13"/>
      <c r="Y3" s="14"/>
    </row>
    <row r="4" spans="3:25" x14ac:dyDescent="0.25">
      <c r="C4" s="3"/>
      <c r="D4" s="4"/>
      <c r="E4" s="15">
        <v>2</v>
      </c>
      <c r="F4" s="15"/>
      <c r="G4" s="15">
        <v>3</v>
      </c>
      <c r="H4" s="15"/>
      <c r="I4" s="15">
        <v>4</v>
      </c>
      <c r="J4" s="15"/>
      <c r="K4" s="15">
        <v>5</v>
      </c>
      <c r="L4" s="15"/>
      <c r="M4" s="15">
        <v>6</v>
      </c>
      <c r="N4" s="16"/>
      <c r="R4" s="3"/>
      <c r="S4" s="4"/>
      <c r="T4" s="15"/>
      <c r="U4" s="15"/>
      <c r="V4" s="15"/>
      <c r="W4" s="15"/>
      <c r="X4" s="15"/>
      <c r="Y4" s="16"/>
    </row>
    <row r="5" spans="3:25" ht="15.75" thickBot="1" x14ac:dyDescent="0.3">
      <c r="C5" s="7" t="s">
        <v>3</v>
      </c>
      <c r="D5" s="8" t="s">
        <v>0</v>
      </c>
      <c r="E5" s="8" t="s">
        <v>54</v>
      </c>
      <c r="F5" s="8" t="s">
        <v>55</v>
      </c>
      <c r="G5" s="8" t="s">
        <v>54</v>
      </c>
      <c r="H5" s="8" t="s">
        <v>55</v>
      </c>
      <c r="I5" s="8" t="s">
        <v>54</v>
      </c>
      <c r="J5" s="8" t="s">
        <v>55</v>
      </c>
      <c r="K5" s="8" t="s">
        <v>54</v>
      </c>
      <c r="L5" s="8" t="s">
        <v>55</v>
      </c>
      <c r="M5" s="8" t="s">
        <v>54</v>
      </c>
      <c r="N5" s="9" t="s">
        <v>55</v>
      </c>
      <c r="R5" s="7"/>
      <c r="S5" s="8"/>
      <c r="T5" s="8"/>
      <c r="U5" s="8"/>
      <c r="V5" s="8"/>
      <c r="W5" s="8"/>
      <c r="X5" s="8"/>
      <c r="Y5" s="9"/>
    </row>
    <row r="6" spans="3:25" x14ac:dyDescent="0.25">
      <c r="C6" s="3">
        <v>1</v>
      </c>
      <c r="D6" s="4" t="s">
        <v>4</v>
      </c>
      <c r="E6" s="4">
        <v>1.26003</v>
      </c>
      <c r="F6" s="4">
        <v>3.6341800000000002</v>
      </c>
      <c r="G6" s="4">
        <v>1.25973</v>
      </c>
      <c r="H6" s="4">
        <v>3.6341800000000002</v>
      </c>
      <c r="I6">
        <v>1.2609900000000001</v>
      </c>
      <c r="J6">
        <v>3.6341800000000002</v>
      </c>
      <c r="K6" s="4">
        <v>1.26061</v>
      </c>
      <c r="L6" s="4">
        <v>3.6341800000000002</v>
      </c>
      <c r="M6" s="4">
        <v>1.26024</v>
      </c>
      <c r="N6" s="2">
        <v>3.6341800000000002</v>
      </c>
      <c r="R6" s="3"/>
      <c r="S6" s="4"/>
      <c r="T6" s="4"/>
      <c r="U6" s="2"/>
      <c r="V6" s="4"/>
      <c r="W6" s="4"/>
      <c r="X6" s="4"/>
      <c r="Y6" s="5"/>
    </row>
    <row r="7" spans="3:25" x14ac:dyDescent="0.25">
      <c r="C7" s="3">
        <v>2</v>
      </c>
      <c r="D7" s="4" t="s">
        <v>5</v>
      </c>
      <c r="E7" s="4">
        <v>1.65863</v>
      </c>
      <c r="F7" s="4">
        <v>1.49752</v>
      </c>
      <c r="G7" s="4">
        <v>1.6607499999999999</v>
      </c>
      <c r="H7" s="4">
        <v>1.49752</v>
      </c>
      <c r="I7">
        <v>1.6613500000000001</v>
      </c>
      <c r="J7">
        <v>1.49752</v>
      </c>
      <c r="K7" s="4">
        <v>1.66072</v>
      </c>
      <c r="L7" s="4">
        <v>1.49752</v>
      </c>
      <c r="M7" s="4">
        <v>1.66283</v>
      </c>
      <c r="N7" s="4">
        <v>1.49752</v>
      </c>
      <c r="R7" s="3"/>
      <c r="S7" s="4"/>
      <c r="T7" s="4"/>
      <c r="U7" s="4"/>
      <c r="V7" s="4"/>
      <c r="W7" s="4"/>
      <c r="X7" s="4"/>
      <c r="Y7" s="5"/>
    </row>
    <row r="8" spans="3:25" x14ac:dyDescent="0.25">
      <c r="C8" s="3">
        <v>3</v>
      </c>
      <c r="D8" s="4" t="s">
        <v>6</v>
      </c>
      <c r="E8" s="4">
        <v>1.28834</v>
      </c>
      <c r="F8" s="4">
        <v>2.6688399999999999</v>
      </c>
      <c r="G8" s="4">
        <v>1.2916700000000001</v>
      </c>
      <c r="H8" s="4">
        <v>2.6688399999999999</v>
      </c>
      <c r="I8">
        <v>1.2913399999999999</v>
      </c>
      <c r="J8">
        <v>2.6688399999999999</v>
      </c>
      <c r="K8" s="4">
        <v>1.29156</v>
      </c>
      <c r="L8" s="4">
        <v>2.6688399999999999</v>
      </c>
      <c r="M8" s="4">
        <v>1.2904800000000001</v>
      </c>
      <c r="N8" s="4">
        <v>2.6688399999999999</v>
      </c>
      <c r="R8" s="3"/>
      <c r="S8" s="4"/>
      <c r="T8" s="4"/>
      <c r="U8" s="4"/>
      <c r="V8" s="4"/>
      <c r="W8" s="4"/>
      <c r="X8" s="4"/>
      <c r="Y8" s="5"/>
    </row>
    <row r="9" spans="3:25" x14ac:dyDescent="0.25">
      <c r="C9" s="3">
        <v>4</v>
      </c>
      <c r="D9" s="6" t="s">
        <v>7</v>
      </c>
      <c r="E9" s="4">
        <v>1.23766</v>
      </c>
      <c r="F9" s="4">
        <v>11.6089</v>
      </c>
      <c r="G9" s="4">
        <v>1.24549</v>
      </c>
      <c r="H9" s="4">
        <v>11.6089</v>
      </c>
      <c r="I9">
        <v>1.2457</v>
      </c>
      <c r="J9">
        <v>11.6089</v>
      </c>
      <c r="K9" s="4">
        <v>1.24661</v>
      </c>
      <c r="L9" s="4">
        <v>11.6089</v>
      </c>
      <c r="M9" s="4">
        <v>1.2465900000000001</v>
      </c>
      <c r="N9" s="4">
        <v>11.6089</v>
      </c>
      <c r="R9" s="3"/>
      <c r="S9" s="6"/>
      <c r="T9" s="4"/>
      <c r="U9" s="4"/>
      <c r="V9" s="4"/>
      <c r="W9" s="4"/>
      <c r="X9" s="4"/>
      <c r="Y9" s="5"/>
    </row>
    <row r="10" spans="3:25" x14ac:dyDescent="0.25">
      <c r="C10" s="3">
        <v>5</v>
      </c>
      <c r="D10" s="4" t="s">
        <v>8</v>
      </c>
      <c r="E10" s="4">
        <v>1.3055300000000001</v>
      </c>
      <c r="F10" s="4">
        <v>3.9013</v>
      </c>
      <c r="G10" s="4">
        <v>1.30891</v>
      </c>
      <c r="H10" s="4">
        <v>3.9013</v>
      </c>
      <c r="I10">
        <v>1.30782</v>
      </c>
      <c r="J10">
        <v>3.9013</v>
      </c>
      <c r="K10" s="4">
        <v>1.30836</v>
      </c>
      <c r="L10" s="4">
        <v>3.9013</v>
      </c>
      <c r="M10" s="4">
        <v>1.3088</v>
      </c>
      <c r="N10" s="4">
        <v>3.9013</v>
      </c>
      <c r="R10" s="3"/>
      <c r="S10" s="4"/>
      <c r="T10" s="4"/>
      <c r="U10" s="4"/>
      <c r="V10" s="4"/>
      <c r="W10" s="4"/>
      <c r="X10" s="4"/>
      <c r="Y10" s="5"/>
    </row>
    <row r="11" spans="3:25" x14ac:dyDescent="0.25">
      <c r="C11" s="3">
        <v>6</v>
      </c>
      <c r="D11" s="4" t="s">
        <v>9</v>
      </c>
      <c r="E11" s="4">
        <v>1.1955499999999999</v>
      </c>
      <c r="F11" s="4">
        <v>3.1364200000000002</v>
      </c>
      <c r="G11" s="4">
        <v>1.1983600000000001</v>
      </c>
      <c r="H11" s="4">
        <v>3.1364200000000002</v>
      </c>
      <c r="I11">
        <v>1.1971000000000001</v>
      </c>
      <c r="J11">
        <v>3.1364200000000002</v>
      </c>
      <c r="K11" s="4">
        <v>1.19913</v>
      </c>
      <c r="L11" s="4">
        <v>3.1364200000000002</v>
      </c>
      <c r="M11" s="4">
        <v>1.19743</v>
      </c>
      <c r="N11" s="4">
        <v>3.1364200000000002</v>
      </c>
      <c r="R11" s="3"/>
      <c r="S11" s="4"/>
      <c r="T11" s="4"/>
      <c r="U11" s="4"/>
      <c r="V11" s="4"/>
      <c r="W11" s="4"/>
      <c r="X11" s="4"/>
      <c r="Y11" s="5"/>
    </row>
    <row r="12" spans="3:25" x14ac:dyDescent="0.25">
      <c r="C12" s="3">
        <v>7</v>
      </c>
      <c r="D12" s="4" t="s">
        <v>10</v>
      </c>
      <c r="E12" s="4">
        <v>1.3316300000000001</v>
      </c>
      <c r="F12" s="4">
        <v>1.8623000000000001</v>
      </c>
      <c r="G12" s="4">
        <v>1.3322099999999999</v>
      </c>
      <c r="H12" s="4">
        <v>1.8623000000000001</v>
      </c>
      <c r="I12">
        <v>1.3314999999999999</v>
      </c>
      <c r="J12">
        <v>1.8623000000000001</v>
      </c>
      <c r="K12" s="4">
        <v>1.33216</v>
      </c>
      <c r="L12" s="4">
        <v>1.8623000000000001</v>
      </c>
      <c r="M12" s="4">
        <v>1.33216</v>
      </c>
      <c r="N12" s="4">
        <v>1.8623000000000001</v>
      </c>
      <c r="R12" s="3"/>
      <c r="S12" s="4"/>
      <c r="T12" s="4"/>
      <c r="U12" s="4"/>
      <c r="V12" s="4"/>
      <c r="W12" s="4"/>
      <c r="X12" s="4"/>
      <c r="Y12" s="5"/>
    </row>
    <row r="13" spans="3:25" x14ac:dyDescent="0.25">
      <c r="C13" s="3">
        <v>8</v>
      </c>
      <c r="D13" s="4" t="s">
        <v>11</v>
      </c>
      <c r="E13" s="4">
        <v>1.2422200000000001</v>
      </c>
      <c r="F13" s="4">
        <v>3.1551</v>
      </c>
      <c r="G13" s="4">
        <v>1.24231</v>
      </c>
      <c r="H13" s="4">
        <v>3.1551</v>
      </c>
      <c r="I13">
        <v>1.2424999999999999</v>
      </c>
      <c r="J13">
        <v>3.1551</v>
      </c>
      <c r="K13" s="4">
        <v>1.2426299999999999</v>
      </c>
      <c r="L13" s="4">
        <v>3.1551</v>
      </c>
      <c r="M13" s="4">
        <v>1.2425600000000001</v>
      </c>
      <c r="N13" s="4">
        <v>3.1551</v>
      </c>
      <c r="R13" s="3"/>
      <c r="S13" s="4"/>
      <c r="T13" s="4"/>
      <c r="U13" s="4"/>
      <c r="V13" s="4"/>
      <c r="W13" s="4"/>
      <c r="X13" s="4"/>
      <c r="Y13" s="5"/>
    </row>
    <row r="14" spans="3:25" x14ac:dyDescent="0.25">
      <c r="C14" s="3">
        <v>9</v>
      </c>
      <c r="D14" s="4" t="s">
        <v>12</v>
      </c>
      <c r="E14" s="4">
        <v>1.44109</v>
      </c>
      <c r="F14" s="4">
        <v>0.70108000000000004</v>
      </c>
      <c r="G14" s="4">
        <v>1.4535</v>
      </c>
      <c r="H14" s="4">
        <v>0.70108000000000004</v>
      </c>
      <c r="I14">
        <v>1.4559800000000001</v>
      </c>
      <c r="J14">
        <v>0.70108000000000004</v>
      </c>
      <c r="K14" s="4">
        <v>1.45895</v>
      </c>
      <c r="L14" s="4">
        <v>0.70108000000000004</v>
      </c>
      <c r="M14" s="4">
        <v>1.45705</v>
      </c>
      <c r="N14" s="4">
        <v>0.70108000000000004</v>
      </c>
      <c r="R14" s="3"/>
      <c r="S14" s="4"/>
      <c r="T14" s="4"/>
      <c r="U14" s="4"/>
      <c r="V14" s="4"/>
      <c r="W14" s="4"/>
      <c r="X14" s="4"/>
      <c r="Y14" s="5"/>
    </row>
    <row r="15" spans="3:25" x14ac:dyDescent="0.25">
      <c r="C15" s="3">
        <v>10</v>
      </c>
      <c r="D15" s="4" t="s">
        <v>13</v>
      </c>
      <c r="E15" s="4">
        <v>1.55342</v>
      </c>
      <c r="F15" s="4">
        <v>0.20388000000000001</v>
      </c>
      <c r="G15" s="4">
        <v>1.5539400000000001</v>
      </c>
      <c r="H15" s="4">
        <v>0.20388000000000001</v>
      </c>
      <c r="I15">
        <v>1.55379</v>
      </c>
      <c r="J15">
        <v>0.20388000000000001</v>
      </c>
      <c r="K15" s="4">
        <v>1.5538799999999999</v>
      </c>
      <c r="L15" s="4">
        <v>0.20388000000000001</v>
      </c>
      <c r="M15" s="4">
        <v>1.55297</v>
      </c>
      <c r="N15" s="4">
        <v>0.20388000000000001</v>
      </c>
      <c r="R15" s="3"/>
      <c r="S15" s="4"/>
      <c r="T15" s="4"/>
      <c r="U15" s="4"/>
      <c r="V15" s="4"/>
      <c r="W15" s="4"/>
      <c r="X15" s="4"/>
      <c r="Y15" s="5"/>
    </row>
    <row r="16" spans="3:25" x14ac:dyDescent="0.25">
      <c r="C16" s="3">
        <v>11</v>
      </c>
      <c r="D16" s="6" t="s">
        <v>14</v>
      </c>
      <c r="E16" s="4">
        <v>1.0494600000000001</v>
      </c>
      <c r="F16" s="4">
        <v>9.0270200000000003</v>
      </c>
      <c r="G16" s="4">
        <v>1.0535300000000001</v>
      </c>
      <c r="H16" s="4">
        <v>9.0270200000000003</v>
      </c>
      <c r="I16">
        <v>1.05291</v>
      </c>
      <c r="J16">
        <v>9.0270200000000003</v>
      </c>
      <c r="K16" s="4">
        <v>1.0533999999999999</v>
      </c>
      <c r="L16" s="4">
        <v>9.0270200000000003</v>
      </c>
      <c r="M16" s="4">
        <v>1.0555099999999999</v>
      </c>
      <c r="N16" s="4">
        <v>9.0270200000000003</v>
      </c>
      <c r="R16" s="3"/>
      <c r="S16" s="6"/>
      <c r="T16" s="4"/>
      <c r="U16" s="4"/>
      <c r="V16" s="4"/>
      <c r="W16" s="4"/>
      <c r="X16" s="4"/>
      <c r="Y16" s="5"/>
    </row>
    <row r="17" spans="3:25" x14ac:dyDescent="0.25">
      <c r="C17" s="3">
        <v>12</v>
      </c>
      <c r="D17" s="4" t="s">
        <v>15</v>
      </c>
      <c r="E17" s="4">
        <v>0.82455800000000001</v>
      </c>
      <c r="F17" s="4">
        <v>3.8912399999999998</v>
      </c>
      <c r="G17" s="4">
        <v>0.82556200000000002</v>
      </c>
      <c r="H17" s="4">
        <v>3.8912399999999998</v>
      </c>
      <c r="I17">
        <v>0.82637099999999997</v>
      </c>
      <c r="J17">
        <v>3.8912399999999998</v>
      </c>
      <c r="K17" s="4">
        <v>0.82734799999999997</v>
      </c>
      <c r="L17" s="4">
        <v>3.8912399999999998</v>
      </c>
      <c r="M17" s="4">
        <v>0.82589999999999997</v>
      </c>
      <c r="N17" s="4">
        <v>3.8912399999999998</v>
      </c>
      <c r="R17" s="3"/>
      <c r="S17" s="4"/>
      <c r="T17" s="4"/>
      <c r="U17" s="4"/>
      <c r="V17" s="4"/>
      <c r="W17" s="4"/>
      <c r="X17" s="4"/>
      <c r="Y17" s="5"/>
    </row>
    <row r="18" spans="3:25" x14ac:dyDescent="0.25">
      <c r="C18" s="3">
        <v>13</v>
      </c>
      <c r="D18" s="4" t="s">
        <v>16</v>
      </c>
      <c r="E18" s="4">
        <v>0.86547399999999997</v>
      </c>
      <c r="F18" s="4">
        <v>1.1148400000000001</v>
      </c>
      <c r="G18" s="4">
        <v>0.86476600000000003</v>
      </c>
      <c r="H18" s="4">
        <v>1.1148400000000001</v>
      </c>
      <c r="I18">
        <v>0.86643099999999995</v>
      </c>
      <c r="J18">
        <v>1.1148400000000001</v>
      </c>
      <c r="K18" s="4">
        <v>0.86695900000000004</v>
      </c>
      <c r="L18" s="4">
        <v>1.1148400000000001</v>
      </c>
      <c r="M18" s="4">
        <v>0.86734500000000003</v>
      </c>
      <c r="N18" s="4">
        <v>1.1148400000000001</v>
      </c>
      <c r="R18" s="3"/>
      <c r="S18" s="4"/>
      <c r="T18" s="4"/>
      <c r="U18" s="4"/>
      <c r="V18" s="4"/>
      <c r="W18" s="4"/>
      <c r="X18" s="4"/>
      <c r="Y18" s="5"/>
    </row>
    <row r="19" spans="3:25" x14ac:dyDescent="0.25">
      <c r="C19" s="3">
        <v>14</v>
      </c>
      <c r="D19" s="4" t="s">
        <v>17</v>
      </c>
      <c r="E19" s="4">
        <v>1.0202800000000001</v>
      </c>
      <c r="F19" s="4">
        <v>0.89798</v>
      </c>
      <c r="G19" s="4">
        <v>1.0194799999999999</v>
      </c>
      <c r="H19" s="4">
        <v>0.89798</v>
      </c>
      <c r="I19">
        <v>1.0214700000000001</v>
      </c>
      <c r="J19">
        <v>0.89798</v>
      </c>
      <c r="K19" s="4">
        <v>1.0213399999999999</v>
      </c>
      <c r="L19" s="4">
        <v>0.89798</v>
      </c>
      <c r="M19" s="4">
        <v>1.01949</v>
      </c>
      <c r="N19" s="4">
        <v>0.89798</v>
      </c>
      <c r="R19" s="3"/>
      <c r="S19" s="4"/>
      <c r="T19" s="4"/>
      <c r="U19" s="4"/>
      <c r="V19" s="4"/>
      <c r="W19" s="4"/>
      <c r="X19" s="4"/>
      <c r="Y19" s="5"/>
    </row>
    <row r="20" spans="3:25" x14ac:dyDescent="0.25">
      <c r="C20" s="3">
        <v>15</v>
      </c>
      <c r="D20" s="4" t="s">
        <v>18</v>
      </c>
      <c r="E20" s="4">
        <v>1.29644</v>
      </c>
      <c r="F20" s="4">
        <v>4.5900600000000003</v>
      </c>
      <c r="G20" s="4">
        <v>1.2976000000000001</v>
      </c>
      <c r="H20" s="4">
        <v>4.5900600000000003</v>
      </c>
      <c r="I20">
        <v>1.3013600000000001</v>
      </c>
      <c r="J20">
        <v>4.5900600000000003</v>
      </c>
      <c r="K20" s="4">
        <v>1.30114</v>
      </c>
      <c r="L20" s="4">
        <v>4.5900600000000003</v>
      </c>
      <c r="M20" s="4">
        <v>1.3004599999999999</v>
      </c>
      <c r="N20" s="4">
        <v>4.5900600000000003</v>
      </c>
      <c r="R20" s="3"/>
      <c r="S20" s="4"/>
      <c r="T20" s="4"/>
      <c r="U20" s="4"/>
      <c r="V20" s="4"/>
      <c r="W20" s="4"/>
      <c r="X20" s="4"/>
      <c r="Y20" s="5"/>
    </row>
    <row r="21" spans="3:25" x14ac:dyDescent="0.25">
      <c r="C21" s="3">
        <v>16</v>
      </c>
      <c r="D21" s="4" t="s">
        <v>19</v>
      </c>
      <c r="E21" s="4">
        <v>1.4014500000000001</v>
      </c>
      <c r="F21" s="4">
        <v>1.00288</v>
      </c>
      <c r="G21" s="4">
        <v>1.4067400000000001</v>
      </c>
      <c r="H21" s="4">
        <v>1.00288</v>
      </c>
      <c r="I21">
        <v>1.4010899999999999</v>
      </c>
      <c r="J21">
        <v>1.00288</v>
      </c>
      <c r="K21" s="4">
        <v>1.40524</v>
      </c>
      <c r="L21" s="4">
        <v>1.00288</v>
      </c>
      <c r="M21" s="4">
        <v>1.40642</v>
      </c>
      <c r="N21" s="4">
        <v>1.00288</v>
      </c>
      <c r="R21" s="3"/>
      <c r="S21" s="4"/>
      <c r="T21" s="4"/>
      <c r="U21" s="4"/>
      <c r="V21" s="4"/>
      <c r="W21" s="4"/>
      <c r="X21" s="4"/>
      <c r="Y21" s="5"/>
    </row>
    <row r="22" spans="3:25" x14ac:dyDescent="0.25">
      <c r="C22" s="3">
        <v>17</v>
      </c>
      <c r="D22" s="4" t="s">
        <v>20</v>
      </c>
      <c r="E22" s="4">
        <v>1.3651899999999999</v>
      </c>
      <c r="F22" s="4">
        <v>1.0932999999999999</v>
      </c>
      <c r="G22" s="4">
        <v>1.3661799999999999</v>
      </c>
      <c r="H22" s="4">
        <v>1.0932999999999999</v>
      </c>
      <c r="I22">
        <v>1.3645499999999999</v>
      </c>
      <c r="J22">
        <v>1.0932999999999999</v>
      </c>
      <c r="K22" s="4">
        <v>1.3622300000000001</v>
      </c>
      <c r="L22" s="4">
        <v>1.0932999999999999</v>
      </c>
      <c r="M22" s="4">
        <v>1.36433</v>
      </c>
      <c r="N22" s="4">
        <v>1.0932999999999999</v>
      </c>
      <c r="R22" s="3"/>
      <c r="S22" s="4"/>
      <c r="T22" s="4"/>
      <c r="U22" s="4"/>
      <c r="V22" s="4"/>
      <c r="W22" s="4"/>
      <c r="X22" s="4"/>
      <c r="Y22" s="5"/>
    </row>
    <row r="23" spans="3:25" x14ac:dyDescent="0.25">
      <c r="C23" s="3">
        <v>18</v>
      </c>
      <c r="D23" s="4" t="s">
        <v>21</v>
      </c>
      <c r="E23" s="4">
        <v>1.5095099999999999</v>
      </c>
      <c r="F23" s="4">
        <v>0.38823999999999997</v>
      </c>
      <c r="G23" s="4">
        <v>1.50912</v>
      </c>
      <c r="H23" s="4">
        <v>0.38823999999999997</v>
      </c>
      <c r="I23">
        <v>1.5090300000000001</v>
      </c>
      <c r="J23">
        <v>0.38823999999999997</v>
      </c>
      <c r="K23" s="4">
        <v>1.5087200000000001</v>
      </c>
      <c r="L23" s="4">
        <v>0.38823999999999997</v>
      </c>
      <c r="M23" s="4">
        <v>1.50911</v>
      </c>
      <c r="N23" s="4">
        <v>0.38823999999999997</v>
      </c>
      <c r="R23" s="3"/>
      <c r="S23" s="4"/>
      <c r="T23" s="4"/>
      <c r="U23" s="4"/>
      <c r="V23" s="4"/>
      <c r="W23" s="4"/>
      <c r="X23" s="4"/>
      <c r="Y23" s="5"/>
    </row>
    <row r="24" spans="3:25" x14ac:dyDescent="0.25">
      <c r="C24" s="3">
        <v>19</v>
      </c>
      <c r="D24" s="4" t="s">
        <v>22</v>
      </c>
      <c r="E24" s="4">
        <v>1.5854900000000001</v>
      </c>
      <c r="F24" s="4">
        <v>0.15428</v>
      </c>
      <c r="G24" s="4">
        <v>1.5855999999999999</v>
      </c>
      <c r="H24" s="4">
        <v>0.15428</v>
      </c>
      <c r="I24">
        <v>1.5855699999999999</v>
      </c>
      <c r="J24">
        <v>0.15428</v>
      </c>
      <c r="K24" s="4">
        <v>1.5854200000000001</v>
      </c>
      <c r="L24" s="4">
        <v>0.15428</v>
      </c>
      <c r="M24" s="4">
        <v>1.5855399999999999</v>
      </c>
      <c r="N24" s="4">
        <v>0.15428</v>
      </c>
      <c r="R24" s="3"/>
      <c r="S24" s="4"/>
      <c r="T24" s="4"/>
      <c r="U24" s="4"/>
      <c r="V24" s="4"/>
      <c r="W24" s="4"/>
      <c r="X24" s="4"/>
      <c r="Y24" s="5"/>
    </row>
    <row r="25" spans="3:25" x14ac:dyDescent="0.25">
      <c r="C25" s="3">
        <v>20</v>
      </c>
      <c r="D25" s="4" t="s">
        <v>23</v>
      </c>
      <c r="E25" s="4">
        <v>1.43391</v>
      </c>
      <c r="F25" s="4">
        <v>0.50375999999999999</v>
      </c>
      <c r="G25" s="4">
        <v>1.4360299999999999</v>
      </c>
      <c r="H25" s="4">
        <v>0.50375999999999999</v>
      </c>
      <c r="I25">
        <v>1.4365300000000001</v>
      </c>
      <c r="J25">
        <v>0.50375999999999999</v>
      </c>
      <c r="K25" s="4">
        <v>1.43554</v>
      </c>
      <c r="L25" s="4">
        <v>0.50375999999999999</v>
      </c>
      <c r="M25" s="4">
        <v>1.43706</v>
      </c>
      <c r="N25" s="4">
        <v>0.50375999999999999</v>
      </c>
      <c r="R25" s="3"/>
      <c r="S25" s="4"/>
      <c r="T25" s="4"/>
      <c r="U25" s="4"/>
      <c r="V25" s="4"/>
      <c r="W25" s="4"/>
      <c r="X25" s="4"/>
      <c r="Y25" s="5"/>
    </row>
    <row r="26" spans="3:25" x14ac:dyDescent="0.25">
      <c r="C26" s="3">
        <v>21</v>
      </c>
      <c r="D26" s="4" t="s">
        <v>24</v>
      </c>
      <c r="E26" s="4">
        <v>0.52180199999999999</v>
      </c>
      <c r="F26" s="4">
        <v>1.2056800000000001</v>
      </c>
      <c r="G26" s="4">
        <v>0.52188599999999996</v>
      </c>
      <c r="H26" s="4">
        <v>1.2056800000000001</v>
      </c>
      <c r="I26">
        <v>0.52172600000000002</v>
      </c>
      <c r="J26">
        <v>1.2056800000000001</v>
      </c>
      <c r="K26" s="4">
        <v>0.52293599999999996</v>
      </c>
      <c r="L26" s="4">
        <v>1.2056800000000001</v>
      </c>
      <c r="M26" s="4">
        <v>0.51816700000000004</v>
      </c>
      <c r="N26" s="4">
        <v>1.2056800000000001</v>
      </c>
      <c r="R26" s="3"/>
      <c r="S26" s="4"/>
      <c r="T26" s="4"/>
      <c r="U26" s="4"/>
      <c r="V26" s="4"/>
      <c r="W26" s="4"/>
      <c r="X26" s="4"/>
      <c r="Y26" s="5"/>
    </row>
    <row r="27" spans="3:25" x14ac:dyDescent="0.25">
      <c r="C27" s="3">
        <v>22</v>
      </c>
      <c r="D27" s="4" t="s">
        <v>25</v>
      </c>
      <c r="E27" s="4">
        <v>0.57291199999999998</v>
      </c>
      <c r="F27" s="4">
        <v>0.47677999999999998</v>
      </c>
      <c r="G27" s="4">
        <v>0.57251300000000005</v>
      </c>
      <c r="H27" s="4">
        <v>0.47677999999999998</v>
      </c>
      <c r="I27">
        <v>0.57267199999999996</v>
      </c>
      <c r="J27">
        <v>0.47677999999999998</v>
      </c>
      <c r="K27" s="4">
        <v>0.57053699999999996</v>
      </c>
      <c r="L27" s="4">
        <v>0.47677999999999998</v>
      </c>
      <c r="M27" s="4">
        <v>0.57657599999999998</v>
      </c>
      <c r="N27" s="4">
        <v>0.47677999999999998</v>
      </c>
      <c r="R27" s="3"/>
      <c r="S27" s="4"/>
      <c r="T27" s="4"/>
      <c r="U27" s="4"/>
      <c r="V27" s="4"/>
      <c r="W27" s="4"/>
      <c r="X27" s="4"/>
      <c r="Y27" s="5"/>
    </row>
    <row r="28" spans="3:25" x14ac:dyDescent="0.25">
      <c r="C28" s="3">
        <v>23</v>
      </c>
      <c r="D28" s="4" t="s">
        <v>26</v>
      </c>
      <c r="E28" s="4">
        <v>0.50503399999999998</v>
      </c>
      <c r="F28" s="4">
        <v>1.32192</v>
      </c>
      <c r="G28" s="4">
        <v>0.50298100000000001</v>
      </c>
      <c r="H28" s="4">
        <v>1.32192</v>
      </c>
      <c r="I28">
        <v>0.50525900000000001</v>
      </c>
      <c r="J28">
        <v>1.32192</v>
      </c>
      <c r="K28" s="4">
        <v>0.503189</v>
      </c>
      <c r="L28" s="4">
        <v>1.32192</v>
      </c>
      <c r="M28" s="4">
        <v>0.50432699999999997</v>
      </c>
      <c r="N28" s="4">
        <v>1.32192</v>
      </c>
      <c r="R28" s="3"/>
      <c r="S28" s="4"/>
      <c r="T28" s="4"/>
      <c r="U28" s="4"/>
      <c r="V28" s="4"/>
      <c r="W28" s="4"/>
      <c r="X28" s="4"/>
      <c r="Y28" s="5"/>
    </row>
    <row r="29" spans="3:25" x14ac:dyDescent="0.25">
      <c r="C29" s="3">
        <v>24</v>
      </c>
      <c r="D29" s="4" t="s">
        <v>27</v>
      </c>
      <c r="E29" s="4">
        <v>0.57257599999999997</v>
      </c>
      <c r="F29" s="4">
        <v>0.47638000000000003</v>
      </c>
      <c r="G29" s="4">
        <v>0.56659599999999999</v>
      </c>
      <c r="H29" s="4">
        <v>0.47638000000000003</v>
      </c>
      <c r="I29">
        <v>0.57202399999999998</v>
      </c>
      <c r="J29">
        <v>0.47638000000000003</v>
      </c>
      <c r="K29" s="4">
        <v>0.571627</v>
      </c>
      <c r="L29" s="4">
        <v>0.47638000000000003</v>
      </c>
      <c r="M29" s="4">
        <v>0.57314299999999996</v>
      </c>
      <c r="N29" s="4">
        <v>0.47638000000000003</v>
      </c>
      <c r="R29" s="3"/>
      <c r="S29" s="4"/>
      <c r="T29" s="4"/>
      <c r="U29" s="4"/>
      <c r="V29" s="4"/>
      <c r="W29" s="4"/>
      <c r="X29" s="4"/>
      <c r="Y29" s="5"/>
    </row>
    <row r="30" spans="3:25" x14ac:dyDescent="0.25">
      <c r="C30" s="3">
        <v>25</v>
      </c>
      <c r="D30" s="4" t="s">
        <v>28</v>
      </c>
      <c r="E30" s="4">
        <v>0.59377899999999995</v>
      </c>
      <c r="F30" s="4">
        <v>0.27836</v>
      </c>
      <c r="G30" s="4">
        <v>0.59115099999999998</v>
      </c>
      <c r="H30" s="4">
        <v>0.27836</v>
      </c>
      <c r="I30">
        <v>0.59312799999999999</v>
      </c>
      <c r="J30">
        <v>0.27836</v>
      </c>
      <c r="K30" s="4">
        <v>0.59274499999999997</v>
      </c>
      <c r="L30" s="4">
        <v>0.27836</v>
      </c>
      <c r="M30" s="4">
        <v>0.594997</v>
      </c>
      <c r="N30" s="4">
        <v>0.27838000000000002</v>
      </c>
      <c r="R30" s="3"/>
      <c r="S30" s="4"/>
      <c r="T30" s="4"/>
      <c r="U30" s="4"/>
      <c r="V30" s="4"/>
      <c r="W30" s="4"/>
      <c r="X30" s="4"/>
      <c r="Y30" s="5"/>
    </row>
    <row r="31" spans="3:25" x14ac:dyDescent="0.25">
      <c r="C31" s="3">
        <v>26</v>
      </c>
      <c r="D31" s="4" t="s">
        <v>29</v>
      </c>
      <c r="E31" s="4">
        <v>0.59116400000000002</v>
      </c>
      <c r="F31" s="4">
        <v>0.27564</v>
      </c>
      <c r="G31" s="4">
        <v>0.59319299999999997</v>
      </c>
      <c r="H31" s="4">
        <v>0.27564</v>
      </c>
      <c r="I31">
        <v>0.59166700000000005</v>
      </c>
      <c r="J31">
        <v>0.27564</v>
      </c>
      <c r="K31" s="4">
        <v>0.59130700000000003</v>
      </c>
      <c r="L31" s="4">
        <v>0.27564</v>
      </c>
      <c r="M31" s="4">
        <v>0.58964799999999995</v>
      </c>
      <c r="N31" s="4">
        <v>0.27564</v>
      </c>
      <c r="R31" s="3"/>
      <c r="S31" s="4"/>
      <c r="T31" s="4"/>
      <c r="U31" s="4"/>
      <c r="V31" s="4"/>
      <c r="W31" s="4"/>
      <c r="X31" s="4"/>
      <c r="Y31" s="5"/>
    </row>
    <row r="32" spans="3:25" x14ac:dyDescent="0.25">
      <c r="C32" s="3">
        <v>27</v>
      </c>
      <c r="D32" s="4" t="s">
        <v>30</v>
      </c>
      <c r="E32" s="4">
        <v>1.46204</v>
      </c>
      <c r="F32" s="4">
        <v>0.58608000000000005</v>
      </c>
      <c r="G32" s="4">
        <v>1.4639500000000001</v>
      </c>
      <c r="H32" s="4">
        <v>0.58608000000000005</v>
      </c>
      <c r="I32">
        <v>1.46641</v>
      </c>
      <c r="J32">
        <v>0.58608000000000005</v>
      </c>
      <c r="K32" s="4">
        <v>1.46482</v>
      </c>
      <c r="L32" s="4">
        <v>0.58608000000000005</v>
      </c>
      <c r="M32" s="4">
        <v>1.46414</v>
      </c>
      <c r="N32" s="4">
        <v>0.58608000000000005</v>
      </c>
      <c r="R32" s="3"/>
      <c r="S32" s="4"/>
      <c r="T32" s="4"/>
      <c r="U32" s="4"/>
      <c r="V32" s="4"/>
      <c r="W32" s="4"/>
      <c r="X32" s="4"/>
      <c r="Y32" s="5"/>
    </row>
    <row r="33" spans="3:25" x14ac:dyDescent="0.25">
      <c r="C33" s="3">
        <v>28</v>
      </c>
      <c r="D33" s="4" t="s">
        <v>31</v>
      </c>
      <c r="E33" s="4">
        <v>1.47485</v>
      </c>
      <c r="F33" s="4">
        <v>0.46156000000000003</v>
      </c>
      <c r="G33" s="4">
        <v>1.4766900000000001</v>
      </c>
      <c r="H33" s="4">
        <v>0.46156000000000003</v>
      </c>
      <c r="I33">
        <v>1.4739599999999999</v>
      </c>
      <c r="J33">
        <v>0.46156000000000003</v>
      </c>
      <c r="K33" s="4">
        <v>1.47523</v>
      </c>
      <c r="L33" s="4">
        <v>0.46156000000000003</v>
      </c>
      <c r="M33" s="4">
        <v>1.4772700000000001</v>
      </c>
      <c r="N33" s="4">
        <v>0.46156000000000003</v>
      </c>
      <c r="R33" s="3"/>
      <c r="S33" s="4"/>
      <c r="T33" s="4"/>
      <c r="U33" s="4"/>
      <c r="V33" s="4"/>
      <c r="W33" s="4"/>
      <c r="X33" s="4"/>
      <c r="Y33" s="5"/>
    </row>
    <row r="34" spans="3:25" x14ac:dyDescent="0.25">
      <c r="C34" s="3">
        <v>29</v>
      </c>
      <c r="D34" s="4" t="s">
        <v>32</v>
      </c>
      <c r="E34" s="4">
        <v>1.5086999999999999</v>
      </c>
      <c r="F34" s="4">
        <v>0.34676000000000001</v>
      </c>
      <c r="G34" s="4">
        <v>1.50919</v>
      </c>
      <c r="H34" s="4">
        <v>0.34676000000000001</v>
      </c>
      <c r="I34">
        <v>1.5121100000000001</v>
      </c>
      <c r="J34">
        <v>0.34676000000000001</v>
      </c>
      <c r="K34" s="4">
        <v>1.51068</v>
      </c>
      <c r="L34" s="4">
        <v>0.34676000000000001</v>
      </c>
      <c r="M34" s="4">
        <v>1.51241</v>
      </c>
      <c r="N34" s="4">
        <v>0.34676000000000001</v>
      </c>
      <c r="R34" s="3"/>
      <c r="S34" s="4"/>
      <c r="T34" s="4"/>
      <c r="U34" s="4"/>
      <c r="V34" s="4"/>
      <c r="W34" s="4"/>
      <c r="X34" s="4"/>
      <c r="Y34" s="5"/>
    </row>
    <row r="35" spans="3:25" x14ac:dyDescent="0.25">
      <c r="C35" s="3">
        <v>30</v>
      </c>
      <c r="D35" s="4" t="s">
        <v>33</v>
      </c>
      <c r="E35" s="4">
        <v>1.45442</v>
      </c>
      <c r="F35" s="4">
        <v>0.32584000000000002</v>
      </c>
      <c r="G35" s="4">
        <v>1.4569700000000001</v>
      </c>
      <c r="H35" s="4">
        <v>0.32584000000000002</v>
      </c>
      <c r="I35">
        <v>1.45679</v>
      </c>
      <c r="J35">
        <v>0.32584000000000002</v>
      </c>
      <c r="K35" s="4">
        <v>1.4562299999999999</v>
      </c>
      <c r="L35" s="4">
        <v>0.32584000000000002</v>
      </c>
      <c r="M35" s="4">
        <v>1.4551799999999999</v>
      </c>
      <c r="N35" s="4">
        <v>0.32584000000000002</v>
      </c>
      <c r="R35" s="3"/>
      <c r="S35" s="4"/>
      <c r="T35" s="4"/>
      <c r="U35" s="4"/>
      <c r="V35" s="4"/>
      <c r="W35" s="4"/>
      <c r="X35" s="4"/>
      <c r="Y35" s="5"/>
    </row>
    <row r="36" spans="3:25" x14ac:dyDescent="0.25">
      <c r="C36" s="3">
        <v>31</v>
      </c>
      <c r="D36" s="4" t="s">
        <v>34</v>
      </c>
      <c r="E36" s="4">
        <v>1.46767</v>
      </c>
      <c r="F36" s="4">
        <v>0.35064000000000001</v>
      </c>
      <c r="G36" s="4">
        <v>1.46861</v>
      </c>
      <c r="H36" s="4">
        <v>0.35064000000000001</v>
      </c>
      <c r="I36">
        <v>1.4699500000000001</v>
      </c>
      <c r="J36">
        <v>0.35064000000000001</v>
      </c>
      <c r="K36" s="4">
        <v>1.46946</v>
      </c>
      <c r="L36" s="4">
        <v>0.35064000000000001</v>
      </c>
      <c r="M36" s="4">
        <v>1.4679899999999999</v>
      </c>
      <c r="N36" s="4">
        <v>0.35064000000000001</v>
      </c>
      <c r="R36" s="3"/>
      <c r="S36" s="4"/>
      <c r="T36" s="4"/>
      <c r="U36" s="4"/>
      <c r="V36" s="4"/>
      <c r="W36" s="4"/>
      <c r="X36" s="4"/>
      <c r="Y36" s="5"/>
    </row>
    <row r="37" spans="3:25" x14ac:dyDescent="0.25">
      <c r="C37" s="3">
        <v>32</v>
      </c>
      <c r="D37" s="4" t="s">
        <v>35</v>
      </c>
      <c r="E37" s="4">
        <v>1.34249</v>
      </c>
      <c r="F37" s="4">
        <v>0.54708000000000001</v>
      </c>
      <c r="G37" s="4">
        <v>1.34572</v>
      </c>
      <c r="H37" s="4">
        <v>0.54708000000000001</v>
      </c>
      <c r="I37">
        <v>1.34409</v>
      </c>
      <c r="J37">
        <v>0.54708000000000001</v>
      </c>
      <c r="K37" s="4">
        <v>1.3449</v>
      </c>
      <c r="L37" s="4">
        <v>0.54708000000000001</v>
      </c>
      <c r="M37" s="4">
        <v>1.3424700000000001</v>
      </c>
      <c r="N37" s="4">
        <v>0.54708000000000001</v>
      </c>
      <c r="R37" s="3"/>
      <c r="S37" s="4"/>
      <c r="T37" s="4"/>
      <c r="U37" s="4"/>
      <c r="V37" s="4"/>
      <c r="W37" s="4"/>
      <c r="X37" s="4"/>
      <c r="Y37" s="5"/>
    </row>
    <row r="38" spans="3:25" x14ac:dyDescent="0.25">
      <c r="C38" s="3">
        <v>33</v>
      </c>
      <c r="D38" s="4" t="s">
        <v>36</v>
      </c>
      <c r="E38" s="4">
        <v>1.3385400000000001</v>
      </c>
      <c r="F38" s="4">
        <v>0.51861999999999997</v>
      </c>
      <c r="G38" s="4">
        <v>1.3401700000000001</v>
      </c>
      <c r="H38" s="4">
        <v>0.51861999999999997</v>
      </c>
      <c r="I38">
        <v>1.33927</v>
      </c>
      <c r="J38">
        <v>0.51861999999999997</v>
      </c>
      <c r="K38" s="4">
        <v>1.3401099999999999</v>
      </c>
      <c r="L38" s="4">
        <v>0.51861999999999997</v>
      </c>
      <c r="M38" s="4">
        <v>1.3408</v>
      </c>
      <c r="N38" s="4">
        <v>0.51861999999999997</v>
      </c>
      <c r="R38" s="3"/>
      <c r="S38" s="4"/>
      <c r="T38" s="4"/>
      <c r="U38" s="4"/>
      <c r="V38" s="4"/>
      <c r="W38" s="4"/>
      <c r="X38" s="4"/>
      <c r="Y38" s="5"/>
    </row>
    <row r="39" spans="3:25" x14ac:dyDescent="0.25">
      <c r="C39" s="3">
        <v>34</v>
      </c>
      <c r="D39" s="4" t="s">
        <v>37</v>
      </c>
      <c r="E39" s="4">
        <v>1.4373800000000001</v>
      </c>
      <c r="F39" s="4">
        <v>0.29148000000000002</v>
      </c>
      <c r="G39" s="4">
        <v>1.4356500000000001</v>
      </c>
      <c r="H39" s="4">
        <v>0.29148000000000002</v>
      </c>
      <c r="I39">
        <v>1.4386300000000001</v>
      </c>
      <c r="J39">
        <v>0.29148000000000002</v>
      </c>
      <c r="K39" s="4">
        <v>1.43821</v>
      </c>
      <c r="L39" s="4">
        <v>0.29148000000000002</v>
      </c>
      <c r="M39" s="4">
        <v>1.4369099999999999</v>
      </c>
      <c r="N39" s="4">
        <v>0.29148000000000002</v>
      </c>
      <c r="R39" s="3"/>
      <c r="S39" s="4"/>
      <c r="T39" s="4"/>
      <c r="U39" s="4"/>
      <c r="V39" s="4"/>
      <c r="W39" s="4"/>
      <c r="X39" s="4"/>
      <c r="Y39" s="5"/>
    </row>
    <row r="40" spans="3:25" x14ac:dyDescent="0.25">
      <c r="C40" s="3">
        <v>35</v>
      </c>
      <c r="D40" s="4" t="s">
        <v>38</v>
      </c>
      <c r="E40" s="4">
        <v>1.3465499999999999</v>
      </c>
      <c r="F40" s="4">
        <v>0.58048</v>
      </c>
      <c r="G40" s="4">
        <v>1.3472900000000001</v>
      </c>
      <c r="H40" s="4">
        <v>0.58048</v>
      </c>
      <c r="I40">
        <v>1.3476999999999999</v>
      </c>
      <c r="J40">
        <v>0.58048</v>
      </c>
      <c r="K40" s="4">
        <v>1.3461700000000001</v>
      </c>
      <c r="L40" s="4">
        <v>0.58048</v>
      </c>
      <c r="M40" s="4">
        <v>1.34771</v>
      </c>
      <c r="N40" s="4">
        <v>0.58048</v>
      </c>
      <c r="R40" s="3"/>
      <c r="S40" s="4"/>
      <c r="T40" s="4"/>
      <c r="U40" s="4"/>
      <c r="V40" s="4"/>
      <c r="W40" s="4"/>
      <c r="X40" s="4"/>
      <c r="Y40" s="5"/>
    </row>
    <row r="41" spans="3:25" x14ac:dyDescent="0.25">
      <c r="C41" s="3">
        <v>36</v>
      </c>
      <c r="D41" s="4" t="s">
        <v>39</v>
      </c>
      <c r="E41" s="4">
        <v>1.48634</v>
      </c>
      <c r="F41" s="4">
        <v>0.2296</v>
      </c>
      <c r="G41" s="4">
        <v>1.48373</v>
      </c>
      <c r="H41" s="4">
        <v>0.2296</v>
      </c>
      <c r="I41">
        <v>1.48577</v>
      </c>
      <c r="J41">
        <v>0.2296</v>
      </c>
      <c r="K41" s="4">
        <v>1.4857800000000001</v>
      </c>
      <c r="L41" s="4">
        <v>0.2296</v>
      </c>
      <c r="M41" s="4">
        <v>1.4874499999999999</v>
      </c>
      <c r="N41" s="4">
        <v>0.2296</v>
      </c>
      <c r="R41" s="3"/>
      <c r="S41" s="4"/>
      <c r="T41" s="4"/>
      <c r="U41" s="4"/>
      <c r="V41" s="4"/>
      <c r="W41" s="4"/>
      <c r="X41" s="4"/>
      <c r="Y41" s="5"/>
    </row>
    <row r="42" spans="3:25" x14ac:dyDescent="0.25">
      <c r="C42" s="3">
        <v>37</v>
      </c>
      <c r="D42" s="4" t="s">
        <v>40</v>
      </c>
      <c r="E42" s="4">
        <v>1.48268</v>
      </c>
      <c r="F42" s="4">
        <v>0.19006000000000001</v>
      </c>
      <c r="G42" s="4">
        <v>1.48681</v>
      </c>
      <c r="H42" s="4">
        <v>0.19006000000000001</v>
      </c>
      <c r="I42">
        <v>1.4861599999999999</v>
      </c>
      <c r="J42">
        <v>0.19006000000000001</v>
      </c>
      <c r="K42" s="4">
        <v>1.48685</v>
      </c>
      <c r="L42" s="4">
        <v>0.19006000000000001</v>
      </c>
      <c r="M42" s="4">
        <v>1.4849000000000001</v>
      </c>
      <c r="N42" s="4">
        <v>0.19006000000000001</v>
      </c>
      <c r="R42" s="3"/>
      <c r="S42" s="4"/>
      <c r="T42" s="4"/>
      <c r="U42" s="4"/>
      <c r="V42" s="4"/>
      <c r="W42" s="4"/>
      <c r="X42" s="4"/>
      <c r="Y42" s="5"/>
    </row>
    <row r="43" spans="3:25" x14ac:dyDescent="0.25">
      <c r="C43" s="3">
        <v>38</v>
      </c>
      <c r="D43" s="4" t="s">
        <v>41</v>
      </c>
      <c r="E43" s="4">
        <v>1.6385000000000001</v>
      </c>
      <c r="F43" s="4">
        <v>0.14471999999999999</v>
      </c>
      <c r="G43" s="4">
        <v>1.6410199999999999</v>
      </c>
      <c r="H43" s="4">
        <v>0.14471999999999999</v>
      </c>
      <c r="I43">
        <v>1.63984</v>
      </c>
      <c r="J43">
        <v>0.14471999999999999</v>
      </c>
      <c r="K43" s="4">
        <v>1.6399300000000001</v>
      </c>
      <c r="L43" s="4">
        <v>0.14471999999999999</v>
      </c>
      <c r="M43" s="4">
        <v>1.6406000000000001</v>
      </c>
      <c r="N43" s="4">
        <v>0.14471999999999999</v>
      </c>
      <c r="R43" s="3"/>
      <c r="S43" s="4"/>
      <c r="T43" s="4"/>
      <c r="U43" s="4"/>
      <c r="V43" s="4"/>
      <c r="W43" s="4"/>
      <c r="X43" s="4"/>
      <c r="Y43" s="5"/>
    </row>
    <row r="44" spans="3:25" x14ac:dyDescent="0.25">
      <c r="C44" s="3">
        <v>39</v>
      </c>
      <c r="D44" s="4" t="s">
        <v>42</v>
      </c>
      <c r="E44" s="4">
        <v>1.23248</v>
      </c>
      <c r="F44" s="4">
        <v>0.17232</v>
      </c>
      <c r="G44" s="4">
        <v>1.2363999999999999</v>
      </c>
      <c r="H44" s="4">
        <v>0.17232</v>
      </c>
      <c r="I44">
        <v>1.2349399999999999</v>
      </c>
      <c r="J44">
        <v>0.17232</v>
      </c>
      <c r="K44" s="4">
        <v>1.2362299999999999</v>
      </c>
      <c r="L44" s="4">
        <v>0.17232</v>
      </c>
      <c r="M44" s="4">
        <v>1.22922</v>
      </c>
      <c r="N44" s="4">
        <v>0.17232</v>
      </c>
      <c r="R44" s="3"/>
      <c r="S44" s="4"/>
      <c r="T44" s="4"/>
      <c r="U44" s="4"/>
      <c r="V44" s="4"/>
      <c r="W44" s="4"/>
      <c r="X44" s="4"/>
      <c r="Y44" s="5"/>
    </row>
    <row r="45" spans="3:25" x14ac:dyDescent="0.25">
      <c r="C45" s="3">
        <v>40</v>
      </c>
      <c r="D45" s="4" t="s">
        <v>43</v>
      </c>
      <c r="E45" s="4">
        <v>1.80016</v>
      </c>
      <c r="F45" s="4">
        <v>0.21174000000000001</v>
      </c>
      <c r="G45" s="4">
        <v>1.7979099999999999</v>
      </c>
      <c r="H45" s="4">
        <v>0.21174000000000001</v>
      </c>
      <c r="I45">
        <v>1.8000700000000001</v>
      </c>
      <c r="J45">
        <v>0.21174000000000001</v>
      </c>
      <c r="K45" s="4">
        <v>1.78857</v>
      </c>
      <c r="L45" s="4">
        <v>0.21174000000000001</v>
      </c>
      <c r="M45" s="4">
        <v>1.7947200000000001</v>
      </c>
      <c r="N45" s="4">
        <v>0.21174000000000001</v>
      </c>
      <c r="R45" s="3"/>
      <c r="S45" s="4"/>
      <c r="T45" s="4"/>
      <c r="U45" s="4"/>
      <c r="V45" s="4"/>
      <c r="W45" s="4"/>
      <c r="X45" s="4"/>
      <c r="Y45" s="5"/>
    </row>
    <row r="46" spans="3:25" x14ac:dyDescent="0.25">
      <c r="C46" s="3">
        <v>41</v>
      </c>
      <c r="D46" s="4" t="s">
        <v>44</v>
      </c>
      <c r="E46" s="4">
        <v>1.5621499999999999</v>
      </c>
      <c r="F46" s="4">
        <v>0.15656</v>
      </c>
      <c r="G46" s="4">
        <v>1.55871</v>
      </c>
      <c r="H46" s="4">
        <v>0.15656</v>
      </c>
      <c r="I46">
        <v>1.5590299999999999</v>
      </c>
      <c r="J46">
        <v>0.15656</v>
      </c>
      <c r="K46" s="4">
        <v>1.5603400000000001</v>
      </c>
      <c r="L46" s="4">
        <v>0.15656</v>
      </c>
      <c r="M46" s="4">
        <v>1.56151</v>
      </c>
      <c r="N46" s="4">
        <v>0.15656</v>
      </c>
      <c r="R46" s="3"/>
      <c r="S46" s="4"/>
      <c r="T46" s="4"/>
      <c r="U46" s="4"/>
      <c r="V46" s="4"/>
      <c r="W46" s="4"/>
      <c r="X46" s="4"/>
      <c r="Y46" s="5"/>
    </row>
    <row r="47" spans="3:25" x14ac:dyDescent="0.25">
      <c r="C47" s="3">
        <v>42</v>
      </c>
      <c r="D47" s="4" t="s">
        <v>45</v>
      </c>
      <c r="E47" s="4">
        <v>1.5607200000000001</v>
      </c>
      <c r="F47" s="4">
        <v>0.12967999999999999</v>
      </c>
      <c r="G47" s="4">
        <v>1.55969</v>
      </c>
      <c r="H47" s="4">
        <v>0.12967999999999999</v>
      </c>
      <c r="I47">
        <v>1.56036</v>
      </c>
      <c r="J47">
        <v>0.12967999999999999</v>
      </c>
      <c r="K47" s="4">
        <v>1.5597799999999999</v>
      </c>
      <c r="L47" s="4">
        <v>0.12967999999999999</v>
      </c>
      <c r="M47" s="4">
        <v>1.56199</v>
      </c>
      <c r="N47" s="4">
        <v>0.12967999999999999</v>
      </c>
      <c r="R47" s="3"/>
      <c r="S47" s="4"/>
      <c r="T47" s="4"/>
      <c r="U47" s="4"/>
      <c r="V47" s="4"/>
      <c r="W47" s="4"/>
      <c r="X47" s="4"/>
      <c r="Y47" s="5"/>
    </row>
    <row r="48" spans="3:25" x14ac:dyDescent="0.25">
      <c r="C48" s="3">
        <v>43</v>
      </c>
      <c r="D48" s="4" t="s">
        <v>46</v>
      </c>
      <c r="E48" s="4">
        <v>1.72976</v>
      </c>
      <c r="F48" s="4">
        <v>0.1547</v>
      </c>
      <c r="G48" s="4">
        <v>1.7310399999999999</v>
      </c>
      <c r="H48" s="4">
        <v>0.1547</v>
      </c>
      <c r="I48">
        <v>1.7324299999999999</v>
      </c>
      <c r="J48">
        <v>0.1547</v>
      </c>
      <c r="K48" s="4">
        <v>1.73034</v>
      </c>
      <c r="L48" s="4">
        <v>0.1547</v>
      </c>
      <c r="M48" s="4">
        <v>1.72604</v>
      </c>
      <c r="N48" s="4">
        <v>0.1547</v>
      </c>
      <c r="R48" s="3"/>
      <c r="S48" s="4"/>
      <c r="T48" s="4"/>
      <c r="U48" s="4"/>
      <c r="V48" s="4"/>
      <c r="W48" s="4"/>
      <c r="X48" s="4"/>
      <c r="Y48" s="5"/>
    </row>
    <row r="49" spans="3:25" x14ac:dyDescent="0.25">
      <c r="C49" s="3">
        <v>44</v>
      </c>
      <c r="D49" s="6" t="s">
        <v>47</v>
      </c>
      <c r="E49" s="4">
        <v>1.2828900000000001</v>
      </c>
      <c r="F49" s="4">
        <v>9.67286</v>
      </c>
      <c r="G49" s="4">
        <v>1.2843899999999999</v>
      </c>
      <c r="H49" s="4">
        <v>9.67286</v>
      </c>
      <c r="I49">
        <v>1.2855399999999999</v>
      </c>
      <c r="J49">
        <v>9.67286</v>
      </c>
      <c r="K49" s="4">
        <v>1.28511</v>
      </c>
      <c r="L49" s="4">
        <v>9.67286</v>
      </c>
      <c r="M49" s="4">
        <v>1.2848999999999999</v>
      </c>
      <c r="N49" s="4">
        <v>9.67286</v>
      </c>
      <c r="R49" s="3"/>
      <c r="S49" s="6"/>
      <c r="T49" s="4"/>
      <c r="U49" s="4"/>
      <c r="V49" s="4"/>
      <c r="W49" s="4"/>
      <c r="X49" s="4"/>
      <c r="Y49" s="5"/>
    </row>
    <row r="50" spans="3:25" x14ac:dyDescent="0.25">
      <c r="C50" s="3">
        <v>45</v>
      </c>
      <c r="D50" s="4" t="s">
        <v>48</v>
      </c>
      <c r="E50" s="4"/>
      <c r="F50" s="4"/>
      <c r="G50" s="4">
        <v>0.25261</v>
      </c>
      <c r="H50" s="4">
        <v>0.82445999999999997</v>
      </c>
      <c r="I50">
        <v>0.25324000000000002</v>
      </c>
      <c r="J50">
        <v>0.82445999999999997</v>
      </c>
      <c r="K50" s="4">
        <v>0.25253700000000001</v>
      </c>
      <c r="L50" s="4">
        <v>0.82445999999999997</v>
      </c>
      <c r="M50" s="4">
        <v>0.25319000000000003</v>
      </c>
      <c r="N50" s="4">
        <v>0.82445999999999997</v>
      </c>
      <c r="R50" s="3"/>
      <c r="S50" s="4"/>
      <c r="T50" s="4"/>
      <c r="U50" s="4"/>
      <c r="V50" s="4"/>
      <c r="W50" s="4"/>
      <c r="X50" s="4"/>
      <c r="Y50" s="5"/>
    </row>
    <row r="51" spans="3:25" x14ac:dyDescent="0.25">
      <c r="C51" s="3">
        <v>46</v>
      </c>
      <c r="D51" s="4" t="s">
        <v>49</v>
      </c>
      <c r="E51" s="4"/>
      <c r="F51" s="4"/>
      <c r="G51" s="4">
        <v>0.23480500000000001</v>
      </c>
      <c r="H51" s="4">
        <v>0.78342000000000001</v>
      </c>
      <c r="I51">
        <v>0.23549500000000001</v>
      </c>
      <c r="J51">
        <v>0.78342000000000001</v>
      </c>
      <c r="K51" s="4">
        <v>0.235126</v>
      </c>
      <c r="L51" s="4">
        <v>0.78342000000000001</v>
      </c>
      <c r="M51" s="4">
        <v>0.23558000000000001</v>
      </c>
      <c r="N51" s="4">
        <v>0.78342000000000001</v>
      </c>
      <c r="R51" s="3"/>
      <c r="S51" s="4"/>
      <c r="T51" s="4"/>
      <c r="U51" s="4"/>
      <c r="V51" s="4"/>
      <c r="W51" s="4"/>
      <c r="X51" s="4"/>
      <c r="Y51" s="5"/>
    </row>
    <row r="52" spans="3:25" x14ac:dyDescent="0.25">
      <c r="C52" s="3">
        <v>47</v>
      </c>
      <c r="D52" s="6" t="s">
        <v>50</v>
      </c>
      <c r="E52" s="4">
        <v>1.1535200000000001</v>
      </c>
      <c r="F52" s="4">
        <v>9.7268399999999993</v>
      </c>
      <c r="G52" s="4">
        <v>1.1512899999999999</v>
      </c>
      <c r="H52" s="4">
        <v>9.7268399999999993</v>
      </c>
      <c r="I52">
        <v>1.1514200000000001</v>
      </c>
      <c r="J52">
        <v>9.7268399999999993</v>
      </c>
      <c r="K52" s="4">
        <v>1.15201</v>
      </c>
      <c r="L52" s="4">
        <v>9.7268399999999993</v>
      </c>
      <c r="M52" s="4">
        <v>1.1509</v>
      </c>
      <c r="N52" s="4">
        <v>9.7268399999999993</v>
      </c>
      <c r="R52" s="3"/>
      <c r="S52" s="6"/>
      <c r="T52" s="4"/>
      <c r="U52" s="4"/>
      <c r="V52" s="4"/>
      <c r="W52" s="4"/>
      <c r="X52" s="4"/>
      <c r="Y52" s="5"/>
    </row>
    <row r="53" spans="3:25" x14ac:dyDescent="0.25">
      <c r="C53" s="3">
        <v>48</v>
      </c>
      <c r="D53" s="6" t="s">
        <v>51</v>
      </c>
      <c r="E53" s="4">
        <v>1.3417600000000001</v>
      </c>
      <c r="F53" s="4">
        <v>10.2447</v>
      </c>
      <c r="G53" s="4">
        <v>1.3385899999999999</v>
      </c>
      <c r="H53" s="4">
        <v>10.2447</v>
      </c>
      <c r="I53">
        <v>1.33724</v>
      </c>
      <c r="J53">
        <v>10.2447</v>
      </c>
      <c r="K53" s="4">
        <v>1.3382000000000001</v>
      </c>
      <c r="L53" s="4">
        <v>10.2447</v>
      </c>
      <c r="M53" s="4">
        <v>1.33738</v>
      </c>
      <c r="N53" s="4">
        <v>10.2447</v>
      </c>
      <c r="R53" s="3"/>
      <c r="S53" s="6"/>
      <c r="T53" s="4"/>
      <c r="U53" s="4"/>
      <c r="V53" s="4"/>
      <c r="W53" s="4"/>
      <c r="X53" s="4"/>
      <c r="Y53" s="5"/>
    </row>
    <row r="54" spans="3:25" x14ac:dyDescent="0.25">
      <c r="C54" s="3">
        <v>49</v>
      </c>
      <c r="D54" s="4" t="s">
        <v>52</v>
      </c>
      <c r="E54" s="4">
        <v>1.3817200000000001</v>
      </c>
      <c r="F54" s="4">
        <v>2.4775800000000001</v>
      </c>
      <c r="G54" s="4">
        <v>1.3823399999999999</v>
      </c>
      <c r="H54" s="4">
        <v>2.4775800000000001</v>
      </c>
      <c r="I54">
        <v>1.38287</v>
      </c>
      <c r="J54">
        <v>2.4775800000000001</v>
      </c>
      <c r="K54" s="4">
        <v>1.3831100000000001</v>
      </c>
      <c r="L54" s="4">
        <v>2.4775800000000001</v>
      </c>
      <c r="M54" s="4">
        <v>1.38259</v>
      </c>
      <c r="N54" s="4">
        <v>2.4775800000000001</v>
      </c>
      <c r="R54" s="3"/>
      <c r="S54" s="4"/>
      <c r="T54" s="4"/>
      <c r="U54" s="4"/>
      <c r="V54" s="4"/>
      <c r="W54" s="4"/>
      <c r="X54" s="4"/>
      <c r="Y54" s="5"/>
    </row>
    <row r="55" spans="3:25" x14ac:dyDescent="0.25">
      <c r="C55" s="3">
        <v>50</v>
      </c>
      <c r="D55" s="4" t="s">
        <v>53</v>
      </c>
      <c r="E55" s="12"/>
      <c r="F55" s="4"/>
      <c r="G55" s="4">
        <v>1.67665</v>
      </c>
      <c r="H55" s="4">
        <v>1.7370399999999999</v>
      </c>
      <c r="I55">
        <v>1.6765399999999999</v>
      </c>
      <c r="J55">
        <v>1.7370399999999999</v>
      </c>
      <c r="K55" s="4">
        <v>1.6769700000000001</v>
      </c>
      <c r="L55" s="4">
        <v>1.7370399999999999</v>
      </c>
      <c r="M55" s="4">
        <v>1.67689</v>
      </c>
      <c r="N55" s="4">
        <v>1.7370399999999999</v>
      </c>
      <c r="R55" s="3"/>
      <c r="S55" s="4"/>
      <c r="T55" s="4"/>
      <c r="U55" s="4"/>
      <c r="V55" s="4"/>
      <c r="W55" s="4"/>
      <c r="X55" s="4"/>
      <c r="Y55" s="5"/>
    </row>
    <row r="56" spans="3:25" x14ac:dyDescent="0.25">
      <c r="C56" s="3"/>
      <c r="D56" s="4" t="s">
        <v>56</v>
      </c>
      <c r="E56" s="4">
        <f>GEOMEAN(E6:E55)</f>
        <v>1.2123178194509865</v>
      </c>
      <c r="F56" s="4"/>
      <c r="G56" s="4">
        <f t="shared" ref="G56:M56" si="0">GEOMEAN(G6:G55)</f>
        <v>1.1449311035193168</v>
      </c>
      <c r="H56" s="4"/>
      <c r="I56" s="4">
        <f>GEOMEAN(I6:I55)</f>
        <v>1.1455741156492982</v>
      </c>
      <c r="J56" s="4"/>
      <c r="K56" s="4">
        <f t="shared" si="0"/>
        <v>1.1453241649442725</v>
      </c>
      <c r="L56" s="4"/>
      <c r="M56" s="4">
        <f t="shared" ref="L56:M56" si="1">GEOMEAN(M6:M55)</f>
        <v>1.1454561078715748</v>
      </c>
      <c r="N56" s="5"/>
      <c r="R56" s="3"/>
      <c r="S56" s="4"/>
      <c r="T56" s="4"/>
      <c r="U56" s="4"/>
      <c r="V56" s="4"/>
      <c r="W56" s="4"/>
      <c r="X56" s="4"/>
      <c r="Y56" s="5"/>
    </row>
    <row r="57" spans="3:25" x14ac:dyDescent="0.25">
      <c r="C57" s="3"/>
      <c r="D57" s="4" t="s">
        <v>57</v>
      </c>
      <c r="E57" s="4">
        <f>GEOMEAN(E9,E16,E49,E52,E53)</f>
        <v>1.2086243145911046</v>
      </c>
      <c r="F57" s="4"/>
      <c r="G57" s="4">
        <f t="shared" ref="G57:M57" si="2">GEOMEAN(G9,G16,G49,G52,G53)</f>
        <v>1.2103285427913357</v>
      </c>
      <c r="H57" s="4"/>
      <c r="I57" s="4">
        <f>GEOMEAN(I9,I16,I49,I52,I53)</f>
        <v>1.2102265809951493</v>
      </c>
      <c r="J57" s="4"/>
      <c r="K57" s="4">
        <f t="shared" si="2"/>
        <v>1.2107327764035443</v>
      </c>
      <c r="L57" s="4"/>
      <c r="M57" s="4">
        <f t="shared" ref="L57:M57" si="3">GEOMEAN(M9,M16,M49,M52,M53)</f>
        <v>1.2107920113119386</v>
      </c>
      <c r="N57" s="5"/>
      <c r="R57" s="3"/>
      <c r="S57" s="4"/>
      <c r="T57" s="4"/>
      <c r="U57" s="4"/>
      <c r="V57" s="4"/>
      <c r="W57" s="4"/>
      <c r="X57" s="4"/>
      <c r="Y57" s="5"/>
    </row>
    <row r="58" spans="3:25" x14ac:dyDescent="0.25"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R58" s="3"/>
      <c r="S58" s="4"/>
      <c r="T58" s="4"/>
      <c r="U58" s="4"/>
      <c r="V58" s="4"/>
      <c r="W58" s="4"/>
      <c r="X58" s="4"/>
      <c r="Y58" s="5"/>
    </row>
    <row r="59" spans="3:25" x14ac:dyDescent="0.25"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R59" s="3"/>
      <c r="S59" s="4"/>
      <c r="T59" s="4"/>
      <c r="U59" s="4"/>
      <c r="V59" s="4"/>
      <c r="W59" s="4"/>
      <c r="X59" s="4"/>
      <c r="Y59" s="5"/>
    </row>
    <row r="60" spans="3:25" ht="15.75" thickBot="1" x14ac:dyDescent="0.3"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R60" s="7"/>
      <c r="S60" s="8"/>
      <c r="T60" s="8"/>
      <c r="U60" s="8"/>
      <c r="V60" s="8"/>
      <c r="W60" s="8"/>
      <c r="X60" s="8"/>
      <c r="Y60" s="9"/>
    </row>
    <row r="65" spans="5:6" x14ac:dyDescent="0.25">
      <c r="E65">
        <v>2</v>
      </c>
      <c r="F65">
        <f>E56</f>
        <v>1.2123178194509865</v>
      </c>
    </row>
    <row r="66" spans="5:6" x14ac:dyDescent="0.25">
      <c r="E66">
        <v>3</v>
      </c>
      <c r="F66">
        <f>G56</f>
        <v>1.1449311035193168</v>
      </c>
    </row>
    <row r="67" spans="5:6" x14ac:dyDescent="0.25">
      <c r="E67">
        <v>4</v>
      </c>
      <c r="F67">
        <f>I56</f>
        <v>1.1455741156492982</v>
      </c>
    </row>
    <row r="68" spans="5:6" x14ac:dyDescent="0.25">
      <c r="E68">
        <v>5</v>
      </c>
      <c r="F68">
        <f>K56</f>
        <v>1.1453241649442725</v>
      </c>
    </row>
    <row r="69" spans="5:6" x14ac:dyDescent="0.25">
      <c r="E69">
        <v>6</v>
      </c>
      <c r="F69">
        <f>M56</f>
        <v>1.1454561078715748</v>
      </c>
    </row>
  </sheetData>
  <mergeCells count="10">
    <mergeCell ref="E3:N3"/>
    <mergeCell ref="T3:Y3"/>
    <mergeCell ref="E4:F4"/>
    <mergeCell ref="G4:H4"/>
    <mergeCell ref="I4:J4"/>
    <mergeCell ref="K4:L4"/>
    <mergeCell ref="M4:N4"/>
    <mergeCell ref="T4:U4"/>
    <mergeCell ref="V4:W4"/>
    <mergeCell ref="X4:Y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C715-6965-4DE9-99FE-7E41C71DA9FF}">
  <dimension ref="C2:U69"/>
  <sheetViews>
    <sheetView topLeftCell="A46" workbookViewId="0">
      <selection activeCell="H67" sqref="H67"/>
    </sheetView>
  </sheetViews>
  <sheetFormatPr defaultRowHeight="15" x14ac:dyDescent="0.25"/>
  <cols>
    <col min="4" max="4" width="40.140625" customWidth="1"/>
    <col min="15" max="15" width="37" customWidth="1"/>
  </cols>
  <sheetData>
    <row r="2" spans="3:21" ht="15.75" thickBot="1" x14ac:dyDescent="0.3"/>
    <row r="3" spans="3:21" x14ac:dyDescent="0.25">
      <c r="C3" s="1"/>
      <c r="D3" s="2"/>
      <c r="E3" s="13" t="s">
        <v>58</v>
      </c>
      <c r="F3" s="13"/>
      <c r="G3" s="13"/>
      <c r="H3" s="13"/>
      <c r="I3" s="13"/>
      <c r="J3" s="14"/>
      <c r="N3" s="1"/>
      <c r="O3" s="2"/>
      <c r="P3" s="13" t="s">
        <v>2</v>
      </c>
      <c r="Q3" s="13"/>
      <c r="R3" s="13"/>
      <c r="S3" s="13"/>
      <c r="T3" s="13"/>
      <c r="U3" s="14"/>
    </row>
    <row r="4" spans="3:21" x14ac:dyDescent="0.25">
      <c r="C4" s="3"/>
      <c r="D4" s="4" t="s">
        <v>75</v>
      </c>
      <c r="E4" s="17">
        <v>513623</v>
      </c>
      <c r="F4" s="15"/>
      <c r="G4" s="17">
        <v>1023062</v>
      </c>
      <c r="H4" s="15"/>
      <c r="I4" s="17">
        <v>2041943</v>
      </c>
      <c r="J4" s="16"/>
      <c r="N4" s="3"/>
      <c r="O4" s="4" t="s">
        <v>75</v>
      </c>
      <c r="P4" s="17">
        <v>515945</v>
      </c>
      <c r="Q4" s="15"/>
      <c r="R4" s="17">
        <v>1048425</v>
      </c>
      <c r="S4" s="15"/>
      <c r="T4" s="17">
        <v>2033513</v>
      </c>
      <c r="U4" s="16"/>
    </row>
    <row r="5" spans="3:21" x14ac:dyDescent="0.25">
      <c r="C5" s="3"/>
      <c r="D5" s="4" t="s">
        <v>76</v>
      </c>
      <c r="E5" s="15">
        <f>E4/8192</f>
        <v>62.6981201171875</v>
      </c>
      <c r="F5" s="15"/>
      <c r="G5" s="15">
        <f>G4/8192</f>
        <v>124.885498046875</v>
      </c>
      <c r="H5" s="15"/>
      <c r="I5" s="15">
        <f>I4/8192</f>
        <v>249.2606201171875</v>
      </c>
      <c r="J5" s="16"/>
      <c r="N5" s="3"/>
      <c r="O5" s="4" t="s">
        <v>76</v>
      </c>
      <c r="P5" s="15">
        <f>P4/8192</f>
        <v>62.9815673828125</v>
      </c>
      <c r="Q5" s="15"/>
      <c r="R5" s="15">
        <f>R4/8192</f>
        <v>127.9815673828125</v>
      </c>
      <c r="S5" s="15"/>
      <c r="T5" s="15">
        <f>T4/8192</f>
        <v>248.2315673828125</v>
      </c>
      <c r="U5" s="16"/>
    </row>
    <row r="6" spans="3:21" x14ac:dyDescent="0.25">
      <c r="C6" s="3"/>
      <c r="D6" s="4"/>
      <c r="E6" s="15" t="s">
        <v>72</v>
      </c>
      <c r="F6" s="15"/>
      <c r="G6" s="15" t="s">
        <v>73</v>
      </c>
      <c r="H6" s="15"/>
      <c r="I6" s="15" t="s">
        <v>74</v>
      </c>
      <c r="J6" s="16"/>
      <c r="N6" s="3"/>
      <c r="O6" s="4"/>
      <c r="P6" s="15">
        <v>14</v>
      </c>
      <c r="Q6" s="15"/>
      <c r="R6" s="15">
        <v>34</v>
      </c>
      <c r="S6" s="15"/>
      <c r="T6" s="15">
        <v>71</v>
      </c>
      <c r="U6" s="16"/>
    </row>
    <row r="7" spans="3:21" ht="15.75" thickBot="1" x14ac:dyDescent="0.3">
      <c r="C7" s="7" t="s">
        <v>3</v>
      </c>
      <c r="D7" s="8" t="s">
        <v>0</v>
      </c>
      <c r="E7" s="8" t="s">
        <v>54</v>
      </c>
      <c r="F7" s="8" t="s">
        <v>55</v>
      </c>
      <c r="G7" s="8" t="s">
        <v>54</v>
      </c>
      <c r="H7" s="8" t="s">
        <v>55</v>
      </c>
      <c r="I7" s="8" t="s">
        <v>54</v>
      </c>
      <c r="J7" s="9" t="s">
        <v>55</v>
      </c>
      <c r="N7" s="7" t="s">
        <v>3</v>
      </c>
      <c r="O7" s="8" t="s">
        <v>0</v>
      </c>
      <c r="P7" s="8" t="s">
        <v>54</v>
      </c>
      <c r="Q7" s="8" t="s">
        <v>55</v>
      </c>
      <c r="R7" s="8" t="s">
        <v>54</v>
      </c>
      <c r="S7" s="8" t="s">
        <v>55</v>
      </c>
      <c r="T7" s="8" t="s">
        <v>54</v>
      </c>
      <c r="U7" s="9" t="s">
        <v>55</v>
      </c>
    </row>
    <row r="8" spans="3:21" x14ac:dyDescent="0.25">
      <c r="C8" s="3">
        <v>1</v>
      </c>
      <c r="D8" s="4" t="s">
        <v>4</v>
      </c>
      <c r="E8" s="4">
        <v>1.2534000000000001</v>
      </c>
      <c r="F8" s="4">
        <v>3.6341800000000002</v>
      </c>
      <c r="G8" s="4">
        <v>1.25203</v>
      </c>
      <c r="H8" s="4">
        <v>3.6341800000000002</v>
      </c>
      <c r="I8" s="4">
        <v>1.25223</v>
      </c>
      <c r="J8" s="5">
        <v>3.6341800000000002</v>
      </c>
      <c r="N8" s="3">
        <v>1</v>
      </c>
      <c r="O8" s="4" t="s">
        <v>4</v>
      </c>
      <c r="P8" s="4">
        <v>1.2618</v>
      </c>
      <c r="Q8" s="4">
        <v>3.6341800000000002</v>
      </c>
      <c r="R8" s="4">
        <v>1.26024</v>
      </c>
      <c r="S8" s="2">
        <v>3.6341800000000002</v>
      </c>
      <c r="T8" s="4">
        <v>1.26024</v>
      </c>
      <c r="U8" s="5">
        <v>3.6341800000000002</v>
      </c>
    </row>
    <row r="9" spans="3:21" x14ac:dyDescent="0.25">
      <c r="C9" s="3">
        <v>2</v>
      </c>
      <c r="D9" s="4" t="s">
        <v>5</v>
      </c>
      <c r="E9" s="4">
        <v>1.6086199999999999</v>
      </c>
      <c r="F9" s="4">
        <v>1.49752</v>
      </c>
      <c r="G9" s="4">
        <v>1.65882</v>
      </c>
      <c r="H9" s="4">
        <v>1.49752</v>
      </c>
      <c r="I9" s="4">
        <v>1.6639699999999999</v>
      </c>
      <c r="J9" s="5">
        <v>1.49752</v>
      </c>
      <c r="N9" s="3">
        <v>2</v>
      </c>
      <c r="O9" s="4" t="s">
        <v>5</v>
      </c>
      <c r="P9" s="4">
        <v>1.64873</v>
      </c>
      <c r="Q9" s="4">
        <v>1.49752</v>
      </c>
      <c r="R9" s="4">
        <v>1.66283</v>
      </c>
      <c r="S9" s="4">
        <v>1.49752</v>
      </c>
      <c r="T9" s="4">
        <v>1.66283</v>
      </c>
      <c r="U9" s="5">
        <v>1.49752</v>
      </c>
    </row>
    <row r="10" spans="3:21" x14ac:dyDescent="0.25">
      <c r="C10" s="3">
        <v>3</v>
      </c>
      <c r="D10" s="4" t="s">
        <v>6</v>
      </c>
      <c r="E10" s="4">
        <v>1.2604200000000001</v>
      </c>
      <c r="F10" s="4">
        <v>2.6688399999999999</v>
      </c>
      <c r="G10" s="4">
        <v>1.2704899999999999</v>
      </c>
      <c r="H10" s="4">
        <v>2.6688399999999999</v>
      </c>
      <c r="I10" s="4">
        <v>1.2845299999999999</v>
      </c>
      <c r="J10" s="5">
        <v>2.6688399999999999</v>
      </c>
      <c r="N10" s="3">
        <v>3</v>
      </c>
      <c r="O10" s="4" t="s">
        <v>6</v>
      </c>
      <c r="P10" s="4">
        <v>1.27596</v>
      </c>
      <c r="Q10" s="4">
        <v>2.6688399999999999</v>
      </c>
      <c r="R10" s="4">
        <v>1.2904800000000001</v>
      </c>
      <c r="S10" s="4">
        <v>2.6688399999999999</v>
      </c>
      <c r="T10" s="4">
        <v>1.29315</v>
      </c>
      <c r="U10" s="5">
        <v>2.6688399999999999</v>
      </c>
    </row>
    <row r="11" spans="3:21" x14ac:dyDescent="0.25">
      <c r="C11" s="3">
        <v>4</v>
      </c>
      <c r="D11" s="6" t="s">
        <v>7</v>
      </c>
      <c r="E11" s="4">
        <v>1.1853499999999999</v>
      </c>
      <c r="F11" s="4">
        <v>11.6089</v>
      </c>
      <c r="G11" s="4">
        <v>1.2030000000000001</v>
      </c>
      <c r="H11" s="4">
        <v>11.6089</v>
      </c>
      <c r="I11" s="4">
        <v>1.2239100000000001</v>
      </c>
      <c r="J11" s="5">
        <v>11.6089</v>
      </c>
      <c r="N11" s="3">
        <v>4</v>
      </c>
      <c r="O11" s="6" t="s">
        <v>7</v>
      </c>
      <c r="P11" s="4">
        <v>1.20486</v>
      </c>
      <c r="Q11" s="4">
        <v>11.6089</v>
      </c>
      <c r="R11" s="4">
        <v>1.2465900000000001</v>
      </c>
      <c r="S11" s="4">
        <v>11.6089</v>
      </c>
      <c r="T11" s="4">
        <v>1.2927900000000001</v>
      </c>
      <c r="U11" s="5">
        <v>11.6089</v>
      </c>
    </row>
    <row r="12" spans="3:21" x14ac:dyDescent="0.25">
      <c r="C12" s="3">
        <v>5</v>
      </c>
      <c r="D12" s="4" t="s">
        <v>8</v>
      </c>
      <c r="E12" s="4">
        <v>1.2455700000000001</v>
      </c>
      <c r="F12" s="4">
        <v>3.9013</v>
      </c>
      <c r="G12" s="4">
        <v>1.2620100000000001</v>
      </c>
      <c r="H12" s="4">
        <v>3.9013</v>
      </c>
      <c r="I12" s="4">
        <v>1.2801100000000001</v>
      </c>
      <c r="J12" s="5">
        <v>3.9013</v>
      </c>
      <c r="N12" s="3">
        <v>5</v>
      </c>
      <c r="O12" s="4" t="s">
        <v>8</v>
      </c>
      <c r="P12" s="4">
        <v>1.2809900000000001</v>
      </c>
      <c r="Q12" s="4">
        <v>3.9013</v>
      </c>
      <c r="R12" s="4">
        <v>1.3088</v>
      </c>
      <c r="S12" s="4">
        <v>3.9013</v>
      </c>
      <c r="T12" s="4">
        <v>1.3114699999999999</v>
      </c>
      <c r="U12" s="5">
        <v>3.9013</v>
      </c>
    </row>
    <row r="13" spans="3:21" x14ac:dyDescent="0.25">
      <c r="C13" s="3">
        <v>6</v>
      </c>
      <c r="D13" s="4" t="s">
        <v>9</v>
      </c>
      <c r="E13" s="4">
        <v>1.19137</v>
      </c>
      <c r="F13" s="4">
        <v>3.1364200000000002</v>
      </c>
      <c r="G13" s="4">
        <v>1.19249</v>
      </c>
      <c r="H13" s="4">
        <v>3.1364200000000002</v>
      </c>
      <c r="I13" s="4">
        <v>1.19187</v>
      </c>
      <c r="J13" s="5">
        <v>3.1364200000000002</v>
      </c>
      <c r="N13" s="3">
        <v>6</v>
      </c>
      <c r="O13" s="4" t="s">
        <v>9</v>
      </c>
      <c r="P13" s="4">
        <v>1.1968000000000001</v>
      </c>
      <c r="Q13" s="4">
        <v>3.1364200000000002</v>
      </c>
      <c r="R13" s="4">
        <v>1.19743</v>
      </c>
      <c r="S13" s="4">
        <v>3.1364200000000002</v>
      </c>
      <c r="T13" s="4">
        <v>1.19743</v>
      </c>
      <c r="U13" s="5">
        <v>3.1364200000000002</v>
      </c>
    </row>
    <row r="14" spans="3:21" x14ac:dyDescent="0.25">
      <c r="C14" s="3">
        <v>7</v>
      </c>
      <c r="D14" s="4" t="s">
        <v>10</v>
      </c>
      <c r="E14" s="4">
        <v>1.32633</v>
      </c>
      <c r="F14" s="4">
        <v>1.8623000000000001</v>
      </c>
      <c r="G14" s="4">
        <v>1.3277600000000001</v>
      </c>
      <c r="H14" s="4">
        <v>1.8623000000000001</v>
      </c>
      <c r="I14" s="4">
        <v>1.32803</v>
      </c>
      <c r="J14" s="5">
        <v>1.8623000000000001</v>
      </c>
      <c r="N14" s="3">
        <v>7</v>
      </c>
      <c r="O14" s="4" t="s">
        <v>10</v>
      </c>
      <c r="P14" s="4">
        <v>1.3311900000000001</v>
      </c>
      <c r="Q14" s="4">
        <v>1.8623000000000001</v>
      </c>
      <c r="R14" s="4">
        <v>1.33216</v>
      </c>
      <c r="S14" s="4">
        <v>1.8623000000000001</v>
      </c>
      <c r="T14" s="4">
        <v>1.3315900000000001</v>
      </c>
      <c r="U14" s="5">
        <v>1.8623000000000001</v>
      </c>
    </row>
    <row r="15" spans="3:21" x14ac:dyDescent="0.25">
      <c r="C15" s="3">
        <v>8</v>
      </c>
      <c r="D15" s="4" t="s">
        <v>11</v>
      </c>
      <c r="E15" s="4">
        <v>1.22567</v>
      </c>
      <c r="F15" s="4">
        <v>3.1551</v>
      </c>
      <c r="G15" s="4">
        <v>1.23014</v>
      </c>
      <c r="H15" s="4">
        <v>3.1551</v>
      </c>
      <c r="I15" s="4">
        <v>1.2339899999999999</v>
      </c>
      <c r="J15" s="5">
        <v>3.1551</v>
      </c>
      <c r="N15" s="3">
        <v>8</v>
      </c>
      <c r="O15" s="4" t="s">
        <v>11</v>
      </c>
      <c r="P15" s="4">
        <v>1.23329</v>
      </c>
      <c r="Q15" s="4">
        <v>3.1551</v>
      </c>
      <c r="R15" s="4">
        <v>1.2425600000000001</v>
      </c>
      <c r="S15" s="4">
        <v>3.1551</v>
      </c>
      <c r="T15" s="4">
        <v>1.24316</v>
      </c>
      <c r="U15" s="5">
        <v>3.1551</v>
      </c>
    </row>
    <row r="16" spans="3:21" x14ac:dyDescent="0.25">
      <c r="C16" s="3">
        <v>9</v>
      </c>
      <c r="D16" s="4" t="s">
        <v>12</v>
      </c>
      <c r="E16" s="4">
        <v>1.42624</v>
      </c>
      <c r="F16" s="4">
        <v>0.70108000000000004</v>
      </c>
      <c r="G16" s="4">
        <v>1.4362699999999999</v>
      </c>
      <c r="H16" s="4">
        <v>0.70108000000000004</v>
      </c>
      <c r="I16" s="4">
        <v>1.4416899999999999</v>
      </c>
      <c r="J16" s="5">
        <v>0.70108000000000004</v>
      </c>
      <c r="N16" s="3">
        <v>9</v>
      </c>
      <c r="O16" s="4" t="s">
        <v>12</v>
      </c>
      <c r="P16" s="4">
        <v>1.44909</v>
      </c>
      <c r="Q16" s="4">
        <v>0.70108000000000004</v>
      </c>
      <c r="R16" s="4">
        <v>1.45705</v>
      </c>
      <c r="S16" s="4">
        <v>0.70108000000000004</v>
      </c>
      <c r="T16" s="4">
        <v>1.45705</v>
      </c>
      <c r="U16" s="5">
        <v>0.70108000000000004</v>
      </c>
    </row>
    <row r="17" spans="3:21" x14ac:dyDescent="0.25">
      <c r="C17" s="3">
        <v>10</v>
      </c>
      <c r="D17" s="4" t="s">
        <v>13</v>
      </c>
      <c r="E17" s="4">
        <v>1.5539000000000001</v>
      </c>
      <c r="F17" s="4">
        <v>0.20388000000000001</v>
      </c>
      <c r="G17" s="4">
        <v>1.55383</v>
      </c>
      <c r="H17" s="4">
        <v>0.20388000000000001</v>
      </c>
      <c r="I17" s="4">
        <v>1.5537799999999999</v>
      </c>
      <c r="J17" s="5">
        <v>0.20388000000000001</v>
      </c>
      <c r="N17" s="3">
        <v>10</v>
      </c>
      <c r="O17" s="4" t="s">
        <v>13</v>
      </c>
      <c r="P17" s="4">
        <v>1.554</v>
      </c>
      <c r="Q17" s="4">
        <v>0.20388000000000001</v>
      </c>
      <c r="R17" s="4">
        <v>1.55297</v>
      </c>
      <c r="S17" s="4">
        <v>0.20388000000000001</v>
      </c>
      <c r="T17" s="4">
        <v>1.55297</v>
      </c>
      <c r="U17" s="5">
        <v>0.20388000000000001</v>
      </c>
    </row>
    <row r="18" spans="3:21" x14ac:dyDescent="0.25">
      <c r="C18" s="3">
        <v>11</v>
      </c>
      <c r="D18" s="6" t="s">
        <v>14</v>
      </c>
      <c r="E18" s="4">
        <v>0.98033099999999995</v>
      </c>
      <c r="F18" s="4">
        <v>9.0270200000000003</v>
      </c>
      <c r="G18" s="4">
        <v>1.01973</v>
      </c>
      <c r="H18" s="4">
        <v>9.0270200000000003</v>
      </c>
      <c r="I18" s="4">
        <v>1.03796</v>
      </c>
      <c r="J18" s="5">
        <v>9.0270200000000003</v>
      </c>
      <c r="N18" s="3">
        <v>11</v>
      </c>
      <c r="O18" s="6" t="s">
        <v>14</v>
      </c>
      <c r="P18" s="4">
        <v>0.997784</v>
      </c>
      <c r="Q18" s="4">
        <v>9.0270200000000003</v>
      </c>
      <c r="R18" s="4">
        <v>1.0555099999999999</v>
      </c>
      <c r="S18" s="4">
        <v>9.0270200000000003</v>
      </c>
      <c r="T18" s="4">
        <v>1.0669999999999999</v>
      </c>
      <c r="U18" s="5">
        <v>9.0270200000000003</v>
      </c>
    </row>
    <row r="19" spans="3:21" x14ac:dyDescent="0.25">
      <c r="C19" s="3">
        <v>12</v>
      </c>
      <c r="D19" s="4" t="s">
        <v>15</v>
      </c>
      <c r="E19" s="4">
        <v>0.78993899999999995</v>
      </c>
      <c r="F19" s="4">
        <v>3.8912399999999998</v>
      </c>
      <c r="G19" s="4">
        <v>0.81309900000000002</v>
      </c>
      <c r="H19" s="4">
        <v>3.8912399999999998</v>
      </c>
      <c r="I19" s="4">
        <v>0.81993300000000002</v>
      </c>
      <c r="J19" s="5">
        <v>3.8912399999999998</v>
      </c>
      <c r="N19" s="3">
        <v>12</v>
      </c>
      <c r="O19" s="4" t="s">
        <v>15</v>
      </c>
      <c r="P19" s="4">
        <v>0.80123800000000001</v>
      </c>
      <c r="Q19" s="4">
        <v>3.8912399999999998</v>
      </c>
      <c r="R19" s="4">
        <v>0.82589999999999997</v>
      </c>
      <c r="S19" s="4">
        <v>3.8912399999999998</v>
      </c>
      <c r="T19" s="4">
        <v>0.83290500000000001</v>
      </c>
      <c r="U19" s="5">
        <v>3.8912399999999998</v>
      </c>
    </row>
    <row r="20" spans="3:21" x14ac:dyDescent="0.25">
      <c r="C20" s="3">
        <v>13</v>
      </c>
      <c r="D20" s="4" t="s">
        <v>16</v>
      </c>
      <c r="E20" s="4">
        <v>0.84027799999999997</v>
      </c>
      <c r="F20" s="4">
        <v>1.1148400000000001</v>
      </c>
      <c r="G20" s="4">
        <v>0.857128</v>
      </c>
      <c r="H20" s="4">
        <v>1.1148400000000001</v>
      </c>
      <c r="I20" s="4">
        <v>0.86008200000000001</v>
      </c>
      <c r="J20" s="5">
        <v>1.1148400000000001</v>
      </c>
      <c r="N20" s="3">
        <v>13</v>
      </c>
      <c r="O20" s="4" t="s">
        <v>16</v>
      </c>
      <c r="P20" s="4">
        <v>0.85370000000000001</v>
      </c>
      <c r="Q20" s="4">
        <v>1.1148400000000001</v>
      </c>
      <c r="R20" s="4">
        <v>0.86734500000000003</v>
      </c>
      <c r="S20" s="4">
        <v>1.1148400000000001</v>
      </c>
      <c r="T20" s="4">
        <v>0.86746199999999996</v>
      </c>
      <c r="U20" s="5">
        <v>1.1148400000000001</v>
      </c>
    </row>
    <row r="21" spans="3:21" x14ac:dyDescent="0.25">
      <c r="C21" s="3">
        <v>14</v>
      </c>
      <c r="D21" s="4" t="s">
        <v>17</v>
      </c>
      <c r="E21" s="4">
        <v>0.990456</v>
      </c>
      <c r="F21" s="4">
        <v>0.89798</v>
      </c>
      <c r="G21" s="4">
        <v>1.01122</v>
      </c>
      <c r="H21" s="4">
        <v>0.89798</v>
      </c>
      <c r="I21" s="4">
        <v>1.0081899999999999</v>
      </c>
      <c r="J21" s="5">
        <v>0.89798</v>
      </c>
      <c r="N21" s="3">
        <v>14</v>
      </c>
      <c r="O21" s="4" t="s">
        <v>17</v>
      </c>
      <c r="P21" s="4">
        <v>1.0064500000000001</v>
      </c>
      <c r="Q21" s="4">
        <v>0.89798</v>
      </c>
      <c r="R21" s="4">
        <v>1.01949</v>
      </c>
      <c r="S21" s="4">
        <v>0.89798</v>
      </c>
      <c r="T21" s="4">
        <v>1.01949</v>
      </c>
      <c r="U21" s="5">
        <v>0.89798</v>
      </c>
    </row>
    <row r="22" spans="3:21" x14ac:dyDescent="0.25">
      <c r="C22" s="3">
        <v>15</v>
      </c>
      <c r="D22" s="4" t="s">
        <v>18</v>
      </c>
      <c r="E22" s="4">
        <v>1.2152499999999999</v>
      </c>
      <c r="F22" s="4">
        <v>4.5900600000000003</v>
      </c>
      <c r="G22" s="4">
        <v>1.2616499999999999</v>
      </c>
      <c r="H22" s="4">
        <v>4.5900600000000003</v>
      </c>
      <c r="I22" s="4">
        <v>1.28013</v>
      </c>
      <c r="J22" s="5">
        <v>4.5900600000000003</v>
      </c>
      <c r="N22" s="3">
        <v>15</v>
      </c>
      <c r="O22" s="4" t="s">
        <v>18</v>
      </c>
      <c r="P22" s="4">
        <v>1.2465299999999999</v>
      </c>
      <c r="Q22" s="4">
        <v>4.5900600000000003</v>
      </c>
      <c r="R22" s="4">
        <v>1.3004599999999999</v>
      </c>
      <c r="S22" s="4">
        <v>4.5900600000000003</v>
      </c>
      <c r="T22" s="4">
        <v>1.3113300000000001</v>
      </c>
      <c r="U22" s="5">
        <v>4.5900600000000003</v>
      </c>
    </row>
    <row r="23" spans="3:21" x14ac:dyDescent="0.25">
      <c r="C23" s="3">
        <v>16</v>
      </c>
      <c r="D23" s="4" t="s">
        <v>19</v>
      </c>
      <c r="E23" s="4">
        <v>1.34467</v>
      </c>
      <c r="F23" s="4">
        <v>1.00288</v>
      </c>
      <c r="G23" s="4">
        <v>1.38554</v>
      </c>
      <c r="H23" s="4">
        <v>1.00288</v>
      </c>
      <c r="I23" s="4">
        <v>1.3871500000000001</v>
      </c>
      <c r="J23" s="5">
        <v>1.00288</v>
      </c>
      <c r="N23" s="3">
        <v>16</v>
      </c>
      <c r="O23" s="4" t="s">
        <v>19</v>
      </c>
      <c r="P23" s="4">
        <v>1.37714</v>
      </c>
      <c r="Q23" s="4">
        <v>1.00288</v>
      </c>
      <c r="R23" s="4">
        <v>1.40642</v>
      </c>
      <c r="S23" s="4">
        <v>1.00288</v>
      </c>
      <c r="T23" s="4">
        <v>1.40642</v>
      </c>
      <c r="U23" s="5">
        <v>1.00288</v>
      </c>
    </row>
    <row r="24" spans="3:21" x14ac:dyDescent="0.25">
      <c r="C24" s="3">
        <v>17</v>
      </c>
      <c r="D24" s="4" t="s">
        <v>20</v>
      </c>
      <c r="E24" s="4">
        <v>1.2977700000000001</v>
      </c>
      <c r="F24" s="4">
        <v>1.0932999999999999</v>
      </c>
      <c r="G24" s="4">
        <v>1.3452200000000001</v>
      </c>
      <c r="H24" s="4">
        <v>1.0932999999999999</v>
      </c>
      <c r="I24" s="4">
        <v>1.3446199999999999</v>
      </c>
      <c r="J24" s="5">
        <v>1.0932999999999999</v>
      </c>
      <c r="N24" s="3">
        <v>17</v>
      </c>
      <c r="O24" s="4" t="s">
        <v>20</v>
      </c>
      <c r="P24" s="4">
        <v>1.3232600000000001</v>
      </c>
      <c r="Q24" s="4">
        <v>1.0932999999999999</v>
      </c>
      <c r="R24" s="4">
        <v>1.36433</v>
      </c>
      <c r="S24" s="4">
        <v>1.0932999999999999</v>
      </c>
      <c r="T24" s="4">
        <v>1.36433</v>
      </c>
      <c r="U24" s="5">
        <v>1.0932999999999999</v>
      </c>
    </row>
    <row r="25" spans="3:21" x14ac:dyDescent="0.25">
      <c r="C25" s="3">
        <v>18</v>
      </c>
      <c r="D25" s="4" t="s">
        <v>21</v>
      </c>
      <c r="E25" s="4">
        <v>1.5008699999999999</v>
      </c>
      <c r="F25" s="4">
        <v>0.38823999999999997</v>
      </c>
      <c r="G25" s="4">
        <v>1.5092300000000001</v>
      </c>
      <c r="H25" s="4">
        <v>0.38823999999999997</v>
      </c>
      <c r="I25" s="4">
        <v>1.51101</v>
      </c>
      <c r="J25" s="5">
        <v>0.38823999999999997</v>
      </c>
      <c r="N25" s="3">
        <v>18</v>
      </c>
      <c r="O25" s="4" t="s">
        <v>21</v>
      </c>
      <c r="P25" s="4">
        <v>1.5062</v>
      </c>
      <c r="Q25" s="4">
        <v>0.38823999999999997</v>
      </c>
      <c r="R25" s="4">
        <v>1.50911</v>
      </c>
      <c r="S25" s="4">
        <v>0.38823999999999997</v>
      </c>
      <c r="T25" s="4">
        <v>1.50911</v>
      </c>
      <c r="U25" s="5">
        <v>0.38823999999999997</v>
      </c>
    </row>
    <row r="26" spans="3:21" x14ac:dyDescent="0.25">
      <c r="C26" s="3">
        <v>19</v>
      </c>
      <c r="D26" s="4" t="s">
        <v>22</v>
      </c>
      <c r="E26" s="4">
        <v>1.5853900000000001</v>
      </c>
      <c r="F26" s="4">
        <v>0.15428</v>
      </c>
      <c r="G26" s="4">
        <v>1.5854299999999999</v>
      </c>
      <c r="H26" s="4">
        <v>0.15428</v>
      </c>
      <c r="I26" s="4">
        <v>1.58527</v>
      </c>
      <c r="J26" s="5">
        <v>0.15428</v>
      </c>
      <c r="N26" s="3">
        <v>19</v>
      </c>
      <c r="O26" s="4" t="s">
        <v>22</v>
      </c>
      <c r="P26" s="4">
        <v>1.58544</v>
      </c>
      <c r="Q26" s="4">
        <v>0.15428</v>
      </c>
      <c r="R26" s="4">
        <v>1.5855399999999999</v>
      </c>
      <c r="S26" s="4">
        <v>0.15428</v>
      </c>
      <c r="T26" s="4">
        <v>1.5855399999999999</v>
      </c>
      <c r="U26" s="5">
        <v>0.15428</v>
      </c>
    </row>
    <row r="27" spans="3:21" x14ac:dyDescent="0.25">
      <c r="C27" s="3">
        <v>20</v>
      </c>
      <c r="D27" s="4" t="s">
        <v>23</v>
      </c>
      <c r="E27" s="4">
        <v>1.42848</v>
      </c>
      <c r="F27" s="4">
        <v>0.50375999999999999</v>
      </c>
      <c r="G27" s="4">
        <v>1.4306399999999999</v>
      </c>
      <c r="H27" s="4">
        <v>0.50375999999999999</v>
      </c>
      <c r="I27" s="4">
        <v>1.4332800000000001</v>
      </c>
      <c r="J27" s="5">
        <v>0.50375999999999999</v>
      </c>
      <c r="N27" s="3">
        <v>20</v>
      </c>
      <c r="O27" s="4" t="s">
        <v>23</v>
      </c>
      <c r="P27" s="4">
        <v>1.4349799999999999</v>
      </c>
      <c r="Q27" s="4">
        <v>0.50375999999999999</v>
      </c>
      <c r="R27" s="4">
        <v>1.43706</v>
      </c>
      <c r="S27" s="4">
        <v>0.50375999999999999</v>
      </c>
      <c r="T27" s="4">
        <v>1.43706</v>
      </c>
      <c r="U27" s="5">
        <v>0.50375999999999999</v>
      </c>
    </row>
    <row r="28" spans="3:21" x14ac:dyDescent="0.25">
      <c r="C28" s="3">
        <v>21</v>
      </c>
      <c r="D28" s="4" t="s">
        <v>24</v>
      </c>
      <c r="E28" s="4">
        <v>0.52409899999999998</v>
      </c>
      <c r="F28" s="4">
        <v>1.2056800000000001</v>
      </c>
      <c r="G28" s="4">
        <v>0.52482899999999999</v>
      </c>
      <c r="H28" s="4">
        <v>1.2056800000000001</v>
      </c>
      <c r="I28" s="4">
        <v>0.52558499999999997</v>
      </c>
      <c r="J28" s="5">
        <v>1.2056800000000001</v>
      </c>
      <c r="N28" s="3">
        <v>21</v>
      </c>
      <c r="O28" s="4" t="s">
        <v>24</v>
      </c>
      <c r="P28" s="4">
        <v>0.51816700000000004</v>
      </c>
      <c r="Q28" s="4">
        <v>1.2056800000000001</v>
      </c>
      <c r="R28" s="4">
        <v>0.51816700000000004</v>
      </c>
      <c r="S28" s="4">
        <v>1.2056800000000001</v>
      </c>
      <c r="T28" s="4">
        <v>0.51816700000000004</v>
      </c>
      <c r="U28" s="5">
        <v>1.2056800000000001</v>
      </c>
    </row>
    <row r="29" spans="3:21" x14ac:dyDescent="0.25">
      <c r="C29" s="3">
        <v>22</v>
      </c>
      <c r="D29" s="4" t="s">
        <v>25</v>
      </c>
      <c r="E29" s="4">
        <v>0.56569899999999995</v>
      </c>
      <c r="F29" s="4">
        <v>0.47677999999999998</v>
      </c>
      <c r="G29" s="4">
        <v>0.57301500000000005</v>
      </c>
      <c r="H29" s="4">
        <v>0.47677999999999998</v>
      </c>
      <c r="I29" s="4">
        <v>0.57171400000000006</v>
      </c>
      <c r="J29" s="5">
        <v>0.47677999999999998</v>
      </c>
      <c r="N29" s="3">
        <v>22</v>
      </c>
      <c r="O29" s="4" t="s">
        <v>25</v>
      </c>
      <c r="P29" s="4">
        <v>0.57657599999999998</v>
      </c>
      <c r="Q29" s="4">
        <v>0.47677999999999998</v>
      </c>
      <c r="R29" s="4">
        <v>0.57657599999999998</v>
      </c>
      <c r="S29" s="4">
        <v>0.47677999999999998</v>
      </c>
      <c r="T29" s="4">
        <v>0.57657599999999998</v>
      </c>
      <c r="U29" s="5">
        <v>0.47677999999999998</v>
      </c>
    </row>
    <row r="30" spans="3:21" x14ac:dyDescent="0.25">
      <c r="C30" s="3">
        <v>23</v>
      </c>
      <c r="D30" s="4" t="s">
        <v>26</v>
      </c>
      <c r="E30" s="4">
        <v>0.50347900000000001</v>
      </c>
      <c r="F30" s="4">
        <v>1.32192</v>
      </c>
      <c r="G30" s="4">
        <v>0.505579</v>
      </c>
      <c r="H30" s="4">
        <v>1.32192</v>
      </c>
      <c r="I30" s="4">
        <v>0.505575</v>
      </c>
      <c r="J30" s="5">
        <v>1.32192</v>
      </c>
      <c r="N30" s="3">
        <v>23</v>
      </c>
      <c r="O30" s="4" t="s">
        <v>26</v>
      </c>
      <c r="P30" s="4">
        <v>0.50347500000000001</v>
      </c>
      <c r="Q30" s="4">
        <v>1.32192</v>
      </c>
      <c r="R30" s="4">
        <v>0.50432699999999997</v>
      </c>
      <c r="S30" s="4">
        <v>1.32192</v>
      </c>
      <c r="T30" s="4">
        <v>0.50432699999999997</v>
      </c>
      <c r="U30" s="5">
        <v>1.32192</v>
      </c>
    </row>
    <row r="31" spans="3:21" x14ac:dyDescent="0.25">
      <c r="C31" s="3">
        <v>24</v>
      </c>
      <c r="D31" s="4" t="s">
        <v>27</v>
      </c>
      <c r="E31" s="4">
        <v>0.56521200000000005</v>
      </c>
      <c r="F31" s="4">
        <v>0.47638000000000003</v>
      </c>
      <c r="G31" s="4">
        <v>0.57635499999999995</v>
      </c>
      <c r="H31" s="4">
        <v>0.47638000000000003</v>
      </c>
      <c r="I31" s="4">
        <v>0.57389800000000002</v>
      </c>
      <c r="J31" s="5">
        <v>0.47638000000000003</v>
      </c>
      <c r="N31" s="3">
        <v>24</v>
      </c>
      <c r="O31" s="4" t="s">
        <v>27</v>
      </c>
      <c r="P31" s="4">
        <v>0.57314299999999996</v>
      </c>
      <c r="Q31" s="4">
        <v>0.47638000000000003</v>
      </c>
      <c r="R31" s="4">
        <v>0.57314299999999996</v>
      </c>
      <c r="S31" s="4">
        <v>0.47638000000000003</v>
      </c>
      <c r="T31" s="4">
        <v>0.57314299999999996</v>
      </c>
      <c r="U31" s="5">
        <v>0.47638000000000003</v>
      </c>
    </row>
    <row r="32" spans="3:21" x14ac:dyDescent="0.25">
      <c r="C32" s="3">
        <v>25</v>
      </c>
      <c r="D32" s="4" t="s">
        <v>28</v>
      </c>
      <c r="E32" s="4">
        <v>0.59143500000000004</v>
      </c>
      <c r="F32" s="4">
        <v>0.27838000000000002</v>
      </c>
      <c r="G32" s="4">
        <v>0.593414</v>
      </c>
      <c r="H32" s="4">
        <v>0.27838000000000002</v>
      </c>
      <c r="I32" s="4">
        <v>0.59019200000000005</v>
      </c>
      <c r="J32" s="5">
        <v>0.27836</v>
      </c>
      <c r="N32" s="3">
        <v>25</v>
      </c>
      <c r="O32" s="4" t="s">
        <v>28</v>
      </c>
      <c r="P32" s="4">
        <v>0.594997</v>
      </c>
      <c r="Q32" s="4">
        <v>0.27838000000000002</v>
      </c>
      <c r="R32" s="4">
        <v>0.594997</v>
      </c>
      <c r="S32" s="4">
        <v>0.27838000000000002</v>
      </c>
      <c r="T32" s="4">
        <v>0.594997</v>
      </c>
      <c r="U32" s="5">
        <v>0.27838000000000002</v>
      </c>
    </row>
    <row r="33" spans="3:21" x14ac:dyDescent="0.25">
      <c r="C33" s="3">
        <v>26</v>
      </c>
      <c r="D33" s="4" t="s">
        <v>29</v>
      </c>
      <c r="E33" s="4">
        <v>0.58930199999999999</v>
      </c>
      <c r="F33" s="4">
        <v>0.27564</v>
      </c>
      <c r="G33" s="4">
        <v>0.59801599999999999</v>
      </c>
      <c r="H33" s="4">
        <v>0.27564</v>
      </c>
      <c r="I33" s="4">
        <v>0.59722500000000001</v>
      </c>
      <c r="J33" s="5">
        <v>0.27564</v>
      </c>
      <c r="N33" s="3">
        <v>26</v>
      </c>
      <c r="O33" s="4" t="s">
        <v>29</v>
      </c>
      <c r="P33" s="4">
        <v>0.58964799999999995</v>
      </c>
      <c r="Q33" s="4">
        <v>0.27564</v>
      </c>
      <c r="R33" s="4">
        <v>0.58964799999999995</v>
      </c>
      <c r="S33" s="4">
        <v>0.27564</v>
      </c>
      <c r="T33" s="4">
        <v>0.58964799999999995</v>
      </c>
      <c r="U33" s="5">
        <v>0.27564</v>
      </c>
    </row>
    <row r="34" spans="3:21" x14ac:dyDescent="0.25">
      <c r="C34" s="3">
        <v>27</v>
      </c>
      <c r="D34" s="4" t="s">
        <v>30</v>
      </c>
      <c r="E34" s="4">
        <v>1.4556</v>
      </c>
      <c r="F34" s="4">
        <v>0.58608000000000005</v>
      </c>
      <c r="G34" s="4">
        <v>1.4608099999999999</v>
      </c>
      <c r="H34" s="4">
        <v>0.58608000000000005</v>
      </c>
      <c r="I34" s="4">
        <v>1.46068</v>
      </c>
      <c r="J34" s="5">
        <v>0.58608000000000005</v>
      </c>
      <c r="N34" s="3">
        <v>27</v>
      </c>
      <c r="O34" s="4" t="s">
        <v>30</v>
      </c>
      <c r="P34" s="4">
        <v>1.4614799999999999</v>
      </c>
      <c r="Q34" s="4">
        <v>0.58608000000000005</v>
      </c>
      <c r="R34" s="4">
        <v>1.46414</v>
      </c>
      <c r="S34" s="4">
        <v>0.58608000000000005</v>
      </c>
      <c r="T34" s="4">
        <v>1.46414</v>
      </c>
      <c r="U34" s="5">
        <v>0.58608000000000005</v>
      </c>
    </row>
    <row r="35" spans="3:21" x14ac:dyDescent="0.25">
      <c r="C35" s="3">
        <v>28</v>
      </c>
      <c r="D35" s="4" t="s">
        <v>31</v>
      </c>
      <c r="E35" s="4">
        <v>1.4748000000000001</v>
      </c>
      <c r="F35" s="4">
        <v>0.46156000000000003</v>
      </c>
      <c r="G35" s="4">
        <v>1.4767399999999999</v>
      </c>
      <c r="H35" s="4">
        <v>0.46156000000000003</v>
      </c>
      <c r="I35" s="4">
        <v>1.47576</v>
      </c>
      <c r="J35" s="5">
        <v>0.46156000000000003</v>
      </c>
      <c r="N35" s="3">
        <v>28</v>
      </c>
      <c r="O35" s="4" t="s">
        <v>31</v>
      </c>
      <c r="P35" s="4">
        <v>1.4753400000000001</v>
      </c>
      <c r="Q35" s="4">
        <v>0.46156000000000003</v>
      </c>
      <c r="R35" s="4">
        <v>1.4772700000000001</v>
      </c>
      <c r="S35" s="4">
        <v>0.46156000000000003</v>
      </c>
      <c r="T35" s="4">
        <v>1.4772700000000001</v>
      </c>
      <c r="U35" s="5">
        <v>0.46156000000000003</v>
      </c>
    </row>
    <row r="36" spans="3:21" x14ac:dyDescent="0.25">
      <c r="C36" s="3">
        <v>29</v>
      </c>
      <c r="D36" s="4" t="s">
        <v>32</v>
      </c>
      <c r="E36" s="4">
        <v>1.50661</v>
      </c>
      <c r="F36" s="4">
        <v>0.34676000000000001</v>
      </c>
      <c r="G36" s="4">
        <v>1.5080199999999999</v>
      </c>
      <c r="H36" s="4">
        <v>0.34676000000000001</v>
      </c>
      <c r="I36" s="4">
        <v>1.50763</v>
      </c>
      <c r="J36" s="5">
        <v>0.34676000000000001</v>
      </c>
      <c r="N36" s="3">
        <v>29</v>
      </c>
      <c r="O36" s="4" t="s">
        <v>32</v>
      </c>
      <c r="P36" s="4">
        <v>1.51078</v>
      </c>
      <c r="Q36" s="4">
        <v>0.34676000000000001</v>
      </c>
      <c r="R36" s="4">
        <v>1.51241</v>
      </c>
      <c r="S36" s="4">
        <v>0.34676000000000001</v>
      </c>
      <c r="T36" s="4">
        <v>1.51241</v>
      </c>
      <c r="U36" s="5">
        <v>0.34676000000000001</v>
      </c>
    </row>
    <row r="37" spans="3:21" x14ac:dyDescent="0.25">
      <c r="C37" s="3">
        <v>30</v>
      </c>
      <c r="D37" s="4" t="s">
        <v>33</v>
      </c>
      <c r="E37" s="4">
        <v>1.4572000000000001</v>
      </c>
      <c r="F37" s="4">
        <v>0.32584000000000002</v>
      </c>
      <c r="G37" s="4">
        <v>1.4586699999999999</v>
      </c>
      <c r="H37" s="4">
        <v>0.32584000000000002</v>
      </c>
      <c r="I37" s="4">
        <v>1.4588099999999999</v>
      </c>
      <c r="J37" s="5">
        <v>0.32584000000000002</v>
      </c>
      <c r="N37" s="3">
        <v>30</v>
      </c>
      <c r="O37" s="4" t="s">
        <v>33</v>
      </c>
      <c r="P37" s="4">
        <v>1.45486</v>
      </c>
      <c r="Q37" s="4">
        <v>0.32584000000000002</v>
      </c>
      <c r="R37" s="4">
        <v>1.4551799999999999</v>
      </c>
      <c r="S37" s="4">
        <v>0.32584000000000002</v>
      </c>
      <c r="T37" s="4">
        <v>1.4551799999999999</v>
      </c>
      <c r="U37" s="5">
        <v>0.32584000000000002</v>
      </c>
    </row>
    <row r="38" spans="3:21" x14ac:dyDescent="0.25">
      <c r="C38" s="3">
        <v>31</v>
      </c>
      <c r="D38" s="4" t="s">
        <v>34</v>
      </c>
      <c r="E38" s="4">
        <v>1.4634100000000001</v>
      </c>
      <c r="F38" s="4">
        <v>0.35064000000000001</v>
      </c>
      <c r="G38" s="4">
        <v>1.4618500000000001</v>
      </c>
      <c r="H38" s="4">
        <v>0.35064000000000001</v>
      </c>
      <c r="I38" s="4">
        <v>1.46109</v>
      </c>
      <c r="J38" s="5">
        <v>0.35064000000000001</v>
      </c>
      <c r="N38" s="3">
        <v>31</v>
      </c>
      <c r="O38" s="4" t="s">
        <v>34</v>
      </c>
      <c r="P38" s="4">
        <v>1.46729</v>
      </c>
      <c r="Q38" s="4">
        <v>0.35064000000000001</v>
      </c>
      <c r="R38" s="4">
        <v>1.4679899999999999</v>
      </c>
      <c r="S38" s="4">
        <v>0.35064000000000001</v>
      </c>
      <c r="T38" s="4">
        <v>1.4679899999999999</v>
      </c>
      <c r="U38" s="5">
        <v>0.35064000000000001</v>
      </c>
    </row>
    <row r="39" spans="3:21" x14ac:dyDescent="0.25">
      <c r="C39" s="3">
        <v>32</v>
      </c>
      <c r="D39" s="4" t="s">
        <v>35</v>
      </c>
      <c r="E39" s="4">
        <v>1.3430899999999999</v>
      </c>
      <c r="F39" s="4">
        <v>0.54708000000000001</v>
      </c>
      <c r="G39" s="4">
        <v>1.3432299999999999</v>
      </c>
      <c r="H39" s="4">
        <v>0.54708000000000001</v>
      </c>
      <c r="I39" s="4">
        <v>1.34297</v>
      </c>
      <c r="J39" s="5">
        <v>0.54708000000000001</v>
      </c>
      <c r="N39" s="3">
        <v>32</v>
      </c>
      <c r="O39" s="4" t="s">
        <v>35</v>
      </c>
      <c r="P39" s="4">
        <v>1.34314</v>
      </c>
      <c r="Q39" s="4">
        <v>0.54708000000000001</v>
      </c>
      <c r="R39" s="4">
        <v>1.3424700000000001</v>
      </c>
      <c r="S39" s="4">
        <v>0.54708000000000001</v>
      </c>
      <c r="T39" s="4">
        <v>1.3424700000000001</v>
      </c>
      <c r="U39" s="5">
        <v>0.54708000000000001</v>
      </c>
    </row>
    <row r="40" spans="3:21" x14ac:dyDescent="0.25">
      <c r="C40" s="3">
        <v>33</v>
      </c>
      <c r="D40" s="4" t="s">
        <v>36</v>
      </c>
      <c r="E40" s="4">
        <v>1.33266</v>
      </c>
      <c r="F40" s="4">
        <v>0.51861999999999997</v>
      </c>
      <c r="G40" s="4">
        <v>1.33321</v>
      </c>
      <c r="H40" s="4">
        <v>0.51861999999999997</v>
      </c>
      <c r="I40" s="4">
        <v>1.3336300000000001</v>
      </c>
      <c r="J40" s="5">
        <v>0.51861999999999997</v>
      </c>
      <c r="N40" s="3">
        <v>33</v>
      </c>
      <c r="O40" s="4" t="s">
        <v>36</v>
      </c>
      <c r="P40" s="4">
        <v>1.34049</v>
      </c>
      <c r="Q40" s="4">
        <v>0.51861999999999997</v>
      </c>
      <c r="R40" s="4">
        <v>1.3408</v>
      </c>
      <c r="S40" s="4">
        <v>0.51861999999999997</v>
      </c>
      <c r="T40" s="4">
        <v>1.3408</v>
      </c>
      <c r="U40" s="5">
        <v>0.51861999999999997</v>
      </c>
    </row>
    <row r="41" spans="3:21" x14ac:dyDescent="0.25">
      <c r="C41" s="3">
        <v>34</v>
      </c>
      <c r="D41" s="4" t="s">
        <v>37</v>
      </c>
      <c r="E41" s="4">
        <v>1.4192800000000001</v>
      </c>
      <c r="F41" s="4">
        <v>0.29148000000000002</v>
      </c>
      <c r="G41" s="4">
        <v>1.4167700000000001</v>
      </c>
      <c r="H41" s="4">
        <v>0.29148000000000002</v>
      </c>
      <c r="I41" s="4">
        <v>1.4153100000000001</v>
      </c>
      <c r="J41" s="5">
        <v>0.29148000000000002</v>
      </c>
      <c r="N41" s="3">
        <v>34</v>
      </c>
      <c r="O41" s="4" t="s">
        <v>37</v>
      </c>
      <c r="P41" s="4">
        <v>1.43784</v>
      </c>
      <c r="Q41" s="4">
        <v>0.29148000000000002</v>
      </c>
      <c r="R41" s="4">
        <v>1.4369099999999999</v>
      </c>
      <c r="S41" s="4">
        <v>0.29148000000000002</v>
      </c>
      <c r="T41" s="4">
        <v>1.4369099999999999</v>
      </c>
      <c r="U41" s="5">
        <v>0.29148000000000002</v>
      </c>
    </row>
    <row r="42" spans="3:21" x14ac:dyDescent="0.25">
      <c r="C42" s="3">
        <v>35</v>
      </c>
      <c r="D42" s="4" t="s">
        <v>38</v>
      </c>
      <c r="E42" s="4">
        <v>1.34466</v>
      </c>
      <c r="F42" s="4">
        <v>0.58048</v>
      </c>
      <c r="G42" s="4">
        <v>1.34324</v>
      </c>
      <c r="H42" s="4">
        <v>0.58048</v>
      </c>
      <c r="I42" s="4">
        <v>1.34351</v>
      </c>
      <c r="J42" s="5">
        <v>0.58048</v>
      </c>
      <c r="N42" s="3">
        <v>35</v>
      </c>
      <c r="O42" s="4" t="s">
        <v>38</v>
      </c>
      <c r="P42" s="4">
        <v>1.34762</v>
      </c>
      <c r="Q42" s="4">
        <v>0.58048</v>
      </c>
      <c r="R42" s="4">
        <v>1.34771</v>
      </c>
      <c r="S42" s="4">
        <v>0.58048</v>
      </c>
      <c r="T42" s="4">
        <v>1.34771</v>
      </c>
      <c r="U42" s="5">
        <v>0.58048</v>
      </c>
    </row>
    <row r="43" spans="3:21" x14ac:dyDescent="0.25">
      <c r="C43" s="3">
        <v>36</v>
      </c>
      <c r="D43" s="4" t="s">
        <v>39</v>
      </c>
      <c r="E43" s="4">
        <v>1.49655</v>
      </c>
      <c r="F43" s="4">
        <v>0.2296</v>
      </c>
      <c r="G43" s="4">
        <v>1.4976100000000001</v>
      </c>
      <c r="H43" s="4">
        <v>0.2296</v>
      </c>
      <c r="I43" s="4">
        <v>1.4978899999999999</v>
      </c>
      <c r="J43" s="5">
        <v>0.2296</v>
      </c>
      <c r="N43" s="3">
        <v>36</v>
      </c>
      <c r="O43" s="4" t="s">
        <v>39</v>
      </c>
      <c r="P43" s="4">
        <v>1.4874499999999999</v>
      </c>
      <c r="Q43" s="4">
        <v>0.2296</v>
      </c>
      <c r="R43" s="4">
        <v>1.4874499999999999</v>
      </c>
      <c r="S43" s="4">
        <v>0.2296</v>
      </c>
      <c r="T43" s="4">
        <v>1.4874499999999999</v>
      </c>
      <c r="U43" s="5">
        <v>0.2296</v>
      </c>
    </row>
    <row r="44" spans="3:21" x14ac:dyDescent="0.25">
      <c r="C44" s="3">
        <v>37</v>
      </c>
      <c r="D44" s="4" t="s">
        <v>40</v>
      </c>
      <c r="E44" s="4">
        <v>1.4858499999999999</v>
      </c>
      <c r="F44" s="4">
        <v>0.19006000000000001</v>
      </c>
      <c r="G44" s="4">
        <v>1.48387</v>
      </c>
      <c r="H44" s="4">
        <v>0.19006000000000001</v>
      </c>
      <c r="I44" s="4">
        <v>1.48532</v>
      </c>
      <c r="J44" s="5">
        <v>0.19006000000000001</v>
      </c>
      <c r="N44" s="3">
        <v>37</v>
      </c>
      <c r="O44" s="4" t="s">
        <v>40</v>
      </c>
      <c r="P44" s="4">
        <v>1.4849000000000001</v>
      </c>
      <c r="Q44" s="4">
        <v>0.19006000000000001</v>
      </c>
      <c r="R44" s="4">
        <v>1.4849000000000001</v>
      </c>
      <c r="S44" s="4">
        <v>0.19006000000000001</v>
      </c>
      <c r="T44" s="4">
        <v>1.4849000000000001</v>
      </c>
      <c r="U44" s="5">
        <v>0.19006000000000001</v>
      </c>
    </row>
    <row r="45" spans="3:21" x14ac:dyDescent="0.25">
      <c r="C45" s="3">
        <v>38</v>
      </c>
      <c r="D45" s="4" t="s">
        <v>41</v>
      </c>
      <c r="E45" s="4">
        <v>1.6469499999999999</v>
      </c>
      <c r="F45" s="4">
        <v>0.14471999999999999</v>
      </c>
      <c r="G45" s="4">
        <v>1.6480300000000001</v>
      </c>
      <c r="H45" s="4">
        <v>0.14471999999999999</v>
      </c>
      <c r="I45" s="4">
        <v>1.6478299999999999</v>
      </c>
      <c r="J45" s="5">
        <v>0.14471999999999999</v>
      </c>
      <c r="N45" s="3">
        <v>38</v>
      </c>
      <c r="O45" s="4" t="s">
        <v>41</v>
      </c>
      <c r="P45" s="4">
        <v>1.6406000000000001</v>
      </c>
      <c r="Q45" s="4">
        <v>0.14471999999999999</v>
      </c>
      <c r="R45" s="4">
        <v>1.6406000000000001</v>
      </c>
      <c r="S45" s="4">
        <v>0.14471999999999999</v>
      </c>
      <c r="T45" s="4">
        <v>1.6406000000000001</v>
      </c>
      <c r="U45" s="5">
        <v>0.14471999999999999</v>
      </c>
    </row>
    <row r="46" spans="3:21" x14ac:dyDescent="0.25">
      <c r="C46" s="3">
        <v>39</v>
      </c>
      <c r="D46" s="4" t="s">
        <v>42</v>
      </c>
      <c r="E46" s="4">
        <v>1.2233099999999999</v>
      </c>
      <c r="F46" s="4">
        <v>0.17232</v>
      </c>
      <c r="G46" s="4">
        <v>1.22458</v>
      </c>
      <c r="H46" s="4">
        <v>0.17232</v>
      </c>
      <c r="I46" s="4">
        <v>1.2207399999999999</v>
      </c>
      <c r="J46" s="5">
        <v>0.17232</v>
      </c>
      <c r="N46" s="3">
        <v>39</v>
      </c>
      <c r="O46" s="4" t="s">
        <v>42</v>
      </c>
      <c r="P46" s="4">
        <v>1.22922</v>
      </c>
      <c r="Q46" s="4">
        <v>0.17232</v>
      </c>
      <c r="R46" s="4">
        <v>1.22922</v>
      </c>
      <c r="S46" s="4">
        <v>0.17232</v>
      </c>
      <c r="T46" s="4">
        <v>1.22922</v>
      </c>
      <c r="U46" s="5">
        <v>0.17232</v>
      </c>
    </row>
    <row r="47" spans="3:21" x14ac:dyDescent="0.25">
      <c r="C47" s="3">
        <v>40</v>
      </c>
      <c r="D47" s="4" t="s">
        <v>43</v>
      </c>
      <c r="E47" s="4">
        <v>1.8001799999999999</v>
      </c>
      <c r="F47" s="4">
        <v>0.21174000000000001</v>
      </c>
      <c r="G47" s="4">
        <v>1.8021499999999999</v>
      </c>
      <c r="H47" s="4">
        <v>0.21174000000000001</v>
      </c>
      <c r="I47" s="4">
        <v>1.79382</v>
      </c>
      <c r="J47" s="5">
        <v>0.21174000000000001</v>
      </c>
      <c r="N47" s="3">
        <v>40</v>
      </c>
      <c r="O47" s="4" t="s">
        <v>43</v>
      </c>
      <c r="P47" s="4">
        <v>1.79328</v>
      </c>
      <c r="Q47" s="4">
        <v>0.21174000000000001</v>
      </c>
      <c r="R47" s="4">
        <v>1.7947200000000001</v>
      </c>
      <c r="S47" s="4">
        <v>0.21174000000000001</v>
      </c>
      <c r="T47" s="4">
        <v>1.7947200000000001</v>
      </c>
      <c r="U47" s="5">
        <v>0.21174000000000001</v>
      </c>
    </row>
    <row r="48" spans="3:21" x14ac:dyDescent="0.25">
      <c r="C48" s="3">
        <v>41</v>
      </c>
      <c r="D48" s="4" t="s">
        <v>44</v>
      </c>
      <c r="E48" s="4">
        <v>1.55688</v>
      </c>
      <c r="F48" s="4">
        <v>0.15656</v>
      </c>
      <c r="G48" s="4">
        <v>1.5574399999999999</v>
      </c>
      <c r="H48" s="4">
        <v>0.15656</v>
      </c>
      <c r="I48" s="4">
        <v>1.5578000000000001</v>
      </c>
      <c r="J48" s="5">
        <v>0.15656</v>
      </c>
      <c r="N48" s="3">
        <v>41</v>
      </c>
      <c r="O48" s="4" t="s">
        <v>44</v>
      </c>
      <c r="P48" s="4">
        <v>1.56151</v>
      </c>
      <c r="Q48" s="4">
        <v>0.15656</v>
      </c>
      <c r="R48" s="4">
        <v>1.56151</v>
      </c>
      <c r="S48" s="4">
        <v>0.15656</v>
      </c>
      <c r="T48" s="4">
        <v>1.56151</v>
      </c>
      <c r="U48" s="5">
        <v>0.15656</v>
      </c>
    </row>
    <row r="49" spans="3:21" x14ac:dyDescent="0.25">
      <c r="C49" s="3">
        <v>42</v>
      </c>
      <c r="D49" s="4" t="s">
        <v>45</v>
      </c>
      <c r="E49" s="4">
        <v>1.5595300000000001</v>
      </c>
      <c r="F49" s="4">
        <v>0.12967999999999999</v>
      </c>
      <c r="G49" s="4">
        <v>1.5599099999999999</v>
      </c>
      <c r="H49" s="4">
        <v>0.12967999999999999</v>
      </c>
      <c r="I49" s="4">
        <v>1.55877</v>
      </c>
      <c r="J49" s="5">
        <v>0.12967999999999999</v>
      </c>
      <c r="N49" s="3">
        <v>42</v>
      </c>
      <c r="O49" s="4" t="s">
        <v>45</v>
      </c>
      <c r="P49" s="4">
        <v>1.56199</v>
      </c>
      <c r="Q49" s="4">
        <v>0.12967999999999999</v>
      </c>
      <c r="R49" s="4">
        <v>1.56199</v>
      </c>
      <c r="S49" s="4">
        <v>0.12967999999999999</v>
      </c>
      <c r="T49" s="4">
        <v>1.56199</v>
      </c>
      <c r="U49" s="5">
        <v>0.12967999999999999</v>
      </c>
    </row>
    <row r="50" spans="3:21" x14ac:dyDescent="0.25">
      <c r="C50" s="3">
        <v>43</v>
      </c>
      <c r="D50" s="4" t="s">
        <v>46</v>
      </c>
      <c r="E50" s="4">
        <v>1.7325600000000001</v>
      </c>
      <c r="F50" s="4">
        <v>0.1547</v>
      </c>
      <c r="G50" s="4">
        <v>1.7320899999999999</v>
      </c>
      <c r="H50" s="4">
        <v>0.1547</v>
      </c>
      <c r="I50" s="4">
        <v>1.7316</v>
      </c>
      <c r="J50" s="5">
        <v>0.1547</v>
      </c>
      <c r="N50" s="3">
        <v>43</v>
      </c>
      <c r="O50" s="4" t="s">
        <v>46</v>
      </c>
      <c r="P50" s="4">
        <v>1.72604</v>
      </c>
      <c r="Q50" s="4">
        <v>0.1547</v>
      </c>
      <c r="R50" s="4">
        <v>1.72604</v>
      </c>
      <c r="S50" s="4">
        <v>0.1547</v>
      </c>
      <c r="T50" s="4">
        <v>1.72604</v>
      </c>
      <c r="U50" s="5">
        <v>0.1547</v>
      </c>
    </row>
    <row r="51" spans="3:21" x14ac:dyDescent="0.25">
      <c r="C51" s="3">
        <v>44</v>
      </c>
      <c r="D51" s="6" t="s">
        <v>47</v>
      </c>
      <c r="E51" s="4">
        <v>1.2647299999999999</v>
      </c>
      <c r="F51" s="4">
        <v>9.67286</v>
      </c>
      <c r="G51" s="4">
        <v>1.26902</v>
      </c>
      <c r="H51" s="4">
        <v>9.67286</v>
      </c>
      <c r="I51" s="4">
        <v>1.2745899999999999</v>
      </c>
      <c r="J51" s="5">
        <v>9.67286</v>
      </c>
      <c r="N51" s="3">
        <v>44</v>
      </c>
      <c r="O51" s="6" t="s">
        <v>47</v>
      </c>
      <c r="P51" s="4">
        <v>1.2787900000000001</v>
      </c>
      <c r="Q51" s="4">
        <v>9.67286</v>
      </c>
      <c r="R51" s="4">
        <v>1.2848999999999999</v>
      </c>
      <c r="S51" s="4">
        <v>9.67286</v>
      </c>
      <c r="T51" s="4">
        <v>1.30497</v>
      </c>
      <c r="U51" s="5">
        <v>9.67286</v>
      </c>
    </row>
    <row r="52" spans="3:21" x14ac:dyDescent="0.25">
      <c r="C52" s="3">
        <v>45</v>
      </c>
      <c r="D52" s="4" t="s">
        <v>48</v>
      </c>
      <c r="E52" s="4">
        <v>0.25353999999999999</v>
      </c>
      <c r="F52" s="4">
        <v>0.82445999999999997</v>
      </c>
      <c r="G52" s="4">
        <v>0.25264700000000001</v>
      </c>
      <c r="H52" s="4">
        <v>0.82445999999999997</v>
      </c>
      <c r="I52" s="4">
        <v>0.25178600000000001</v>
      </c>
      <c r="J52" s="5">
        <v>0.82445999999999997</v>
      </c>
      <c r="N52" s="3">
        <v>45</v>
      </c>
      <c r="O52" s="4" t="s">
        <v>48</v>
      </c>
      <c r="P52" s="4">
        <v>0.25341599999999997</v>
      </c>
      <c r="Q52" s="4">
        <v>0.82445999999999997</v>
      </c>
      <c r="R52" s="4">
        <v>0.25319000000000003</v>
      </c>
      <c r="S52" s="4">
        <v>0.82445999999999997</v>
      </c>
      <c r="T52" s="4">
        <v>0.25319000000000003</v>
      </c>
      <c r="U52" s="5">
        <v>0.82445999999999997</v>
      </c>
    </row>
    <row r="53" spans="3:21" x14ac:dyDescent="0.25">
      <c r="C53" s="3">
        <v>46</v>
      </c>
      <c r="D53" s="4" t="s">
        <v>49</v>
      </c>
      <c r="E53" s="4">
        <v>0.23932899999999999</v>
      </c>
      <c r="F53" s="4">
        <v>0.78342000000000001</v>
      </c>
      <c r="G53" s="4">
        <v>0.23848900000000001</v>
      </c>
      <c r="H53" s="4">
        <v>0.78342000000000001</v>
      </c>
      <c r="I53" s="4">
        <v>0.23777599999999999</v>
      </c>
      <c r="J53" s="5">
        <v>0.78342000000000001</v>
      </c>
      <c r="N53" s="3">
        <v>46</v>
      </c>
      <c r="O53" s="4" t="s">
        <v>49</v>
      </c>
      <c r="P53" s="4">
        <v>0.235512</v>
      </c>
      <c r="Q53" s="4">
        <v>0.78342000000000001</v>
      </c>
      <c r="R53" s="4">
        <v>0.23558000000000001</v>
      </c>
      <c r="S53" s="4">
        <v>0.78342000000000001</v>
      </c>
      <c r="T53" s="4">
        <v>0.23558000000000001</v>
      </c>
      <c r="U53" s="5">
        <v>0.78342000000000001</v>
      </c>
    </row>
    <row r="54" spans="3:21" x14ac:dyDescent="0.25">
      <c r="C54" s="3">
        <v>47</v>
      </c>
      <c r="D54" s="6" t="s">
        <v>50</v>
      </c>
      <c r="E54" s="4">
        <v>1.14473</v>
      </c>
      <c r="F54" s="4">
        <v>9.7268399999999993</v>
      </c>
      <c r="G54" s="4">
        <v>1.15507</v>
      </c>
      <c r="H54" s="4">
        <v>9.7268399999999993</v>
      </c>
      <c r="I54" s="4">
        <v>1.1578200000000001</v>
      </c>
      <c r="J54" s="5">
        <v>9.7268399999999993</v>
      </c>
      <c r="N54" s="3">
        <v>47</v>
      </c>
      <c r="O54" s="6" t="s">
        <v>50</v>
      </c>
      <c r="P54" s="4">
        <v>1.15221</v>
      </c>
      <c r="Q54" s="4">
        <v>9.7268399999999993</v>
      </c>
      <c r="R54" s="4">
        <v>1.1509</v>
      </c>
      <c r="S54" s="4">
        <v>9.7268399999999993</v>
      </c>
      <c r="T54" s="4">
        <v>1.1509</v>
      </c>
      <c r="U54" s="5">
        <v>9.7268399999999993</v>
      </c>
    </row>
    <row r="55" spans="3:21" x14ac:dyDescent="0.25">
      <c r="C55" s="3">
        <v>48</v>
      </c>
      <c r="D55" s="6" t="s">
        <v>51</v>
      </c>
      <c r="E55" s="4">
        <v>1.3280799999999999</v>
      </c>
      <c r="F55" s="4">
        <v>10.2447</v>
      </c>
      <c r="G55" s="4">
        <v>1.3431</v>
      </c>
      <c r="H55" s="4">
        <v>10.2447</v>
      </c>
      <c r="I55" s="4">
        <v>1.3476900000000001</v>
      </c>
      <c r="J55" s="5">
        <v>10.2447</v>
      </c>
      <c r="N55" s="3">
        <v>48</v>
      </c>
      <c r="O55" s="6" t="s">
        <v>51</v>
      </c>
      <c r="P55" s="4">
        <v>1.33754</v>
      </c>
      <c r="Q55" s="4">
        <v>10.2447</v>
      </c>
      <c r="R55" s="4">
        <v>1.33738</v>
      </c>
      <c r="S55" s="4">
        <v>10.2447</v>
      </c>
      <c r="T55" s="4">
        <v>1.33738</v>
      </c>
      <c r="U55" s="5">
        <v>10.2447</v>
      </c>
    </row>
    <row r="56" spans="3:21" x14ac:dyDescent="0.25">
      <c r="C56" s="3">
        <v>49</v>
      </c>
      <c r="D56" s="4" t="s">
        <v>52</v>
      </c>
      <c r="E56" s="4">
        <v>1.35778</v>
      </c>
      <c r="F56" s="4">
        <v>2.4775800000000001</v>
      </c>
      <c r="G56" s="4">
        <v>1.36364</v>
      </c>
      <c r="H56" s="4">
        <v>2.4775800000000001</v>
      </c>
      <c r="I56" s="4">
        <v>1.36917</v>
      </c>
      <c r="J56" s="5">
        <v>2.4775800000000001</v>
      </c>
      <c r="N56" s="3">
        <v>49</v>
      </c>
      <c r="O56" s="4" t="s">
        <v>52</v>
      </c>
      <c r="P56" s="4">
        <v>1.3821000000000001</v>
      </c>
      <c r="Q56" s="4">
        <v>2.4775800000000001</v>
      </c>
      <c r="R56" s="4">
        <v>1.38259</v>
      </c>
      <c r="S56" s="4">
        <v>2.4775800000000001</v>
      </c>
      <c r="T56" s="4">
        <v>1.38259</v>
      </c>
      <c r="U56" s="5">
        <v>2.4775800000000001</v>
      </c>
    </row>
    <row r="57" spans="3:21" x14ac:dyDescent="0.25">
      <c r="C57" s="3">
        <v>50</v>
      </c>
      <c r="D57" s="4" t="s">
        <v>53</v>
      </c>
      <c r="E57" s="4">
        <v>1.67526</v>
      </c>
      <c r="F57" s="4">
        <v>1.7370399999999999</v>
      </c>
      <c r="G57" s="4">
        <v>1.6757899999999999</v>
      </c>
      <c r="H57" s="4">
        <v>1.7370399999999999</v>
      </c>
      <c r="I57" s="4">
        <v>1.67621</v>
      </c>
      <c r="J57" s="5">
        <v>1.7370399999999999</v>
      </c>
      <c r="N57" s="3">
        <v>50</v>
      </c>
      <c r="O57" s="4" t="s">
        <v>53</v>
      </c>
      <c r="P57" s="4">
        <v>1.67689</v>
      </c>
      <c r="Q57" s="4">
        <v>1.7370399999999999</v>
      </c>
      <c r="R57" s="4">
        <v>1.67689</v>
      </c>
      <c r="S57" s="4">
        <v>1.7370399999999999</v>
      </c>
      <c r="T57" s="4">
        <v>1.67689</v>
      </c>
      <c r="U57" s="5">
        <v>1.7370399999999999</v>
      </c>
    </row>
    <row r="58" spans="3:21" x14ac:dyDescent="0.25">
      <c r="C58" s="3"/>
      <c r="D58" s="4" t="s">
        <v>56</v>
      </c>
      <c r="E58" s="4">
        <f>GEOMEAN(E8:E57)</f>
        <v>1.1307867228233588</v>
      </c>
      <c r="F58" s="4"/>
      <c r="G58" s="4">
        <f t="shared" ref="G58:I58" si="0">GEOMEAN(G8:G57)</f>
        <v>1.1394252748845808</v>
      </c>
      <c r="H58" s="4"/>
      <c r="I58" s="4">
        <f t="shared" si="0"/>
        <v>1.1413294853634071</v>
      </c>
      <c r="J58" s="5"/>
      <c r="N58" s="3"/>
      <c r="O58" s="4" t="s">
        <v>56</v>
      </c>
      <c r="P58" s="4">
        <f>GEOMEAN(P8:P57)</f>
        <v>1.1383723149254066</v>
      </c>
      <c r="Q58" s="4"/>
      <c r="R58" s="4">
        <f t="shared" ref="R58:T58" si="1">GEOMEAN(R8:R57)</f>
        <v>1.1454561078715748</v>
      </c>
      <c r="S58" s="4"/>
      <c r="T58" s="4">
        <f t="shared" si="1"/>
        <v>1.1473770692354646</v>
      </c>
      <c r="U58" s="5"/>
    </row>
    <row r="59" spans="3:21" x14ac:dyDescent="0.25">
      <c r="C59" s="3"/>
      <c r="D59" s="4" t="s">
        <v>57</v>
      </c>
      <c r="E59" s="4">
        <f>GEOMEAN(E11,E18,E51,E54,E55)</f>
        <v>1.1744347482385284</v>
      </c>
      <c r="F59" s="4"/>
      <c r="G59" s="4">
        <f t="shared" ref="G59:I59" si="2">GEOMEAN(G11,G18,G51,G54,G55)</f>
        <v>1.1928537185290762</v>
      </c>
      <c r="H59" s="4"/>
      <c r="I59" s="4">
        <f t="shared" si="2"/>
        <v>1.2036669393775836</v>
      </c>
      <c r="J59" s="5"/>
      <c r="N59" s="3"/>
      <c r="O59" s="4" t="s">
        <v>57</v>
      </c>
      <c r="P59" s="4">
        <f>GEOMEAN(P11,P18,P51,P54,P55)</f>
        <v>1.1882892123387583</v>
      </c>
      <c r="Q59" s="4"/>
      <c r="R59" s="4">
        <f t="shared" ref="R59:T59" si="3">GEOMEAN(R11,R18,R51,R54,R55)</f>
        <v>1.2107920113119386</v>
      </c>
      <c r="S59" s="4"/>
      <c r="T59" s="4">
        <f t="shared" si="3"/>
        <v>1.2260750902607191</v>
      </c>
      <c r="U59" s="5"/>
    </row>
    <row r="60" spans="3:21" x14ac:dyDescent="0.25">
      <c r="C60" s="3"/>
      <c r="D60" s="4"/>
      <c r="E60" s="4"/>
      <c r="F60" s="4"/>
      <c r="G60" s="4"/>
      <c r="H60" s="4"/>
      <c r="I60" s="4"/>
      <c r="J60" s="5"/>
      <c r="N60" s="3"/>
      <c r="O60" s="4"/>
      <c r="P60" s="4"/>
      <c r="Q60" s="4"/>
      <c r="R60" s="4"/>
      <c r="S60" s="4"/>
      <c r="T60" s="4"/>
      <c r="U60" s="5"/>
    </row>
    <row r="61" spans="3:21" x14ac:dyDescent="0.25">
      <c r="C61" s="3"/>
      <c r="D61" s="4"/>
      <c r="E61" s="4"/>
      <c r="F61" s="4"/>
      <c r="G61" s="4"/>
      <c r="H61" s="4"/>
      <c r="I61" s="4"/>
      <c r="J61" s="5"/>
      <c r="N61" s="3"/>
      <c r="O61" s="4"/>
      <c r="P61" s="4"/>
      <c r="Q61" s="4"/>
      <c r="R61" s="4"/>
      <c r="S61" s="4"/>
      <c r="T61" s="4"/>
      <c r="U61" s="5"/>
    </row>
    <row r="62" spans="3:21" ht="15.75" thickBot="1" x14ac:dyDescent="0.3">
      <c r="C62" s="7"/>
      <c r="D62" s="8"/>
      <c r="E62" s="8"/>
      <c r="F62" s="8"/>
      <c r="G62" s="8"/>
      <c r="H62" s="8"/>
      <c r="I62" s="8"/>
      <c r="J62" s="9"/>
      <c r="N62" s="7"/>
      <c r="O62" s="8"/>
      <c r="P62" s="8"/>
      <c r="Q62" s="8"/>
      <c r="R62" s="8"/>
      <c r="S62" s="8"/>
      <c r="T62" s="8"/>
      <c r="U62" s="9"/>
    </row>
    <row r="66" spans="5:7" x14ac:dyDescent="0.25">
      <c r="F66" t="s">
        <v>132</v>
      </c>
      <c r="G66" t="s">
        <v>2</v>
      </c>
    </row>
    <row r="67" spans="5:7" x14ac:dyDescent="0.25">
      <c r="E67">
        <v>63</v>
      </c>
      <c r="F67">
        <f>E58</f>
        <v>1.1307867228233588</v>
      </c>
      <c r="G67">
        <f>P58</f>
        <v>1.1383723149254066</v>
      </c>
    </row>
    <row r="68" spans="5:7" x14ac:dyDescent="0.25">
      <c r="E68">
        <v>128</v>
      </c>
      <c r="F68">
        <f>G58</f>
        <v>1.1394252748845808</v>
      </c>
      <c r="G68">
        <f>R58</f>
        <v>1.1454561078715748</v>
      </c>
    </row>
    <row r="69" spans="5:7" x14ac:dyDescent="0.25">
      <c r="E69">
        <v>250</v>
      </c>
      <c r="F69">
        <f>I58</f>
        <v>1.1413294853634071</v>
      </c>
      <c r="G69">
        <f>T58</f>
        <v>1.1473770692354646</v>
      </c>
    </row>
  </sheetData>
  <mergeCells count="20">
    <mergeCell ref="E3:J3"/>
    <mergeCell ref="P3:U3"/>
    <mergeCell ref="E6:F6"/>
    <mergeCell ref="G6:H6"/>
    <mergeCell ref="I4:J4"/>
    <mergeCell ref="I6:J6"/>
    <mergeCell ref="P6:Q6"/>
    <mergeCell ref="R6:S6"/>
    <mergeCell ref="T5:U5"/>
    <mergeCell ref="P5:Q5"/>
    <mergeCell ref="R5:S5"/>
    <mergeCell ref="T6:U6"/>
    <mergeCell ref="E4:F4"/>
    <mergeCell ref="G4:H4"/>
    <mergeCell ref="P4:Q4"/>
    <mergeCell ref="R4:S4"/>
    <mergeCell ref="T4:U4"/>
    <mergeCell ref="E5:F5"/>
    <mergeCell ref="G5:H5"/>
    <mergeCell ref="I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D_JOLT</vt:lpstr>
      <vt:lpstr>EIP</vt:lpstr>
      <vt:lpstr>EIP-dest</vt:lpstr>
      <vt:lpstr>hw_size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Patil</dc:creator>
  <cp:lastModifiedBy>Tanmay Patil</cp:lastModifiedBy>
  <dcterms:created xsi:type="dcterms:W3CDTF">2015-06-05T18:17:20Z</dcterms:created>
  <dcterms:modified xsi:type="dcterms:W3CDTF">2022-01-28T07:53:33Z</dcterms:modified>
</cp:coreProperties>
</file>