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jin\Desktop\Project Papers\"/>
    </mc:Choice>
  </mc:AlternateContent>
  <bookViews>
    <workbookView xWindow="0" yWindow="0" windowWidth="28800" windowHeight="11475"/>
  </bookViews>
  <sheets>
    <sheet name="immigrant_stats" sheetId="1" r:id="rId1"/>
  </sheets>
  <calcPr calcId="152511"/>
</workbook>
</file>

<file path=xl/calcChain.xml><?xml version="1.0" encoding="utf-8"?>
<calcChain xmlns="http://schemas.openxmlformats.org/spreadsheetml/2006/main">
  <c r="U494" i="1" l="1"/>
  <c r="U14" i="1"/>
  <c r="U35" i="1"/>
  <c r="U58" i="1"/>
  <c r="U122" i="1"/>
  <c r="U142" i="1"/>
  <c r="U163" i="1"/>
  <c r="U186" i="1"/>
  <c r="U206" i="1"/>
  <c r="U227" i="1"/>
  <c r="U314" i="1"/>
  <c r="U358" i="1"/>
  <c r="T23" i="1"/>
  <c r="U23" i="1" s="1"/>
  <c r="T27" i="1"/>
  <c r="U27" i="1" s="1"/>
  <c r="T44" i="1"/>
  <c r="U44" i="1" s="1"/>
  <c r="T48" i="1"/>
  <c r="U48" i="1" s="1"/>
  <c r="T55" i="1"/>
  <c r="U55" i="1" s="1"/>
  <c r="T59" i="1"/>
  <c r="U59" i="1" s="1"/>
  <c r="T76" i="1"/>
  <c r="U76" i="1" s="1"/>
  <c r="T80" i="1"/>
  <c r="U80" i="1" s="1"/>
  <c r="T91" i="1"/>
  <c r="U91" i="1" s="1"/>
  <c r="T108" i="1"/>
  <c r="U108" i="1" s="1"/>
  <c r="T112" i="1"/>
  <c r="U112" i="1" s="1"/>
  <c r="T123" i="1"/>
  <c r="U123" i="1" s="1"/>
  <c r="T139" i="1"/>
  <c r="U139" i="1" s="1"/>
  <c r="T151" i="1"/>
  <c r="U151" i="1" s="1"/>
  <c r="T159" i="1"/>
  <c r="U159" i="1" s="1"/>
  <c r="T167" i="1"/>
  <c r="U167" i="1" s="1"/>
  <c r="T175" i="1"/>
  <c r="U175" i="1" s="1"/>
  <c r="T187" i="1"/>
  <c r="U187" i="1" s="1"/>
  <c r="T203" i="1"/>
  <c r="U203" i="1" s="1"/>
  <c r="T215" i="1"/>
  <c r="U215" i="1" s="1"/>
  <c r="T223" i="1"/>
  <c r="U223" i="1" s="1"/>
  <c r="T231" i="1"/>
  <c r="U231" i="1" s="1"/>
  <c r="T239" i="1"/>
  <c r="U239" i="1" s="1"/>
  <c r="T251" i="1"/>
  <c r="U251" i="1" s="1"/>
  <c r="T260" i="1"/>
  <c r="U260" i="1" s="1"/>
  <c r="T267" i="1"/>
  <c r="U267" i="1" s="1"/>
  <c r="T272" i="1"/>
  <c r="U272" i="1" s="1"/>
  <c r="T288" i="1"/>
  <c r="U288" i="1" s="1"/>
  <c r="T295" i="1"/>
  <c r="U295" i="1" s="1"/>
  <c r="T300" i="1"/>
  <c r="U300" i="1" s="1"/>
  <c r="T303" i="1"/>
  <c r="U303" i="1" s="1"/>
  <c r="T316" i="1"/>
  <c r="U316" i="1" s="1"/>
  <c r="T324" i="1"/>
  <c r="U324" i="1" s="1"/>
  <c r="T352" i="1"/>
  <c r="U352" i="1" s="1"/>
  <c r="T370" i="1"/>
  <c r="U370" i="1" s="1"/>
  <c r="T450" i="1"/>
  <c r="U450" i="1" s="1"/>
  <c r="T458" i="1"/>
  <c r="U458" i="1" s="1"/>
  <c r="T466" i="1"/>
  <c r="U466" i="1" s="1"/>
  <c r="T474" i="1"/>
  <c r="U474" i="1" s="1"/>
  <c r="T482" i="1"/>
  <c r="U482" i="1" s="1"/>
  <c r="T490" i="1"/>
  <c r="U490" i="1" s="1"/>
  <c r="S3" i="1"/>
  <c r="S4" i="1"/>
  <c r="S5" i="1"/>
  <c r="S6" i="1"/>
  <c r="S7" i="1"/>
  <c r="S8" i="1"/>
  <c r="S9" i="1"/>
  <c r="S10" i="1"/>
  <c r="S11" i="1"/>
  <c r="S12" i="1"/>
  <c r="T12" i="1" s="1"/>
  <c r="U12" i="1" s="1"/>
  <c r="S13" i="1"/>
  <c r="S14" i="1"/>
  <c r="S15" i="1"/>
  <c r="S16" i="1"/>
  <c r="T16" i="1" s="1"/>
  <c r="U16" i="1" s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T87" i="1" s="1"/>
  <c r="U87" i="1" s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T119" i="1" s="1"/>
  <c r="U119" i="1" s="1"/>
  <c r="S121" i="1"/>
  <c r="S122" i="1"/>
  <c r="S124" i="1"/>
  <c r="S125" i="1"/>
  <c r="S126" i="1"/>
  <c r="S127" i="1"/>
  <c r="S128" i="1"/>
  <c r="S129" i="1"/>
  <c r="S130" i="1"/>
  <c r="S131" i="1"/>
  <c r="S132" i="1"/>
  <c r="T132" i="1" s="1"/>
  <c r="U132" i="1" s="1"/>
  <c r="S133" i="1"/>
  <c r="S134" i="1"/>
  <c r="S135" i="1"/>
  <c r="S136" i="1"/>
  <c r="S137" i="1"/>
  <c r="S138" i="1"/>
  <c r="S139" i="1"/>
  <c r="S140" i="1"/>
  <c r="S141" i="1"/>
  <c r="S142" i="1"/>
  <c r="S143" i="1"/>
  <c r="S144" i="1"/>
  <c r="T144" i="1" s="1"/>
  <c r="U144" i="1" s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T160" i="1" s="1"/>
  <c r="U160" i="1" s="1"/>
  <c r="S161" i="1"/>
  <c r="S162" i="1"/>
  <c r="S163" i="1"/>
  <c r="S164" i="1"/>
  <c r="S165" i="1"/>
  <c r="S166" i="1"/>
  <c r="S167" i="1"/>
  <c r="S168" i="1"/>
  <c r="S169" i="1"/>
  <c r="S170" i="1"/>
  <c r="S171" i="1"/>
  <c r="S172" i="1"/>
  <c r="T172" i="1" s="1"/>
  <c r="U172" i="1" s="1"/>
  <c r="S173" i="1"/>
  <c r="S174" i="1"/>
  <c r="S175" i="1"/>
  <c r="S176" i="1"/>
  <c r="S177" i="1"/>
  <c r="S178" i="1"/>
  <c r="S179" i="1"/>
  <c r="S180" i="1"/>
  <c r="T180" i="1" s="1"/>
  <c r="U180" i="1" s="1"/>
  <c r="S181" i="1"/>
  <c r="S182" i="1"/>
  <c r="S183" i="1"/>
  <c r="S184" i="1"/>
  <c r="S185" i="1"/>
  <c r="S186" i="1"/>
  <c r="S187" i="1"/>
  <c r="S188" i="1"/>
  <c r="T188" i="1" s="1"/>
  <c r="U188" i="1" s="1"/>
  <c r="S189" i="1"/>
  <c r="S190" i="1"/>
  <c r="S191" i="1"/>
  <c r="S192" i="1"/>
  <c r="S193" i="1"/>
  <c r="S194" i="1"/>
  <c r="S195" i="1"/>
  <c r="S196" i="1"/>
  <c r="T196" i="1" s="1"/>
  <c r="U196" i="1" s="1"/>
  <c r="S197" i="1"/>
  <c r="S198" i="1"/>
  <c r="S199" i="1"/>
  <c r="S200" i="1"/>
  <c r="S201" i="1"/>
  <c r="S202" i="1"/>
  <c r="S203" i="1"/>
  <c r="S204" i="1"/>
  <c r="S205" i="1"/>
  <c r="S206" i="1"/>
  <c r="S207" i="1"/>
  <c r="S208" i="1"/>
  <c r="T208" i="1" s="1"/>
  <c r="U208" i="1" s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T224" i="1" s="1"/>
  <c r="U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T236" i="1" s="1"/>
  <c r="U236" i="1" s="1"/>
  <c r="S237" i="1"/>
  <c r="S238" i="1"/>
  <c r="S239" i="1"/>
  <c r="S240" i="1"/>
  <c r="S241" i="1"/>
  <c r="S242" i="1"/>
  <c r="S243" i="1"/>
  <c r="S244" i="1"/>
  <c r="T244" i="1" s="1"/>
  <c r="U244" i="1" s="1"/>
  <c r="S245" i="1"/>
  <c r="S246" i="1"/>
  <c r="S247" i="1"/>
  <c r="S248" i="1"/>
  <c r="S249" i="1"/>
  <c r="S250" i="1"/>
  <c r="S251" i="1"/>
  <c r="S252" i="1"/>
  <c r="T252" i="1" s="1"/>
  <c r="U252" i="1" s="1"/>
  <c r="S253" i="1"/>
  <c r="S254" i="1"/>
  <c r="S255" i="1"/>
  <c r="S256" i="1"/>
  <c r="S257" i="1"/>
  <c r="S258" i="1"/>
  <c r="S259" i="1"/>
  <c r="S261" i="1"/>
  <c r="S262" i="1"/>
  <c r="S263" i="1"/>
  <c r="S264" i="1"/>
  <c r="S265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T279" i="1" s="1"/>
  <c r="U279" i="1" s="1"/>
  <c r="S280" i="1"/>
  <c r="S281" i="1"/>
  <c r="S282" i="1"/>
  <c r="S283" i="1"/>
  <c r="S284" i="1"/>
  <c r="S285" i="1"/>
  <c r="S286" i="1"/>
  <c r="S287" i="1"/>
  <c r="T287" i="1" s="1"/>
  <c r="U287" i="1" s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4" i="1"/>
  <c r="S305" i="1"/>
  <c r="S306" i="1"/>
  <c r="S307" i="1"/>
  <c r="S308" i="1"/>
  <c r="T308" i="1" s="1"/>
  <c r="U308" i="1" s="1"/>
  <c r="S309" i="1"/>
  <c r="S310" i="1"/>
  <c r="S311" i="1"/>
  <c r="S312" i="1"/>
  <c r="S313" i="1"/>
  <c r="S314" i="1"/>
  <c r="S315" i="1"/>
  <c r="T315" i="1" s="1"/>
  <c r="U315" i="1" s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T331" i="1" s="1"/>
  <c r="U331" i="1" s="1"/>
  <c r="S332" i="1"/>
  <c r="S333" i="1"/>
  <c r="S334" i="1"/>
  <c r="S335" i="1"/>
  <c r="S336" i="1"/>
  <c r="T336" i="1" s="1"/>
  <c r="U336" i="1" s="1"/>
  <c r="S337" i="1"/>
  <c r="S338" i="1"/>
  <c r="S339" i="1"/>
  <c r="S340" i="1"/>
  <c r="S341" i="1"/>
  <c r="S342" i="1"/>
  <c r="S343" i="1"/>
  <c r="T343" i="1" s="1"/>
  <c r="U343" i="1" s="1"/>
  <c r="S344" i="1"/>
  <c r="S345" i="1"/>
  <c r="S346" i="1"/>
  <c r="S347" i="1"/>
  <c r="S348" i="1"/>
  <c r="S349" i="1"/>
  <c r="S350" i="1"/>
  <c r="S351" i="1"/>
  <c r="T351" i="1" s="1"/>
  <c r="U351" i="1" s="1"/>
  <c r="S352" i="1"/>
  <c r="S353" i="1"/>
  <c r="S354" i="1"/>
  <c r="S355" i="1"/>
  <c r="S356" i="1"/>
  <c r="S357" i="1"/>
  <c r="S358" i="1"/>
  <c r="S359" i="1"/>
  <c r="T359" i="1" s="1"/>
  <c r="U359" i="1" s="1"/>
  <c r="S360" i="1"/>
  <c r="S361" i="1"/>
  <c r="S362" i="1"/>
  <c r="S363" i="1"/>
  <c r="T363" i="1" s="1"/>
  <c r="U363" i="1" s="1"/>
  <c r="S364" i="1"/>
  <c r="S365" i="1"/>
  <c r="S366" i="1"/>
  <c r="S367" i="1"/>
  <c r="S368" i="1"/>
  <c r="S369" i="1"/>
  <c r="S370" i="1"/>
  <c r="S371" i="1"/>
  <c r="S372" i="1"/>
  <c r="S373" i="1"/>
  <c r="S374" i="1"/>
  <c r="S375" i="1"/>
  <c r="T375" i="1" s="1"/>
  <c r="U375" i="1" s="1"/>
  <c r="S376" i="1"/>
  <c r="S377" i="1"/>
  <c r="S378" i="1"/>
  <c r="S379" i="1"/>
  <c r="T379" i="1" s="1"/>
  <c r="U379" i="1" s="1"/>
  <c r="S380" i="1"/>
  <c r="S381" i="1"/>
  <c r="S382" i="1"/>
  <c r="S383" i="1"/>
  <c r="T383" i="1" s="1"/>
  <c r="U383" i="1" s="1"/>
  <c r="S384" i="1"/>
  <c r="S385" i="1"/>
  <c r="S386" i="1"/>
  <c r="S387" i="1"/>
  <c r="T387" i="1" s="1"/>
  <c r="U387" i="1" s="1"/>
  <c r="S388" i="1"/>
  <c r="S389" i="1"/>
  <c r="S390" i="1"/>
  <c r="S391" i="1"/>
  <c r="T391" i="1" s="1"/>
  <c r="U391" i="1" s="1"/>
  <c r="S392" i="1"/>
  <c r="S393" i="1"/>
  <c r="S394" i="1"/>
  <c r="S395" i="1"/>
  <c r="T395" i="1" s="1"/>
  <c r="U395" i="1" s="1"/>
  <c r="S396" i="1"/>
  <c r="S397" i="1"/>
  <c r="S398" i="1"/>
  <c r="S399" i="1"/>
  <c r="T399" i="1" s="1"/>
  <c r="U399" i="1" s="1"/>
  <c r="S400" i="1"/>
  <c r="S401" i="1"/>
  <c r="S402" i="1"/>
  <c r="S403" i="1"/>
  <c r="T403" i="1" s="1"/>
  <c r="U403" i="1" s="1"/>
  <c r="S404" i="1"/>
  <c r="S405" i="1"/>
  <c r="S406" i="1"/>
  <c r="S407" i="1"/>
  <c r="T407" i="1" s="1"/>
  <c r="U407" i="1" s="1"/>
  <c r="S408" i="1"/>
  <c r="S409" i="1"/>
  <c r="S410" i="1"/>
  <c r="S411" i="1"/>
  <c r="T411" i="1" s="1"/>
  <c r="U411" i="1" s="1"/>
  <c r="S412" i="1"/>
  <c r="S413" i="1"/>
  <c r="S414" i="1"/>
  <c r="S415" i="1"/>
  <c r="T415" i="1" s="1"/>
  <c r="U415" i="1" s="1"/>
  <c r="S416" i="1"/>
  <c r="S417" i="1"/>
  <c r="S418" i="1"/>
  <c r="S419" i="1"/>
  <c r="T419" i="1" s="1"/>
  <c r="U419" i="1" s="1"/>
  <c r="S420" i="1"/>
  <c r="S421" i="1"/>
  <c r="S422" i="1"/>
  <c r="S423" i="1"/>
  <c r="T423" i="1" s="1"/>
  <c r="U423" i="1" s="1"/>
  <c r="S424" i="1"/>
  <c r="S425" i="1"/>
  <c r="S426" i="1"/>
  <c r="S427" i="1"/>
  <c r="T427" i="1" s="1"/>
  <c r="U427" i="1" s="1"/>
  <c r="S428" i="1"/>
  <c r="S429" i="1"/>
  <c r="S430" i="1"/>
  <c r="S431" i="1"/>
  <c r="T431" i="1" s="1"/>
  <c r="U431" i="1" s="1"/>
  <c r="S432" i="1"/>
  <c r="S433" i="1"/>
  <c r="S434" i="1"/>
  <c r="S435" i="1"/>
  <c r="T435" i="1" s="1"/>
  <c r="U435" i="1" s="1"/>
  <c r="S436" i="1"/>
  <c r="S437" i="1"/>
  <c r="S438" i="1"/>
  <c r="S439" i="1"/>
  <c r="T439" i="1" s="1"/>
  <c r="U439" i="1" s="1"/>
  <c r="S440" i="1"/>
  <c r="S441" i="1"/>
  <c r="S442" i="1"/>
  <c r="S443" i="1"/>
  <c r="T443" i="1" s="1"/>
  <c r="U443" i="1" s="1"/>
  <c r="S444" i="1"/>
  <c r="S445" i="1"/>
  <c r="S446" i="1"/>
  <c r="S447" i="1"/>
  <c r="T447" i="1" s="1"/>
  <c r="U447" i="1" s="1"/>
  <c r="S448" i="1"/>
  <c r="S449" i="1"/>
  <c r="S450" i="1"/>
  <c r="S451" i="1"/>
  <c r="T451" i="1" s="1"/>
  <c r="U451" i="1" s="1"/>
  <c r="S452" i="1"/>
  <c r="S453" i="1"/>
  <c r="S454" i="1"/>
  <c r="S455" i="1"/>
  <c r="T455" i="1" s="1"/>
  <c r="U455" i="1" s="1"/>
  <c r="S456" i="1"/>
  <c r="S457" i="1"/>
  <c r="S458" i="1"/>
  <c r="S459" i="1"/>
  <c r="T459" i="1" s="1"/>
  <c r="U459" i="1" s="1"/>
  <c r="S460" i="1"/>
  <c r="S461" i="1"/>
  <c r="S462" i="1"/>
  <c r="S463" i="1"/>
  <c r="T463" i="1" s="1"/>
  <c r="U463" i="1" s="1"/>
  <c r="S464" i="1"/>
  <c r="S465" i="1"/>
  <c r="S466" i="1"/>
  <c r="S467" i="1"/>
  <c r="T467" i="1" s="1"/>
  <c r="U467" i="1" s="1"/>
  <c r="S468" i="1"/>
  <c r="S469" i="1"/>
  <c r="S470" i="1"/>
  <c r="S471" i="1"/>
  <c r="T471" i="1" s="1"/>
  <c r="U471" i="1" s="1"/>
  <c r="S472" i="1"/>
  <c r="S473" i="1"/>
  <c r="S474" i="1"/>
  <c r="S475" i="1"/>
  <c r="T475" i="1" s="1"/>
  <c r="U475" i="1" s="1"/>
  <c r="S476" i="1"/>
  <c r="S477" i="1"/>
  <c r="S478" i="1"/>
  <c r="S479" i="1"/>
  <c r="T479" i="1" s="1"/>
  <c r="U479" i="1" s="1"/>
  <c r="S480" i="1"/>
  <c r="S481" i="1"/>
  <c r="S482" i="1"/>
  <c r="S483" i="1"/>
  <c r="T483" i="1" s="1"/>
  <c r="U483" i="1" s="1"/>
  <c r="S484" i="1"/>
  <c r="S485" i="1"/>
  <c r="S486" i="1"/>
  <c r="S487" i="1"/>
  <c r="T487" i="1" s="1"/>
  <c r="U487" i="1" s="1"/>
  <c r="S488" i="1"/>
  <c r="S489" i="1"/>
  <c r="S490" i="1"/>
  <c r="S491" i="1"/>
  <c r="T491" i="1" s="1"/>
  <c r="U491" i="1" s="1"/>
  <c r="S492" i="1"/>
  <c r="R3" i="1"/>
  <c r="T3" i="1" s="1"/>
  <c r="U3" i="1" s="1"/>
  <c r="R4" i="1"/>
  <c r="R5" i="1"/>
  <c r="T5" i="1" s="1"/>
  <c r="U5" i="1" s="1"/>
  <c r="R6" i="1"/>
  <c r="T6" i="1" s="1"/>
  <c r="U6" i="1" s="1"/>
  <c r="R7" i="1"/>
  <c r="T7" i="1" s="1"/>
  <c r="U7" i="1" s="1"/>
  <c r="R8" i="1"/>
  <c r="R9" i="1"/>
  <c r="T9" i="1" s="1"/>
  <c r="U9" i="1" s="1"/>
  <c r="R10" i="1"/>
  <c r="T10" i="1" s="1"/>
  <c r="U10" i="1" s="1"/>
  <c r="R11" i="1"/>
  <c r="T11" i="1" s="1"/>
  <c r="U11" i="1" s="1"/>
  <c r="R12" i="1"/>
  <c r="R13" i="1"/>
  <c r="T13" i="1" s="1"/>
  <c r="U13" i="1" s="1"/>
  <c r="R14" i="1"/>
  <c r="T14" i="1" s="1"/>
  <c r="R15" i="1"/>
  <c r="T15" i="1" s="1"/>
  <c r="U15" i="1" s="1"/>
  <c r="R16" i="1"/>
  <c r="R17" i="1"/>
  <c r="T17" i="1" s="1"/>
  <c r="U17" i="1" s="1"/>
  <c r="R18" i="1"/>
  <c r="T18" i="1" s="1"/>
  <c r="U18" i="1" s="1"/>
  <c r="R19" i="1"/>
  <c r="T19" i="1" s="1"/>
  <c r="U19" i="1" s="1"/>
  <c r="R20" i="1"/>
  <c r="R21" i="1"/>
  <c r="T21" i="1" s="1"/>
  <c r="U21" i="1" s="1"/>
  <c r="R22" i="1"/>
  <c r="T22" i="1" s="1"/>
  <c r="U22" i="1" s="1"/>
  <c r="R23" i="1"/>
  <c r="R24" i="1"/>
  <c r="R25" i="1"/>
  <c r="T25" i="1" s="1"/>
  <c r="U25" i="1" s="1"/>
  <c r="R26" i="1"/>
  <c r="T26" i="1" s="1"/>
  <c r="U26" i="1" s="1"/>
  <c r="R27" i="1"/>
  <c r="R28" i="1"/>
  <c r="T28" i="1" s="1"/>
  <c r="U28" i="1" s="1"/>
  <c r="R29" i="1"/>
  <c r="T29" i="1" s="1"/>
  <c r="U29" i="1" s="1"/>
  <c r="R30" i="1"/>
  <c r="T30" i="1" s="1"/>
  <c r="U30" i="1" s="1"/>
  <c r="R31" i="1"/>
  <c r="T31" i="1" s="1"/>
  <c r="U31" i="1" s="1"/>
  <c r="R32" i="1"/>
  <c r="T32" i="1" s="1"/>
  <c r="U32" i="1" s="1"/>
  <c r="R33" i="1"/>
  <c r="T33" i="1" s="1"/>
  <c r="U33" i="1" s="1"/>
  <c r="R34" i="1"/>
  <c r="T34" i="1" s="1"/>
  <c r="U34" i="1" s="1"/>
  <c r="R35" i="1"/>
  <c r="T35" i="1" s="1"/>
  <c r="R36" i="1"/>
  <c r="T36" i="1" s="1"/>
  <c r="U36" i="1" s="1"/>
  <c r="R37" i="1"/>
  <c r="T37" i="1" s="1"/>
  <c r="U37" i="1" s="1"/>
  <c r="R38" i="1"/>
  <c r="T38" i="1" s="1"/>
  <c r="U38" i="1" s="1"/>
  <c r="R39" i="1"/>
  <c r="T39" i="1" s="1"/>
  <c r="U39" i="1" s="1"/>
  <c r="R40" i="1"/>
  <c r="T40" i="1" s="1"/>
  <c r="U40" i="1" s="1"/>
  <c r="R41" i="1"/>
  <c r="T41" i="1" s="1"/>
  <c r="U41" i="1" s="1"/>
  <c r="R42" i="1"/>
  <c r="T42" i="1" s="1"/>
  <c r="U42" i="1" s="1"/>
  <c r="R43" i="1"/>
  <c r="T43" i="1" s="1"/>
  <c r="U43" i="1" s="1"/>
  <c r="R44" i="1"/>
  <c r="R45" i="1"/>
  <c r="T45" i="1" s="1"/>
  <c r="U45" i="1" s="1"/>
  <c r="R46" i="1"/>
  <c r="T46" i="1" s="1"/>
  <c r="U46" i="1" s="1"/>
  <c r="R47" i="1"/>
  <c r="T47" i="1" s="1"/>
  <c r="U47" i="1" s="1"/>
  <c r="R48" i="1"/>
  <c r="R49" i="1"/>
  <c r="T49" i="1" s="1"/>
  <c r="U49" i="1" s="1"/>
  <c r="R50" i="1"/>
  <c r="T50" i="1" s="1"/>
  <c r="U50" i="1" s="1"/>
  <c r="R51" i="1"/>
  <c r="T51" i="1" s="1"/>
  <c r="U51" i="1" s="1"/>
  <c r="R52" i="1"/>
  <c r="T52" i="1" s="1"/>
  <c r="U52" i="1" s="1"/>
  <c r="R53" i="1"/>
  <c r="T53" i="1" s="1"/>
  <c r="U53" i="1" s="1"/>
  <c r="R54" i="1"/>
  <c r="T54" i="1" s="1"/>
  <c r="U54" i="1" s="1"/>
  <c r="R55" i="1"/>
  <c r="R56" i="1"/>
  <c r="T56" i="1" s="1"/>
  <c r="U56" i="1" s="1"/>
  <c r="R57" i="1"/>
  <c r="T57" i="1" s="1"/>
  <c r="U57" i="1" s="1"/>
  <c r="R58" i="1"/>
  <c r="T58" i="1" s="1"/>
  <c r="R59" i="1"/>
  <c r="R60" i="1"/>
  <c r="T60" i="1" s="1"/>
  <c r="U60" i="1" s="1"/>
  <c r="R61" i="1"/>
  <c r="T61" i="1" s="1"/>
  <c r="U61" i="1" s="1"/>
  <c r="R62" i="1"/>
  <c r="T62" i="1" s="1"/>
  <c r="U62" i="1" s="1"/>
  <c r="R63" i="1"/>
  <c r="R64" i="1"/>
  <c r="T64" i="1" s="1"/>
  <c r="U64" i="1" s="1"/>
  <c r="R65" i="1"/>
  <c r="T65" i="1" s="1"/>
  <c r="U65" i="1" s="1"/>
  <c r="R66" i="1"/>
  <c r="R67" i="1"/>
  <c r="R68" i="1"/>
  <c r="T68" i="1" s="1"/>
  <c r="U68" i="1" s="1"/>
  <c r="R69" i="1"/>
  <c r="T69" i="1" s="1"/>
  <c r="U69" i="1" s="1"/>
  <c r="R70" i="1"/>
  <c r="R71" i="1"/>
  <c r="T71" i="1" s="1"/>
  <c r="U71" i="1" s="1"/>
  <c r="R72" i="1"/>
  <c r="T72" i="1" s="1"/>
  <c r="U72" i="1" s="1"/>
  <c r="R73" i="1"/>
  <c r="T73" i="1" s="1"/>
  <c r="U73" i="1" s="1"/>
  <c r="R74" i="1"/>
  <c r="R75" i="1"/>
  <c r="T75" i="1" s="1"/>
  <c r="U75" i="1" s="1"/>
  <c r="R76" i="1"/>
  <c r="R77" i="1"/>
  <c r="T77" i="1" s="1"/>
  <c r="U77" i="1" s="1"/>
  <c r="R78" i="1"/>
  <c r="R79" i="1"/>
  <c r="R80" i="1"/>
  <c r="R81" i="1"/>
  <c r="T81" i="1" s="1"/>
  <c r="U81" i="1" s="1"/>
  <c r="R82" i="1"/>
  <c r="R83" i="1"/>
  <c r="R84" i="1"/>
  <c r="T84" i="1" s="1"/>
  <c r="U84" i="1" s="1"/>
  <c r="R85" i="1"/>
  <c r="T85" i="1" s="1"/>
  <c r="U85" i="1" s="1"/>
  <c r="R86" i="1"/>
  <c r="R87" i="1"/>
  <c r="R88" i="1"/>
  <c r="T88" i="1" s="1"/>
  <c r="U88" i="1" s="1"/>
  <c r="R89" i="1"/>
  <c r="T89" i="1" s="1"/>
  <c r="U89" i="1" s="1"/>
  <c r="R90" i="1"/>
  <c r="R91" i="1"/>
  <c r="R92" i="1"/>
  <c r="T92" i="1" s="1"/>
  <c r="U92" i="1" s="1"/>
  <c r="R93" i="1"/>
  <c r="T93" i="1" s="1"/>
  <c r="U93" i="1" s="1"/>
  <c r="R94" i="1"/>
  <c r="R95" i="1"/>
  <c r="R96" i="1"/>
  <c r="T96" i="1" s="1"/>
  <c r="U96" i="1" s="1"/>
  <c r="R97" i="1"/>
  <c r="T97" i="1" s="1"/>
  <c r="U97" i="1" s="1"/>
  <c r="R98" i="1"/>
  <c r="R99" i="1"/>
  <c r="R100" i="1"/>
  <c r="T100" i="1" s="1"/>
  <c r="U100" i="1" s="1"/>
  <c r="R101" i="1"/>
  <c r="T101" i="1" s="1"/>
  <c r="U101" i="1" s="1"/>
  <c r="R102" i="1"/>
  <c r="R103" i="1"/>
  <c r="T103" i="1" s="1"/>
  <c r="U103" i="1" s="1"/>
  <c r="R104" i="1"/>
  <c r="T104" i="1" s="1"/>
  <c r="U104" i="1" s="1"/>
  <c r="R105" i="1"/>
  <c r="T105" i="1" s="1"/>
  <c r="U105" i="1" s="1"/>
  <c r="R106" i="1"/>
  <c r="R107" i="1"/>
  <c r="T107" i="1" s="1"/>
  <c r="U107" i="1" s="1"/>
  <c r="R108" i="1"/>
  <c r="R109" i="1"/>
  <c r="T109" i="1" s="1"/>
  <c r="U109" i="1" s="1"/>
  <c r="R110" i="1"/>
  <c r="R111" i="1"/>
  <c r="R112" i="1"/>
  <c r="R113" i="1"/>
  <c r="T113" i="1" s="1"/>
  <c r="U113" i="1" s="1"/>
  <c r="R114" i="1"/>
  <c r="R115" i="1"/>
  <c r="R116" i="1"/>
  <c r="T116" i="1" s="1"/>
  <c r="U116" i="1" s="1"/>
  <c r="R117" i="1"/>
  <c r="T117" i="1" s="1"/>
  <c r="U117" i="1" s="1"/>
  <c r="R118" i="1"/>
  <c r="R119" i="1"/>
  <c r="R120" i="1"/>
  <c r="T120" i="1" s="1"/>
  <c r="U120" i="1" s="1"/>
  <c r="R121" i="1"/>
  <c r="T121" i="1" s="1"/>
  <c r="U121" i="1" s="1"/>
  <c r="R122" i="1"/>
  <c r="T122" i="1" s="1"/>
  <c r="R123" i="1"/>
  <c r="R124" i="1"/>
  <c r="R125" i="1"/>
  <c r="T125" i="1" s="1"/>
  <c r="U125" i="1" s="1"/>
  <c r="R126" i="1"/>
  <c r="T126" i="1" s="1"/>
  <c r="U126" i="1" s="1"/>
  <c r="R127" i="1"/>
  <c r="T127" i="1" s="1"/>
  <c r="U127" i="1" s="1"/>
  <c r="R128" i="1"/>
  <c r="R129" i="1"/>
  <c r="T129" i="1" s="1"/>
  <c r="U129" i="1" s="1"/>
  <c r="R130" i="1"/>
  <c r="T130" i="1" s="1"/>
  <c r="U130" i="1" s="1"/>
  <c r="R131" i="1"/>
  <c r="T131" i="1" s="1"/>
  <c r="U131" i="1" s="1"/>
  <c r="R132" i="1"/>
  <c r="R133" i="1"/>
  <c r="T133" i="1" s="1"/>
  <c r="U133" i="1" s="1"/>
  <c r="R134" i="1"/>
  <c r="T134" i="1" s="1"/>
  <c r="U134" i="1" s="1"/>
  <c r="R135" i="1"/>
  <c r="T135" i="1" s="1"/>
  <c r="U135" i="1" s="1"/>
  <c r="R136" i="1"/>
  <c r="R137" i="1"/>
  <c r="T137" i="1" s="1"/>
  <c r="U137" i="1" s="1"/>
  <c r="R138" i="1"/>
  <c r="T138" i="1" s="1"/>
  <c r="U138" i="1" s="1"/>
  <c r="R139" i="1"/>
  <c r="R140" i="1"/>
  <c r="R141" i="1"/>
  <c r="T141" i="1" s="1"/>
  <c r="U141" i="1" s="1"/>
  <c r="R142" i="1"/>
  <c r="T142" i="1" s="1"/>
  <c r="R143" i="1"/>
  <c r="T143" i="1" s="1"/>
  <c r="U143" i="1" s="1"/>
  <c r="R144" i="1"/>
  <c r="R145" i="1"/>
  <c r="T145" i="1" s="1"/>
  <c r="U145" i="1" s="1"/>
  <c r="R146" i="1"/>
  <c r="T146" i="1" s="1"/>
  <c r="U146" i="1" s="1"/>
  <c r="R147" i="1"/>
  <c r="T147" i="1" s="1"/>
  <c r="U147" i="1" s="1"/>
  <c r="R148" i="1"/>
  <c r="R149" i="1"/>
  <c r="T149" i="1" s="1"/>
  <c r="U149" i="1" s="1"/>
  <c r="R150" i="1"/>
  <c r="T150" i="1" s="1"/>
  <c r="U150" i="1" s="1"/>
  <c r="R151" i="1"/>
  <c r="R152" i="1"/>
  <c r="R153" i="1"/>
  <c r="T153" i="1" s="1"/>
  <c r="U153" i="1" s="1"/>
  <c r="R154" i="1"/>
  <c r="T154" i="1" s="1"/>
  <c r="U154" i="1" s="1"/>
  <c r="R155" i="1"/>
  <c r="T155" i="1" s="1"/>
  <c r="U155" i="1" s="1"/>
  <c r="R156" i="1"/>
  <c r="R157" i="1"/>
  <c r="T157" i="1" s="1"/>
  <c r="U157" i="1" s="1"/>
  <c r="R158" i="1"/>
  <c r="T158" i="1" s="1"/>
  <c r="U158" i="1" s="1"/>
  <c r="R159" i="1"/>
  <c r="R160" i="1"/>
  <c r="R161" i="1"/>
  <c r="T161" i="1" s="1"/>
  <c r="U161" i="1" s="1"/>
  <c r="R162" i="1"/>
  <c r="T162" i="1" s="1"/>
  <c r="U162" i="1" s="1"/>
  <c r="R163" i="1"/>
  <c r="T163" i="1" s="1"/>
  <c r="R164" i="1"/>
  <c r="R165" i="1"/>
  <c r="T165" i="1" s="1"/>
  <c r="U165" i="1" s="1"/>
  <c r="R166" i="1"/>
  <c r="T166" i="1" s="1"/>
  <c r="U166" i="1" s="1"/>
  <c r="R167" i="1"/>
  <c r="R168" i="1"/>
  <c r="R169" i="1"/>
  <c r="T169" i="1" s="1"/>
  <c r="U169" i="1" s="1"/>
  <c r="R170" i="1"/>
  <c r="T170" i="1" s="1"/>
  <c r="U170" i="1" s="1"/>
  <c r="R171" i="1"/>
  <c r="T171" i="1" s="1"/>
  <c r="U171" i="1" s="1"/>
  <c r="R172" i="1"/>
  <c r="R173" i="1"/>
  <c r="T173" i="1" s="1"/>
  <c r="U173" i="1" s="1"/>
  <c r="R174" i="1"/>
  <c r="T174" i="1" s="1"/>
  <c r="U174" i="1" s="1"/>
  <c r="R175" i="1"/>
  <c r="R176" i="1"/>
  <c r="R177" i="1"/>
  <c r="T177" i="1" s="1"/>
  <c r="U177" i="1" s="1"/>
  <c r="R178" i="1"/>
  <c r="T178" i="1" s="1"/>
  <c r="U178" i="1" s="1"/>
  <c r="R179" i="1"/>
  <c r="T179" i="1" s="1"/>
  <c r="U179" i="1" s="1"/>
  <c r="R180" i="1"/>
  <c r="R181" i="1"/>
  <c r="T181" i="1" s="1"/>
  <c r="U181" i="1" s="1"/>
  <c r="R182" i="1"/>
  <c r="T182" i="1" s="1"/>
  <c r="U182" i="1" s="1"/>
  <c r="R183" i="1"/>
  <c r="T183" i="1" s="1"/>
  <c r="U183" i="1" s="1"/>
  <c r="R184" i="1"/>
  <c r="R185" i="1"/>
  <c r="T185" i="1" s="1"/>
  <c r="U185" i="1" s="1"/>
  <c r="R186" i="1"/>
  <c r="T186" i="1" s="1"/>
  <c r="R187" i="1"/>
  <c r="R188" i="1"/>
  <c r="R189" i="1"/>
  <c r="T189" i="1" s="1"/>
  <c r="U189" i="1" s="1"/>
  <c r="R190" i="1"/>
  <c r="T190" i="1" s="1"/>
  <c r="U190" i="1" s="1"/>
  <c r="R191" i="1"/>
  <c r="T191" i="1" s="1"/>
  <c r="U191" i="1" s="1"/>
  <c r="R192" i="1"/>
  <c r="R193" i="1"/>
  <c r="T193" i="1" s="1"/>
  <c r="U193" i="1" s="1"/>
  <c r="R194" i="1"/>
  <c r="T194" i="1" s="1"/>
  <c r="U194" i="1" s="1"/>
  <c r="R195" i="1"/>
  <c r="T195" i="1" s="1"/>
  <c r="U195" i="1" s="1"/>
  <c r="R196" i="1"/>
  <c r="R197" i="1"/>
  <c r="T197" i="1" s="1"/>
  <c r="U197" i="1" s="1"/>
  <c r="R198" i="1"/>
  <c r="T198" i="1" s="1"/>
  <c r="U198" i="1" s="1"/>
  <c r="R199" i="1"/>
  <c r="T199" i="1" s="1"/>
  <c r="U199" i="1" s="1"/>
  <c r="R200" i="1"/>
  <c r="R201" i="1"/>
  <c r="T201" i="1" s="1"/>
  <c r="U201" i="1" s="1"/>
  <c r="R202" i="1"/>
  <c r="T202" i="1" s="1"/>
  <c r="U202" i="1" s="1"/>
  <c r="R203" i="1"/>
  <c r="R204" i="1"/>
  <c r="R205" i="1"/>
  <c r="T205" i="1" s="1"/>
  <c r="U205" i="1" s="1"/>
  <c r="R206" i="1"/>
  <c r="T206" i="1" s="1"/>
  <c r="R207" i="1"/>
  <c r="T207" i="1" s="1"/>
  <c r="U207" i="1" s="1"/>
  <c r="R208" i="1"/>
  <c r="R209" i="1"/>
  <c r="T209" i="1" s="1"/>
  <c r="U209" i="1" s="1"/>
  <c r="R210" i="1"/>
  <c r="T210" i="1" s="1"/>
  <c r="U210" i="1" s="1"/>
  <c r="R211" i="1"/>
  <c r="T211" i="1" s="1"/>
  <c r="U211" i="1" s="1"/>
  <c r="R212" i="1"/>
  <c r="R213" i="1"/>
  <c r="T213" i="1" s="1"/>
  <c r="U213" i="1" s="1"/>
  <c r="R214" i="1"/>
  <c r="T214" i="1" s="1"/>
  <c r="U214" i="1" s="1"/>
  <c r="R215" i="1"/>
  <c r="R216" i="1"/>
  <c r="R217" i="1"/>
  <c r="T217" i="1" s="1"/>
  <c r="U217" i="1" s="1"/>
  <c r="R218" i="1"/>
  <c r="T218" i="1" s="1"/>
  <c r="U218" i="1" s="1"/>
  <c r="R219" i="1"/>
  <c r="T219" i="1" s="1"/>
  <c r="U219" i="1" s="1"/>
  <c r="R220" i="1"/>
  <c r="R221" i="1"/>
  <c r="T221" i="1" s="1"/>
  <c r="U221" i="1" s="1"/>
  <c r="R222" i="1"/>
  <c r="T222" i="1" s="1"/>
  <c r="U222" i="1" s="1"/>
  <c r="R223" i="1"/>
  <c r="R224" i="1"/>
  <c r="R225" i="1"/>
  <c r="T225" i="1" s="1"/>
  <c r="U225" i="1" s="1"/>
  <c r="R226" i="1"/>
  <c r="T226" i="1" s="1"/>
  <c r="U226" i="1" s="1"/>
  <c r="R227" i="1"/>
  <c r="T227" i="1" s="1"/>
  <c r="R228" i="1"/>
  <c r="R229" i="1"/>
  <c r="T229" i="1" s="1"/>
  <c r="U229" i="1" s="1"/>
  <c r="R230" i="1"/>
  <c r="T230" i="1" s="1"/>
  <c r="U230" i="1" s="1"/>
  <c r="R231" i="1"/>
  <c r="R232" i="1"/>
  <c r="R233" i="1"/>
  <c r="T233" i="1" s="1"/>
  <c r="U233" i="1" s="1"/>
  <c r="R234" i="1"/>
  <c r="T234" i="1" s="1"/>
  <c r="U234" i="1" s="1"/>
  <c r="R235" i="1"/>
  <c r="T235" i="1" s="1"/>
  <c r="U235" i="1" s="1"/>
  <c r="R236" i="1"/>
  <c r="R237" i="1"/>
  <c r="T237" i="1" s="1"/>
  <c r="U237" i="1" s="1"/>
  <c r="R238" i="1"/>
  <c r="T238" i="1" s="1"/>
  <c r="U238" i="1" s="1"/>
  <c r="R239" i="1"/>
  <c r="R240" i="1"/>
  <c r="R241" i="1"/>
  <c r="T241" i="1" s="1"/>
  <c r="U241" i="1" s="1"/>
  <c r="R242" i="1"/>
  <c r="T242" i="1" s="1"/>
  <c r="U242" i="1" s="1"/>
  <c r="R243" i="1"/>
  <c r="T243" i="1" s="1"/>
  <c r="U243" i="1" s="1"/>
  <c r="R244" i="1"/>
  <c r="R245" i="1"/>
  <c r="T245" i="1" s="1"/>
  <c r="U245" i="1" s="1"/>
  <c r="R246" i="1"/>
  <c r="T246" i="1" s="1"/>
  <c r="U246" i="1" s="1"/>
  <c r="R247" i="1"/>
  <c r="T247" i="1" s="1"/>
  <c r="U247" i="1" s="1"/>
  <c r="R248" i="1"/>
  <c r="R249" i="1"/>
  <c r="T249" i="1" s="1"/>
  <c r="U249" i="1" s="1"/>
  <c r="R250" i="1"/>
  <c r="T250" i="1" s="1"/>
  <c r="U250" i="1" s="1"/>
  <c r="R251" i="1"/>
  <c r="R252" i="1"/>
  <c r="R253" i="1"/>
  <c r="T253" i="1" s="1"/>
  <c r="U253" i="1" s="1"/>
  <c r="R254" i="1"/>
  <c r="T254" i="1" s="1"/>
  <c r="U254" i="1" s="1"/>
  <c r="R255" i="1"/>
  <c r="T255" i="1" s="1"/>
  <c r="U255" i="1" s="1"/>
  <c r="R256" i="1"/>
  <c r="R257" i="1"/>
  <c r="T257" i="1" s="1"/>
  <c r="U257" i="1" s="1"/>
  <c r="R258" i="1"/>
  <c r="T258" i="1" s="1"/>
  <c r="U258" i="1" s="1"/>
  <c r="R259" i="1"/>
  <c r="T259" i="1" s="1"/>
  <c r="U259" i="1" s="1"/>
  <c r="R260" i="1"/>
  <c r="R261" i="1"/>
  <c r="T261" i="1" s="1"/>
  <c r="U261" i="1" s="1"/>
  <c r="R262" i="1"/>
  <c r="T262" i="1" s="1"/>
  <c r="U262" i="1" s="1"/>
  <c r="R263" i="1"/>
  <c r="T263" i="1" s="1"/>
  <c r="U263" i="1" s="1"/>
  <c r="R264" i="1"/>
  <c r="T264" i="1" s="1"/>
  <c r="U264" i="1" s="1"/>
  <c r="R265" i="1"/>
  <c r="T265" i="1" s="1"/>
  <c r="U265" i="1" s="1"/>
  <c r="R266" i="1"/>
  <c r="T266" i="1" s="1"/>
  <c r="U266" i="1" s="1"/>
  <c r="R267" i="1"/>
  <c r="R268" i="1"/>
  <c r="T268" i="1" s="1"/>
  <c r="U268" i="1" s="1"/>
  <c r="R269" i="1"/>
  <c r="T269" i="1" s="1"/>
  <c r="U269" i="1" s="1"/>
  <c r="R270" i="1"/>
  <c r="R271" i="1"/>
  <c r="T271" i="1" s="1"/>
  <c r="U271" i="1" s="1"/>
  <c r="R272" i="1"/>
  <c r="R273" i="1"/>
  <c r="T273" i="1" s="1"/>
  <c r="U273" i="1" s="1"/>
  <c r="R274" i="1"/>
  <c r="R275" i="1"/>
  <c r="R276" i="1"/>
  <c r="T276" i="1" s="1"/>
  <c r="U276" i="1" s="1"/>
  <c r="R277" i="1"/>
  <c r="T277" i="1" s="1"/>
  <c r="U277" i="1" s="1"/>
  <c r="R278" i="1"/>
  <c r="R279" i="1"/>
  <c r="R280" i="1"/>
  <c r="T280" i="1" s="1"/>
  <c r="U280" i="1" s="1"/>
  <c r="R281" i="1"/>
  <c r="T281" i="1" s="1"/>
  <c r="U281" i="1" s="1"/>
  <c r="R282" i="1"/>
  <c r="R283" i="1"/>
  <c r="T283" i="1" s="1"/>
  <c r="U283" i="1" s="1"/>
  <c r="R284" i="1"/>
  <c r="T284" i="1" s="1"/>
  <c r="U284" i="1" s="1"/>
  <c r="R285" i="1"/>
  <c r="T285" i="1" s="1"/>
  <c r="U285" i="1" s="1"/>
  <c r="R286" i="1"/>
  <c r="R287" i="1"/>
  <c r="R288" i="1"/>
  <c r="R289" i="1"/>
  <c r="T289" i="1" s="1"/>
  <c r="U289" i="1" s="1"/>
  <c r="R290" i="1"/>
  <c r="R291" i="1"/>
  <c r="R292" i="1"/>
  <c r="T292" i="1" s="1"/>
  <c r="U292" i="1" s="1"/>
  <c r="R293" i="1"/>
  <c r="T293" i="1" s="1"/>
  <c r="U293" i="1" s="1"/>
  <c r="R294" i="1"/>
  <c r="R295" i="1"/>
  <c r="R296" i="1"/>
  <c r="T296" i="1" s="1"/>
  <c r="U296" i="1" s="1"/>
  <c r="R297" i="1"/>
  <c r="T297" i="1" s="1"/>
  <c r="U297" i="1" s="1"/>
  <c r="R298" i="1"/>
  <c r="R299" i="1"/>
  <c r="T299" i="1" s="1"/>
  <c r="U299" i="1" s="1"/>
  <c r="R300" i="1"/>
  <c r="R301" i="1"/>
  <c r="T301" i="1" s="1"/>
  <c r="U301" i="1" s="1"/>
  <c r="R302" i="1"/>
  <c r="R303" i="1"/>
  <c r="R304" i="1"/>
  <c r="T304" i="1" s="1"/>
  <c r="U304" i="1" s="1"/>
  <c r="R305" i="1"/>
  <c r="T305" i="1" s="1"/>
  <c r="U305" i="1" s="1"/>
  <c r="R306" i="1"/>
  <c r="T306" i="1" s="1"/>
  <c r="U306" i="1" s="1"/>
  <c r="R307" i="1"/>
  <c r="R308" i="1"/>
  <c r="R309" i="1"/>
  <c r="T309" i="1" s="1"/>
  <c r="U309" i="1" s="1"/>
  <c r="R310" i="1"/>
  <c r="T310" i="1" s="1"/>
  <c r="U310" i="1" s="1"/>
  <c r="R311" i="1"/>
  <c r="R312" i="1"/>
  <c r="R313" i="1"/>
  <c r="T313" i="1" s="1"/>
  <c r="U313" i="1" s="1"/>
  <c r="R314" i="1"/>
  <c r="T314" i="1" s="1"/>
  <c r="R315" i="1"/>
  <c r="R316" i="1"/>
  <c r="R317" i="1"/>
  <c r="T317" i="1" s="1"/>
  <c r="U317" i="1" s="1"/>
  <c r="R318" i="1"/>
  <c r="T318" i="1" s="1"/>
  <c r="U318" i="1" s="1"/>
  <c r="R319" i="1"/>
  <c r="R320" i="1"/>
  <c r="T320" i="1" s="1"/>
  <c r="U320" i="1" s="1"/>
  <c r="R321" i="1"/>
  <c r="T321" i="1" s="1"/>
  <c r="U321" i="1" s="1"/>
  <c r="R322" i="1"/>
  <c r="T322" i="1" s="1"/>
  <c r="U322" i="1" s="1"/>
  <c r="R323" i="1"/>
  <c r="R324" i="1"/>
  <c r="R325" i="1"/>
  <c r="T325" i="1" s="1"/>
  <c r="U325" i="1" s="1"/>
  <c r="R326" i="1"/>
  <c r="T326" i="1" s="1"/>
  <c r="U326" i="1" s="1"/>
  <c r="R327" i="1"/>
  <c r="R328" i="1"/>
  <c r="R329" i="1"/>
  <c r="T329" i="1" s="1"/>
  <c r="U329" i="1" s="1"/>
  <c r="R330" i="1"/>
  <c r="T330" i="1" s="1"/>
  <c r="U330" i="1" s="1"/>
  <c r="R331" i="1"/>
  <c r="R332" i="1"/>
  <c r="T332" i="1" s="1"/>
  <c r="U332" i="1" s="1"/>
  <c r="R333" i="1"/>
  <c r="T333" i="1" s="1"/>
  <c r="U333" i="1" s="1"/>
  <c r="R334" i="1"/>
  <c r="T334" i="1" s="1"/>
  <c r="U334" i="1" s="1"/>
  <c r="R335" i="1"/>
  <c r="R336" i="1"/>
  <c r="R337" i="1"/>
  <c r="T337" i="1" s="1"/>
  <c r="U337" i="1" s="1"/>
  <c r="R338" i="1"/>
  <c r="T338" i="1" s="1"/>
  <c r="U338" i="1" s="1"/>
  <c r="R339" i="1"/>
  <c r="R340" i="1"/>
  <c r="T340" i="1" s="1"/>
  <c r="U340" i="1" s="1"/>
  <c r="R341" i="1"/>
  <c r="T341" i="1" s="1"/>
  <c r="U341" i="1" s="1"/>
  <c r="R342" i="1"/>
  <c r="T342" i="1" s="1"/>
  <c r="U342" i="1" s="1"/>
  <c r="R343" i="1"/>
  <c r="R344" i="1"/>
  <c r="R345" i="1"/>
  <c r="T345" i="1" s="1"/>
  <c r="U345" i="1" s="1"/>
  <c r="R346" i="1"/>
  <c r="T346" i="1" s="1"/>
  <c r="U346" i="1" s="1"/>
  <c r="R347" i="1"/>
  <c r="R348" i="1"/>
  <c r="T348" i="1" s="1"/>
  <c r="U348" i="1" s="1"/>
  <c r="R349" i="1"/>
  <c r="T349" i="1" s="1"/>
  <c r="U349" i="1" s="1"/>
  <c r="R350" i="1"/>
  <c r="T350" i="1" s="1"/>
  <c r="U350" i="1" s="1"/>
  <c r="R351" i="1"/>
  <c r="R352" i="1"/>
  <c r="R353" i="1"/>
  <c r="T353" i="1" s="1"/>
  <c r="U353" i="1" s="1"/>
  <c r="R354" i="1"/>
  <c r="T354" i="1" s="1"/>
  <c r="U354" i="1" s="1"/>
  <c r="R355" i="1"/>
  <c r="R356" i="1"/>
  <c r="T356" i="1" s="1"/>
  <c r="U356" i="1" s="1"/>
  <c r="R357" i="1"/>
  <c r="T357" i="1" s="1"/>
  <c r="U357" i="1" s="1"/>
  <c r="R358" i="1"/>
  <c r="T358" i="1" s="1"/>
  <c r="R359" i="1"/>
  <c r="R360" i="1"/>
  <c r="R361" i="1"/>
  <c r="T361" i="1" s="1"/>
  <c r="U361" i="1" s="1"/>
  <c r="R362" i="1"/>
  <c r="T362" i="1" s="1"/>
  <c r="U362" i="1" s="1"/>
  <c r="R363" i="1"/>
  <c r="R364" i="1"/>
  <c r="R365" i="1"/>
  <c r="T365" i="1" s="1"/>
  <c r="U365" i="1" s="1"/>
  <c r="R366" i="1"/>
  <c r="T366" i="1" s="1"/>
  <c r="U366" i="1" s="1"/>
  <c r="R367" i="1"/>
  <c r="R368" i="1"/>
  <c r="R369" i="1"/>
  <c r="T369" i="1" s="1"/>
  <c r="U369" i="1" s="1"/>
  <c r="R370" i="1"/>
  <c r="R371" i="1"/>
  <c r="R372" i="1"/>
  <c r="R373" i="1"/>
  <c r="T373" i="1" s="1"/>
  <c r="U373" i="1" s="1"/>
  <c r="R374" i="1"/>
  <c r="T374" i="1" s="1"/>
  <c r="U374" i="1" s="1"/>
  <c r="R375" i="1"/>
  <c r="R376" i="1"/>
  <c r="T376" i="1" s="1"/>
  <c r="U376" i="1" s="1"/>
  <c r="R377" i="1"/>
  <c r="T377" i="1" s="1"/>
  <c r="U377" i="1" s="1"/>
  <c r="R378" i="1"/>
  <c r="T378" i="1" s="1"/>
  <c r="U378" i="1" s="1"/>
  <c r="R379" i="1"/>
  <c r="R380" i="1"/>
  <c r="T380" i="1" s="1"/>
  <c r="U380" i="1" s="1"/>
  <c r="R381" i="1"/>
  <c r="T381" i="1" s="1"/>
  <c r="U381" i="1" s="1"/>
  <c r="R382" i="1"/>
  <c r="T382" i="1" s="1"/>
  <c r="U382" i="1" s="1"/>
  <c r="R383" i="1"/>
  <c r="R384" i="1"/>
  <c r="T384" i="1" s="1"/>
  <c r="U384" i="1" s="1"/>
  <c r="R385" i="1"/>
  <c r="T385" i="1" s="1"/>
  <c r="U385" i="1" s="1"/>
  <c r="R386" i="1"/>
  <c r="T386" i="1" s="1"/>
  <c r="U386" i="1" s="1"/>
  <c r="R387" i="1"/>
  <c r="R388" i="1"/>
  <c r="T388" i="1" s="1"/>
  <c r="U388" i="1" s="1"/>
  <c r="R389" i="1"/>
  <c r="T389" i="1" s="1"/>
  <c r="U389" i="1" s="1"/>
  <c r="R390" i="1"/>
  <c r="T390" i="1" s="1"/>
  <c r="U390" i="1" s="1"/>
  <c r="R391" i="1"/>
  <c r="R392" i="1"/>
  <c r="T392" i="1" s="1"/>
  <c r="U392" i="1" s="1"/>
  <c r="R393" i="1"/>
  <c r="T393" i="1" s="1"/>
  <c r="U393" i="1" s="1"/>
  <c r="R394" i="1"/>
  <c r="T394" i="1" s="1"/>
  <c r="U394" i="1" s="1"/>
  <c r="R395" i="1"/>
  <c r="R396" i="1"/>
  <c r="T396" i="1" s="1"/>
  <c r="U396" i="1" s="1"/>
  <c r="R397" i="1"/>
  <c r="T397" i="1" s="1"/>
  <c r="U397" i="1" s="1"/>
  <c r="R398" i="1"/>
  <c r="T398" i="1" s="1"/>
  <c r="U398" i="1" s="1"/>
  <c r="R399" i="1"/>
  <c r="R400" i="1"/>
  <c r="T400" i="1" s="1"/>
  <c r="U400" i="1" s="1"/>
  <c r="R401" i="1"/>
  <c r="T401" i="1" s="1"/>
  <c r="U401" i="1" s="1"/>
  <c r="R402" i="1"/>
  <c r="T402" i="1" s="1"/>
  <c r="U402" i="1" s="1"/>
  <c r="R403" i="1"/>
  <c r="R404" i="1"/>
  <c r="T404" i="1" s="1"/>
  <c r="U404" i="1" s="1"/>
  <c r="R405" i="1"/>
  <c r="T405" i="1" s="1"/>
  <c r="U405" i="1" s="1"/>
  <c r="R406" i="1"/>
  <c r="T406" i="1" s="1"/>
  <c r="U406" i="1" s="1"/>
  <c r="R407" i="1"/>
  <c r="R408" i="1"/>
  <c r="T408" i="1" s="1"/>
  <c r="U408" i="1" s="1"/>
  <c r="R409" i="1"/>
  <c r="T409" i="1" s="1"/>
  <c r="U409" i="1" s="1"/>
  <c r="R410" i="1"/>
  <c r="T410" i="1" s="1"/>
  <c r="U410" i="1" s="1"/>
  <c r="R411" i="1"/>
  <c r="R412" i="1"/>
  <c r="T412" i="1" s="1"/>
  <c r="U412" i="1" s="1"/>
  <c r="R413" i="1"/>
  <c r="T413" i="1" s="1"/>
  <c r="U413" i="1" s="1"/>
  <c r="R414" i="1"/>
  <c r="T414" i="1" s="1"/>
  <c r="U414" i="1" s="1"/>
  <c r="R415" i="1"/>
  <c r="R416" i="1"/>
  <c r="T416" i="1" s="1"/>
  <c r="U416" i="1" s="1"/>
  <c r="R417" i="1"/>
  <c r="T417" i="1" s="1"/>
  <c r="U417" i="1" s="1"/>
  <c r="R418" i="1"/>
  <c r="T418" i="1" s="1"/>
  <c r="U418" i="1" s="1"/>
  <c r="R419" i="1"/>
  <c r="R420" i="1"/>
  <c r="T420" i="1" s="1"/>
  <c r="U420" i="1" s="1"/>
  <c r="R421" i="1"/>
  <c r="T421" i="1" s="1"/>
  <c r="U421" i="1" s="1"/>
  <c r="R422" i="1"/>
  <c r="T422" i="1" s="1"/>
  <c r="U422" i="1" s="1"/>
  <c r="R423" i="1"/>
  <c r="R424" i="1"/>
  <c r="T424" i="1" s="1"/>
  <c r="U424" i="1" s="1"/>
  <c r="R425" i="1"/>
  <c r="T425" i="1" s="1"/>
  <c r="U425" i="1" s="1"/>
  <c r="R426" i="1"/>
  <c r="T426" i="1" s="1"/>
  <c r="U426" i="1" s="1"/>
  <c r="R427" i="1"/>
  <c r="R428" i="1"/>
  <c r="T428" i="1" s="1"/>
  <c r="U428" i="1" s="1"/>
  <c r="R429" i="1"/>
  <c r="T429" i="1" s="1"/>
  <c r="U429" i="1" s="1"/>
  <c r="R430" i="1"/>
  <c r="T430" i="1" s="1"/>
  <c r="U430" i="1" s="1"/>
  <c r="R431" i="1"/>
  <c r="R432" i="1"/>
  <c r="T432" i="1" s="1"/>
  <c r="U432" i="1" s="1"/>
  <c r="R433" i="1"/>
  <c r="T433" i="1" s="1"/>
  <c r="U433" i="1" s="1"/>
  <c r="R434" i="1"/>
  <c r="T434" i="1" s="1"/>
  <c r="U434" i="1" s="1"/>
  <c r="R435" i="1"/>
  <c r="R436" i="1"/>
  <c r="T436" i="1" s="1"/>
  <c r="U436" i="1" s="1"/>
  <c r="R437" i="1"/>
  <c r="T437" i="1" s="1"/>
  <c r="U437" i="1" s="1"/>
  <c r="R438" i="1"/>
  <c r="T438" i="1" s="1"/>
  <c r="U438" i="1" s="1"/>
  <c r="R439" i="1"/>
  <c r="R440" i="1"/>
  <c r="T440" i="1" s="1"/>
  <c r="U440" i="1" s="1"/>
  <c r="R441" i="1"/>
  <c r="T441" i="1" s="1"/>
  <c r="U441" i="1" s="1"/>
  <c r="R442" i="1"/>
  <c r="T442" i="1" s="1"/>
  <c r="U442" i="1" s="1"/>
  <c r="R443" i="1"/>
  <c r="R444" i="1"/>
  <c r="T444" i="1" s="1"/>
  <c r="U444" i="1" s="1"/>
  <c r="R445" i="1"/>
  <c r="T445" i="1" s="1"/>
  <c r="U445" i="1" s="1"/>
  <c r="R446" i="1"/>
  <c r="T446" i="1" s="1"/>
  <c r="U446" i="1" s="1"/>
  <c r="R447" i="1"/>
  <c r="R448" i="1"/>
  <c r="T448" i="1" s="1"/>
  <c r="U448" i="1" s="1"/>
  <c r="R449" i="1"/>
  <c r="T449" i="1" s="1"/>
  <c r="U449" i="1" s="1"/>
  <c r="R450" i="1"/>
  <c r="R451" i="1"/>
  <c r="R452" i="1"/>
  <c r="T452" i="1" s="1"/>
  <c r="U452" i="1" s="1"/>
  <c r="R453" i="1"/>
  <c r="T453" i="1" s="1"/>
  <c r="U453" i="1" s="1"/>
  <c r="R454" i="1"/>
  <c r="T454" i="1" s="1"/>
  <c r="U454" i="1" s="1"/>
  <c r="R455" i="1"/>
  <c r="R456" i="1"/>
  <c r="T456" i="1" s="1"/>
  <c r="U456" i="1" s="1"/>
  <c r="R457" i="1"/>
  <c r="T457" i="1" s="1"/>
  <c r="U457" i="1" s="1"/>
  <c r="R458" i="1"/>
  <c r="R459" i="1"/>
  <c r="R460" i="1"/>
  <c r="T460" i="1" s="1"/>
  <c r="U460" i="1" s="1"/>
  <c r="R461" i="1"/>
  <c r="T461" i="1" s="1"/>
  <c r="U461" i="1" s="1"/>
  <c r="R462" i="1"/>
  <c r="T462" i="1" s="1"/>
  <c r="U462" i="1" s="1"/>
  <c r="R463" i="1"/>
  <c r="R464" i="1"/>
  <c r="T464" i="1" s="1"/>
  <c r="U464" i="1" s="1"/>
  <c r="R465" i="1"/>
  <c r="T465" i="1" s="1"/>
  <c r="U465" i="1" s="1"/>
  <c r="R466" i="1"/>
  <c r="R467" i="1"/>
  <c r="R468" i="1"/>
  <c r="T468" i="1" s="1"/>
  <c r="U468" i="1" s="1"/>
  <c r="R469" i="1"/>
  <c r="T469" i="1" s="1"/>
  <c r="U469" i="1" s="1"/>
  <c r="R470" i="1"/>
  <c r="T470" i="1" s="1"/>
  <c r="U470" i="1" s="1"/>
  <c r="R471" i="1"/>
  <c r="R472" i="1"/>
  <c r="T472" i="1" s="1"/>
  <c r="U472" i="1" s="1"/>
  <c r="R473" i="1"/>
  <c r="T473" i="1" s="1"/>
  <c r="U473" i="1" s="1"/>
  <c r="R474" i="1"/>
  <c r="R475" i="1"/>
  <c r="R476" i="1"/>
  <c r="T476" i="1" s="1"/>
  <c r="U476" i="1" s="1"/>
  <c r="R477" i="1"/>
  <c r="T477" i="1" s="1"/>
  <c r="U477" i="1" s="1"/>
  <c r="R478" i="1"/>
  <c r="T478" i="1" s="1"/>
  <c r="U478" i="1" s="1"/>
  <c r="R479" i="1"/>
  <c r="R480" i="1"/>
  <c r="T480" i="1" s="1"/>
  <c r="U480" i="1" s="1"/>
  <c r="R481" i="1"/>
  <c r="T481" i="1" s="1"/>
  <c r="U481" i="1" s="1"/>
  <c r="R482" i="1"/>
  <c r="R483" i="1"/>
  <c r="R484" i="1"/>
  <c r="T484" i="1" s="1"/>
  <c r="U484" i="1" s="1"/>
  <c r="R485" i="1"/>
  <c r="T485" i="1" s="1"/>
  <c r="U485" i="1" s="1"/>
  <c r="R486" i="1"/>
  <c r="T486" i="1" s="1"/>
  <c r="U486" i="1" s="1"/>
  <c r="R487" i="1"/>
  <c r="R488" i="1"/>
  <c r="T488" i="1" s="1"/>
  <c r="U488" i="1" s="1"/>
  <c r="R489" i="1"/>
  <c r="T489" i="1" s="1"/>
  <c r="U489" i="1" s="1"/>
  <c r="R490" i="1"/>
  <c r="R491" i="1"/>
  <c r="R492" i="1"/>
  <c r="T492" i="1" s="1"/>
  <c r="U492" i="1" s="1"/>
  <c r="S2" i="1"/>
  <c r="S493" i="1" s="1"/>
  <c r="R2" i="1"/>
  <c r="T256" i="1" l="1"/>
  <c r="U256" i="1" s="1"/>
  <c r="T204" i="1"/>
  <c r="U204" i="1" s="1"/>
  <c r="T176" i="1"/>
  <c r="U176" i="1" s="1"/>
  <c r="T148" i="1"/>
  <c r="U148" i="1" s="1"/>
  <c r="T128" i="1"/>
  <c r="U128" i="1" s="1"/>
  <c r="T240" i="1"/>
  <c r="U240" i="1" s="1"/>
  <c r="T220" i="1"/>
  <c r="U220" i="1" s="1"/>
  <c r="T192" i="1"/>
  <c r="U192" i="1" s="1"/>
  <c r="T164" i="1"/>
  <c r="U164" i="1" s="1"/>
  <c r="T140" i="1"/>
  <c r="U140" i="1" s="1"/>
  <c r="T124" i="1"/>
  <c r="U124" i="1" s="1"/>
  <c r="T367" i="1"/>
  <c r="U367" i="1" s="1"/>
  <c r="T335" i="1"/>
  <c r="U335" i="1" s="1"/>
  <c r="T228" i="1"/>
  <c r="U228" i="1" s="1"/>
  <c r="T212" i="1"/>
  <c r="U212" i="1" s="1"/>
  <c r="T156" i="1"/>
  <c r="U156" i="1" s="1"/>
  <c r="T371" i="1"/>
  <c r="U371" i="1" s="1"/>
  <c r="T347" i="1"/>
  <c r="U347" i="1" s="1"/>
  <c r="T327" i="1"/>
  <c r="U327" i="1" s="1"/>
  <c r="T319" i="1"/>
  <c r="U319" i="1" s="1"/>
  <c r="T311" i="1"/>
  <c r="U311" i="1" s="1"/>
  <c r="R493" i="1"/>
  <c r="T493" i="1" s="1"/>
  <c r="T302" i="1"/>
  <c r="U302" i="1" s="1"/>
  <c r="T298" i="1"/>
  <c r="U298" i="1" s="1"/>
  <c r="T294" i="1"/>
  <c r="U294" i="1" s="1"/>
  <c r="T290" i="1"/>
  <c r="U290" i="1" s="1"/>
  <c r="T286" i="1"/>
  <c r="U286" i="1" s="1"/>
  <c r="T282" i="1"/>
  <c r="U282" i="1" s="1"/>
  <c r="T278" i="1"/>
  <c r="U278" i="1" s="1"/>
  <c r="T274" i="1"/>
  <c r="U274" i="1" s="1"/>
  <c r="T270" i="1"/>
  <c r="U270" i="1" s="1"/>
  <c r="T118" i="1"/>
  <c r="U118" i="1" s="1"/>
  <c r="T114" i="1"/>
  <c r="U114" i="1" s="1"/>
  <c r="T110" i="1"/>
  <c r="U110" i="1" s="1"/>
  <c r="T106" i="1"/>
  <c r="U106" i="1" s="1"/>
  <c r="T102" i="1"/>
  <c r="U102" i="1" s="1"/>
  <c r="T98" i="1"/>
  <c r="U98" i="1" s="1"/>
  <c r="T94" i="1"/>
  <c r="U94" i="1" s="1"/>
  <c r="T90" i="1"/>
  <c r="U90" i="1" s="1"/>
  <c r="T86" i="1"/>
  <c r="U86" i="1" s="1"/>
  <c r="T82" i="1"/>
  <c r="U82" i="1" s="1"/>
  <c r="T78" i="1"/>
  <c r="U78" i="1" s="1"/>
  <c r="T74" i="1"/>
  <c r="U74" i="1" s="1"/>
  <c r="T70" i="1"/>
  <c r="U70" i="1" s="1"/>
  <c r="T66" i="1"/>
  <c r="U66" i="1" s="1"/>
  <c r="T2" i="1"/>
  <c r="U2" i="1" s="1"/>
  <c r="T372" i="1"/>
  <c r="U372" i="1" s="1"/>
  <c r="T368" i="1"/>
  <c r="U368" i="1" s="1"/>
  <c r="T364" i="1"/>
  <c r="U364" i="1" s="1"/>
  <c r="T360" i="1"/>
  <c r="U360" i="1" s="1"/>
  <c r="T344" i="1"/>
  <c r="U344" i="1" s="1"/>
  <c r="T328" i="1"/>
  <c r="U328" i="1" s="1"/>
  <c r="T312" i="1"/>
  <c r="U312" i="1" s="1"/>
  <c r="T248" i="1"/>
  <c r="U248" i="1" s="1"/>
  <c r="T232" i="1"/>
  <c r="U232" i="1" s="1"/>
  <c r="T216" i="1"/>
  <c r="U216" i="1" s="1"/>
  <c r="T200" i="1"/>
  <c r="U200" i="1" s="1"/>
  <c r="T184" i="1"/>
  <c r="U184" i="1" s="1"/>
  <c r="T168" i="1"/>
  <c r="U168" i="1" s="1"/>
  <c r="T152" i="1"/>
  <c r="U152" i="1" s="1"/>
  <c r="T136" i="1"/>
  <c r="U136" i="1" s="1"/>
  <c r="T24" i="1"/>
  <c r="U24" i="1" s="1"/>
  <c r="T20" i="1"/>
  <c r="U20" i="1" s="1"/>
  <c r="T8" i="1"/>
  <c r="U8" i="1" s="1"/>
  <c r="T4" i="1"/>
  <c r="U4" i="1" s="1"/>
  <c r="T355" i="1"/>
  <c r="U355" i="1" s="1"/>
  <c r="T339" i="1"/>
  <c r="U339" i="1" s="1"/>
  <c r="T323" i="1"/>
  <c r="U323" i="1" s="1"/>
  <c r="T307" i="1"/>
  <c r="U307" i="1" s="1"/>
  <c r="T291" i="1"/>
  <c r="U291" i="1" s="1"/>
  <c r="T275" i="1"/>
  <c r="U275" i="1" s="1"/>
  <c r="T115" i="1"/>
  <c r="U115" i="1" s="1"/>
  <c r="T111" i="1"/>
  <c r="U111" i="1" s="1"/>
  <c r="T99" i="1"/>
  <c r="U99" i="1" s="1"/>
  <c r="T95" i="1"/>
  <c r="U95" i="1" s="1"/>
  <c r="T83" i="1"/>
  <c r="U83" i="1" s="1"/>
  <c r="T79" i="1"/>
  <c r="U79" i="1" s="1"/>
  <c r="T67" i="1"/>
  <c r="U67" i="1" s="1"/>
  <c r="T63" i="1"/>
  <c r="U6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2" i="1"/>
  <c r="M3" i="1"/>
  <c r="O3" i="1" s="1"/>
  <c r="P3" i="1" s="1"/>
  <c r="M4" i="1"/>
  <c r="O4" i="1" s="1"/>
  <c r="P4" i="1" s="1"/>
  <c r="M5" i="1"/>
  <c r="O5" i="1" s="1"/>
  <c r="P5" i="1" s="1"/>
  <c r="M6" i="1"/>
  <c r="M7" i="1"/>
  <c r="O7" i="1" s="1"/>
  <c r="P7" i="1" s="1"/>
  <c r="M8" i="1"/>
  <c r="O8" i="1" s="1"/>
  <c r="P8" i="1" s="1"/>
  <c r="M9" i="1"/>
  <c r="O9" i="1" s="1"/>
  <c r="P9" i="1" s="1"/>
  <c r="M10" i="1"/>
  <c r="M11" i="1"/>
  <c r="O11" i="1" s="1"/>
  <c r="P11" i="1" s="1"/>
  <c r="M12" i="1"/>
  <c r="O12" i="1" s="1"/>
  <c r="P12" i="1" s="1"/>
  <c r="M13" i="1"/>
  <c r="O13" i="1" s="1"/>
  <c r="P13" i="1" s="1"/>
  <c r="M14" i="1"/>
  <c r="M15" i="1"/>
  <c r="O15" i="1" s="1"/>
  <c r="P15" i="1" s="1"/>
  <c r="M16" i="1"/>
  <c r="O16" i="1" s="1"/>
  <c r="P16" i="1" s="1"/>
  <c r="M17" i="1"/>
  <c r="O17" i="1" s="1"/>
  <c r="P17" i="1" s="1"/>
  <c r="M18" i="1"/>
  <c r="O18" i="1" s="1"/>
  <c r="P18" i="1" s="1"/>
  <c r="M19" i="1"/>
  <c r="O19" i="1" s="1"/>
  <c r="P19" i="1" s="1"/>
  <c r="M20" i="1"/>
  <c r="O20" i="1" s="1"/>
  <c r="P20" i="1" s="1"/>
  <c r="M21" i="1"/>
  <c r="O21" i="1" s="1"/>
  <c r="P21" i="1" s="1"/>
  <c r="M22" i="1"/>
  <c r="M23" i="1"/>
  <c r="O23" i="1" s="1"/>
  <c r="P23" i="1" s="1"/>
  <c r="M24" i="1"/>
  <c r="O24" i="1" s="1"/>
  <c r="P24" i="1" s="1"/>
  <c r="M25" i="1"/>
  <c r="O25" i="1" s="1"/>
  <c r="P25" i="1" s="1"/>
  <c r="M26" i="1"/>
  <c r="M27" i="1"/>
  <c r="O27" i="1" s="1"/>
  <c r="P27" i="1" s="1"/>
  <c r="M28" i="1"/>
  <c r="O28" i="1" s="1"/>
  <c r="P28" i="1" s="1"/>
  <c r="M29" i="1"/>
  <c r="O29" i="1" s="1"/>
  <c r="P29" i="1" s="1"/>
  <c r="M30" i="1"/>
  <c r="M31" i="1"/>
  <c r="O31" i="1" s="1"/>
  <c r="P31" i="1" s="1"/>
  <c r="M32" i="1"/>
  <c r="O32" i="1" s="1"/>
  <c r="P32" i="1" s="1"/>
  <c r="M33" i="1"/>
  <c r="O33" i="1" s="1"/>
  <c r="P33" i="1" s="1"/>
  <c r="M34" i="1"/>
  <c r="O34" i="1" s="1"/>
  <c r="P34" i="1" s="1"/>
  <c r="M35" i="1"/>
  <c r="O35" i="1" s="1"/>
  <c r="P35" i="1" s="1"/>
  <c r="M36" i="1"/>
  <c r="O36" i="1" s="1"/>
  <c r="P36" i="1" s="1"/>
  <c r="M37" i="1"/>
  <c r="O37" i="1" s="1"/>
  <c r="P37" i="1" s="1"/>
  <c r="M38" i="1"/>
  <c r="M39" i="1"/>
  <c r="O39" i="1" s="1"/>
  <c r="P39" i="1" s="1"/>
  <c r="M40" i="1"/>
  <c r="O40" i="1" s="1"/>
  <c r="P40" i="1" s="1"/>
  <c r="M41" i="1"/>
  <c r="O41" i="1" s="1"/>
  <c r="P41" i="1" s="1"/>
  <c r="M42" i="1"/>
  <c r="O42" i="1" s="1"/>
  <c r="P42" i="1" s="1"/>
  <c r="M43" i="1"/>
  <c r="O43" i="1" s="1"/>
  <c r="P43" i="1" s="1"/>
  <c r="M44" i="1"/>
  <c r="O44" i="1" s="1"/>
  <c r="P44" i="1" s="1"/>
  <c r="M45" i="1"/>
  <c r="O45" i="1" s="1"/>
  <c r="P45" i="1" s="1"/>
  <c r="M46" i="1"/>
  <c r="M47" i="1"/>
  <c r="O47" i="1" s="1"/>
  <c r="P47" i="1" s="1"/>
  <c r="M48" i="1"/>
  <c r="O48" i="1" s="1"/>
  <c r="P48" i="1" s="1"/>
  <c r="M49" i="1"/>
  <c r="O49" i="1" s="1"/>
  <c r="P49" i="1" s="1"/>
  <c r="M50" i="1"/>
  <c r="M51" i="1"/>
  <c r="O51" i="1" s="1"/>
  <c r="P51" i="1" s="1"/>
  <c r="M52" i="1"/>
  <c r="O52" i="1" s="1"/>
  <c r="P52" i="1" s="1"/>
  <c r="M53" i="1"/>
  <c r="O53" i="1" s="1"/>
  <c r="P53" i="1" s="1"/>
  <c r="M54" i="1"/>
  <c r="M55" i="1"/>
  <c r="O55" i="1" s="1"/>
  <c r="P55" i="1" s="1"/>
  <c r="M56" i="1"/>
  <c r="O56" i="1" s="1"/>
  <c r="P56" i="1" s="1"/>
  <c r="M57" i="1"/>
  <c r="O57" i="1" s="1"/>
  <c r="P57" i="1" s="1"/>
  <c r="M58" i="1"/>
  <c r="O58" i="1" s="1"/>
  <c r="P58" i="1" s="1"/>
  <c r="M59" i="1"/>
  <c r="O59" i="1" s="1"/>
  <c r="P59" i="1" s="1"/>
  <c r="M60" i="1"/>
  <c r="O60" i="1" s="1"/>
  <c r="P60" i="1" s="1"/>
  <c r="M61" i="1"/>
  <c r="O61" i="1" s="1"/>
  <c r="P61" i="1" s="1"/>
  <c r="M62" i="1"/>
  <c r="M63" i="1"/>
  <c r="O63" i="1" s="1"/>
  <c r="P63" i="1" s="1"/>
  <c r="M64" i="1"/>
  <c r="O64" i="1" s="1"/>
  <c r="P64" i="1" s="1"/>
  <c r="M65" i="1"/>
  <c r="O65" i="1" s="1"/>
  <c r="P65" i="1" s="1"/>
  <c r="M66" i="1"/>
  <c r="O66" i="1" s="1"/>
  <c r="P66" i="1" s="1"/>
  <c r="M67" i="1"/>
  <c r="O67" i="1" s="1"/>
  <c r="P67" i="1" s="1"/>
  <c r="M68" i="1"/>
  <c r="O68" i="1" s="1"/>
  <c r="P68" i="1" s="1"/>
  <c r="M69" i="1"/>
  <c r="O69" i="1" s="1"/>
  <c r="P69" i="1" s="1"/>
  <c r="M70" i="1"/>
  <c r="M71" i="1"/>
  <c r="O71" i="1" s="1"/>
  <c r="P71" i="1" s="1"/>
  <c r="M72" i="1"/>
  <c r="O72" i="1" s="1"/>
  <c r="P72" i="1" s="1"/>
  <c r="M73" i="1"/>
  <c r="O73" i="1" s="1"/>
  <c r="P73" i="1" s="1"/>
  <c r="M74" i="1"/>
  <c r="O74" i="1" s="1"/>
  <c r="P74" i="1" s="1"/>
  <c r="M75" i="1"/>
  <c r="O75" i="1" s="1"/>
  <c r="P75" i="1" s="1"/>
  <c r="M76" i="1"/>
  <c r="O76" i="1" s="1"/>
  <c r="P76" i="1" s="1"/>
  <c r="M77" i="1"/>
  <c r="O77" i="1" s="1"/>
  <c r="P77" i="1" s="1"/>
  <c r="M78" i="1"/>
  <c r="M79" i="1"/>
  <c r="O79" i="1" s="1"/>
  <c r="P79" i="1" s="1"/>
  <c r="M80" i="1"/>
  <c r="O80" i="1" s="1"/>
  <c r="P80" i="1" s="1"/>
  <c r="M81" i="1"/>
  <c r="O81" i="1" s="1"/>
  <c r="P81" i="1" s="1"/>
  <c r="M82" i="1"/>
  <c r="M83" i="1"/>
  <c r="O83" i="1" s="1"/>
  <c r="P83" i="1" s="1"/>
  <c r="M84" i="1"/>
  <c r="O84" i="1" s="1"/>
  <c r="P84" i="1" s="1"/>
  <c r="M85" i="1"/>
  <c r="O85" i="1" s="1"/>
  <c r="P85" i="1" s="1"/>
  <c r="M86" i="1"/>
  <c r="M87" i="1"/>
  <c r="O87" i="1" s="1"/>
  <c r="P87" i="1" s="1"/>
  <c r="M88" i="1"/>
  <c r="O88" i="1" s="1"/>
  <c r="P88" i="1" s="1"/>
  <c r="M89" i="1"/>
  <c r="O89" i="1" s="1"/>
  <c r="P89" i="1" s="1"/>
  <c r="M90" i="1"/>
  <c r="M91" i="1"/>
  <c r="O91" i="1" s="1"/>
  <c r="P91" i="1" s="1"/>
  <c r="M92" i="1"/>
  <c r="O92" i="1" s="1"/>
  <c r="P92" i="1" s="1"/>
  <c r="M93" i="1"/>
  <c r="O93" i="1" s="1"/>
  <c r="P93" i="1" s="1"/>
  <c r="M94" i="1"/>
  <c r="O94" i="1" s="1"/>
  <c r="P94" i="1" s="1"/>
  <c r="M95" i="1"/>
  <c r="O95" i="1" s="1"/>
  <c r="P95" i="1" s="1"/>
  <c r="M96" i="1"/>
  <c r="O96" i="1" s="1"/>
  <c r="P96" i="1" s="1"/>
  <c r="M97" i="1"/>
  <c r="O97" i="1" s="1"/>
  <c r="P97" i="1" s="1"/>
  <c r="M98" i="1"/>
  <c r="M99" i="1"/>
  <c r="O99" i="1" s="1"/>
  <c r="P99" i="1" s="1"/>
  <c r="M100" i="1"/>
  <c r="O100" i="1" s="1"/>
  <c r="P100" i="1" s="1"/>
  <c r="M101" i="1"/>
  <c r="O101" i="1" s="1"/>
  <c r="P101" i="1" s="1"/>
  <c r="M102" i="1"/>
  <c r="M103" i="1"/>
  <c r="O103" i="1" s="1"/>
  <c r="P103" i="1" s="1"/>
  <c r="M104" i="1"/>
  <c r="O104" i="1" s="1"/>
  <c r="P104" i="1" s="1"/>
  <c r="M105" i="1"/>
  <c r="O105" i="1" s="1"/>
  <c r="P105" i="1" s="1"/>
  <c r="M106" i="1"/>
  <c r="M107" i="1"/>
  <c r="O107" i="1" s="1"/>
  <c r="P107" i="1" s="1"/>
  <c r="M108" i="1"/>
  <c r="O108" i="1" s="1"/>
  <c r="P108" i="1" s="1"/>
  <c r="M109" i="1"/>
  <c r="O109" i="1" s="1"/>
  <c r="P109" i="1" s="1"/>
  <c r="M110" i="1"/>
  <c r="O110" i="1" s="1"/>
  <c r="P110" i="1" s="1"/>
  <c r="M111" i="1"/>
  <c r="O111" i="1" s="1"/>
  <c r="P111" i="1" s="1"/>
  <c r="M112" i="1"/>
  <c r="O112" i="1" s="1"/>
  <c r="P112" i="1" s="1"/>
  <c r="M113" i="1"/>
  <c r="O113" i="1" s="1"/>
  <c r="P113" i="1" s="1"/>
  <c r="M114" i="1"/>
  <c r="M115" i="1"/>
  <c r="O115" i="1" s="1"/>
  <c r="P115" i="1" s="1"/>
  <c r="M116" i="1"/>
  <c r="O116" i="1" s="1"/>
  <c r="P116" i="1" s="1"/>
  <c r="M117" i="1"/>
  <c r="O117" i="1" s="1"/>
  <c r="P117" i="1" s="1"/>
  <c r="M118" i="1"/>
  <c r="M119" i="1"/>
  <c r="O119" i="1" s="1"/>
  <c r="P119" i="1" s="1"/>
  <c r="M120" i="1"/>
  <c r="O120" i="1" s="1"/>
  <c r="P120" i="1" s="1"/>
  <c r="M121" i="1"/>
  <c r="O121" i="1" s="1"/>
  <c r="P121" i="1" s="1"/>
  <c r="M122" i="1"/>
  <c r="M123" i="1"/>
  <c r="O123" i="1" s="1"/>
  <c r="P123" i="1" s="1"/>
  <c r="M124" i="1"/>
  <c r="O124" i="1" s="1"/>
  <c r="P124" i="1" s="1"/>
  <c r="M125" i="1"/>
  <c r="O125" i="1" s="1"/>
  <c r="P125" i="1" s="1"/>
  <c r="M126" i="1"/>
  <c r="M127" i="1"/>
  <c r="O127" i="1" s="1"/>
  <c r="P127" i="1" s="1"/>
  <c r="M128" i="1"/>
  <c r="O128" i="1" s="1"/>
  <c r="P128" i="1" s="1"/>
  <c r="M129" i="1"/>
  <c r="O129" i="1" s="1"/>
  <c r="P129" i="1" s="1"/>
  <c r="M130" i="1"/>
  <c r="O130" i="1" s="1"/>
  <c r="P130" i="1" s="1"/>
  <c r="M131" i="1"/>
  <c r="O131" i="1" s="1"/>
  <c r="P131" i="1" s="1"/>
  <c r="M132" i="1"/>
  <c r="O132" i="1" s="1"/>
  <c r="P132" i="1" s="1"/>
  <c r="M133" i="1"/>
  <c r="O133" i="1" s="1"/>
  <c r="P133" i="1" s="1"/>
  <c r="M134" i="1"/>
  <c r="O134" i="1" s="1"/>
  <c r="P134" i="1" s="1"/>
  <c r="M135" i="1"/>
  <c r="O135" i="1" s="1"/>
  <c r="P135" i="1" s="1"/>
  <c r="M136" i="1"/>
  <c r="O136" i="1" s="1"/>
  <c r="P136" i="1" s="1"/>
  <c r="M137" i="1"/>
  <c r="O137" i="1" s="1"/>
  <c r="P137" i="1" s="1"/>
  <c r="M138" i="1"/>
  <c r="O138" i="1" s="1"/>
  <c r="P138" i="1" s="1"/>
  <c r="M139" i="1"/>
  <c r="O139" i="1" s="1"/>
  <c r="P139" i="1" s="1"/>
  <c r="M140" i="1"/>
  <c r="O140" i="1" s="1"/>
  <c r="P140" i="1" s="1"/>
  <c r="M141" i="1"/>
  <c r="O141" i="1" s="1"/>
  <c r="P141" i="1" s="1"/>
  <c r="M142" i="1"/>
  <c r="M143" i="1"/>
  <c r="O143" i="1" s="1"/>
  <c r="P143" i="1" s="1"/>
  <c r="M144" i="1"/>
  <c r="O144" i="1" s="1"/>
  <c r="P144" i="1" s="1"/>
  <c r="M145" i="1"/>
  <c r="O145" i="1" s="1"/>
  <c r="P145" i="1" s="1"/>
  <c r="M146" i="1"/>
  <c r="O146" i="1" s="1"/>
  <c r="P146" i="1" s="1"/>
  <c r="M147" i="1"/>
  <c r="O147" i="1" s="1"/>
  <c r="P147" i="1" s="1"/>
  <c r="M148" i="1"/>
  <c r="O148" i="1" s="1"/>
  <c r="P148" i="1" s="1"/>
  <c r="M149" i="1"/>
  <c r="O149" i="1" s="1"/>
  <c r="P149" i="1" s="1"/>
  <c r="M150" i="1"/>
  <c r="O150" i="1" s="1"/>
  <c r="P150" i="1" s="1"/>
  <c r="M151" i="1"/>
  <c r="O151" i="1" s="1"/>
  <c r="P151" i="1" s="1"/>
  <c r="M152" i="1"/>
  <c r="O152" i="1" s="1"/>
  <c r="P152" i="1" s="1"/>
  <c r="M153" i="1"/>
  <c r="O153" i="1" s="1"/>
  <c r="P153" i="1" s="1"/>
  <c r="M154" i="1"/>
  <c r="O154" i="1" s="1"/>
  <c r="P154" i="1" s="1"/>
  <c r="M155" i="1"/>
  <c r="O155" i="1" s="1"/>
  <c r="P155" i="1" s="1"/>
  <c r="M156" i="1"/>
  <c r="O156" i="1" s="1"/>
  <c r="P156" i="1" s="1"/>
  <c r="M157" i="1"/>
  <c r="O157" i="1" s="1"/>
  <c r="P157" i="1" s="1"/>
  <c r="M158" i="1"/>
  <c r="M159" i="1"/>
  <c r="O159" i="1" s="1"/>
  <c r="P159" i="1" s="1"/>
  <c r="M160" i="1"/>
  <c r="O160" i="1" s="1"/>
  <c r="P160" i="1" s="1"/>
  <c r="M161" i="1"/>
  <c r="O161" i="1" s="1"/>
  <c r="P161" i="1" s="1"/>
  <c r="M162" i="1"/>
  <c r="O162" i="1" s="1"/>
  <c r="P162" i="1" s="1"/>
  <c r="M163" i="1"/>
  <c r="O163" i="1" s="1"/>
  <c r="P163" i="1" s="1"/>
  <c r="M164" i="1"/>
  <c r="O164" i="1" s="1"/>
  <c r="P164" i="1" s="1"/>
  <c r="M165" i="1"/>
  <c r="O165" i="1" s="1"/>
  <c r="P165" i="1" s="1"/>
  <c r="M166" i="1"/>
  <c r="O166" i="1" s="1"/>
  <c r="P166" i="1" s="1"/>
  <c r="M167" i="1"/>
  <c r="O167" i="1" s="1"/>
  <c r="P167" i="1" s="1"/>
  <c r="M168" i="1"/>
  <c r="O168" i="1" s="1"/>
  <c r="P168" i="1" s="1"/>
  <c r="M169" i="1"/>
  <c r="O169" i="1" s="1"/>
  <c r="P169" i="1" s="1"/>
  <c r="M170" i="1"/>
  <c r="O170" i="1" s="1"/>
  <c r="P170" i="1" s="1"/>
  <c r="M171" i="1"/>
  <c r="O171" i="1" s="1"/>
  <c r="P171" i="1" s="1"/>
  <c r="M172" i="1"/>
  <c r="O172" i="1" s="1"/>
  <c r="P172" i="1" s="1"/>
  <c r="M173" i="1"/>
  <c r="O173" i="1" s="1"/>
  <c r="P173" i="1" s="1"/>
  <c r="M174" i="1"/>
  <c r="M175" i="1"/>
  <c r="O175" i="1" s="1"/>
  <c r="P175" i="1" s="1"/>
  <c r="M176" i="1"/>
  <c r="O176" i="1" s="1"/>
  <c r="P176" i="1" s="1"/>
  <c r="M177" i="1"/>
  <c r="O177" i="1" s="1"/>
  <c r="P177" i="1" s="1"/>
  <c r="M178" i="1"/>
  <c r="O178" i="1" s="1"/>
  <c r="P178" i="1" s="1"/>
  <c r="M179" i="1"/>
  <c r="O179" i="1" s="1"/>
  <c r="P179" i="1" s="1"/>
  <c r="M180" i="1"/>
  <c r="O180" i="1" s="1"/>
  <c r="P180" i="1" s="1"/>
  <c r="M181" i="1"/>
  <c r="O181" i="1" s="1"/>
  <c r="P181" i="1" s="1"/>
  <c r="M182" i="1"/>
  <c r="O182" i="1" s="1"/>
  <c r="P182" i="1" s="1"/>
  <c r="M183" i="1"/>
  <c r="O183" i="1" s="1"/>
  <c r="P183" i="1" s="1"/>
  <c r="M184" i="1"/>
  <c r="O184" i="1" s="1"/>
  <c r="P184" i="1" s="1"/>
  <c r="M185" i="1"/>
  <c r="O185" i="1" s="1"/>
  <c r="P185" i="1" s="1"/>
  <c r="M186" i="1"/>
  <c r="O186" i="1" s="1"/>
  <c r="P186" i="1" s="1"/>
  <c r="M187" i="1"/>
  <c r="O187" i="1" s="1"/>
  <c r="P187" i="1" s="1"/>
  <c r="M188" i="1"/>
  <c r="O188" i="1" s="1"/>
  <c r="P188" i="1" s="1"/>
  <c r="M189" i="1"/>
  <c r="O189" i="1" s="1"/>
  <c r="P189" i="1" s="1"/>
  <c r="M190" i="1"/>
  <c r="M191" i="1"/>
  <c r="O191" i="1" s="1"/>
  <c r="P191" i="1" s="1"/>
  <c r="M192" i="1"/>
  <c r="O192" i="1" s="1"/>
  <c r="P192" i="1" s="1"/>
  <c r="M193" i="1"/>
  <c r="O193" i="1" s="1"/>
  <c r="P193" i="1" s="1"/>
  <c r="M194" i="1"/>
  <c r="O194" i="1" s="1"/>
  <c r="P194" i="1" s="1"/>
  <c r="M195" i="1"/>
  <c r="O195" i="1" s="1"/>
  <c r="P195" i="1" s="1"/>
  <c r="M196" i="1"/>
  <c r="O196" i="1" s="1"/>
  <c r="P196" i="1" s="1"/>
  <c r="M197" i="1"/>
  <c r="O197" i="1" s="1"/>
  <c r="P197" i="1" s="1"/>
  <c r="M198" i="1"/>
  <c r="O198" i="1" s="1"/>
  <c r="P198" i="1" s="1"/>
  <c r="M199" i="1"/>
  <c r="O199" i="1" s="1"/>
  <c r="P199" i="1" s="1"/>
  <c r="M200" i="1"/>
  <c r="O200" i="1" s="1"/>
  <c r="P200" i="1" s="1"/>
  <c r="M201" i="1"/>
  <c r="O201" i="1" s="1"/>
  <c r="P201" i="1" s="1"/>
  <c r="M202" i="1"/>
  <c r="O202" i="1" s="1"/>
  <c r="P202" i="1" s="1"/>
  <c r="M203" i="1"/>
  <c r="O203" i="1" s="1"/>
  <c r="P203" i="1" s="1"/>
  <c r="M204" i="1"/>
  <c r="O204" i="1" s="1"/>
  <c r="P204" i="1" s="1"/>
  <c r="M205" i="1"/>
  <c r="O205" i="1" s="1"/>
  <c r="P205" i="1" s="1"/>
  <c r="M206" i="1"/>
  <c r="M207" i="1"/>
  <c r="O207" i="1" s="1"/>
  <c r="P207" i="1" s="1"/>
  <c r="M208" i="1"/>
  <c r="O208" i="1" s="1"/>
  <c r="P208" i="1" s="1"/>
  <c r="M209" i="1"/>
  <c r="O209" i="1" s="1"/>
  <c r="P209" i="1" s="1"/>
  <c r="M210" i="1"/>
  <c r="O210" i="1" s="1"/>
  <c r="P210" i="1" s="1"/>
  <c r="M211" i="1"/>
  <c r="O211" i="1" s="1"/>
  <c r="P211" i="1" s="1"/>
  <c r="M212" i="1"/>
  <c r="O212" i="1" s="1"/>
  <c r="P212" i="1" s="1"/>
  <c r="M213" i="1"/>
  <c r="O213" i="1" s="1"/>
  <c r="P213" i="1" s="1"/>
  <c r="M214" i="1"/>
  <c r="O214" i="1" s="1"/>
  <c r="P214" i="1" s="1"/>
  <c r="M215" i="1"/>
  <c r="O215" i="1" s="1"/>
  <c r="P215" i="1" s="1"/>
  <c r="M216" i="1"/>
  <c r="O216" i="1" s="1"/>
  <c r="P216" i="1" s="1"/>
  <c r="M217" i="1"/>
  <c r="O217" i="1" s="1"/>
  <c r="P217" i="1" s="1"/>
  <c r="M218" i="1"/>
  <c r="O218" i="1" s="1"/>
  <c r="P218" i="1" s="1"/>
  <c r="M219" i="1"/>
  <c r="O219" i="1" s="1"/>
  <c r="P219" i="1" s="1"/>
  <c r="M220" i="1"/>
  <c r="O220" i="1" s="1"/>
  <c r="P220" i="1" s="1"/>
  <c r="M221" i="1"/>
  <c r="O221" i="1" s="1"/>
  <c r="P221" i="1" s="1"/>
  <c r="M222" i="1"/>
  <c r="M223" i="1"/>
  <c r="O223" i="1" s="1"/>
  <c r="P223" i="1" s="1"/>
  <c r="M224" i="1"/>
  <c r="O224" i="1" s="1"/>
  <c r="P224" i="1" s="1"/>
  <c r="M225" i="1"/>
  <c r="O225" i="1" s="1"/>
  <c r="P225" i="1" s="1"/>
  <c r="M226" i="1"/>
  <c r="O226" i="1" s="1"/>
  <c r="P226" i="1" s="1"/>
  <c r="M227" i="1"/>
  <c r="O227" i="1" s="1"/>
  <c r="P227" i="1" s="1"/>
  <c r="M228" i="1"/>
  <c r="O228" i="1" s="1"/>
  <c r="P228" i="1" s="1"/>
  <c r="M229" i="1"/>
  <c r="O229" i="1" s="1"/>
  <c r="P229" i="1" s="1"/>
  <c r="M230" i="1"/>
  <c r="O230" i="1" s="1"/>
  <c r="P230" i="1" s="1"/>
  <c r="M231" i="1"/>
  <c r="O231" i="1" s="1"/>
  <c r="P231" i="1" s="1"/>
  <c r="M232" i="1"/>
  <c r="O232" i="1" s="1"/>
  <c r="P232" i="1" s="1"/>
  <c r="M233" i="1"/>
  <c r="O233" i="1" s="1"/>
  <c r="P233" i="1" s="1"/>
  <c r="M234" i="1"/>
  <c r="O234" i="1" s="1"/>
  <c r="P234" i="1" s="1"/>
  <c r="M235" i="1"/>
  <c r="O235" i="1" s="1"/>
  <c r="P235" i="1" s="1"/>
  <c r="M236" i="1"/>
  <c r="O236" i="1" s="1"/>
  <c r="P236" i="1" s="1"/>
  <c r="M237" i="1"/>
  <c r="O237" i="1" s="1"/>
  <c r="P237" i="1" s="1"/>
  <c r="M238" i="1"/>
  <c r="M239" i="1"/>
  <c r="O239" i="1" s="1"/>
  <c r="P239" i="1" s="1"/>
  <c r="M240" i="1"/>
  <c r="O240" i="1" s="1"/>
  <c r="P240" i="1" s="1"/>
  <c r="M241" i="1"/>
  <c r="O241" i="1" s="1"/>
  <c r="P241" i="1" s="1"/>
  <c r="M242" i="1"/>
  <c r="O242" i="1" s="1"/>
  <c r="P242" i="1" s="1"/>
  <c r="M243" i="1"/>
  <c r="O243" i="1" s="1"/>
  <c r="P243" i="1" s="1"/>
  <c r="M244" i="1"/>
  <c r="O244" i="1" s="1"/>
  <c r="P244" i="1" s="1"/>
  <c r="M245" i="1"/>
  <c r="O245" i="1" s="1"/>
  <c r="P245" i="1" s="1"/>
  <c r="M246" i="1"/>
  <c r="O246" i="1" s="1"/>
  <c r="P246" i="1" s="1"/>
  <c r="M247" i="1"/>
  <c r="O247" i="1" s="1"/>
  <c r="P247" i="1" s="1"/>
  <c r="M248" i="1"/>
  <c r="O248" i="1" s="1"/>
  <c r="P248" i="1" s="1"/>
  <c r="M249" i="1"/>
  <c r="O249" i="1" s="1"/>
  <c r="P249" i="1" s="1"/>
  <c r="M250" i="1"/>
  <c r="O250" i="1" s="1"/>
  <c r="P250" i="1" s="1"/>
  <c r="M251" i="1"/>
  <c r="O251" i="1" s="1"/>
  <c r="P251" i="1" s="1"/>
  <c r="M252" i="1"/>
  <c r="O252" i="1" s="1"/>
  <c r="P252" i="1" s="1"/>
  <c r="M253" i="1"/>
  <c r="O253" i="1" s="1"/>
  <c r="P253" i="1" s="1"/>
  <c r="M254" i="1"/>
  <c r="M255" i="1"/>
  <c r="O255" i="1" s="1"/>
  <c r="P255" i="1" s="1"/>
  <c r="M256" i="1"/>
  <c r="O256" i="1" s="1"/>
  <c r="P256" i="1" s="1"/>
  <c r="M257" i="1"/>
  <c r="O257" i="1" s="1"/>
  <c r="P257" i="1" s="1"/>
  <c r="M258" i="1"/>
  <c r="O258" i="1" s="1"/>
  <c r="P258" i="1" s="1"/>
  <c r="M259" i="1"/>
  <c r="O259" i="1" s="1"/>
  <c r="P259" i="1" s="1"/>
  <c r="M260" i="1"/>
  <c r="O260" i="1" s="1"/>
  <c r="P260" i="1" s="1"/>
  <c r="M261" i="1"/>
  <c r="O261" i="1" s="1"/>
  <c r="P261" i="1" s="1"/>
  <c r="M262" i="1"/>
  <c r="O262" i="1" s="1"/>
  <c r="P262" i="1" s="1"/>
  <c r="M263" i="1"/>
  <c r="O263" i="1" s="1"/>
  <c r="P263" i="1" s="1"/>
  <c r="M264" i="1"/>
  <c r="O264" i="1" s="1"/>
  <c r="P264" i="1" s="1"/>
  <c r="M265" i="1"/>
  <c r="O265" i="1" s="1"/>
  <c r="P265" i="1" s="1"/>
  <c r="M266" i="1"/>
  <c r="O266" i="1" s="1"/>
  <c r="P266" i="1" s="1"/>
  <c r="M267" i="1"/>
  <c r="O267" i="1" s="1"/>
  <c r="P267" i="1" s="1"/>
  <c r="M268" i="1"/>
  <c r="O268" i="1" s="1"/>
  <c r="P268" i="1" s="1"/>
  <c r="M269" i="1"/>
  <c r="O269" i="1" s="1"/>
  <c r="P269" i="1" s="1"/>
  <c r="M270" i="1"/>
  <c r="M271" i="1"/>
  <c r="O271" i="1" s="1"/>
  <c r="P271" i="1" s="1"/>
  <c r="M272" i="1"/>
  <c r="O272" i="1" s="1"/>
  <c r="P272" i="1" s="1"/>
  <c r="M273" i="1"/>
  <c r="O273" i="1" s="1"/>
  <c r="P273" i="1" s="1"/>
  <c r="M274" i="1"/>
  <c r="O274" i="1" s="1"/>
  <c r="P274" i="1" s="1"/>
  <c r="M275" i="1"/>
  <c r="O275" i="1" s="1"/>
  <c r="P275" i="1" s="1"/>
  <c r="M276" i="1"/>
  <c r="O276" i="1" s="1"/>
  <c r="P276" i="1" s="1"/>
  <c r="M277" i="1"/>
  <c r="O277" i="1" s="1"/>
  <c r="P277" i="1" s="1"/>
  <c r="M278" i="1"/>
  <c r="O278" i="1" s="1"/>
  <c r="P278" i="1" s="1"/>
  <c r="M279" i="1"/>
  <c r="O279" i="1" s="1"/>
  <c r="P279" i="1" s="1"/>
  <c r="M280" i="1"/>
  <c r="O280" i="1" s="1"/>
  <c r="P280" i="1" s="1"/>
  <c r="M281" i="1"/>
  <c r="O281" i="1" s="1"/>
  <c r="P281" i="1" s="1"/>
  <c r="M282" i="1"/>
  <c r="O282" i="1" s="1"/>
  <c r="P282" i="1" s="1"/>
  <c r="M283" i="1"/>
  <c r="O283" i="1" s="1"/>
  <c r="P283" i="1" s="1"/>
  <c r="M284" i="1"/>
  <c r="O284" i="1" s="1"/>
  <c r="P284" i="1" s="1"/>
  <c r="M285" i="1"/>
  <c r="O285" i="1" s="1"/>
  <c r="P285" i="1" s="1"/>
  <c r="M286" i="1"/>
  <c r="M287" i="1"/>
  <c r="O287" i="1" s="1"/>
  <c r="P287" i="1" s="1"/>
  <c r="M288" i="1"/>
  <c r="O288" i="1" s="1"/>
  <c r="P288" i="1" s="1"/>
  <c r="M289" i="1"/>
  <c r="O289" i="1" s="1"/>
  <c r="P289" i="1" s="1"/>
  <c r="M290" i="1"/>
  <c r="O290" i="1" s="1"/>
  <c r="P290" i="1" s="1"/>
  <c r="M291" i="1"/>
  <c r="O291" i="1" s="1"/>
  <c r="P291" i="1" s="1"/>
  <c r="M292" i="1"/>
  <c r="O292" i="1" s="1"/>
  <c r="P292" i="1" s="1"/>
  <c r="M293" i="1"/>
  <c r="O293" i="1" s="1"/>
  <c r="P293" i="1" s="1"/>
  <c r="M294" i="1"/>
  <c r="O294" i="1" s="1"/>
  <c r="P294" i="1" s="1"/>
  <c r="M295" i="1"/>
  <c r="O295" i="1" s="1"/>
  <c r="P295" i="1" s="1"/>
  <c r="M296" i="1"/>
  <c r="O296" i="1" s="1"/>
  <c r="P296" i="1" s="1"/>
  <c r="M297" i="1"/>
  <c r="O297" i="1" s="1"/>
  <c r="P297" i="1" s="1"/>
  <c r="M298" i="1"/>
  <c r="O298" i="1" s="1"/>
  <c r="P298" i="1" s="1"/>
  <c r="M299" i="1"/>
  <c r="O299" i="1" s="1"/>
  <c r="P299" i="1" s="1"/>
  <c r="M300" i="1"/>
  <c r="O300" i="1" s="1"/>
  <c r="P300" i="1" s="1"/>
  <c r="M301" i="1"/>
  <c r="O301" i="1" s="1"/>
  <c r="P301" i="1" s="1"/>
  <c r="M302" i="1"/>
  <c r="M303" i="1"/>
  <c r="O303" i="1" s="1"/>
  <c r="P303" i="1" s="1"/>
  <c r="M304" i="1"/>
  <c r="O304" i="1" s="1"/>
  <c r="P304" i="1" s="1"/>
  <c r="M305" i="1"/>
  <c r="O305" i="1" s="1"/>
  <c r="P305" i="1" s="1"/>
  <c r="M306" i="1"/>
  <c r="O306" i="1" s="1"/>
  <c r="P306" i="1" s="1"/>
  <c r="M307" i="1"/>
  <c r="O307" i="1" s="1"/>
  <c r="P307" i="1" s="1"/>
  <c r="M308" i="1"/>
  <c r="O308" i="1" s="1"/>
  <c r="P308" i="1" s="1"/>
  <c r="M309" i="1"/>
  <c r="O309" i="1" s="1"/>
  <c r="P309" i="1" s="1"/>
  <c r="M310" i="1"/>
  <c r="O310" i="1" s="1"/>
  <c r="P310" i="1" s="1"/>
  <c r="M311" i="1"/>
  <c r="O311" i="1" s="1"/>
  <c r="P311" i="1" s="1"/>
  <c r="M312" i="1"/>
  <c r="O312" i="1" s="1"/>
  <c r="P312" i="1" s="1"/>
  <c r="M313" i="1"/>
  <c r="O313" i="1" s="1"/>
  <c r="P313" i="1" s="1"/>
  <c r="M314" i="1"/>
  <c r="O314" i="1" s="1"/>
  <c r="P314" i="1" s="1"/>
  <c r="M315" i="1"/>
  <c r="O315" i="1" s="1"/>
  <c r="P315" i="1" s="1"/>
  <c r="M316" i="1"/>
  <c r="O316" i="1" s="1"/>
  <c r="P316" i="1" s="1"/>
  <c r="M317" i="1"/>
  <c r="O317" i="1" s="1"/>
  <c r="P317" i="1" s="1"/>
  <c r="M318" i="1"/>
  <c r="M319" i="1"/>
  <c r="O319" i="1" s="1"/>
  <c r="P319" i="1" s="1"/>
  <c r="M320" i="1"/>
  <c r="O320" i="1" s="1"/>
  <c r="P320" i="1" s="1"/>
  <c r="M321" i="1"/>
  <c r="O321" i="1" s="1"/>
  <c r="P321" i="1" s="1"/>
  <c r="M322" i="1"/>
  <c r="O322" i="1" s="1"/>
  <c r="P322" i="1" s="1"/>
  <c r="M323" i="1"/>
  <c r="O323" i="1" s="1"/>
  <c r="P323" i="1" s="1"/>
  <c r="M324" i="1"/>
  <c r="O324" i="1" s="1"/>
  <c r="P324" i="1" s="1"/>
  <c r="M325" i="1"/>
  <c r="O325" i="1" s="1"/>
  <c r="P325" i="1" s="1"/>
  <c r="M326" i="1"/>
  <c r="O326" i="1" s="1"/>
  <c r="P326" i="1" s="1"/>
  <c r="M327" i="1"/>
  <c r="O327" i="1" s="1"/>
  <c r="P327" i="1" s="1"/>
  <c r="M328" i="1"/>
  <c r="O328" i="1" s="1"/>
  <c r="P328" i="1" s="1"/>
  <c r="M329" i="1"/>
  <c r="O329" i="1" s="1"/>
  <c r="P329" i="1" s="1"/>
  <c r="M330" i="1"/>
  <c r="O330" i="1" s="1"/>
  <c r="P330" i="1" s="1"/>
  <c r="M331" i="1"/>
  <c r="O331" i="1" s="1"/>
  <c r="P331" i="1" s="1"/>
  <c r="M332" i="1"/>
  <c r="O332" i="1" s="1"/>
  <c r="P332" i="1" s="1"/>
  <c r="M333" i="1"/>
  <c r="O333" i="1" s="1"/>
  <c r="P333" i="1" s="1"/>
  <c r="M334" i="1"/>
  <c r="M335" i="1"/>
  <c r="O335" i="1" s="1"/>
  <c r="P335" i="1" s="1"/>
  <c r="M336" i="1"/>
  <c r="O336" i="1" s="1"/>
  <c r="P336" i="1" s="1"/>
  <c r="M337" i="1"/>
  <c r="O337" i="1" s="1"/>
  <c r="P337" i="1" s="1"/>
  <c r="M338" i="1"/>
  <c r="O338" i="1" s="1"/>
  <c r="P338" i="1" s="1"/>
  <c r="M339" i="1"/>
  <c r="O339" i="1" s="1"/>
  <c r="P339" i="1" s="1"/>
  <c r="M340" i="1"/>
  <c r="O340" i="1" s="1"/>
  <c r="P340" i="1" s="1"/>
  <c r="M341" i="1"/>
  <c r="O341" i="1" s="1"/>
  <c r="P341" i="1" s="1"/>
  <c r="M342" i="1"/>
  <c r="O342" i="1" s="1"/>
  <c r="P342" i="1" s="1"/>
  <c r="M343" i="1"/>
  <c r="O343" i="1" s="1"/>
  <c r="P343" i="1" s="1"/>
  <c r="M344" i="1"/>
  <c r="O344" i="1" s="1"/>
  <c r="P344" i="1" s="1"/>
  <c r="M345" i="1"/>
  <c r="O345" i="1" s="1"/>
  <c r="P345" i="1" s="1"/>
  <c r="M346" i="1"/>
  <c r="O346" i="1" s="1"/>
  <c r="P346" i="1" s="1"/>
  <c r="M347" i="1"/>
  <c r="O347" i="1" s="1"/>
  <c r="P347" i="1" s="1"/>
  <c r="M348" i="1"/>
  <c r="O348" i="1" s="1"/>
  <c r="P348" i="1" s="1"/>
  <c r="M349" i="1"/>
  <c r="O349" i="1" s="1"/>
  <c r="P349" i="1" s="1"/>
  <c r="M350" i="1"/>
  <c r="O350" i="1" s="1"/>
  <c r="P350" i="1" s="1"/>
  <c r="M351" i="1"/>
  <c r="O351" i="1" s="1"/>
  <c r="P351" i="1" s="1"/>
  <c r="M352" i="1"/>
  <c r="O352" i="1" s="1"/>
  <c r="P352" i="1" s="1"/>
  <c r="M353" i="1"/>
  <c r="O353" i="1" s="1"/>
  <c r="P353" i="1" s="1"/>
  <c r="M354" i="1"/>
  <c r="O354" i="1" s="1"/>
  <c r="P354" i="1" s="1"/>
  <c r="M355" i="1"/>
  <c r="O355" i="1" s="1"/>
  <c r="P355" i="1" s="1"/>
  <c r="M356" i="1"/>
  <c r="O356" i="1" s="1"/>
  <c r="P356" i="1" s="1"/>
  <c r="M357" i="1"/>
  <c r="O357" i="1" s="1"/>
  <c r="P357" i="1" s="1"/>
  <c r="M358" i="1"/>
  <c r="O358" i="1" s="1"/>
  <c r="P358" i="1" s="1"/>
  <c r="M359" i="1"/>
  <c r="O359" i="1" s="1"/>
  <c r="P359" i="1" s="1"/>
  <c r="M360" i="1"/>
  <c r="O360" i="1" s="1"/>
  <c r="P360" i="1" s="1"/>
  <c r="M361" i="1"/>
  <c r="O361" i="1" s="1"/>
  <c r="P361" i="1" s="1"/>
  <c r="M362" i="1"/>
  <c r="O362" i="1" s="1"/>
  <c r="P362" i="1" s="1"/>
  <c r="M363" i="1"/>
  <c r="O363" i="1" s="1"/>
  <c r="P363" i="1" s="1"/>
  <c r="M364" i="1"/>
  <c r="O364" i="1" s="1"/>
  <c r="P364" i="1" s="1"/>
  <c r="M365" i="1"/>
  <c r="O365" i="1" s="1"/>
  <c r="P365" i="1" s="1"/>
  <c r="M366" i="1"/>
  <c r="O366" i="1" s="1"/>
  <c r="P366" i="1" s="1"/>
  <c r="M367" i="1"/>
  <c r="O367" i="1" s="1"/>
  <c r="P367" i="1" s="1"/>
  <c r="M368" i="1"/>
  <c r="O368" i="1" s="1"/>
  <c r="P368" i="1" s="1"/>
  <c r="M369" i="1"/>
  <c r="O369" i="1" s="1"/>
  <c r="P369" i="1" s="1"/>
  <c r="M370" i="1"/>
  <c r="O370" i="1" s="1"/>
  <c r="P370" i="1" s="1"/>
  <c r="M371" i="1"/>
  <c r="O371" i="1" s="1"/>
  <c r="P371" i="1" s="1"/>
  <c r="M372" i="1"/>
  <c r="O372" i="1" s="1"/>
  <c r="P372" i="1" s="1"/>
  <c r="M373" i="1"/>
  <c r="O373" i="1" s="1"/>
  <c r="P373" i="1" s="1"/>
  <c r="M374" i="1"/>
  <c r="O374" i="1" s="1"/>
  <c r="P374" i="1" s="1"/>
  <c r="M375" i="1"/>
  <c r="O375" i="1" s="1"/>
  <c r="P375" i="1" s="1"/>
  <c r="M376" i="1"/>
  <c r="O376" i="1" s="1"/>
  <c r="P376" i="1" s="1"/>
  <c r="M377" i="1"/>
  <c r="O377" i="1" s="1"/>
  <c r="P377" i="1" s="1"/>
  <c r="M378" i="1"/>
  <c r="O378" i="1" s="1"/>
  <c r="P378" i="1" s="1"/>
  <c r="M379" i="1"/>
  <c r="O379" i="1" s="1"/>
  <c r="P379" i="1" s="1"/>
  <c r="M380" i="1"/>
  <c r="O380" i="1" s="1"/>
  <c r="P380" i="1" s="1"/>
  <c r="M381" i="1"/>
  <c r="O381" i="1" s="1"/>
  <c r="P381" i="1" s="1"/>
  <c r="M382" i="1"/>
  <c r="O382" i="1" s="1"/>
  <c r="P382" i="1" s="1"/>
  <c r="M383" i="1"/>
  <c r="O383" i="1" s="1"/>
  <c r="P383" i="1" s="1"/>
  <c r="M384" i="1"/>
  <c r="O384" i="1" s="1"/>
  <c r="P384" i="1" s="1"/>
  <c r="M385" i="1"/>
  <c r="O385" i="1" s="1"/>
  <c r="P385" i="1" s="1"/>
  <c r="M386" i="1"/>
  <c r="O386" i="1" s="1"/>
  <c r="P386" i="1" s="1"/>
  <c r="M387" i="1"/>
  <c r="O387" i="1" s="1"/>
  <c r="P387" i="1" s="1"/>
  <c r="M388" i="1"/>
  <c r="O388" i="1" s="1"/>
  <c r="P388" i="1" s="1"/>
  <c r="M389" i="1"/>
  <c r="O389" i="1" s="1"/>
  <c r="P389" i="1" s="1"/>
  <c r="M390" i="1"/>
  <c r="O390" i="1" s="1"/>
  <c r="P390" i="1" s="1"/>
  <c r="M391" i="1"/>
  <c r="O391" i="1" s="1"/>
  <c r="P391" i="1" s="1"/>
  <c r="M392" i="1"/>
  <c r="O392" i="1" s="1"/>
  <c r="P392" i="1" s="1"/>
  <c r="M393" i="1"/>
  <c r="O393" i="1" s="1"/>
  <c r="P393" i="1" s="1"/>
  <c r="M394" i="1"/>
  <c r="O394" i="1" s="1"/>
  <c r="P394" i="1" s="1"/>
  <c r="M395" i="1"/>
  <c r="O395" i="1" s="1"/>
  <c r="P395" i="1" s="1"/>
  <c r="M396" i="1"/>
  <c r="O396" i="1" s="1"/>
  <c r="P396" i="1" s="1"/>
  <c r="M397" i="1"/>
  <c r="O397" i="1" s="1"/>
  <c r="P397" i="1" s="1"/>
  <c r="M398" i="1"/>
  <c r="O398" i="1" s="1"/>
  <c r="P398" i="1" s="1"/>
  <c r="M399" i="1"/>
  <c r="O399" i="1" s="1"/>
  <c r="P399" i="1" s="1"/>
  <c r="M400" i="1"/>
  <c r="O400" i="1" s="1"/>
  <c r="P400" i="1" s="1"/>
  <c r="M401" i="1"/>
  <c r="O401" i="1" s="1"/>
  <c r="P401" i="1" s="1"/>
  <c r="M402" i="1"/>
  <c r="O402" i="1" s="1"/>
  <c r="P402" i="1" s="1"/>
  <c r="M403" i="1"/>
  <c r="O403" i="1" s="1"/>
  <c r="P403" i="1" s="1"/>
  <c r="M404" i="1"/>
  <c r="O404" i="1" s="1"/>
  <c r="P404" i="1" s="1"/>
  <c r="M405" i="1"/>
  <c r="O405" i="1" s="1"/>
  <c r="P405" i="1" s="1"/>
  <c r="M406" i="1"/>
  <c r="O406" i="1" s="1"/>
  <c r="P406" i="1" s="1"/>
  <c r="M407" i="1"/>
  <c r="O407" i="1" s="1"/>
  <c r="P407" i="1" s="1"/>
  <c r="M408" i="1"/>
  <c r="O408" i="1" s="1"/>
  <c r="P408" i="1" s="1"/>
  <c r="M409" i="1"/>
  <c r="O409" i="1" s="1"/>
  <c r="P409" i="1" s="1"/>
  <c r="M410" i="1"/>
  <c r="O410" i="1" s="1"/>
  <c r="P410" i="1" s="1"/>
  <c r="M411" i="1"/>
  <c r="O411" i="1" s="1"/>
  <c r="P411" i="1" s="1"/>
  <c r="M412" i="1"/>
  <c r="O412" i="1" s="1"/>
  <c r="P412" i="1" s="1"/>
  <c r="M413" i="1"/>
  <c r="O413" i="1" s="1"/>
  <c r="P413" i="1" s="1"/>
  <c r="M414" i="1"/>
  <c r="O414" i="1" s="1"/>
  <c r="P414" i="1" s="1"/>
  <c r="M415" i="1"/>
  <c r="O415" i="1" s="1"/>
  <c r="P415" i="1" s="1"/>
  <c r="M416" i="1"/>
  <c r="O416" i="1" s="1"/>
  <c r="P416" i="1" s="1"/>
  <c r="M417" i="1"/>
  <c r="O417" i="1" s="1"/>
  <c r="P417" i="1" s="1"/>
  <c r="M418" i="1"/>
  <c r="O418" i="1" s="1"/>
  <c r="P418" i="1" s="1"/>
  <c r="M419" i="1"/>
  <c r="O419" i="1" s="1"/>
  <c r="P419" i="1" s="1"/>
  <c r="M420" i="1"/>
  <c r="O420" i="1" s="1"/>
  <c r="P420" i="1" s="1"/>
  <c r="M421" i="1"/>
  <c r="O421" i="1" s="1"/>
  <c r="P421" i="1" s="1"/>
  <c r="M422" i="1"/>
  <c r="O422" i="1" s="1"/>
  <c r="P422" i="1" s="1"/>
  <c r="M423" i="1"/>
  <c r="O423" i="1" s="1"/>
  <c r="P423" i="1" s="1"/>
  <c r="M424" i="1"/>
  <c r="O424" i="1" s="1"/>
  <c r="P424" i="1" s="1"/>
  <c r="M425" i="1"/>
  <c r="O425" i="1" s="1"/>
  <c r="P425" i="1" s="1"/>
  <c r="M426" i="1"/>
  <c r="O426" i="1" s="1"/>
  <c r="P426" i="1" s="1"/>
  <c r="M427" i="1"/>
  <c r="O427" i="1" s="1"/>
  <c r="P427" i="1" s="1"/>
  <c r="M428" i="1"/>
  <c r="O428" i="1" s="1"/>
  <c r="P428" i="1" s="1"/>
  <c r="M429" i="1"/>
  <c r="O429" i="1" s="1"/>
  <c r="P429" i="1" s="1"/>
  <c r="M430" i="1"/>
  <c r="O430" i="1" s="1"/>
  <c r="P430" i="1" s="1"/>
  <c r="M431" i="1"/>
  <c r="O431" i="1" s="1"/>
  <c r="P431" i="1" s="1"/>
  <c r="M432" i="1"/>
  <c r="O432" i="1" s="1"/>
  <c r="P432" i="1" s="1"/>
  <c r="M433" i="1"/>
  <c r="O433" i="1" s="1"/>
  <c r="P433" i="1" s="1"/>
  <c r="M434" i="1"/>
  <c r="O434" i="1" s="1"/>
  <c r="P434" i="1" s="1"/>
  <c r="M435" i="1"/>
  <c r="O435" i="1" s="1"/>
  <c r="P435" i="1" s="1"/>
  <c r="M436" i="1"/>
  <c r="O436" i="1" s="1"/>
  <c r="P436" i="1" s="1"/>
  <c r="M437" i="1"/>
  <c r="O437" i="1" s="1"/>
  <c r="P437" i="1" s="1"/>
  <c r="M438" i="1"/>
  <c r="O438" i="1" s="1"/>
  <c r="P438" i="1" s="1"/>
  <c r="M439" i="1"/>
  <c r="O439" i="1" s="1"/>
  <c r="P439" i="1" s="1"/>
  <c r="M440" i="1"/>
  <c r="O440" i="1" s="1"/>
  <c r="P440" i="1" s="1"/>
  <c r="M441" i="1"/>
  <c r="O441" i="1" s="1"/>
  <c r="P441" i="1" s="1"/>
  <c r="M442" i="1"/>
  <c r="O442" i="1" s="1"/>
  <c r="P442" i="1" s="1"/>
  <c r="M443" i="1"/>
  <c r="O443" i="1" s="1"/>
  <c r="P443" i="1" s="1"/>
  <c r="M444" i="1"/>
  <c r="O444" i="1" s="1"/>
  <c r="P444" i="1" s="1"/>
  <c r="M445" i="1"/>
  <c r="O445" i="1" s="1"/>
  <c r="P445" i="1" s="1"/>
  <c r="M446" i="1"/>
  <c r="O446" i="1" s="1"/>
  <c r="P446" i="1" s="1"/>
  <c r="M447" i="1"/>
  <c r="O447" i="1" s="1"/>
  <c r="P447" i="1" s="1"/>
  <c r="M448" i="1"/>
  <c r="O448" i="1" s="1"/>
  <c r="P448" i="1" s="1"/>
  <c r="M449" i="1"/>
  <c r="O449" i="1" s="1"/>
  <c r="P449" i="1" s="1"/>
  <c r="M450" i="1"/>
  <c r="O450" i="1" s="1"/>
  <c r="P450" i="1" s="1"/>
  <c r="M451" i="1"/>
  <c r="O451" i="1" s="1"/>
  <c r="P451" i="1" s="1"/>
  <c r="M452" i="1"/>
  <c r="O452" i="1" s="1"/>
  <c r="P452" i="1" s="1"/>
  <c r="M453" i="1"/>
  <c r="O453" i="1" s="1"/>
  <c r="P453" i="1" s="1"/>
  <c r="M454" i="1"/>
  <c r="O454" i="1" s="1"/>
  <c r="P454" i="1" s="1"/>
  <c r="M455" i="1"/>
  <c r="O455" i="1" s="1"/>
  <c r="P455" i="1" s="1"/>
  <c r="M456" i="1"/>
  <c r="O456" i="1" s="1"/>
  <c r="P456" i="1" s="1"/>
  <c r="M457" i="1"/>
  <c r="O457" i="1" s="1"/>
  <c r="P457" i="1" s="1"/>
  <c r="M458" i="1"/>
  <c r="O458" i="1" s="1"/>
  <c r="P458" i="1" s="1"/>
  <c r="M459" i="1"/>
  <c r="O459" i="1" s="1"/>
  <c r="P459" i="1" s="1"/>
  <c r="M460" i="1"/>
  <c r="O460" i="1" s="1"/>
  <c r="P460" i="1" s="1"/>
  <c r="M461" i="1"/>
  <c r="O461" i="1" s="1"/>
  <c r="P461" i="1" s="1"/>
  <c r="M462" i="1"/>
  <c r="O462" i="1" s="1"/>
  <c r="P462" i="1" s="1"/>
  <c r="M463" i="1"/>
  <c r="O463" i="1" s="1"/>
  <c r="P463" i="1" s="1"/>
  <c r="M464" i="1"/>
  <c r="O464" i="1" s="1"/>
  <c r="P464" i="1" s="1"/>
  <c r="M465" i="1"/>
  <c r="O465" i="1" s="1"/>
  <c r="P465" i="1" s="1"/>
  <c r="M466" i="1"/>
  <c r="O466" i="1" s="1"/>
  <c r="P466" i="1" s="1"/>
  <c r="M467" i="1"/>
  <c r="O467" i="1" s="1"/>
  <c r="P467" i="1" s="1"/>
  <c r="M468" i="1"/>
  <c r="O468" i="1" s="1"/>
  <c r="P468" i="1" s="1"/>
  <c r="M469" i="1"/>
  <c r="O469" i="1" s="1"/>
  <c r="P469" i="1" s="1"/>
  <c r="M470" i="1"/>
  <c r="O470" i="1" s="1"/>
  <c r="P470" i="1" s="1"/>
  <c r="M471" i="1"/>
  <c r="O471" i="1" s="1"/>
  <c r="P471" i="1" s="1"/>
  <c r="M472" i="1"/>
  <c r="O472" i="1" s="1"/>
  <c r="P472" i="1" s="1"/>
  <c r="M473" i="1"/>
  <c r="O473" i="1" s="1"/>
  <c r="P473" i="1" s="1"/>
  <c r="M474" i="1"/>
  <c r="O474" i="1" s="1"/>
  <c r="P474" i="1" s="1"/>
  <c r="M475" i="1"/>
  <c r="O475" i="1" s="1"/>
  <c r="P475" i="1" s="1"/>
  <c r="M476" i="1"/>
  <c r="O476" i="1" s="1"/>
  <c r="P476" i="1" s="1"/>
  <c r="M477" i="1"/>
  <c r="O477" i="1" s="1"/>
  <c r="P477" i="1" s="1"/>
  <c r="M478" i="1"/>
  <c r="O478" i="1" s="1"/>
  <c r="P478" i="1" s="1"/>
  <c r="M479" i="1"/>
  <c r="O479" i="1" s="1"/>
  <c r="P479" i="1" s="1"/>
  <c r="M480" i="1"/>
  <c r="O480" i="1" s="1"/>
  <c r="P480" i="1" s="1"/>
  <c r="M481" i="1"/>
  <c r="O481" i="1" s="1"/>
  <c r="P481" i="1" s="1"/>
  <c r="M482" i="1"/>
  <c r="O482" i="1" s="1"/>
  <c r="P482" i="1" s="1"/>
  <c r="M483" i="1"/>
  <c r="O483" i="1" s="1"/>
  <c r="P483" i="1" s="1"/>
  <c r="M484" i="1"/>
  <c r="O484" i="1" s="1"/>
  <c r="P484" i="1" s="1"/>
  <c r="M485" i="1"/>
  <c r="O485" i="1" s="1"/>
  <c r="P485" i="1" s="1"/>
  <c r="M486" i="1"/>
  <c r="O486" i="1" s="1"/>
  <c r="P486" i="1" s="1"/>
  <c r="M487" i="1"/>
  <c r="O487" i="1" s="1"/>
  <c r="P487" i="1" s="1"/>
  <c r="M488" i="1"/>
  <c r="O488" i="1" s="1"/>
  <c r="P488" i="1" s="1"/>
  <c r="M489" i="1"/>
  <c r="O489" i="1" s="1"/>
  <c r="P489" i="1" s="1"/>
  <c r="M490" i="1"/>
  <c r="O490" i="1" s="1"/>
  <c r="P490" i="1" s="1"/>
  <c r="M491" i="1"/>
  <c r="O491" i="1" s="1"/>
  <c r="P491" i="1" s="1"/>
  <c r="M492" i="1"/>
  <c r="O492" i="1" s="1"/>
  <c r="P492" i="1" s="1"/>
  <c r="M2" i="1"/>
  <c r="O2" i="1" s="1"/>
  <c r="U495" i="1" l="1"/>
  <c r="O334" i="1"/>
  <c r="P334" i="1" s="1"/>
  <c r="O318" i="1"/>
  <c r="P318" i="1" s="1"/>
  <c r="O302" i="1"/>
  <c r="P302" i="1" s="1"/>
  <c r="O286" i="1"/>
  <c r="P286" i="1" s="1"/>
  <c r="O270" i="1"/>
  <c r="P270" i="1" s="1"/>
  <c r="O254" i="1"/>
  <c r="P254" i="1" s="1"/>
  <c r="O238" i="1"/>
  <c r="P238" i="1" s="1"/>
  <c r="O222" i="1"/>
  <c r="P222" i="1" s="1"/>
  <c r="O206" i="1"/>
  <c r="P206" i="1" s="1"/>
  <c r="O190" i="1"/>
  <c r="P190" i="1" s="1"/>
  <c r="O174" i="1"/>
  <c r="P174" i="1" s="1"/>
  <c r="O158" i="1"/>
  <c r="P158" i="1" s="1"/>
  <c r="O142" i="1"/>
  <c r="P142" i="1" s="1"/>
  <c r="O126" i="1"/>
  <c r="P126" i="1" s="1"/>
  <c r="O82" i="1"/>
  <c r="P82" i="1" s="1"/>
  <c r="O50" i="1"/>
  <c r="P50" i="1" s="1"/>
  <c r="P2" i="1"/>
  <c r="O122" i="1"/>
  <c r="P122" i="1" s="1"/>
  <c r="O118" i="1"/>
  <c r="P118" i="1" s="1"/>
  <c r="O114" i="1"/>
  <c r="P114" i="1" s="1"/>
  <c r="O106" i="1"/>
  <c r="P106" i="1" s="1"/>
  <c r="O102" i="1"/>
  <c r="P102" i="1" s="1"/>
  <c r="O98" i="1"/>
  <c r="P98" i="1" s="1"/>
  <c r="O90" i="1"/>
  <c r="P90" i="1" s="1"/>
  <c r="O86" i="1"/>
  <c r="P86" i="1" s="1"/>
  <c r="O78" i="1"/>
  <c r="P78" i="1" s="1"/>
  <c r="O70" i="1"/>
  <c r="P70" i="1" s="1"/>
  <c r="O62" i="1"/>
  <c r="P62" i="1" s="1"/>
  <c r="O54" i="1"/>
  <c r="P54" i="1" s="1"/>
  <c r="O46" i="1"/>
  <c r="P46" i="1" s="1"/>
  <c r="O38" i="1"/>
  <c r="P38" i="1" s="1"/>
  <c r="O30" i="1"/>
  <c r="P30" i="1" s="1"/>
  <c r="O26" i="1"/>
  <c r="P26" i="1" s="1"/>
  <c r="O22" i="1"/>
  <c r="P22" i="1" s="1"/>
  <c r="O14" i="1"/>
  <c r="P14" i="1" s="1"/>
  <c r="O10" i="1"/>
  <c r="P10" i="1" s="1"/>
  <c r="O6" i="1"/>
  <c r="P6" i="1" s="1"/>
  <c r="O493" i="1" l="1"/>
  <c r="O494" i="1"/>
  <c r="O496" i="1"/>
  <c r="O495" i="1" s="1"/>
</calcChain>
</file>

<file path=xl/sharedStrings.xml><?xml version="1.0" encoding="utf-8"?>
<sst xmlns="http://schemas.openxmlformats.org/spreadsheetml/2006/main" count="976" uniqueCount="126">
  <si>
    <t>Chile</t>
  </si>
  <si>
    <t>United States</t>
  </si>
  <si>
    <t>à¤­à¤¾à¤°à¤¤</t>
  </si>
  <si>
    <t>Italia</t>
  </si>
  <si>
    <t>Colombia</t>
  </si>
  <si>
    <t>Canada</t>
  </si>
  <si>
    <t>Ð£ÐºÑ€Ð°Ñ—Ð½Ð°</t>
  </si>
  <si>
    <t>United Kingdom</t>
  </si>
  <si>
    <t>Ireland</t>
  </si>
  <si>
    <t>æ—¥æœ¬</t>
  </si>
  <si>
    <t>El Salvador</t>
  </si>
  <si>
    <t>Peru</t>
  </si>
  <si>
    <t>MÃ©xico</t>
  </si>
  <si>
    <t>BelgiÃ«</t>
  </si>
  <si>
    <t>Dominican Republic</t>
  </si>
  <si>
    <t>Indonesia</t>
  </si>
  <si>
    <t>TÃ¼rkiye</t>
  </si>
  <si>
    <t>ä¸­åŽäººæ°‘å…±å’Œå›½</t>
  </si>
  <si>
    <t>EspaÃ±a</t>
  </si>
  <si>
    <t>Malaysia</t>
  </si>
  <si>
    <t>France</t>
  </si>
  <si>
    <t>Brasil</t>
  </si>
  <si>
    <t>Ð Ð¾ÑÑÐ¸Ñ</t>
  </si>
  <si>
    <t>Srbija</t>
  </si>
  <si>
    <t>Bahamas</t>
  </si>
  <si>
    <t>Republika ng Pilipinas</t>
  </si>
  <si>
    <t>Deutschland</t>
  </si>
  <si>
    <t>Kenya</t>
  </si>
  <si>
    <t>ëŒ€í•œë¯¼êµ­</t>
  </si>
  <si>
    <t>×™×©×¨××œ</t>
  </si>
  <si>
    <t>Costa Rica</t>
  </si>
  <si>
    <t>Royaume du Maroc</t>
  </si>
  <si>
    <t>New Zealand</t>
  </si>
  <si>
    <t>ÄŒeskÃ¡ republika</t>
  </si>
  <si>
    <t>Honduras</t>
  </si>
  <si>
    <t>Nepal</t>
  </si>
  <si>
    <t>Martinique</t>
  </si>
  <si>
    <t>ÐŸÐ¾Ñ€Ð°Ð½ÐµÑˆÐ½Ð° ÐˆÑƒÐ³Ð¾ÑÐ»Ð¾Ð²ÐµÐ½ÑÐºÐ° Ð ÐµÐ¿ÑƒÐ±Ð»Ð¸ÐºÐ° ÐœÐ°ÐºÐµÐ´Ð¾Ð½Ð¸Ñ˜Ð°</t>
  </si>
  <si>
    <t>Ù…Ù…Ù„ÙƒØ© Ø§Ù„Ø¨Ø­Ø±ÙŠÙ†</t>
  </si>
  <si>
    <t>é¦™æ¸¯</t>
  </si>
  <si>
    <t>Schweiz</t>
  </si>
  <si>
    <t>Nederland</t>
  </si>
  <si>
    <t>Uruguay</t>
  </si>
  <si>
    <t>MagyarorszÃ¡g</t>
  </si>
  <si>
    <t>Barbados</t>
  </si>
  <si>
    <t>Î•Î»Î»Î¬Ï‚</t>
  </si>
  <si>
    <t>Nigeria</t>
  </si>
  <si>
    <t>Kyrgyzstan</t>
  </si>
  <si>
    <t>Yemen</t>
  </si>
  <si>
    <t>Ù…ØµØ±</t>
  </si>
  <si>
    <t>Armenia</t>
  </si>
  <si>
    <t>Venezuela</t>
  </si>
  <si>
    <t>Ecuador</t>
  </si>
  <si>
    <t>Iraq</t>
  </si>
  <si>
    <t>Argentina</t>
  </si>
  <si>
    <t>Sverige</t>
  </si>
  <si>
    <t>Zambia</t>
  </si>
  <si>
    <t>Gabon</t>
  </si>
  <si>
    <t>Ã–sterreich</t>
  </si>
  <si>
    <t>RomÃ¢nia</t>
  </si>
  <si>
    <t>Uzbekistan</t>
  </si>
  <si>
    <t>Viá»‡t Nam</t>
  </si>
  <si>
    <t>Puerto Rico</t>
  </si>
  <si>
    <t>Syrian Arab Republic</t>
  </si>
  <si>
    <t>Sudan</t>
  </si>
  <si>
    <t>Danmark</t>
  </si>
  <si>
    <t>Ø§Ù„Ø§Ù…Ø§Ø±Ø§Øª Ø§Ù„Ø¹Ø±Ø¨ÙŠØ© Ø§Ù„Ù…ØªØ­Ø¯Ø©</t>
  </si>
  <si>
    <t>Ø¯ÙˆÙ„Ø© Ø§Ù„ÙƒÙˆÙŠØª</t>
  </si>
  <si>
    <t>South Africa</t>
  </si>
  <si>
    <t>Haiti</t>
  </si>
  <si>
    <t>æ–°åŠ å¡</t>
  </si>
  <si>
    <t>Guatemala</t>
  </si>
  <si>
    <t>Luxembourg</t>
  </si>
  <si>
    <t>RÃ©publique du Rwanda</t>
  </si>
  <si>
    <t>Australia</t>
  </si>
  <si>
    <t>Ø§Ù„Ù…Ù…Ù„ÙƒØ© Ø§Ù„Ø¹Ø±Ø¨ÙŠØ© Ø§Ù„Ø³Ø¹ÙˆØ¯ÙŠØ©</t>
  </si>
  <si>
    <t>Polska</t>
  </si>
  <si>
    <t>Ù¾Ø§Ú©Ø³ØªØ§Ù†</t>
  </si>
  <si>
    <t>Ø¯ÙˆÙ„Ø© Ù‚Ø·Ø±</t>
  </si>
  <si>
    <t>Eesti</t>
  </si>
  <si>
    <t>Malta</t>
  </si>
  <si>
    <t>CÃ´te d'Ivoire</t>
  </si>
  <si>
    <t>RÃ©publique DÃ©mocratique Du Congo</t>
  </si>
  <si>
    <t>Turks and Caicos Islands</t>
  </si>
  <si>
    <t>ShqipÃ«ria</t>
  </si>
  <si>
    <t>Afghanistan</t>
  </si>
  <si>
    <t>Panama</t>
  </si>
  <si>
    <t>Paraguay</t>
  </si>
  <si>
    <t>Guyana</t>
  </si>
  <si>
    <t>Ð‘ÑŠÐ»Ð³Ð°Ñ€Ð¸Ñ</t>
  </si>
  <si>
    <t>Bangladesh</t>
  </si>
  <si>
    <t>Ghana</t>
  </si>
  <si>
    <t>AlgÃ©rie</t>
  </si>
  <si>
    <t>Nicaragua</t>
  </si>
  <si>
    <t>Slovenija</t>
  </si>
  <si>
    <t>Mali</t>
  </si>
  <si>
    <t>ØªÙˆÙ†Ø³</t>
  </si>
  <si>
    <t>Norge</t>
  </si>
  <si>
    <t>Jamaica</t>
  </si>
  <si>
    <t>Cyprus</t>
  </si>
  <si>
    <t>Ø§Ù„Ù…Ù…Ù„ÙƒØ© Ø§Ù„Ø£Ø±Ø¯Ù†ÙŠØ© Ø§Ù„Ù‡Ø§Ø´Ù…ÙŠØ©</t>
  </si>
  <si>
    <t>User_Id</t>
  </si>
  <si>
    <t>Immigration Date</t>
  </si>
  <si>
    <t>No. Tweets</t>
  </si>
  <si>
    <t>Source Country</t>
  </si>
  <si>
    <t>Destination Country</t>
  </si>
  <si>
    <t>Duration (Days)</t>
  </si>
  <si>
    <t>Tweets After Immigration</t>
  </si>
  <si>
    <t>Replies (after)</t>
  </si>
  <si>
    <t>Tweets Before Immigration</t>
  </si>
  <si>
    <t>Replies (before)</t>
  </si>
  <si>
    <t>Reply Rate (After) - Reply per tweet</t>
  </si>
  <si>
    <t>Reply Rate (Before) - Reply per tweet</t>
  </si>
  <si>
    <t>Tweet Rate (After) - Tweet per day</t>
  </si>
  <si>
    <t>Tweet Rate (Before) - Tweet per day</t>
  </si>
  <si>
    <t>Reply Rate Diff</t>
  </si>
  <si>
    <t xml:space="preserve">SUM = </t>
  </si>
  <si>
    <t>AVERAGE=</t>
  </si>
  <si>
    <t>No. of Users with Drops</t>
  </si>
  <si>
    <t>No. of Users with Rises</t>
  </si>
  <si>
    <t>Rise or Drop</t>
  </si>
  <si>
    <t>Days before Immigration</t>
  </si>
  <si>
    <t xml:space="preserve">Average = </t>
  </si>
  <si>
    <t>Diff</t>
  </si>
  <si>
    <t>No. of users with Drop</t>
  </si>
  <si>
    <t>No. of users with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</si>
</sst>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6"/>
  <sheetViews>
    <sheetView tabSelected="1" workbookViewId="0">
      <selection activeCell="D8" sqref="D8"/>
    </sheetView>
  </sheetViews>
  <sheetFormatPr defaultRowHeight="15" x14ac:dyDescent="0.25"/>
  <cols>
    <col min="1" max="1" width="11" bestFit="1" customWidth="1"/>
    <col min="2" max="2" width="15.5703125" customWidth="1"/>
    <col min="3" max="3" width="16.5703125" bestFit="1" customWidth="1"/>
    <col min="4" max="4" width="11" bestFit="1" customWidth="1"/>
    <col min="5" max="5" width="14.42578125" customWidth="1"/>
    <col min="6" max="6" width="18.85546875" customWidth="1"/>
    <col min="7" max="7" width="12.7109375" customWidth="1"/>
    <col min="8" max="8" width="22.28515625" customWidth="1"/>
    <col min="9" max="9" width="9.28515625" customWidth="1"/>
    <col min="10" max="10" width="16.5703125" customWidth="1"/>
    <col min="11" max="11" width="12.5703125" customWidth="1"/>
    <col min="13" max="13" width="19.5703125" customWidth="1"/>
    <col min="14" max="15" width="20.42578125" customWidth="1"/>
    <col min="16" max="16" width="17.7109375" bestFit="1" customWidth="1"/>
    <col min="17" max="17" width="19.140625" bestFit="1" customWidth="1"/>
    <col min="18" max="18" width="17.7109375" bestFit="1" customWidth="1"/>
    <col min="19" max="19" width="20.7109375" customWidth="1"/>
    <col min="20" max="20" width="12.42578125" customWidth="1"/>
  </cols>
  <sheetData>
    <row r="1" spans="1:21" ht="34.5" customHeight="1" x14ac:dyDescent="0.25">
      <c r="A1" s="2" t="s">
        <v>101</v>
      </c>
      <c r="B1" s="2" t="s">
        <v>121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3"/>
      <c r="M1" s="2" t="s">
        <v>111</v>
      </c>
      <c r="N1" s="2" t="s">
        <v>112</v>
      </c>
      <c r="O1" s="2" t="s">
        <v>115</v>
      </c>
      <c r="P1" s="2" t="s">
        <v>120</v>
      </c>
      <c r="R1" s="2" t="s">
        <v>113</v>
      </c>
      <c r="S1" s="2" t="s">
        <v>114</v>
      </c>
      <c r="T1" s="2" t="s">
        <v>123</v>
      </c>
      <c r="U1" s="2" t="s">
        <v>120</v>
      </c>
    </row>
    <row r="2" spans="1:21" x14ac:dyDescent="0.25">
      <c r="A2">
        <v>154401814</v>
      </c>
      <c r="B2">
        <v>318</v>
      </c>
      <c r="C2" s="1">
        <v>41448.776006944441</v>
      </c>
      <c r="D2">
        <v>3154</v>
      </c>
      <c r="E2" t="s">
        <v>0</v>
      </c>
      <c r="F2" t="s">
        <v>1</v>
      </c>
      <c r="G2">
        <v>572</v>
      </c>
      <c r="H2">
        <v>1009</v>
      </c>
      <c r="I2">
        <v>107</v>
      </c>
      <c r="J2">
        <v>2145</v>
      </c>
      <c r="K2">
        <v>505</v>
      </c>
      <c r="M2">
        <f>I2/H2</f>
        <v>0.10604558969276512</v>
      </c>
      <c r="N2">
        <f>K2/J2</f>
        <v>0.23543123543123542</v>
      </c>
      <c r="O2">
        <f>M2-N2</f>
        <v>-0.12938564573847031</v>
      </c>
      <c r="P2">
        <f>IF(O2&gt;0, 1, 0)</f>
        <v>0</v>
      </c>
      <c r="R2">
        <f>H2/G2</f>
        <v>1.763986013986014</v>
      </c>
      <c r="S2">
        <f>J2/B2</f>
        <v>6.7452830188679247</v>
      </c>
      <c r="T2">
        <f>R2-S2</f>
        <v>-4.9812970048819105</v>
      </c>
      <c r="U2">
        <f>IF(T2&gt;0,1,0)</f>
        <v>0</v>
      </c>
    </row>
    <row r="3" spans="1:21" x14ac:dyDescent="0.25">
      <c r="A3">
        <v>178344419</v>
      </c>
      <c r="B3">
        <v>85</v>
      </c>
      <c r="C3" s="1">
        <v>42080.691388888888</v>
      </c>
      <c r="D3">
        <v>150</v>
      </c>
      <c r="E3" t="s">
        <v>2</v>
      </c>
      <c r="F3" t="s">
        <v>1</v>
      </c>
      <c r="G3">
        <v>348</v>
      </c>
      <c r="H3">
        <v>121</v>
      </c>
      <c r="I3">
        <v>10</v>
      </c>
      <c r="J3">
        <v>29</v>
      </c>
      <c r="K3">
        <v>3</v>
      </c>
      <c r="M3">
        <f t="shared" ref="M3:M66" si="0">I3/H3</f>
        <v>8.2644628099173556E-2</v>
      </c>
      <c r="N3">
        <f t="shared" ref="N3:N66" si="1">K3/J3</f>
        <v>0.10344827586206896</v>
      </c>
      <c r="O3">
        <f t="shared" ref="O3:O66" si="2">M3-N3</f>
        <v>-2.0803647762895408E-2</v>
      </c>
      <c r="P3">
        <f t="shared" ref="P3:P66" si="3">IF(O3&gt;0, 1, 0)</f>
        <v>0</v>
      </c>
      <c r="R3">
        <f t="shared" ref="R3:R66" si="4">H3/G3</f>
        <v>0.34770114942528735</v>
      </c>
      <c r="S3">
        <f t="shared" ref="S3:S66" si="5">J3/B3</f>
        <v>0.3411764705882353</v>
      </c>
      <c r="T3">
        <f t="shared" ref="T3:T66" si="6">R3-S3</f>
        <v>6.5246788370520448E-3</v>
      </c>
      <c r="U3">
        <f t="shared" ref="U3:U66" si="7">IF(T3&gt;0,1,0)</f>
        <v>1</v>
      </c>
    </row>
    <row r="4" spans="1:21" x14ac:dyDescent="0.25">
      <c r="A4">
        <v>15748805</v>
      </c>
      <c r="B4">
        <v>991</v>
      </c>
      <c r="C4" s="1">
        <v>42044.087118055555</v>
      </c>
      <c r="D4">
        <v>3181</v>
      </c>
      <c r="E4" t="s">
        <v>3</v>
      </c>
      <c r="F4" t="s">
        <v>1</v>
      </c>
      <c r="G4">
        <v>389</v>
      </c>
      <c r="H4">
        <v>416</v>
      </c>
      <c r="I4">
        <v>51</v>
      </c>
      <c r="J4">
        <v>2765</v>
      </c>
      <c r="K4">
        <v>528</v>
      </c>
      <c r="M4">
        <f t="shared" si="0"/>
        <v>0.12259615384615384</v>
      </c>
      <c r="N4">
        <f t="shared" si="1"/>
        <v>0.19095840867992767</v>
      </c>
      <c r="O4">
        <f t="shared" si="2"/>
        <v>-6.8362254833773825E-2</v>
      </c>
      <c r="P4">
        <f t="shared" si="3"/>
        <v>0</v>
      </c>
      <c r="R4">
        <f t="shared" si="4"/>
        <v>1.0694087403598971</v>
      </c>
      <c r="S4">
        <f t="shared" si="5"/>
        <v>2.7901109989909183</v>
      </c>
      <c r="T4">
        <f t="shared" si="6"/>
        <v>-1.7207022586310212</v>
      </c>
      <c r="U4">
        <f t="shared" si="7"/>
        <v>0</v>
      </c>
    </row>
    <row r="5" spans="1:21" x14ac:dyDescent="0.25">
      <c r="A5">
        <v>19321222</v>
      </c>
      <c r="B5">
        <v>2421</v>
      </c>
      <c r="C5" s="1">
        <v>42257.029108796298</v>
      </c>
      <c r="D5">
        <v>2866</v>
      </c>
      <c r="E5" t="s">
        <v>4</v>
      </c>
      <c r="F5" t="s">
        <v>1</v>
      </c>
      <c r="G5">
        <v>153</v>
      </c>
      <c r="H5">
        <v>1848</v>
      </c>
      <c r="I5">
        <v>92</v>
      </c>
      <c r="J5">
        <v>1018</v>
      </c>
      <c r="K5">
        <v>35</v>
      </c>
      <c r="M5">
        <f t="shared" si="0"/>
        <v>4.9783549783549784E-2</v>
      </c>
      <c r="N5">
        <f t="shared" si="1"/>
        <v>3.4381139489194502E-2</v>
      </c>
      <c r="O5">
        <f t="shared" si="2"/>
        <v>1.5402410294355282E-2</v>
      </c>
      <c r="P5">
        <f t="shared" si="3"/>
        <v>1</v>
      </c>
      <c r="R5">
        <f t="shared" si="4"/>
        <v>12.078431372549019</v>
      </c>
      <c r="S5">
        <f t="shared" si="5"/>
        <v>0.4204874019000413</v>
      </c>
      <c r="T5">
        <f t="shared" si="6"/>
        <v>11.657943970648978</v>
      </c>
      <c r="U5">
        <f t="shared" si="7"/>
        <v>1</v>
      </c>
    </row>
    <row r="6" spans="1:21" x14ac:dyDescent="0.25">
      <c r="A6">
        <v>22874341</v>
      </c>
      <c r="B6">
        <v>2269</v>
      </c>
      <c r="C6" s="1">
        <v>42146.54315972222</v>
      </c>
      <c r="D6">
        <v>812</v>
      </c>
      <c r="E6" t="s">
        <v>5</v>
      </c>
      <c r="F6" t="s">
        <v>2</v>
      </c>
      <c r="G6">
        <v>249</v>
      </c>
      <c r="H6">
        <v>89</v>
      </c>
      <c r="I6">
        <v>3</v>
      </c>
      <c r="J6">
        <v>723</v>
      </c>
      <c r="K6">
        <v>131</v>
      </c>
      <c r="M6">
        <f t="shared" si="0"/>
        <v>3.3707865168539325E-2</v>
      </c>
      <c r="N6">
        <f t="shared" si="1"/>
        <v>0.18118948824343015</v>
      </c>
      <c r="O6">
        <f t="shared" si="2"/>
        <v>-0.14748162307489082</v>
      </c>
      <c r="P6">
        <f t="shared" si="3"/>
        <v>0</v>
      </c>
      <c r="R6">
        <f t="shared" si="4"/>
        <v>0.35742971887550201</v>
      </c>
      <c r="S6">
        <f t="shared" si="5"/>
        <v>0.31864257382106653</v>
      </c>
      <c r="T6">
        <f t="shared" si="6"/>
        <v>3.8787145054435479E-2</v>
      </c>
      <c r="U6">
        <f t="shared" si="7"/>
        <v>1</v>
      </c>
    </row>
    <row r="7" spans="1:21" x14ac:dyDescent="0.25">
      <c r="A7">
        <v>83743999</v>
      </c>
      <c r="B7">
        <v>509</v>
      </c>
      <c r="C7" s="1">
        <v>41724.762430555558</v>
      </c>
      <c r="D7">
        <v>3205</v>
      </c>
      <c r="E7" t="s">
        <v>6</v>
      </c>
      <c r="F7" t="s">
        <v>1</v>
      </c>
      <c r="G7">
        <v>639</v>
      </c>
      <c r="H7">
        <v>1869</v>
      </c>
      <c r="I7">
        <v>61</v>
      </c>
      <c r="J7">
        <v>1336</v>
      </c>
      <c r="K7">
        <v>57</v>
      </c>
      <c r="M7">
        <f t="shared" si="0"/>
        <v>3.2637774210807921E-2</v>
      </c>
      <c r="N7">
        <f t="shared" si="1"/>
        <v>4.2664670658682638E-2</v>
      </c>
      <c r="O7">
        <f t="shared" si="2"/>
        <v>-1.0026896447874717E-2</v>
      </c>
      <c r="P7">
        <f t="shared" si="3"/>
        <v>0</v>
      </c>
      <c r="R7">
        <f t="shared" si="4"/>
        <v>2.924882629107981</v>
      </c>
      <c r="S7">
        <f t="shared" si="5"/>
        <v>2.62475442043222</v>
      </c>
      <c r="T7">
        <f t="shared" si="6"/>
        <v>0.30012820867576107</v>
      </c>
      <c r="U7">
        <f t="shared" si="7"/>
        <v>1</v>
      </c>
    </row>
    <row r="8" spans="1:21" x14ac:dyDescent="0.25">
      <c r="A8">
        <v>18630026</v>
      </c>
      <c r="B8">
        <v>162</v>
      </c>
      <c r="C8" s="1">
        <v>42001.358518518522</v>
      </c>
      <c r="D8">
        <v>3225</v>
      </c>
      <c r="E8" t="s">
        <v>7</v>
      </c>
      <c r="F8" t="s">
        <v>1</v>
      </c>
      <c r="G8">
        <v>97</v>
      </c>
      <c r="H8">
        <v>2799</v>
      </c>
      <c r="I8">
        <v>1523</v>
      </c>
      <c r="J8">
        <v>426</v>
      </c>
      <c r="K8">
        <v>208</v>
      </c>
      <c r="M8">
        <f t="shared" si="0"/>
        <v>0.54412290103608429</v>
      </c>
      <c r="N8">
        <f t="shared" si="1"/>
        <v>0.48826291079812206</v>
      </c>
      <c r="O8">
        <f t="shared" si="2"/>
        <v>5.5859990237962232E-2</v>
      </c>
      <c r="P8">
        <f t="shared" si="3"/>
        <v>1</v>
      </c>
      <c r="R8">
        <f t="shared" si="4"/>
        <v>28.855670103092784</v>
      </c>
      <c r="S8">
        <f t="shared" si="5"/>
        <v>2.6296296296296298</v>
      </c>
      <c r="T8">
        <f t="shared" si="6"/>
        <v>26.226040473463154</v>
      </c>
      <c r="U8">
        <f t="shared" si="7"/>
        <v>1</v>
      </c>
    </row>
    <row r="9" spans="1:21" x14ac:dyDescent="0.25">
      <c r="A9">
        <v>2203454424</v>
      </c>
      <c r="B9">
        <v>560</v>
      </c>
      <c r="C9" s="1">
        <v>42160.065497685187</v>
      </c>
      <c r="D9">
        <v>1712</v>
      </c>
      <c r="E9" t="s">
        <v>8</v>
      </c>
      <c r="F9" t="s">
        <v>1</v>
      </c>
      <c r="G9">
        <v>188</v>
      </c>
      <c r="H9">
        <v>218</v>
      </c>
      <c r="I9">
        <v>130</v>
      </c>
      <c r="J9">
        <v>1494</v>
      </c>
      <c r="K9">
        <v>803</v>
      </c>
      <c r="M9">
        <f t="shared" si="0"/>
        <v>0.59633027522935778</v>
      </c>
      <c r="N9">
        <f t="shared" si="1"/>
        <v>0.53748326639892907</v>
      </c>
      <c r="O9">
        <f t="shared" si="2"/>
        <v>5.8847008830428704E-2</v>
      </c>
      <c r="P9">
        <f t="shared" si="3"/>
        <v>1</v>
      </c>
      <c r="R9">
        <f t="shared" si="4"/>
        <v>1.1595744680851063</v>
      </c>
      <c r="S9">
        <f t="shared" si="5"/>
        <v>2.6678571428571427</v>
      </c>
      <c r="T9">
        <f t="shared" si="6"/>
        <v>-1.5082826747720364</v>
      </c>
      <c r="U9">
        <f t="shared" si="7"/>
        <v>0</v>
      </c>
    </row>
    <row r="10" spans="1:21" x14ac:dyDescent="0.25">
      <c r="A10">
        <v>16422941</v>
      </c>
      <c r="B10">
        <v>2352</v>
      </c>
      <c r="C10" s="1">
        <v>42067.627557870372</v>
      </c>
      <c r="D10">
        <v>1389</v>
      </c>
      <c r="E10" t="s">
        <v>1</v>
      </c>
      <c r="F10" t="s">
        <v>9</v>
      </c>
      <c r="G10">
        <v>234</v>
      </c>
      <c r="H10">
        <v>80</v>
      </c>
      <c r="I10">
        <v>26</v>
      </c>
      <c r="J10">
        <v>1309</v>
      </c>
      <c r="K10">
        <v>219</v>
      </c>
      <c r="M10">
        <f t="shared" si="0"/>
        <v>0.32500000000000001</v>
      </c>
      <c r="N10">
        <f t="shared" si="1"/>
        <v>0.16730328495034377</v>
      </c>
      <c r="O10">
        <f t="shared" si="2"/>
        <v>0.15769671504965624</v>
      </c>
      <c r="P10">
        <f t="shared" si="3"/>
        <v>1</v>
      </c>
      <c r="R10">
        <f t="shared" si="4"/>
        <v>0.34188034188034189</v>
      </c>
      <c r="S10">
        <f t="shared" si="5"/>
        <v>0.55654761904761907</v>
      </c>
      <c r="T10">
        <f t="shared" si="6"/>
        <v>-0.21466727716727718</v>
      </c>
      <c r="U10">
        <f t="shared" si="7"/>
        <v>0</v>
      </c>
    </row>
    <row r="11" spans="1:21" x14ac:dyDescent="0.25">
      <c r="A11">
        <v>229377478</v>
      </c>
      <c r="B11">
        <v>610</v>
      </c>
      <c r="C11" s="1">
        <v>41146.80064814815</v>
      </c>
      <c r="D11">
        <v>2912</v>
      </c>
      <c r="E11" t="s">
        <v>1</v>
      </c>
      <c r="F11" t="s">
        <v>10</v>
      </c>
      <c r="G11">
        <v>800</v>
      </c>
      <c r="H11">
        <v>2036</v>
      </c>
      <c r="I11">
        <v>448</v>
      </c>
      <c r="J11">
        <v>876</v>
      </c>
      <c r="K11">
        <v>278</v>
      </c>
      <c r="M11">
        <f t="shared" si="0"/>
        <v>0.2200392927308448</v>
      </c>
      <c r="N11">
        <f t="shared" si="1"/>
        <v>0.31735159817351599</v>
      </c>
      <c r="O11">
        <f t="shared" si="2"/>
        <v>-9.7312305442671193E-2</v>
      </c>
      <c r="P11">
        <f t="shared" si="3"/>
        <v>0</v>
      </c>
      <c r="R11">
        <f t="shared" si="4"/>
        <v>2.5449999999999999</v>
      </c>
      <c r="S11">
        <f t="shared" si="5"/>
        <v>1.4360655737704917</v>
      </c>
      <c r="T11">
        <f t="shared" si="6"/>
        <v>1.1089344262295082</v>
      </c>
      <c r="U11">
        <f t="shared" si="7"/>
        <v>1</v>
      </c>
    </row>
    <row r="12" spans="1:21" x14ac:dyDescent="0.25">
      <c r="A12">
        <v>1672516692</v>
      </c>
      <c r="B12">
        <v>702</v>
      </c>
      <c r="C12" s="1">
        <v>42205.103194444448</v>
      </c>
      <c r="D12">
        <v>391</v>
      </c>
      <c r="E12" t="s">
        <v>11</v>
      </c>
      <c r="F12" t="s">
        <v>1</v>
      </c>
      <c r="G12">
        <v>180</v>
      </c>
      <c r="H12">
        <v>37</v>
      </c>
      <c r="I12">
        <v>9</v>
      </c>
      <c r="J12">
        <v>354</v>
      </c>
      <c r="K12">
        <v>16</v>
      </c>
      <c r="M12">
        <f t="shared" si="0"/>
        <v>0.24324324324324326</v>
      </c>
      <c r="N12">
        <f t="shared" si="1"/>
        <v>4.519774011299435E-2</v>
      </c>
      <c r="O12">
        <f t="shared" si="2"/>
        <v>0.19804550313024891</v>
      </c>
      <c r="P12">
        <f t="shared" si="3"/>
        <v>1</v>
      </c>
      <c r="R12">
        <f t="shared" si="4"/>
        <v>0.20555555555555555</v>
      </c>
      <c r="S12">
        <f t="shared" si="5"/>
        <v>0.50427350427350426</v>
      </c>
      <c r="T12">
        <f t="shared" si="6"/>
        <v>-0.29871794871794871</v>
      </c>
      <c r="U12">
        <f t="shared" si="7"/>
        <v>0</v>
      </c>
    </row>
    <row r="13" spans="1:21" x14ac:dyDescent="0.25">
      <c r="A13">
        <v>96185881</v>
      </c>
      <c r="B13">
        <v>1661</v>
      </c>
      <c r="C13" s="1">
        <v>41825.691574074073</v>
      </c>
      <c r="D13">
        <v>627</v>
      </c>
      <c r="E13" t="s">
        <v>12</v>
      </c>
      <c r="F13" t="s">
        <v>1</v>
      </c>
      <c r="G13">
        <v>600</v>
      </c>
      <c r="H13">
        <v>56</v>
      </c>
      <c r="I13">
        <v>5</v>
      </c>
      <c r="J13">
        <v>571</v>
      </c>
      <c r="K13">
        <v>78</v>
      </c>
      <c r="M13">
        <f t="shared" si="0"/>
        <v>8.9285714285714288E-2</v>
      </c>
      <c r="N13">
        <f t="shared" si="1"/>
        <v>0.13660245183887915</v>
      </c>
      <c r="O13">
        <f t="shared" si="2"/>
        <v>-4.7316737553164859E-2</v>
      </c>
      <c r="P13">
        <f t="shared" si="3"/>
        <v>0</v>
      </c>
      <c r="R13">
        <f t="shared" si="4"/>
        <v>9.3333333333333338E-2</v>
      </c>
      <c r="S13">
        <f t="shared" si="5"/>
        <v>0.34376881396748948</v>
      </c>
      <c r="T13">
        <f t="shared" si="6"/>
        <v>-0.25043548063415616</v>
      </c>
      <c r="U13">
        <f t="shared" si="7"/>
        <v>0</v>
      </c>
    </row>
    <row r="14" spans="1:21" x14ac:dyDescent="0.25">
      <c r="A14">
        <v>129503723</v>
      </c>
      <c r="B14">
        <v>280</v>
      </c>
      <c r="C14" s="1">
        <v>41999.055833333332</v>
      </c>
      <c r="D14">
        <v>3199</v>
      </c>
      <c r="E14" t="s">
        <v>5</v>
      </c>
      <c r="F14" t="s">
        <v>1</v>
      </c>
      <c r="G14">
        <v>445</v>
      </c>
      <c r="H14">
        <v>2636</v>
      </c>
      <c r="I14">
        <v>417</v>
      </c>
      <c r="J14">
        <v>563</v>
      </c>
      <c r="K14">
        <v>45</v>
      </c>
      <c r="M14">
        <f t="shared" si="0"/>
        <v>0.15819423368740515</v>
      </c>
      <c r="N14">
        <f t="shared" si="1"/>
        <v>7.9928952042628773E-2</v>
      </c>
      <c r="O14">
        <f t="shared" si="2"/>
        <v>7.8265281644776377E-2</v>
      </c>
      <c r="P14">
        <f t="shared" si="3"/>
        <v>1</v>
      </c>
      <c r="R14">
        <f t="shared" si="4"/>
        <v>5.9235955056179774</v>
      </c>
      <c r="S14">
        <f t="shared" si="5"/>
        <v>2.0107142857142857</v>
      </c>
      <c r="T14">
        <f t="shared" si="6"/>
        <v>3.9128812199036918</v>
      </c>
      <c r="U14">
        <f t="shared" si="7"/>
        <v>1</v>
      </c>
    </row>
    <row r="15" spans="1:21" x14ac:dyDescent="0.25">
      <c r="A15">
        <v>68595504</v>
      </c>
      <c r="B15">
        <v>705</v>
      </c>
      <c r="C15" s="1">
        <v>40785.569976851853</v>
      </c>
      <c r="D15">
        <v>1060</v>
      </c>
      <c r="E15" t="s">
        <v>13</v>
      </c>
      <c r="F15" t="s">
        <v>1</v>
      </c>
      <c r="G15">
        <v>1556</v>
      </c>
      <c r="H15">
        <v>811</v>
      </c>
      <c r="I15">
        <v>183</v>
      </c>
      <c r="J15">
        <v>249</v>
      </c>
      <c r="K15">
        <v>62</v>
      </c>
      <c r="M15">
        <f t="shared" si="0"/>
        <v>0.22564734895191121</v>
      </c>
      <c r="N15">
        <f t="shared" si="1"/>
        <v>0.24899598393574296</v>
      </c>
      <c r="O15">
        <f t="shared" si="2"/>
        <v>-2.3348634983831745E-2</v>
      </c>
      <c r="P15">
        <f t="shared" si="3"/>
        <v>0</v>
      </c>
      <c r="R15">
        <f t="shared" si="4"/>
        <v>0.52120822622107965</v>
      </c>
      <c r="S15">
        <f t="shared" si="5"/>
        <v>0.35319148936170214</v>
      </c>
      <c r="T15">
        <f t="shared" si="6"/>
        <v>0.16801673685937751</v>
      </c>
      <c r="U15">
        <f t="shared" si="7"/>
        <v>1</v>
      </c>
    </row>
    <row r="16" spans="1:21" x14ac:dyDescent="0.25">
      <c r="A16">
        <v>403741520</v>
      </c>
      <c r="B16">
        <v>1269</v>
      </c>
      <c r="C16" s="1">
        <v>42119.643912037034</v>
      </c>
      <c r="D16">
        <v>418</v>
      </c>
      <c r="E16" t="s">
        <v>14</v>
      </c>
      <c r="F16" t="s">
        <v>1</v>
      </c>
      <c r="G16">
        <v>224</v>
      </c>
      <c r="H16">
        <v>15</v>
      </c>
      <c r="I16">
        <v>0</v>
      </c>
      <c r="J16">
        <v>403</v>
      </c>
      <c r="K16">
        <v>76</v>
      </c>
      <c r="M16">
        <f t="shared" si="0"/>
        <v>0</v>
      </c>
      <c r="N16">
        <f t="shared" si="1"/>
        <v>0.18858560794044665</v>
      </c>
      <c r="O16">
        <f t="shared" si="2"/>
        <v>-0.18858560794044665</v>
      </c>
      <c r="P16">
        <f t="shared" si="3"/>
        <v>0</v>
      </c>
      <c r="R16">
        <f t="shared" si="4"/>
        <v>6.6964285714285712E-2</v>
      </c>
      <c r="S16">
        <f t="shared" si="5"/>
        <v>0.31757289204097716</v>
      </c>
      <c r="T16">
        <f t="shared" si="6"/>
        <v>-0.25060860632669146</v>
      </c>
      <c r="U16">
        <f t="shared" si="7"/>
        <v>0</v>
      </c>
    </row>
    <row r="17" spans="1:21" x14ac:dyDescent="0.25">
      <c r="A17">
        <v>134324846</v>
      </c>
      <c r="B17">
        <v>1314</v>
      </c>
      <c r="C17" s="1">
        <v>42003.619467592594</v>
      </c>
      <c r="D17">
        <v>3236</v>
      </c>
      <c r="E17" t="s">
        <v>5</v>
      </c>
      <c r="F17" t="s">
        <v>1</v>
      </c>
      <c r="G17">
        <v>214</v>
      </c>
      <c r="H17">
        <v>1126</v>
      </c>
      <c r="I17">
        <v>131</v>
      </c>
      <c r="J17">
        <v>2110</v>
      </c>
      <c r="K17">
        <v>235</v>
      </c>
      <c r="M17">
        <f t="shared" si="0"/>
        <v>0.11634103019538189</v>
      </c>
      <c r="N17">
        <f t="shared" si="1"/>
        <v>0.11137440758293839</v>
      </c>
      <c r="O17">
        <f t="shared" si="2"/>
        <v>4.9666226124435026E-3</v>
      </c>
      <c r="P17">
        <f t="shared" si="3"/>
        <v>1</v>
      </c>
      <c r="R17">
        <f t="shared" si="4"/>
        <v>5.2616822429906538</v>
      </c>
      <c r="S17">
        <f t="shared" si="5"/>
        <v>1.6057838660578387</v>
      </c>
      <c r="T17">
        <f t="shared" si="6"/>
        <v>3.6558983769328153</v>
      </c>
      <c r="U17">
        <f t="shared" si="7"/>
        <v>1</v>
      </c>
    </row>
    <row r="18" spans="1:21" x14ac:dyDescent="0.25">
      <c r="A18">
        <v>475396366</v>
      </c>
      <c r="B18">
        <v>1287</v>
      </c>
      <c r="C18" s="1">
        <v>42262.682002314818</v>
      </c>
      <c r="D18">
        <v>1519</v>
      </c>
      <c r="E18" t="s">
        <v>12</v>
      </c>
      <c r="F18" t="s">
        <v>1</v>
      </c>
      <c r="G18">
        <v>173</v>
      </c>
      <c r="H18">
        <v>326</v>
      </c>
      <c r="I18">
        <v>10</v>
      </c>
      <c r="J18">
        <v>1193</v>
      </c>
      <c r="K18">
        <v>32</v>
      </c>
      <c r="M18">
        <f t="shared" si="0"/>
        <v>3.0674846625766871E-2</v>
      </c>
      <c r="N18">
        <f t="shared" si="1"/>
        <v>2.6823134953897737E-2</v>
      </c>
      <c r="O18">
        <f t="shared" si="2"/>
        <v>3.851711671869134E-3</v>
      </c>
      <c r="P18">
        <f t="shared" si="3"/>
        <v>1</v>
      </c>
      <c r="R18">
        <f t="shared" si="4"/>
        <v>1.8843930635838151</v>
      </c>
      <c r="S18">
        <f t="shared" si="5"/>
        <v>0.92696192696192692</v>
      </c>
      <c r="T18">
        <f t="shared" si="6"/>
        <v>0.95743113662188817</v>
      </c>
      <c r="U18">
        <f t="shared" si="7"/>
        <v>1</v>
      </c>
    </row>
    <row r="19" spans="1:21" x14ac:dyDescent="0.25">
      <c r="A19">
        <v>1077450414</v>
      </c>
      <c r="B19">
        <v>553</v>
      </c>
      <c r="C19" s="1">
        <v>41842.712569444448</v>
      </c>
      <c r="D19">
        <v>2896</v>
      </c>
      <c r="E19" t="s">
        <v>15</v>
      </c>
      <c r="F19" t="s">
        <v>1</v>
      </c>
      <c r="G19">
        <v>566</v>
      </c>
      <c r="H19">
        <v>1962</v>
      </c>
      <c r="I19">
        <v>68</v>
      </c>
      <c r="J19">
        <v>934</v>
      </c>
      <c r="K19">
        <v>143</v>
      </c>
      <c r="M19">
        <f t="shared" si="0"/>
        <v>3.4658511722731905E-2</v>
      </c>
      <c r="N19">
        <f t="shared" si="1"/>
        <v>0.15310492505353318</v>
      </c>
      <c r="O19">
        <f t="shared" si="2"/>
        <v>-0.11844641333080128</v>
      </c>
      <c r="P19">
        <f t="shared" si="3"/>
        <v>0</v>
      </c>
      <c r="R19">
        <f t="shared" si="4"/>
        <v>3.4664310954063606</v>
      </c>
      <c r="S19">
        <f t="shared" si="5"/>
        <v>1.6889692585895117</v>
      </c>
      <c r="T19">
        <f t="shared" si="6"/>
        <v>1.7774618368168489</v>
      </c>
      <c r="U19">
        <f t="shared" si="7"/>
        <v>1</v>
      </c>
    </row>
    <row r="20" spans="1:21" x14ac:dyDescent="0.25">
      <c r="A20">
        <v>56015195</v>
      </c>
      <c r="B20">
        <v>316</v>
      </c>
      <c r="C20" s="1">
        <v>41363.912766203706</v>
      </c>
      <c r="D20">
        <v>3199</v>
      </c>
      <c r="E20" t="s">
        <v>1</v>
      </c>
      <c r="F20" t="s">
        <v>16</v>
      </c>
      <c r="G20">
        <v>398</v>
      </c>
      <c r="H20">
        <v>1492</v>
      </c>
      <c r="I20">
        <v>367</v>
      </c>
      <c r="J20">
        <v>1707</v>
      </c>
      <c r="K20">
        <v>303</v>
      </c>
      <c r="M20">
        <f t="shared" si="0"/>
        <v>0.24597855227882037</v>
      </c>
      <c r="N20">
        <f t="shared" si="1"/>
        <v>0.17750439367311072</v>
      </c>
      <c r="O20">
        <f t="shared" si="2"/>
        <v>6.8474158605709656E-2</v>
      </c>
      <c r="P20">
        <f t="shared" si="3"/>
        <v>1</v>
      </c>
      <c r="R20">
        <f t="shared" si="4"/>
        <v>3.7487437185929648</v>
      </c>
      <c r="S20">
        <f t="shared" si="5"/>
        <v>5.4018987341772151</v>
      </c>
      <c r="T20">
        <f t="shared" si="6"/>
        <v>-1.6531550155842503</v>
      </c>
      <c r="U20">
        <f t="shared" si="7"/>
        <v>0</v>
      </c>
    </row>
    <row r="21" spans="1:21" x14ac:dyDescent="0.25">
      <c r="A21">
        <v>19382184</v>
      </c>
      <c r="B21">
        <v>1423</v>
      </c>
      <c r="C21" s="1">
        <v>41466.850289351853</v>
      </c>
      <c r="D21">
        <v>327</v>
      </c>
      <c r="E21" t="s">
        <v>5</v>
      </c>
      <c r="F21" t="s">
        <v>17</v>
      </c>
      <c r="G21">
        <v>942</v>
      </c>
      <c r="H21">
        <v>84</v>
      </c>
      <c r="I21">
        <v>9</v>
      </c>
      <c r="J21">
        <v>243</v>
      </c>
      <c r="K21">
        <v>7</v>
      </c>
      <c r="M21">
        <f t="shared" si="0"/>
        <v>0.10714285714285714</v>
      </c>
      <c r="N21">
        <f t="shared" si="1"/>
        <v>2.8806584362139918E-2</v>
      </c>
      <c r="O21">
        <f t="shared" si="2"/>
        <v>7.8336272780717225E-2</v>
      </c>
      <c r="P21">
        <f t="shared" si="3"/>
        <v>1</v>
      </c>
      <c r="R21">
        <f t="shared" si="4"/>
        <v>8.9171974522292988E-2</v>
      </c>
      <c r="S21">
        <f t="shared" si="5"/>
        <v>0.17076598735066761</v>
      </c>
      <c r="T21">
        <f t="shared" si="6"/>
        <v>-8.1594012828374626E-2</v>
      </c>
      <c r="U21">
        <f t="shared" si="7"/>
        <v>0</v>
      </c>
    </row>
    <row r="22" spans="1:21" x14ac:dyDescent="0.25">
      <c r="A22">
        <v>90604399</v>
      </c>
      <c r="B22">
        <v>626</v>
      </c>
      <c r="C22" s="1">
        <v>40761.297071759262</v>
      </c>
      <c r="D22">
        <v>1436</v>
      </c>
      <c r="E22" t="s">
        <v>18</v>
      </c>
      <c r="F22" t="s">
        <v>1</v>
      </c>
      <c r="G22">
        <v>1690</v>
      </c>
      <c r="H22">
        <v>1367</v>
      </c>
      <c r="I22">
        <v>250</v>
      </c>
      <c r="J22">
        <v>69</v>
      </c>
      <c r="K22">
        <v>6</v>
      </c>
      <c r="M22">
        <f t="shared" si="0"/>
        <v>0.182882223847842</v>
      </c>
      <c r="N22">
        <f t="shared" si="1"/>
        <v>8.6956521739130432E-2</v>
      </c>
      <c r="O22">
        <f t="shared" si="2"/>
        <v>9.5925702108711569E-2</v>
      </c>
      <c r="P22">
        <f t="shared" si="3"/>
        <v>1</v>
      </c>
      <c r="R22">
        <f t="shared" si="4"/>
        <v>0.80887573964497039</v>
      </c>
      <c r="S22">
        <f t="shared" si="5"/>
        <v>0.11022364217252396</v>
      </c>
      <c r="T22">
        <f t="shared" si="6"/>
        <v>0.69865209747244639</v>
      </c>
      <c r="U22">
        <f t="shared" si="7"/>
        <v>1</v>
      </c>
    </row>
    <row r="23" spans="1:21" x14ac:dyDescent="0.25">
      <c r="A23">
        <v>82890015</v>
      </c>
      <c r="B23">
        <v>238</v>
      </c>
      <c r="C23" s="1">
        <v>41143.707835648151</v>
      </c>
      <c r="D23">
        <v>3156</v>
      </c>
      <c r="E23" t="s">
        <v>15</v>
      </c>
      <c r="F23" t="s">
        <v>19</v>
      </c>
      <c r="G23">
        <v>501</v>
      </c>
      <c r="H23">
        <v>2236</v>
      </c>
      <c r="I23">
        <v>406</v>
      </c>
      <c r="J23">
        <v>920</v>
      </c>
      <c r="K23">
        <v>503</v>
      </c>
      <c r="M23">
        <f t="shared" si="0"/>
        <v>0.18157423971377459</v>
      </c>
      <c r="N23">
        <f t="shared" si="1"/>
        <v>0.54673913043478262</v>
      </c>
      <c r="O23">
        <f t="shared" si="2"/>
        <v>-0.365164890721008</v>
      </c>
      <c r="P23">
        <f t="shared" si="3"/>
        <v>0</v>
      </c>
      <c r="R23">
        <f t="shared" si="4"/>
        <v>4.463073852295409</v>
      </c>
      <c r="S23">
        <f t="shared" si="5"/>
        <v>3.865546218487395</v>
      </c>
      <c r="T23">
        <f t="shared" si="6"/>
        <v>0.59752763380801399</v>
      </c>
      <c r="U23">
        <f t="shared" si="7"/>
        <v>1</v>
      </c>
    </row>
    <row r="24" spans="1:21" x14ac:dyDescent="0.25">
      <c r="A24">
        <v>37479597</v>
      </c>
      <c r="B24">
        <v>665</v>
      </c>
      <c r="C24" s="1">
        <v>40601.965960648151</v>
      </c>
      <c r="D24">
        <v>1343</v>
      </c>
      <c r="E24" t="s">
        <v>20</v>
      </c>
      <c r="F24" t="s">
        <v>7</v>
      </c>
      <c r="G24">
        <v>234</v>
      </c>
      <c r="H24">
        <v>818</v>
      </c>
      <c r="I24">
        <v>137</v>
      </c>
      <c r="J24">
        <v>525</v>
      </c>
      <c r="K24">
        <v>212</v>
      </c>
      <c r="M24">
        <f t="shared" si="0"/>
        <v>0.16748166259168704</v>
      </c>
      <c r="N24">
        <f t="shared" si="1"/>
        <v>0.40380952380952378</v>
      </c>
      <c r="O24">
        <f t="shared" si="2"/>
        <v>-0.23632786121783675</v>
      </c>
      <c r="P24">
        <f t="shared" si="3"/>
        <v>0</v>
      </c>
      <c r="R24">
        <f t="shared" si="4"/>
        <v>3.4957264957264957</v>
      </c>
      <c r="S24">
        <f t="shared" si="5"/>
        <v>0.78947368421052633</v>
      </c>
      <c r="T24">
        <f t="shared" si="6"/>
        <v>2.7062528115159692</v>
      </c>
      <c r="U24">
        <f t="shared" si="7"/>
        <v>1</v>
      </c>
    </row>
    <row r="25" spans="1:21" x14ac:dyDescent="0.25">
      <c r="A25">
        <v>592365132</v>
      </c>
      <c r="B25">
        <v>277</v>
      </c>
      <c r="C25" s="1">
        <v>41750.017743055556</v>
      </c>
      <c r="D25">
        <v>3180</v>
      </c>
      <c r="E25" t="s">
        <v>21</v>
      </c>
      <c r="F25" t="s">
        <v>1</v>
      </c>
      <c r="G25">
        <v>663</v>
      </c>
      <c r="H25">
        <v>1355</v>
      </c>
      <c r="I25">
        <v>320</v>
      </c>
      <c r="J25">
        <v>1825</v>
      </c>
      <c r="K25">
        <v>584</v>
      </c>
      <c r="M25">
        <f t="shared" si="0"/>
        <v>0.23616236162361623</v>
      </c>
      <c r="N25">
        <f t="shared" si="1"/>
        <v>0.32</v>
      </c>
      <c r="O25">
        <f t="shared" si="2"/>
        <v>-8.3837638376383777E-2</v>
      </c>
      <c r="P25">
        <f t="shared" si="3"/>
        <v>0</v>
      </c>
      <c r="R25">
        <f t="shared" si="4"/>
        <v>2.0437405731523377</v>
      </c>
      <c r="S25">
        <f t="shared" si="5"/>
        <v>6.5884476534296033</v>
      </c>
      <c r="T25">
        <f t="shared" si="6"/>
        <v>-4.5447070802772656</v>
      </c>
      <c r="U25">
        <f t="shared" si="7"/>
        <v>0</v>
      </c>
    </row>
    <row r="26" spans="1:21" x14ac:dyDescent="0.25">
      <c r="A26">
        <v>2296399298</v>
      </c>
      <c r="B26">
        <v>349</v>
      </c>
      <c r="C26" s="1">
        <v>42007.317511574074</v>
      </c>
      <c r="D26">
        <v>1525</v>
      </c>
      <c r="E26" t="s">
        <v>7</v>
      </c>
      <c r="F26" t="s">
        <v>1</v>
      </c>
      <c r="G26">
        <v>368</v>
      </c>
      <c r="H26">
        <v>450</v>
      </c>
      <c r="I26">
        <v>3</v>
      </c>
      <c r="J26">
        <v>1075</v>
      </c>
      <c r="K26">
        <v>35</v>
      </c>
      <c r="M26">
        <f t="shared" si="0"/>
        <v>6.6666666666666671E-3</v>
      </c>
      <c r="N26">
        <f t="shared" si="1"/>
        <v>3.255813953488372E-2</v>
      </c>
      <c r="O26">
        <f t="shared" si="2"/>
        <v>-2.5891472868217053E-2</v>
      </c>
      <c r="P26">
        <f t="shared" si="3"/>
        <v>0</v>
      </c>
      <c r="R26">
        <f t="shared" si="4"/>
        <v>1.2228260869565217</v>
      </c>
      <c r="S26">
        <f t="shared" si="5"/>
        <v>3.0802292263610314</v>
      </c>
      <c r="T26">
        <f t="shared" si="6"/>
        <v>-1.8574031394045096</v>
      </c>
      <c r="U26">
        <f t="shared" si="7"/>
        <v>0</v>
      </c>
    </row>
    <row r="27" spans="1:21" x14ac:dyDescent="0.25">
      <c r="A27">
        <v>529894614</v>
      </c>
      <c r="B27">
        <v>1152</v>
      </c>
      <c r="C27" s="1">
        <v>42142.027002314811</v>
      </c>
      <c r="D27">
        <v>728</v>
      </c>
      <c r="E27" t="s">
        <v>1</v>
      </c>
      <c r="G27">
        <v>278</v>
      </c>
      <c r="H27">
        <v>70</v>
      </c>
      <c r="I27">
        <v>0</v>
      </c>
      <c r="J27">
        <v>658</v>
      </c>
      <c r="K27">
        <v>35</v>
      </c>
      <c r="M27">
        <f t="shared" si="0"/>
        <v>0</v>
      </c>
      <c r="N27">
        <f t="shared" si="1"/>
        <v>5.3191489361702128E-2</v>
      </c>
      <c r="O27">
        <f t="shared" si="2"/>
        <v>-5.3191489361702128E-2</v>
      </c>
      <c r="P27">
        <f t="shared" si="3"/>
        <v>0</v>
      </c>
      <c r="R27">
        <f t="shared" si="4"/>
        <v>0.25179856115107913</v>
      </c>
      <c r="S27">
        <f t="shared" si="5"/>
        <v>0.57118055555555558</v>
      </c>
      <c r="T27">
        <f t="shared" si="6"/>
        <v>-0.31938199440447645</v>
      </c>
      <c r="U27">
        <f t="shared" si="7"/>
        <v>0</v>
      </c>
    </row>
    <row r="28" spans="1:21" x14ac:dyDescent="0.25">
      <c r="A28">
        <v>388819764</v>
      </c>
      <c r="B28">
        <v>0</v>
      </c>
      <c r="C28" s="1">
        <v>40827.55300925926</v>
      </c>
      <c r="D28">
        <v>712</v>
      </c>
      <c r="E28" t="s">
        <v>7</v>
      </c>
      <c r="F28" t="s">
        <v>2</v>
      </c>
      <c r="G28">
        <v>1187</v>
      </c>
      <c r="H28">
        <v>708</v>
      </c>
      <c r="I28">
        <v>77</v>
      </c>
      <c r="J28">
        <v>4</v>
      </c>
      <c r="K28">
        <v>1</v>
      </c>
      <c r="M28">
        <f t="shared" si="0"/>
        <v>0.10875706214689265</v>
      </c>
      <c r="N28">
        <f t="shared" si="1"/>
        <v>0.25</v>
      </c>
      <c r="O28">
        <f t="shared" si="2"/>
        <v>-0.14124293785310735</v>
      </c>
      <c r="P28">
        <f t="shared" si="3"/>
        <v>0</v>
      </c>
      <c r="R28">
        <f t="shared" si="4"/>
        <v>0.59646166807076662</v>
      </c>
      <c r="S28">
        <v>0</v>
      </c>
      <c r="T28">
        <f t="shared" si="6"/>
        <v>0.59646166807076662</v>
      </c>
      <c r="U28">
        <f t="shared" si="7"/>
        <v>1</v>
      </c>
    </row>
    <row r="29" spans="1:21" x14ac:dyDescent="0.25">
      <c r="A29">
        <v>242345694</v>
      </c>
      <c r="B29">
        <v>190</v>
      </c>
      <c r="C29" s="1">
        <v>40758.408402777779</v>
      </c>
      <c r="D29">
        <v>3192</v>
      </c>
      <c r="E29" t="s">
        <v>22</v>
      </c>
      <c r="F29" t="s">
        <v>23</v>
      </c>
      <c r="G29">
        <v>354</v>
      </c>
      <c r="H29">
        <v>3188</v>
      </c>
      <c r="I29">
        <v>1339</v>
      </c>
      <c r="J29">
        <v>4</v>
      </c>
      <c r="K29">
        <v>0</v>
      </c>
      <c r="M29">
        <f t="shared" si="0"/>
        <v>0.42001254705144292</v>
      </c>
      <c r="N29">
        <f t="shared" si="1"/>
        <v>0</v>
      </c>
      <c r="O29">
        <f t="shared" si="2"/>
        <v>0.42001254705144292</v>
      </c>
      <c r="P29">
        <f t="shared" si="3"/>
        <v>1</v>
      </c>
      <c r="R29">
        <f t="shared" si="4"/>
        <v>9.0056497175141246</v>
      </c>
      <c r="S29">
        <f t="shared" si="5"/>
        <v>2.1052631578947368E-2</v>
      </c>
      <c r="T29">
        <f t="shared" si="6"/>
        <v>8.984597085935178</v>
      </c>
      <c r="U29">
        <f t="shared" si="7"/>
        <v>1</v>
      </c>
    </row>
    <row r="30" spans="1:21" x14ac:dyDescent="0.25">
      <c r="A30">
        <v>2313935718</v>
      </c>
      <c r="B30">
        <v>405</v>
      </c>
      <c r="C30" s="1">
        <v>42072.407013888886</v>
      </c>
      <c r="D30">
        <v>341</v>
      </c>
      <c r="E30" t="s">
        <v>1</v>
      </c>
      <c r="F30" t="s">
        <v>17</v>
      </c>
      <c r="G30">
        <v>147</v>
      </c>
      <c r="H30">
        <v>167</v>
      </c>
      <c r="I30">
        <v>24</v>
      </c>
      <c r="J30">
        <v>174</v>
      </c>
      <c r="K30">
        <v>26</v>
      </c>
      <c r="M30">
        <f t="shared" si="0"/>
        <v>0.1437125748502994</v>
      </c>
      <c r="N30">
        <f t="shared" si="1"/>
        <v>0.14942528735632185</v>
      </c>
      <c r="O30">
        <f t="shared" si="2"/>
        <v>-5.7127125060224548E-3</v>
      </c>
      <c r="P30">
        <f t="shared" si="3"/>
        <v>0</v>
      </c>
      <c r="R30">
        <f t="shared" si="4"/>
        <v>1.1360544217687074</v>
      </c>
      <c r="S30">
        <f t="shared" si="5"/>
        <v>0.42962962962962964</v>
      </c>
      <c r="T30">
        <f t="shared" si="6"/>
        <v>0.70642479213907783</v>
      </c>
      <c r="U30">
        <f t="shared" si="7"/>
        <v>1</v>
      </c>
    </row>
    <row r="31" spans="1:21" x14ac:dyDescent="0.25">
      <c r="A31">
        <v>139724442</v>
      </c>
      <c r="B31">
        <v>516</v>
      </c>
      <c r="C31" s="1">
        <v>42194.293298611112</v>
      </c>
      <c r="D31">
        <v>3194</v>
      </c>
      <c r="E31" t="s">
        <v>2</v>
      </c>
      <c r="F31" t="s">
        <v>1</v>
      </c>
      <c r="G31">
        <v>248</v>
      </c>
      <c r="H31">
        <v>718</v>
      </c>
      <c r="I31">
        <v>321</v>
      </c>
      <c r="J31">
        <v>2476</v>
      </c>
      <c r="K31">
        <v>850</v>
      </c>
      <c r="M31">
        <f t="shared" si="0"/>
        <v>0.44707520891364905</v>
      </c>
      <c r="N31">
        <f t="shared" si="1"/>
        <v>0.34329563812600972</v>
      </c>
      <c r="O31">
        <f t="shared" si="2"/>
        <v>0.10377957078763933</v>
      </c>
      <c r="P31">
        <f t="shared" si="3"/>
        <v>1</v>
      </c>
      <c r="R31">
        <f t="shared" si="4"/>
        <v>2.8951612903225805</v>
      </c>
      <c r="S31">
        <f t="shared" si="5"/>
        <v>4.7984496124031004</v>
      </c>
      <c r="T31">
        <f t="shared" si="6"/>
        <v>-1.9032883220805199</v>
      </c>
      <c r="U31">
        <f t="shared" si="7"/>
        <v>0</v>
      </c>
    </row>
    <row r="32" spans="1:21" x14ac:dyDescent="0.25">
      <c r="A32">
        <v>577820783</v>
      </c>
      <c r="B32">
        <v>497</v>
      </c>
      <c r="C32" s="1">
        <v>41544.883530092593</v>
      </c>
      <c r="D32">
        <v>1392</v>
      </c>
      <c r="E32" t="s">
        <v>5</v>
      </c>
      <c r="F32" t="s">
        <v>24</v>
      </c>
      <c r="G32">
        <v>897</v>
      </c>
      <c r="H32">
        <v>461</v>
      </c>
      <c r="I32">
        <v>167</v>
      </c>
      <c r="J32">
        <v>931</v>
      </c>
      <c r="K32">
        <v>361</v>
      </c>
      <c r="M32">
        <f t="shared" si="0"/>
        <v>0.36225596529284165</v>
      </c>
      <c r="N32">
        <f t="shared" si="1"/>
        <v>0.38775510204081631</v>
      </c>
      <c r="O32">
        <f t="shared" si="2"/>
        <v>-2.549913674797466E-2</v>
      </c>
      <c r="P32">
        <f t="shared" si="3"/>
        <v>0</v>
      </c>
      <c r="R32">
        <f t="shared" si="4"/>
        <v>0.51393534002229657</v>
      </c>
      <c r="S32">
        <f t="shared" si="5"/>
        <v>1.8732394366197183</v>
      </c>
      <c r="T32">
        <f t="shared" si="6"/>
        <v>-1.3593040965974217</v>
      </c>
      <c r="U32">
        <f t="shared" si="7"/>
        <v>0</v>
      </c>
    </row>
    <row r="33" spans="1:21" x14ac:dyDescent="0.25">
      <c r="A33">
        <v>144923604</v>
      </c>
      <c r="B33">
        <v>332</v>
      </c>
      <c r="C33" s="1">
        <v>42179.687662037039</v>
      </c>
      <c r="D33">
        <v>3240</v>
      </c>
      <c r="E33" t="s">
        <v>5</v>
      </c>
      <c r="F33" t="s">
        <v>1</v>
      </c>
      <c r="G33">
        <v>248</v>
      </c>
      <c r="H33">
        <v>443</v>
      </c>
      <c r="I33">
        <v>53</v>
      </c>
      <c r="J33">
        <v>2797</v>
      </c>
      <c r="K33">
        <v>700</v>
      </c>
      <c r="M33">
        <f t="shared" si="0"/>
        <v>0.11963882618510158</v>
      </c>
      <c r="N33">
        <f t="shared" si="1"/>
        <v>0.25026814444047191</v>
      </c>
      <c r="O33">
        <f t="shared" si="2"/>
        <v>-0.13062931825537033</v>
      </c>
      <c r="P33">
        <f t="shared" si="3"/>
        <v>0</v>
      </c>
      <c r="R33">
        <f t="shared" si="4"/>
        <v>1.7862903225806452</v>
      </c>
      <c r="S33">
        <f t="shared" si="5"/>
        <v>8.4246987951807224</v>
      </c>
      <c r="T33">
        <f t="shared" si="6"/>
        <v>-6.6384084726000774</v>
      </c>
      <c r="U33">
        <f t="shared" si="7"/>
        <v>0</v>
      </c>
    </row>
    <row r="34" spans="1:21" x14ac:dyDescent="0.25">
      <c r="A34">
        <v>24188985</v>
      </c>
      <c r="B34">
        <v>388</v>
      </c>
      <c r="C34" s="1">
        <v>42083.149386574078</v>
      </c>
      <c r="D34">
        <v>3163</v>
      </c>
      <c r="E34" t="s">
        <v>1</v>
      </c>
      <c r="F34" t="s">
        <v>25</v>
      </c>
      <c r="G34">
        <v>348</v>
      </c>
      <c r="H34">
        <v>1759</v>
      </c>
      <c r="I34">
        <v>336</v>
      </c>
      <c r="J34">
        <v>1404</v>
      </c>
      <c r="K34">
        <v>147</v>
      </c>
      <c r="M34">
        <f t="shared" si="0"/>
        <v>0.19101762364980102</v>
      </c>
      <c r="N34">
        <f t="shared" si="1"/>
        <v>0.1047008547008547</v>
      </c>
      <c r="O34">
        <f t="shared" si="2"/>
        <v>8.6316768948946312E-2</v>
      </c>
      <c r="P34">
        <f t="shared" si="3"/>
        <v>1</v>
      </c>
      <c r="R34">
        <f t="shared" si="4"/>
        <v>5.054597701149425</v>
      </c>
      <c r="S34">
        <f t="shared" si="5"/>
        <v>3.6185567010309279</v>
      </c>
      <c r="T34">
        <f t="shared" si="6"/>
        <v>1.4360410001184971</v>
      </c>
      <c r="U34">
        <f t="shared" si="7"/>
        <v>1</v>
      </c>
    </row>
    <row r="35" spans="1:21" x14ac:dyDescent="0.25">
      <c r="A35">
        <v>187582997</v>
      </c>
      <c r="B35">
        <v>497</v>
      </c>
      <c r="C35" s="1">
        <v>41814.993437500001</v>
      </c>
      <c r="D35">
        <v>2795</v>
      </c>
      <c r="E35" t="s">
        <v>1</v>
      </c>
      <c r="F35" t="s">
        <v>5</v>
      </c>
      <c r="G35">
        <v>518</v>
      </c>
      <c r="H35">
        <v>1672</v>
      </c>
      <c r="I35">
        <v>62</v>
      </c>
      <c r="J35">
        <v>1123</v>
      </c>
      <c r="K35">
        <v>75</v>
      </c>
      <c r="M35">
        <f t="shared" si="0"/>
        <v>3.7081339712918659E-2</v>
      </c>
      <c r="N35">
        <f t="shared" si="1"/>
        <v>6.678539626001781E-2</v>
      </c>
      <c r="O35">
        <f t="shared" si="2"/>
        <v>-2.970405654709915E-2</v>
      </c>
      <c r="P35">
        <f t="shared" si="3"/>
        <v>0</v>
      </c>
      <c r="R35">
        <f t="shared" si="4"/>
        <v>3.227799227799228</v>
      </c>
      <c r="S35">
        <f t="shared" si="5"/>
        <v>2.2595573440643864</v>
      </c>
      <c r="T35">
        <f t="shared" si="6"/>
        <v>0.96824188373484166</v>
      </c>
      <c r="U35">
        <f t="shared" si="7"/>
        <v>1</v>
      </c>
    </row>
    <row r="36" spans="1:21" x14ac:dyDescent="0.25">
      <c r="A36">
        <v>132531992</v>
      </c>
      <c r="B36">
        <v>792</v>
      </c>
      <c r="C36" s="1">
        <v>41078.847037037034</v>
      </c>
      <c r="D36">
        <v>2301</v>
      </c>
      <c r="E36" t="s">
        <v>26</v>
      </c>
      <c r="F36" t="s">
        <v>1</v>
      </c>
      <c r="G36">
        <v>727</v>
      </c>
      <c r="H36">
        <v>1240</v>
      </c>
      <c r="I36">
        <v>176</v>
      </c>
      <c r="J36">
        <v>1061</v>
      </c>
      <c r="K36">
        <v>111</v>
      </c>
      <c r="M36">
        <f t="shared" si="0"/>
        <v>0.14193548387096774</v>
      </c>
      <c r="N36">
        <f t="shared" si="1"/>
        <v>0.10461828463713478</v>
      </c>
      <c r="O36">
        <f t="shared" si="2"/>
        <v>3.7317199233832962E-2</v>
      </c>
      <c r="P36">
        <f t="shared" si="3"/>
        <v>1</v>
      </c>
      <c r="R36">
        <f t="shared" si="4"/>
        <v>1.7056396148555708</v>
      </c>
      <c r="S36">
        <f t="shared" si="5"/>
        <v>1.3396464646464648</v>
      </c>
      <c r="T36">
        <f t="shared" si="6"/>
        <v>0.36599315020910606</v>
      </c>
      <c r="U36">
        <f t="shared" si="7"/>
        <v>1</v>
      </c>
    </row>
    <row r="37" spans="1:21" x14ac:dyDescent="0.25">
      <c r="A37">
        <v>550724468</v>
      </c>
      <c r="B37">
        <v>68</v>
      </c>
      <c r="C37" s="1">
        <v>41079.380370370367</v>
      </c>
      <c r="D37">
        <v>126</v>
      </c>
      <c r="E37" t="s">
        <v>18</v>
      </c>
      <c r="F37" t="s">
        <v>1</v>
      </c>
      <c r="G37">
        <v>1339</v>
      </c>
      <c r="H37">
        <v>93</v>
      </c>
      <c r="I37">
        <v>4</v>
      </c>
      <c r="J37">
        <v>33</v>
      </c>
      <c r="K37">
        <v>2</v>
      </c>
      <c r="M37">
        <f t="shared" si="0"/>
        <v>4.3010752688172046E-2</v>
      </c>
      <c r="N37">
        <f t="shared" si="1"/>
        <v>6.0606060606060608E-2</v>
      </c>
      <c r="O37">
        <f t="shared" si="2"/>
        <v>-1.7595307917888561E-2</v>
      </c>
      <c r="P37">
        <f t="shared" si="3"/>
        <v>0</v>
      </c>
      <c r="R37">
        <f t="shared" si="4"/>
        <v>6.9454817027632565E-2</v>
      </c>
      <c r="S37">
        <f t="shared" si="5"/>
        <v>0.48529411764705882</v>
      </c>
      <c r="T37">
        <f t="shared" si="6"/>
        <v>-0.41583930061942626</v>
      </c>
      <c r="U37">
        <f t="shared" si="7"/>
        <v>0</v>
      </c>
    </row>
    <row r="38" spans="1:21" x14ac:dyDescent="0.25">
      <c r="A38">
        <v>165056874</v>
      </c>
      <c r="B38">
        <v>1433</v>
      </c>
      <c r="C38" s="1">
        <v>41803.089953703704</v>
      </c>
      <c r="D38">
        <v>1044</v>
      </c>
      <c r="E38" t="s">
        <v>1</v>
      </c>
      <c r="F38" t="s">
        <v>2</v>
      </c>
      <c r="G38">
        <v>566</v>
      </c>
      <c r="H38">
        <v>320</v>
      </c>
      <c r="I38">
        <v>158</v>
      </c>
      <c r="J38">
        <v>724</v>
      </c>
      <c r="K38">
        <v>672</v>
      </c>
      <c r="M38">
        <f t="shared" si="0"/>
        <v>0.49375000000000002</v>
      </c>
      <c r="N38">
        <f t="shared" si="1"/>
        <v>0.92817679558011046</v>
      </c>
      <c r="O38">
        <f t="shared" si="2"/>
        <v>-0.43442679558011044</v>
      </c>
      <c r="P38">
        <f t="shared" si="3"/>
        <v>0</v>
      </c>
      <c r="R38">
        <f t="shared" si="4"/>
        <v>0.56537102473498235</v>
      </c>
      <c r="S38">
        <f t="shared" si="5"/>
        <v>0.50523377529658064</v>
      </c>
      <c r="T38">
        <f t="shared" si="6"/>
        <v>6.0137249438401708E-2</v>
      </c>
      <c r="U38">
        <f t="shared" si="7"/>
        <v>1</v>
      </c>
    </row>
    <row r="39" spans="1:21" x14ac:dyDescent="0.25">
      <c r="A39">
        <v>219237189</v>
      </c>
      <c r="B39">
        <v>644</v>
      </c>
      <c r="C39" s="1">
        <v>41336.04824074074</v>
      </c>
      <c r="D39">
        <v>1101</v>
      </c>
      <c r="E39" t="s">
        <v>12</v>
      </c>
      <c r="F39" t="s">
        <v>1</v>
      </c>
      <c r="G39">
        <v>936</v>
      </c>
      <c r="H39">
        <v>967</v>
      </c>
      <c r="I39">
        <v>55</v>
      </c>
      <c r="J39">
        <v>134</v>
      </c>
      <c r="K39">
        <v>9</v>
      </c>
      <c r="M39">
        <f t="shared" si="0"/>
        <v>5.6876938986556359E-2</v>
      </c>
      <c r="N39">
        <f t="shared" si="1"/>
        <v>6.7164179104477612E-2</v>
      </c>
      <c r="O39">
        <f t="shared" si="2"/>
        <v>-1.0287240117921252E-2</v>
      </c>
      <c r="P39">
        <f t="shared" si="3"/>
        <v>0</v>
      </c>
      <c r="R39">
        <f t="shared" si="4"/>
        <v>1.0331196581196582</v>
      </c>
      <c r="S39">
        <f t="shared" si="5"/>
        <v>0.20807453416149069</v>
      </c>
      <c r="T39">
        <f t="shared" si="6"/>
        <v>0.82504512395816754</v>
      </c>
      <c r="U39">
        <f t="shared" si="7"/>
        <v>1</v>
      </c>
    </row>
    <row r="40" spans="1:21" x14ac:dyDescent="0.25">
      <c r="A40">
        <v>28087305</v>
      </c>
      <c r="B40">
        <v>1333</v>
      </c>
      <c r="C40" s="1">
        <v>41853.75335648148</v>
      </c>
      <c r="D40">
        <v>501</v>
      </c>
      <c r="E40" t="s">
        <v>7</v>
      </c>
      <c r="F40" t="s">
        <v>1</v>
      </c>
      <c r="G40">
        <v>404</v>
      </c>
      <c r="H40">
        <v>194</v>
      </c>
      <c r="I40">
        <v>84</v>
      </c>
      <c r="J40">
        <v>307</v>
      </c>
      <c r="K40">
        <v>131</v>
      </c>
      <c r="M40">
        <f t="shared" si="0"/>
        <v>0.4329896907216495</v>
      </c>
      <c r="N40">
        <f t="shared" si="1"/>
        <v>0.42671009771986973</v>
      </c>
      <c r="O40">
        <f t="shared" si="2"/>
        <v>6.2795930017797708E-3</v>
      </c>
      <c r="P40">
        <f t="shared" si="3"/>
        <v>1</v>
      </c>
      <c r="R40">
        <f t="shared" si="4"/>
        <v>0.48019801980198018</v>
      </c>
      <c r="S40">
        <f t="shared" si="5"/>
        <v>0.23030757689422354</v>
      </c>
      <c r="T40">
        <f t="shared" si="6"/>
        <v>0.24989044290775664</v>
      </c>
      <c r="U40">
        <f t="shared" si="7"/>
        <v>1</v>
      </c>
    </row>
    <row r="41" spans="1:21" x14ac:dyDescent="0.25">
      <c r="A41">
        <v>300160713</v>
      </c>
      <c r="B41">
        <v>260</v>
      </c>
      <c r="C41" s="1">
        <v>42258.413553240738</v>
      </c>
      <c r="D41">
        <v>3198</v>
      </c>
      <c r="E41" t="s">
        <v>27</v>
      </c>
      <c r="F41" t="s">
        <v>2</v>
      </c>
      <c r="G41">
        <v>139</v>
      </c>
      <c r="H41">
        <v>1581</v>
      </c>
      <c r="I41">
        <v>1</v>
      </c>
      <c r="J41">
        <v>1617</v>
      </c>
      <c r="K41">
        <v>4</v>
      </c>
      <c r="M41">
        <f t="shared" si="0"/>
        <v>6.3251106894370653E-4</v>
      </c>
      <c r="N41">
        <f t="shared" si="1"/>
        <v>2.4737167594310453E-3</v>
      </c>
      <c r="O41">
        <f t="shared" si="2"/>
        <v>-1.8412056904873388E-3</v>
      </c>
      <c r="P41">
        <f t="shared" si="3"/>
        <v>0</v>
      </c>
      <c r="R41">
        <f t="shared" si="4"/>
        <v>11.37410071942446</v>
      </c>
      <c r="S41">
        <f t="shared" si="5"/>
        <v>6.2192307692307693</v>
      </c>
      <c r="T41">
        <f t="shared" si="6"/>
        <v>5.1548699501936905</v>
      </c>
      <c r="U41">
        <f t="shared" si="7"/>
        <v>1</v>
      </c>
    </row>
    <row r="42" spans="1:21" x14ac:dyDescent="0.25">
      <c r="A42">
        <v>162832997</v>
      </c>
      <c r="B42">
        <v>1785</v>
      </c>
      <c r="C42" s="1">
        <v>42157.1484375</v>
      </c>
      <c r="D42">
        <v>1463</v>
      </c>
      <c r="E42" t="s">
        <v>5</v>
      </c>
      <c r="F42" t="s">
        <v>1</v>
      </c>
      <c r="G42">
        <v>183</v>
      </c>
      <c r="H42">
        <v>315</v>
      </c>
      <c r="I42">
        <v>60</v>
      </c>
      <c r="J42">
        <v>1148</v>
      </c>
      <c r="K42">
        <v>203</v>
      </c>
      <c r="M42">
        <f t="shared" si="0"/>
        <v>0.19047619047619047</v>
      </c>
      <c r="N42">
        <f t="shared" si="1"/>
        <v>0.17682926829268292</v>
      </c>
      <c r="O42">
        <f t="shared" si="2"/>
        <v>1.3646922183507548E-2</v>
      </c>
      <c r="P42">
        <f t="shared" si="3"/>
        <v>1</v>
      </c>
      <c r="R42">
        <f t="shared" si="4"/>
        <v>1.721311475409836</v>
      </c>
      <c r="S42">
        <f t="shared" si="5"/>
        <v>0.64313725490196083</v>
      </c>
      <c r="T42">
        <f t="shared" si="6"/>
        <v>1.0781742205078753</v>
      </c>
      <c r="U42">
        <f t="shared" si="7"/>
        <v>1</v>
      </c>
    </row>
    <row r="43" spans="1:21" x14ac:dyDescent="0.25">
      <c r="A43">
        <v>3044967763</v>
      </c>
      <c r="B43">
        <v>64</v>
      </c>
      <c r="C43" s="1">
        <v>42126.762048611112</v>
      </c>
      <c r="D43">
        <v>237</v>
      </c>
      <c r="F43" t="s">
        <v>1</v>
      </c>
      <c r="G43">
        <v>213</v>
      </c>
      <c r="H43">
        <v>219</v>
      </c>
      <c r="I43">
        <v>5</v>
      </c>
      <c r="J43">
        <v>18</v>
      </c>
      <c r="K43">
        <v>0</v>
      </c>
      <c r="M43">
        <f t="shared" si="0"/>
        <v>2.2831050228310501E-2</v>
      </c>
      <c r="N43">
        <f t="shared" si="1"/>
        <v>0</v>
      </c>
      <c r="O43">
        <f t="shared" si="2"/>
        <v>2.2831050228310501E-2</v>
      </c>
      <c r="P43">
        <f t="shared" si="3"/>
        <v>1</v>
      </c>
      <c r="R43">
        <f t="shared" si="4"/>
        <v>1.028169014084507</v>
      </c>
      <c r="S43">
        <f t="shared" si="5"/>
        <v>0.28125</v>
      </c>
      <c r="T43">
        <f t="shared" si="6"/>
        <v>0.746919014084507</v>
      </c>
      <c r="U43">
        <f t="shared" si="7"/>
        <v>1</v>
      </c>
    </row>
    <row r="44" spans="1:21" x14ac:dyDescent="0.25">
      <c r="A44">
        <v>1154965129</v>
      </c>
      <c r="B44">
        <v>348</v>
      </c>
      <c r="C44" s="1">
        <v>42189.037465277775</v>
      </c>
      <c r="D44">
        <v>3083</v>
      </c>
      <c r="E44" t="s">
        <v>14</v>
      </c>
      <c r="F44" t="s">
        <v>1</v>
      </c>
      <c r="G44">
        <v>255</v>
      </c>
      <c r="H44">
        <v>837</v>
      </c>
      <c r="I44">
        <v>81</v>
      </c>
      <c r="J44">
        <v>2246</v>
      </c>
      <c r="K44">
        <v>168</v>
      </c>
      <c r="M44">
        <f t="shared" si="0"/>
        <v>9.6774193548387094E-2</v>
      </c>
      <c r="N44">
        <f t="shared" si="1"/>
        <v>7.4799643811219951E-2</v>
      </c>
      <c r="O44">
        <f t="shared" si="2"/>
        <v>2.1974549737167143E-2</v>
      </c>
      <c r="P44">
        <f t="shared" si="3"/>
        <v>1</v>
      </c>
      <c r="R44">
        <f t="shared" si="4"/>
        <v>3.2823529411764705</v>
      </c>
      <c r="S44">
        <f t="shared" si="5"/>
        <v>6.4540229885057467</v>
      </c>
      <c r="T44">
        <f t="shared" si="6"/>
        <v>-3.1716700473292763</v>
      </c>
      <c r="U44">
        <f t="shared" si="7"/>
        <v>0</v>
      </c>
    </row>
    <row r="45" spans="1:21" x14ac:dyDescent="0.25">
      <c r="A45">
        <v>15827862</v>
      </c>
      <c r="B45">
        <v>1801</v>
      </c>
      <c r="C45" s="1">
        <v>41474.814942129633</v>
      </c>
      <c r="D45">
        <v>199</v>
      </c>
      <c r="E45" t="s">
        <v>3</v>
      </c>
      <c r="F45" t="s">
        <v>1</v>
      </c>
      <c r="G45">
        <v>963</v>
      </c>
      <c r="H45">
        <v>93</v>
      </c>
      <c r="I45">
        <v>16</v>
      </c>
      <c r="J45">
        <v>106</v>
      </c>
      <c r="K45">
        <v>28</v>
      </c>
      <c r="M45">
        <f t="shared" si="0"/>
        <v>0.17204301075268819</v>
      </c>
      <c r="N45">
        <f t="shared" si="1"/>
        <v>0.26415094339622641</v>
      </c>
      <c r="O45">
        <f t="shared" si="2"/>
        <v>-9.2107932643538226E-2</v>
      </c>
      <c r="P45">
        <f t="shared" si="3"/>
        <v>0</v>
      </c>
      <c r="R45">
        <f t="shared" si="4"/>
        <v>9.657320872274143E-2</v>
      </c>
      <c r="S45">
        <f t="shared" si="5"/>
        <v>5.8856191004997227E-2</v>
      </c>
      <c r="T45">
        <f t="shared" si="6"/>
        <v>3.7717017717744203E-2</v>
      </c>
      <c r="U45">
        <f t="shared" si="7"/>
        <v>1</v>
      </c>
    </row>
    <row r="46" spans="1:21" x14ac:dyDescent="0.25">
      <c r="A46">
        <v>37185647</v>
      </c>
      <c r="B46">
        <v>1033</v>
      </c>
      <c r="C46" s="1">
        <v>41042.279814814814</v>
      </c>
      <c r="D46">
        <v>243</v>
      </c>
      <c r="E46" t="s">
        <v>1</v>
      </c>
      <c r="F46" t="s">
        <v>20</v>
      </c>
      <c r="G46">
        <v>130</v>
      </c>
      <c r="H46">
        <v>202</v>
      </c>
      <c r="I46">
        <v>40</v>
      </c>
      <c r="J46">
        <v>41</v>
      </c>
      <c r="K46">
        <v>12</v>
      </c>
      <c r="M46">
        <f t="shared" si="0"/>
        <v>0.19801980198019803</v>
      </c>
      <c r="N46">
        <f t="shared" si="1"/>
        <v>0.29268292682926828</v>
      </c>
      <c r="O46">
        <f t="shared" si="2"/>
        <v>-9.4663124849070246E-2</v>
      </c>
      <c r="P46">
        <f t="shared" si="3"/>
        <v>0</v>
      </c>
      <c r="R46">
        <f t="shared" si="4"/>
        <v>1.5538461538461539</v>
      </c>
      <c r="S46">
        <f t="shared" si="5"/>
        <v>3.9690222652468542E-2</v>
      </c>
      <c r="T46">
        <f t="shared" si="6"/>
        <v>1.5141559311936854</v>
      </c>
      <c r="U46">
        <f t="shared" si="7"/>
        <v>1</v>
      </c>
    </row>
    <row r="47" spans="1:21" x14ac:dyDescent="0.25">
      <c r="A47">
        <v>836732586</v>
      </c>
      <c r="B47">
        <v>341</v>
      </c>
      <c r="C47" s="1">
        <v>41518.855439814812</v>
      </c>
      <c r="D47">
        <v>2705</v>
      </c>
      <c r="E47" t="s">
        <v>1</v>
      </c>
      <c r="F47" t="s">
        <v>28</v>
      </c>
      <c r="G47">
        <v>923</v>
      </c>
      <c r="H47">
        <v>1264</v>
      </c>
      <c r="I47">
        <v>264</v>
      </c>
      <c r="J47">
        <v>1441</v>
      </c>
      <c r="K47">
        <v>611</v>
      </c>
      <c r="M47">
        <f t="shared" si="0"/>
        <v>0.20886075949367089</v>
      </c>
      <c r="N47">
        <f t="shared" si="1"/>
        <v>0.42401110340041637</v>
      </c>
      <c r="O47">
        <f t="shared" si="2"/>
        <v>-0.21515034390674548</v>
      </c>
      <c r="P47">
        <f t="shared" si="3"/>
        <v>0</v>
      </c>
      <c r="R47">
        <f t="shared" si="4"/>
        <v>1.3694474539544963</v>
      </c>
      <c r="S47">
        <f t="shared" si="5"/>
        <v>4.225806451612903</v>
      </c>
      <c r="T47">
        <f t="shared" si="6"/>
        <v>-2.8563589976584067</v>
      </c>
      <c r="U47">
        <f t="shared" si="7"/>
        <v>0</v>
      </c>
    </row>
    <row r="48" spans="1:21" x14ac:dyDescent="0.25">
      <c r="A48">
        <v>130427079</v>
      </c>
      <c r="B48">
        <v>928</v>
      </c>
      <c r="C48" s="1">
        <v>41204.624976851854</v>
      </c>
      <c r="D48">
        <v>1304</v>
      </c>
      <c r="E48" t="s">
        <v>12</v>
      </c>
      <c r="F48" t="s">
        <v>1</v>
      </c>
      <c r="G48">
        <v>514</v>
      </c>
      <c r="H48">
        <v>327</v>
      </c>
      <c r="I48">
        <v>62</v>
      </c>
      <c r="J48">
        <v>977</v>
      </c>
      <c r="K48">
        <v>166</v>
      </c>
      <c r="M48">
        <f t="shared" si="0"/>
        <v>0.18960244648318042</v>
      </c>
      <c r="N48">
        <f t="shared" si="1"/>
        <v>0.1699078812691914</v>
      </c>
      <c r="O48">
        <f t="shared" si="2"/>
        <v>1.9694565213989018E-2</v>
      </c>
      <c r="P48">
        <f t="shared" si="3"/>
        <v>1</v>
      </c>
      <c r="R48">
        <f t="shared" si="4"/>
        <v>0.63618677042801552</v>
      </c>
      <c r="S48">
        <f t="shared" si="5"/>
        <v>1.052801724137931</v>
      </c>
      <c r="T48">
        <f t="shared" si="6"/>
        <v>-0.41661495370991553</v>
      </c>
      <c r="U48">
        <f t="shared" si="7"/>
        <v>0</v>
      </c>
    </row>
    <row r="49" spans="1:21" x14ac:dyDescent="0.25">
      <c r="A49">
        <v>224191576</v>
      </c>
      <c r="B49">
        <v>1444</v>
      </c>
      <c r="C49" s="1">
        <v>41964.824918981481</v>
      </c>
      <c r="D49">
        <v>352</v>
      </c>
      <c r="E49" t="s">
        <v>1</v>
      </c>
      <c r="F49" t="s">
        <v>26</v>
      </c>
      <c r="G49">
        <v>274</v>
      </c>
      <c r="H49">
        <v>93</v>
      </c>
      <c r="I49">
        <v>14</v>
      </c>
      <c r="J49">
        <v>259</v>
      </c>
      <c r="K49">
        <v>83</v>
      </c>
      <c r="M49">
        <f t="shared" si="0"/>
        <v>0.15053763440860216</v>
      </c>
      <c r="N49">
        <f t="shared" si="1"/>
        <v>0.32046332046332049</v>
      </c>
      <c r="O49">
        <f t="shared" si="2"/>
        <v>-0.16992568605471833</v>
      </c>
      <c r="P49">
        <f t="shared" si="3"/>
        <v>0</v>
      </c>
      <c r="R49">
        <f t="shared" si="4"/>
        <v>0.33941605839416056</v>
      </c>
      <c r="S49">
        <f t="shared" si="5"/>
        <v>0.1793628808864266</v>
      </c>
      <c r="T49">
        <f t="shared" si="6"/>
        <v>0.16005317750773396</v>
      </c>
      <c r="U49">
        <f t="shared" si="7"/>
        <v>1</v>
      </c>
    </row>
    <row r="50" spans="1:21" x14ac:dyDescent="0.25">
      <c r="A50">
        <v>137668557</v>
      </c>
      <c r="B50">
        <v>1375</v>
      </c>
      <c r="C50" s="1">
        <v>41671.254131944443</v>
      </c>
      <c r="D50">
        <v>2193</v>
      </c>
      <c r="E50" t="s">
        <v>1</v>
      </c>
      <c r="F50" t="s">
        <v>2</v>
      </c>
      <c r="G50">
        <v>329</v>
      </c>
      <c r="H50">
        <v>286</v>
      </c>
      <c r="I50">
        <v>56</v>
      </c>
      <c r="J50">
        <v>1907</v>
      </c>
      <c r="K50">
        <v>490</v>
      </c>
      <c r="M50">
        <f t="shared" si="0"/>
        <v>0.19580419580419581</v>
      </c>
      <c r="N50">
        <f t="shared" si="1"/>
        <v>0.25694808599895125</v>
      </c>
      <c r="O50">
        <f t="shared" si="2"/>
        <v>-6.114389019475544E-2</v>
      </c>
      <c r="P50">
        <f t="shared" si="3"/>
        <v>0</v>
      </c>
      <c r="R50">
        <f t="shared" si="4"/>
        <v>0.8693009118541033</v>
      </c>
      <c r="S50">
        <f t="shared" si="5"/>
        <v>1.3869090909090909</v>
      </c>
      <c r="T50">
        <f t="shared" si="6"/>
        <v>-0.51760817905498757</v>
      </c>
      <c r="U50">
        <f t="shared" si="7"/>
        <v>0</v>
      </c>
    </row>
    <row r="51" spans="1:21" x14ac:dyDescent="0.25">
      <c r="A51">
        <v>467495079</v>
      </c>
      <c r="B51">
        <v>496</v>
      </c>
      <c r="C51" s="1">
        <v>41434.613009259258</v>
      </c>
      <c r="D51">
        <v>333</v>
      </c>
      <c r="F51" t="s">
        <v>1</v>
      </c>
      <c r="G51">
        <v>999</v>
      </c>
      <c r="H51">
        <v>60</v>
      </c>
      <c r="I51">
        <v>27</v>
      </c>
      <c r="J51">
        <v>273</v>
      </c>
      <c r="K51">
        <v>18</v>
      </c>
      <c r="M51">
        <f t="shared" si="0"/>
        <v>0.45</v>
      </c>
      <c r="N51">
        <f t="shared" si="1"/>
        <v>6.5934065934065936E-2</v>
      </c>
      <c r="O51">
        <f t="shared" si="2"/>
        <v>0.38406593406593409</v>
      </c>
      <c r="P51">
        <f t="shared" si="3"/>
        <v>1</v>
      </c>
      <c r="R51">
        <f t="shared" si="4"/>
        <v>6.006006006006006E-2</v>
      </c>
      <c r="S51">
        <f t="shared" si="5"/>
        <v>0.55040322580645162</v>
      </c>
      <c r="T51">
        <f t="shared" si="6"/>
        <v>-0.49034316574639158</v>
      </c>
      <c r="U51">
        <f t="shared" si="7"/>
        <v>0</v>
      </c>
    </row>
    <row r="52" spans="1:21" x14ac:dyDescent="0.25">
      <c r="A52">
        <v>2901891261</v>
      </c>
      <c r="B52">
        <v>64</v>
      </c>
      <c r="C52" s="1">
        <v>42039.969421296293</v>
      </c>
      <c r="D52">
        <v>2380</v>
      </c>
      <c r="E52" t="s">
        <v>1</v>
      </c>
      <c r="F52" t="s">
        <v>29</v>
      </c>
      <c r="G52">
        <v>146</v>
      </c>
      <c r="H52">
        <v>1749</v>
      </c>
      <c r="I52">
        <v>33</v>
      </c>
      <c r="J52">
        <v>631</v>
      </c>
      <c r="K52">
        <v>3</v>
      </c>
      <c r="M52">
        <f t="shared" si="0"/>
        <v>1.8867924528301886E-2</v>
      </c>
      <c r="N52">
        <f t="shared" si="1"/>
        <v>4.7543581616481777E-3</v>
      </c>
      <c r="O52">
        <f t="shared" si="2"/>
        <v>1.4113566366653708E-2</v>
      </c>
      <c r="P52">
        <f t="shared" si="3"/>
        <v>1</v>
      </c>
      <c r="R52">
        <f t="shared" si="4"/>
        <v>11.979452054794521</v>
      </c>
      <c r="S52">
        <f t="shared" si="5"/>
        <v>9.859375</v>
      </c>
      <c r="T52">
        <f t="shared" si="6"/>
        <v>2.1200770547945211</v>
      </c>
      <c r="U52">
        <f t="shared" si="7"/>
        <v>1</v>
      </c>
    </row>
    <row r="53" spans="1:21" x14ac:dyDescent="0.25">
      <c r="A53">
        <v>2292229214</v>
      </c>
      <c r="B53">
        <v>561</v>
      </c>
      <c r="C53" s="1">
        <v>42216.198935185188</v>
      </c>
      <c r="D53">
        <v>482</v>
      </c>
      <c r="E53" t="s">
        <v>1</v>
      </c>
      <c r="F53" t="s">
        <v>27</v>
      </c>
      <c r="G53">
        <v>122</v>
      </c>
      <c r="H53">
        <v>32</v>
      </c>
      <c r="I53">
        <v>2</v>
      </c>
      <c r="J53">
        <v>450</v>
      </c>
      <c r="K53">
        <v>63</v>
      </c>
      <c r="M53">
        <f t="shared" si="0"/>
        <v>6.25E-2</v>
      </c>
      <c r="N53">
        <f t="shared" si="1"/>
        <v>0.14000000000000001</v>
      </c>
      <c r="O53">
        <f t="shared" si="2"/>
        <v>-7.7500000000000013E-2</v>
      </c>
      <c r="P53">
        <f t="shared" si="3"/>
        <v>0</v>
      </c>
      <c r="R53">
        <f t="shared" si="4"/>
        <v>0.26229508196721313</v>
      </c>
      <c r="S53">
        <f t="shared" si="5"/>
        <v>0.80213903743315507</v>
      </c>
      <c r="T53">
        <f t="shared" si="6"/>
        <v>-0.53984395546594199</v>
      </c>
      <c r="U53">
        <f t="shared" si="7"/>
        <v>0</v>
      </c>
    </row>
    <row r="54" spans="1:21" x14ac:dyDescent="0.25">
      <c r="A54">
        <v>94849381</v>
      </c>
      <c r="B54">
        <v>1800</v>
      </c>
      <c r="C54" s="1">
        <v>42312.64472222222</v>
      </c>
      <c r="D54">
        <v>1327</v>
      </c>
      <c r="E54" t="s">
        <v>7</v>
      </c>
      <c r="F54" t="s">
        <v>1</v>
      </c>
      <c r="G54">
        <v>118</v>
      </c>
      <c r="H54">
        <v>11</v>
      </c>
      <c r="I54">
        <v>2</v>
      </c>
      <c r="J54">
        <v>1316</v>
      </c>
      <c r="K54">
        <v>396</v>
      </c>
      <c r="M54">
        <f t="shared" si="0"/>
        <v>0.18181818181818182</v>
      </c>
      <c r="N54">
        <f t="shared" si="1"/>
        <v>0.30091185410334348</v>
      </c>
      <c r="O54">
        <f t="shared" si="2"/>
        <v>-0.11909367228516166</v>
      </c>
      <c r="P54">
        <f t="shared" si="3"/>
        <v>0</v>
      </c>
      <c r="R54">
        <f t="shared" si="4"/>
        <v>9.3220338983050849E-2</v>
      </c>
      <c r="S54">
        <f t="shared" si="5"/>
        <v>0.73111111111111116</v>
      </c>
      <c r="T54">
        <f t="shared" si="6"/>
        <v>-0.63789077212806033</v>
      </c>
      <c r="U54">
        <f t="shared" si="7"/>
        <v>0</v>
      </c>
    </row>
    <row r="55" spans="1:21" x14ac:dyDescent="0.25">
      <c r="A55">
        <v>89026560</v>
      </c>
      <c r="B55">
        <v>1131</v>
      </c>
      <c r="C55" s="1">
        <v>41260.065150462964</v>
      </c>
      <c r="D55">
        <v>1099</v>
      </c>
      <c r="E55" t="s">
        <v>1</v>
      </c>
      <c r="F55" t="s">
        <v>2</v>
      </c>
      <c r="G55">
        <v>1028</v>
      </c>
      <c r="H55">
        <v>555</v>
      </c>
      <c r="I55">
        <v>25</v>
      </c>
      <c r="J55">
        <v>544</v>
      </c>
      <c r="K55">
        <v>138</v>
      </c>
      <c r="M55">
        <f t="shared" si="0"/>
        <v>4.5045045045045043E-2</v>
      </c>
      <c r="N55">
        <f t="shared" si="1"/>
        <v>0.25367647058823528</v>
      </c>
      <c r="O55">
        <f t="shared" si="2"/>
        <v>-0.20863142554319025</v>
      </c>
      <c r="P55">
        <f t="shared" si="3"/>
        <v>0</v>
      </c>
      <c r="R55">
        <f t="shared" si="4"/>
        <v>0.53988326848249024</v>
      </c>
      <c r="S55">
        <f t="shared" si="5"/>
        <v>0.48099027409372236</v>
      </c>
      <c r="T55">
        <f t="shared" si="6"/>
        <v>5.8892994388767883E-2</v>
      </c>
      <c r="U55">
        <f t="shared" si="7"/>
        <v>1</v>
      </c>
    </row>
    <row r="56" spans="1:21" x14ac:dyDescent="0.25">
      <c r="A56">
        <v>339852932</v>
      </c>
      <c r="B56">
        <v>449</v>
      </c>
      <c r="C56" s="1">
        <v>41194.852430555555</v>
      </c>
      <c r="D56">
        <v>122</v>
      </c>
      <c r="E56" t="s">
        <v>5</v>
      </c>
      <c r="F56" t="s">
        <v>1</v>
      </c>
      <c r="G56">
        <v>1186</v>
      </c>
      <c r="H56">
        <v>95</v>
      </c>
      <c r="I56">
        <v>15</v>
      </c>
      <c r="J56">
        <v>27</v>
      </c>
      <c r="K56">
        <v>6</v>
      </c>
      <c r="M56">
        <f t="shared" si="0"/>
        <v>0.15789473684210525</v>
      </c>
      <c r="N56">
        <f t="shared" si="1"/>
        <v>0.22222222222222221</v>
      </c>
      <c r="O56">
        <f t="shared" si="2"/>
        <v>-6.4327485380116955E-2</v>
      </c>
      <c r="P56">
        <f t="shared" si="3"/>
        <v>0</v>
      </c>
      <c r="R56">
        <f t="shared" si="4"/>
        <v>8.0101180438448563E-2</v>
      </c>
      <c r="S56">
        <f t="shared" si="5"/>
        <v>6.0133630289532294E-2</v>
      </c>
      <c r="T56">
        <f t="shared" si="6"/>
        <v>1.9967550148916269E-2</v>
      </c>
      <c r="U56">
        <f t="shared" si="7"/>
        <v>1</v>
      </c>
    </row>
    <row r="57" spans="1:21" x14ac:dyDescent="0.25">
      <c r="A57">
        <v>64345906</v>
      </c>
      <c r="B57">
        <v>116</v>
      </c>
      <c r="C57" s="1">
        <v>42255.919629629629</v>
      </c>
      <c r="D57">
        <v>3205</v>
      </c>
      <c r="E57" t="s">
        <v>30</v>
      </c>
      <c r="F57" t="s">
        <v>9</v>
      </c>
      <c r="G57">
        <v>172</v>
      </c>
      <c r="H57">
        <v>1639</v>
      </c>
      <c r="I57">
        <v>657</v>
      </c>
      <c r="J57">
        <v>1566</v>
      </c>
      <c r="K57">
        <v>821</v>
      </c>
      <c r="M57">
        <f t="shared" si="0"/>
        <v>0.40085417937766932</v>
      </c>
      <c r="N57">
        <f t="shared" si="1"/>
        <v>0.52426564495530015</v>
      </c>
      <c r="O57">
        <f t="shared" si="2"/>
        <v>-0.12341146557763083</v>
      </c>
      <c r="P57">
        <f t="shared" si="3"/>
        <v>0</v>
      </c>
      <c r="R57">
        <f t="shared" si="4"/>
        <v>9.529069767441861</v>
      </c>
      <c r="S57">
        <f t="shared" si="5"/>
        <v>13.5</v>
      </c>
      <c r="T57">
        <f t="shared" si="6"/>
        <v>-3.970930232558139</v>
      </c>
      <c r="U57">
        <f t="shared" si="7"/>
        <v>0</v>
      </c>
    </row>
    <row r="58" spans="1:21" x14ac:dyDescent="0.25">
      <c r="A58">
        <v>23793185</v>
      </c>
      <c r="B58">
        <v>1106</v>
      </c>
      <c r="C58" s="1">
        <v>42063.654178240744</v>
      </c>
      <c r="D58">
        <v>3223</v>
      </c>
      <c r="E58" t="s">
        <v>31</v>
      </c>
      <c r="F58" t="s">
        <v>5</v>
      </c>
      <c r="G58">
        <v>381</v>
      </c>
      <c r="H58">
        <v>1300</v>
      </c>
      <c r="I58">
        <v>365</v>
      </c>
      <c r="J58">
        <v>1923</v>
      </c>
      <c r="K58">
        <v>472</v>
      </c>
      <c r="M58">
        <f t="shared" si="0"/>
        <v>0.28076923076923077</v>
      </c>
      <c r="N58">
        <f t="shared" si="1"/>
        <v>0.2454498179927197</v>
      </c>
      <c r="O58">
        <f t="shared" si="2"/>
        <v>3.5319412776511072E-2</v>
      </c>
      <c r="P58">
        <f t="shared" si="3"/>
        <v>1</v>
      </c>
      <c r="R58">
        <f t="shared" si="4"/>
        <v>3.4120734908136483</v>
      </c>
      <c r="S58">
        <f t="shared" si="5"/>
        <v>1.7386980108499095</v>
      </c>
      <c r="T58">
        <f t="shared" si="6"/>
        <v>1.6733754799637388</v>
      </c>
      <c r="U58">
        <f t="shared" si="7"/>
        <v>1</v>
      </c>
    </row>
    <row r="59" spans="1:21" x14ac:dyDescent="0.25">
      <c r="A59">
        <v>107976565</v>
      </c>
      <c r="B59">
        <v>223</v>
      </c>
      <c r="C59" s="1">
        <v>41827.745439814818</v>
      </c>
      <c r="D59">
        <v>3210</v>
      </c>
      <c r="E59" t="s">
        <v>7</v>
      </c>
      <c r="F59" t="s">
        <v>1</v>
      </c>
      <c r="G59">
        <v>585</v>
      </c>
      <c r="H59">
        <v>1671</v>
      </c>
      <c r="I59">
        <v>485</v>
      </c>
      <c r="J59">
        <v>1539</v>
      </c>
      <c r="K59">
        <v>545</v>
      </c>
      <c r="M59">
        <f t="shared" si="0"/>
        <v>0.29024536205864754</v>
      </c>
      <c r="N59">
        <f t="shared" si="1"/>
        <v>0.35412605588044183</v>
      </c>
      <c r="O59">
        <f t="shared" si="2"/>
        <v>-6.3880693821794288E-2</v>
      </c>
      <c r="P59">
        <f t="shared" si="3"/>
        <v>0</v>
      </c>
      <c r="R59">
        <f t="shared" si="4"/>
        <v>2.8564102564102565</v>
      </c>
      <c r="S59">
        <f t="shared" si="5"/>
        <v>6.9013452914798208</v>
      </c>
      <c r="T59">
        <f t="shared" si="6"/>
        <v>-4.0449350350695639</v>
      </c>
      <c r="U59">
        <f t="shared" si="7"/>
        <v>0</v>
      </c>
    </row>
    <row r="60" spans="1:21" x14ac:dyDescent="0.25">
      <c r="A60">
        <v>191854876</v>
      </c>
      <c r="B60">
        <v>1371</v>
      </c>
      <c r="C60" s="1">
        <v>41810.475613425922</v>
      </c>
      <c r="D60">
        <v>624</v>
      </c>
      <c r="E60" t="s">
        <v>1</v>
      </c>
      <c r="F60" t="s">
        <v>2</v>
      </c>
      <c r="G60">
        <v>586</v>
      </c>
      <c r="H60">
        <v>144</v>
      </c>
      <c r="I60">
        <v>39</v>
      </c>
      <c r="J60">
        <v>480</v>
      </c>
      <c r="K60">
        <v>125</v>
      </c>
      <c r="M60">
        <f t="shared" si="0"/>
        <v>0.27083333333333331</v>
      </c>
      <c r="N60">
        <f t="shared" si="1"/>
        <v>0.26041666666666669</v>
      </c>
      <c r="O60">
        <f t="shared" si="2"/>
        <v>1.041666666666663E-2</v>
      </c>
      <c r="P60">
        <f t="shared" si="3"/>
        <v>1</v>
      </c>
      <c r="R60">
        <f t="shared" si="4"/>
        <v>0.24573378839590443</v>
      </c>
      <c r="S60">
        <f t="shared" si="5"/>
        <v>0.35010940919037198</v>
      </c>
      <c r="T60">
        <f t="shared" si="6"/>
        <v>-0.10437562079446755</v>
      </c>
      <c r="U60">
        <f t="shared" si="7"/>
        <v>0</v>
      </c>
    </row>
    <row r="61" spans="1:21" x14ac:dyDescent="0.25">
      <c r="A61">
        <v>954846283</v>
      </c>
      <c r="B61">
        <v>1072</v>
      </c>
      <c r="C61" s="1">
        <v>42303.204386574071</v>
      </c>
      <c r="D61">
        <v>1279</v>
      </c>
      <c r="E61" t="s">
        <v>1</v>
      </c>
      <c r="F61" t="s">
        <v>32</v>
      </c>
      <c r="G61">
        <v>143</v>
      </c>
      <c r="H61">
        <v>159</v>
      </c>
      <c r="I61">
        <v>26</v>
      </c>
      <c r="J61">
        <v>1120</v>
      </c>
      <c r="K61">
        <v>87</v>
      </c>
      <c r="M61">
        <f t="shared" si="0"/>
        <v>0.16352201257861634</v>
      </c>
      <c r="N61">
        <f t="shared" si="1"/>
        <v>7.767857142857143E-2</v>
      </c>
      <c r="O61">
        <f t="shared" si="2"/>
        <v>8.5843441150044913E-2</v>
      </c>
      <c r="P61">
        <f t="shared" si="3"/>
        <v>1</v>
      </c>
      <c r="R61">
        <f t="shared" si="4"/>
        <v>1.1118881118881119</v>
      </c>
      <c r="S61">
        <f t="shared" si="5"/>
        <v>1.044776119402985</v>
      </c>
      <c r="T61">
        <f t="shared" si="6"/>
        <v>6.7111992485126892E-2</v>
      </c>
      <c r="U61">
        <f t="shared" si="7"/>
        <v>1</v>
      </c>
    </row>
    <row r="62" spans="1:21" x14ac:dyDescent="0.25">
      <c r="A62">
        <v>2185289596</v>
      </c>
      <c r="B62">
        <v>0</v>
      </c>
      <c r="C62" s="1">
        <v>41596.808865740742</v>
      </c>
      <c r="D62">
        <v>743</v>
      </c>
      <c r="E62" t="s">
        <v>8</v>
      </c>
      <c r="F62" t="s">
        <v>1</v>
      </c>
      <c r="G62">
        <v>593</v>
      </c>
      <c r="H62">
        <v>740</v>
      </c>
      <c r="I62">
        <v>21</v>
      </c>
      <c r="J62">
        <v>3</v>
      </c>
      <c r="K62">
        <v>3</v>
      </c>
      <c r="M62">
        <f t="shared" si="0"/>
        <v>2.837837837837838E-2</v>
      </c>
      <c r="N62">
        <f t="shared" si="1"/>
        <v>1</v>
      </c>
      <c r="O62">
        <f t="shared" si="2"/>
        <v>-0.97162162162162158</v>
      </c>
      <c r="P62">
        <f t="shared" si="3"/>
        <v>0</v>
      </c>
      <c r="R62">
        <f t="shared" si="4"/>
        <v>1.2478920741989883</v>
      </c>
      <c r="S62">
        <v>0</v>
      </c>
      <c r="T62">
        <f t="shared" si="6"/>
        <v>1.2478920741989883</v>
      </c>
      <c r="U62">
        <f t="shared" si="7"/>
        <v>1</v>
      </c>
    </row>
    <row r="63" spans="1:21" x14ac:dyDescent="0.25">
      <c r="A63">
        <v>107341917</v>
      </c>
      <c r="B63">
        <v>144</v>
      </c>
      <c r="C63" s="1">
        <v>40842.970034722224</v>
      </c>
      <c r="D63">
        <v>3197</v>
      </c>
      <c r="E63" t="s">
        <v>1</v>
      </c>
      <c r="F63" t="s">
        <v>12</v>
      </c>
      <c r="G63">
        <v>985</v>
      </c>
      <c r="H63">
        <v>1605</v>
      </c>
      <c r="I63">
        <v>564</v>
      </c>
      <c r="J63">
        <v>1592</v>
      </c>
      <c r="K63">
        <v>671</v>
      </c>
      <c r="M63">
        <f t="shared" si="0"/>
        <v>0.3514018691588785</v>
      </c>
      <c r="N63">
        <f t="shared" si="1"/>
        <v>0.42148241206030151</v>
      </c>
      <c r="O63">
        <f t="shared" si="2"/>
        <v>-7.0080542901423015E-2</v>
      </c>
      <c r="P63">
        <f t="shared" si="3"/>
        <v>0</v>
      </c>
      <c r="R63">
        <f t="shared" si="4"/>
        <v>1.6294416243654823</v>
      </c>
      <c r="S63">
        <f t="shared" si="5"/>
        <v>11.055555555555555</v>
      </c>
      <c r="T63">
        <f t="shared" si="6"/>
        <v>-9.4261139311900735</v>
      </c>
      <c r="U63">
        <f t="shared" si="7"/>
        <v>0</v>
      </c>
    </row>
    <row r="64" spans="1:21" x14ac:dyDescent="0.25">
      <c r="A64">
        <v>50938960</v>
      </c>
      <c r="B64">
        <v>332</v>
      </c>
      <c r="C64" s="1">
        <v>41307.872743055559</v>
      </c>
      <c r="D64">
        <v>3041</v>
      </c>
      <c r="E64" t="s">
        <v>33</v>
      </c>
      <c r="F64" t="s">
        <v>34</v>
      </c>
      <c r="G64">
        <v>584</v>
      </c>
      <c r="H64">
        <v>349</v>
      </c>
      <c r="I64">
        <v>43</v>
      </c>
      <c r="J64">
        <v>2692</v>
      </c>
      <c r="K64">
        <v>675</v>
      </c>
      <c r="M64">
        <f t="shared" si="0"/>
        <v>0.12320916905444126</v>
      </c>
      <c r="N64">
        <f t="shared" si="1"/>
        <v>0.25074294205052006</v>
      </c>
      <c r="O64">
        <f t="shared" si="2"/>
        <v>-0.12753377299607879</v>
      </c>
      <c r="P64">
        <f t="shared" si="3"/>
        <v>0</v>
      </c>
      <c r="R64">
        <f t="shared" si="4"/>
        <v>0.5976027397260274</v>
      </c>
      <c r="S64">
        <f t="shared" si="5"/>
        <v>8.1084337349397586</v>
      </c>
      <c r="T64">
        <f t="shared" si="6"/>
        <v>-7.5108309952137313</v>
      </c>
      <c r="U64">
        <f t="shared" si="7"/>
        <v>0</v>
      </c>
    </row>
    <row r="65" spans="1:21" x14ac:dyDescent="0.25">
      <c r="A65">
        <v>14546025</v>
      </c>
      <c r="B65">
        <v>546</v>
      </c>
      <c r="C65" s="1">
        <v>41814.003483796296</v>
      </c>
      <c r="D65">
        <v>3145</v>
      </c>
      <c r="E65" t="s">
        <v>0</v>
      </c>
      <c r="F65" t="s">
        <v>1</v>
      </c>
      <c r="G65">
        <v>514</v>
      </c>
      <c r="H65">
        <v>1055</v>
      </c>
      <c r="I65">
        <v>318</v>
      </c>
      <c r="J65">
        <v>2090</v>
      </c>
      <c r="K65">
        <v>692</v>
      </c>
      <c r="M65">
        <f t="shared" si="0"/>
        <v>0.3014218009478673</v>
      </c>
      <c r="N65">
        <f t="shared" si="1"/>
        <v>0.33110047846889951</v>
      </c>
      <c r="O65">
        <f t="shared" si="2"/>
        <v>-2.9678677521032204E-2</v>
      </c>
      <c r="P65">
        <f t="shared" si="3"/>
        <v>0</v>
      </c>
      <c r="R65">
        <f t="shared" si="4"/>
        <v>2.0525291828793772</v>
      </c>
      <c r="S65">
        <f t="shared" si="5"/>
        <v>3.827838827838828</v>
      </c>
      <c r="T65">
        <f t="shared" si="6"/>
        <v>-1.7753096449594508</v>
      </c>
      <c r="U65">
        <f t="shared" si="7"/>
        <v>0</v>
      </c>
    </row>
    <row r="66" spans="1:21" x14ac:dyDescent="0.25">
      <c r="A66">
        <v>58190126</v>
      </c>
      <c r="B66">
        <v>1196</v>
      </c>
      <c r="C66" s="1">
        <v>41896.023877314816</v>
      </c>
      <c r="D66">
        <v>620</v>
      </c>
      <c r="E66" t="s">
        <v>5</v>
      </c>
      <c r="F66" t="s">
        <v>1</v>
      </c>
      <c r="G66">
        <v>410</v>
      </c>
      <c r="H66">
        <v>56</v>
      </c>
      <c r="I66">
        <v>7</v>
      </c>
      <c r="J66">
        <v>564</v>
      </c>
      <c r="K66">
        <v>140</v>
      </c>
      <c r="M66">
        <f t="shared" si="0"/>
        <v>0.125</v>
      </c>
      <c r="N66">
        <f t="shared" si="1"/>
        <v>0.24822695035460993</v>
      </c>
      <c r="O66">
        <f t="shared" si="2"/>
        <v>-0.12322695035460993</v>
      </c>
      <c r="P66">
        <f t="shared" si="3"/>
        <v>0</v>
      </c>
      <c r="R66">
        <f t="shared" si="4"/>
        <v>0.13658536585365855</v>
      </c>
      <c r="S66">
        <f t="shared" si="5"/>
        <v>0.47157190635451507</v>
      </c>
      <c r="T66">
        <f t="shared" si="6"/>
        <v>-0.33498654050085652</v>
      </c>
      <c r="U66">
        <f t="shared" si="7"/>
        <v>0</v>
      </c>
    </row>
    <row r="67" spans="1:21" x14ac:dyDescent="0.25">
      <c r="A67">
        <v>74587661</v>
      </c>
      <c r="B67">
        <v>732</v>
      </c>
      <c r="C67" s="1">
        <v>41071.258877314816</v>
      </c>
      <c r="D67">
        <v>289</v>
      </c>
      <c r="E67" t="s">
        <v>7</v>
      </c>
      <c r="F67" t="s">
        <v>2</v>
      </c>
      <c r="G67">
        <v>1037</v>
      </c>
      <c r="H67">
        <v>243</v>
      </c>
      <c r="I67">
        <v>39</v>
      </c>
      <c r="J67">
        <v>46</v>
      </c>
      <c r="K67">
        <v>24</v>
      </c>
      <c r="M67">
        <f t="shared" ref="M67:M130" si="8">I67/H67</f>
        <v>0.16049382716049382</v>
      </c>
      <c r="N67">
        <f t="shared" ref="N67:N130" si="9">K67/J67</f>
        <v>0.52173913043478259</v>
      </c>
      <c r="O67">
        <f t="shared" ref="O67:O130" si="10">M67-N67</f>
        <v>-0.36124530327428878</v>
      </c>
      <c r="P67">
        <f t="shared" ref="P67:P130" si="11">IF(O67&gt;0, 1, 0)</f>
        <v>0</v>
      </c>
      <c r="R67">
        <f t="shared" ref="R67:R130" si="12">H67/G67</f>
        <v>0.23432979749276761</v>
      </c>
      <c r="S67">
        <f t="shared" ref="S67:S130" si="13">J67/B67</f>
        <v>6.2841530054644809E-2</v>
      </c>
      <c r="T67">
        <f t="shared" ref="T67:T130" si="14">R67-S67</f>
        <v>0.17148826743812279</v>
      </c>
      <c r="U67">
        <f t="shared" ref="U67:U130" si="15">IF(T67&gt;0,1,0)</f>
        <v>1</v>
      </c>
    </row>
    <row r="68" spans="1:21" x14ac:dyDescent="0.25">
      <c r="A68">
        <v>310524803</v>
      </c>
      <c r="B68">
        <v>316</v>
      </c>
      <c r="C68" s="1">
        <v>41467.008750000001</v>
      </c>
      <c r="D68">
        <v>3131</v>
      </c>
      <c r="E68" t="s">
        <v>21</v>
      </c>
      <c r="F68" t="s">
        <v>4</v>
      </c>
      <c r="G68">
        <v>534</v>
      </c>
      <c r="H68">
        <v>1565</v>
      </c>
      <c r="I68">
        <v>182</v>
      </c>
      <c r="J68">
        <v>1566</v>
      </c>
      <c r="K68">
        <v>340</v>
      </c>
      <c r="M68">
        <f t="shared" si="8"/>
        <v>0.11629392971246007</v>
      </c>
      <c r="N68">
        <f t="shared" si="9"/>
        <v>0.21711366538952745</v>
      </c>
      <c r="O68">
        <f t="shared" si="10"/>
        <v>-0.10081973567706738</v>
      </c>
      <c r="P68">
        <f t="shared" si="11"/>
        <v>0</v>
      </c>
      <c r="R68">
        <f t="shared" si="12"/>
        <v>2.9307116104868913</v>
      </c>
      <c r="S68">
        <f t="shared" si="13"/>
        <v>4.9556962025316453</v>
      </c>
      <c r="T68">
        <f t="shared" si="14"/>
        <v>-2.024984592044754</v>
      </c>
      <c r="U68">
        <f t="shared" si="15"/>
        <v>0</v>
      </c>
    </row>
    <row r="69" spans="1:21" x14ac:dyDescent="0.25">
      <c r="A69">
        <v>199941603</v>
      </c>
      <c r="B69">
        <v>1110</v>
      </c>
      <c r="C69" s="1">
        <v>42222.079861111109</v>
      </c>
      <c r="D69">
        <v>402</v>
      </c>
      <c r="E69" t="s">
        <v>4</v>
      </c>
      <c r="F69" t="s">
        <v>1</v>
      </c>
      <c r="G69">
        <v>201</v>
      </c>
      <c r="H69">
        <v>65</v>
      </c>
      <c r="I69">
        <v>4</v>
      </c>
      <c r="J69">
        <v>337</v>
      </c>
      <c r="K69">
        <v>72</v>
      </c>
      <c r="M69">
        <f t="shared" si="8"/>
        <v>6.1538461538461542E-2</v>
      </c>
      <c r="N69">
        <f t="shared" si="9"/>
        <v>0.21364985163204747</v>
      </c>
      <c r="O69">
        <f t="shared" si="10"/>
        <v>-0.15211139009358593</v>
      </c>
      <c r="P69">
        <f t="shared" si="11"/>
        <v>0</v>
      </c>
      <c r="R69">
        <f t="shared" si="12"/>
        <v>0.32338308457711445</v>
      </c>
      <c r="S69">
        <f t="shared" si="13"/>
        <v>0.30360360360360361</v>
      </c>
      <c r="T69">
        <f t="shared" si="14"/>
        <v>1.9779480973510843E-2</v>
      </c>
      <c r="U69">
        <f t="shared" si="15"/>
        <v>1</v>
      </c>
    </row>
    <row r="70" spans="1:21" x14ac:dyDescent="0.25">
      <c r="A70">
        <v>73966538</v>
      </c>
      <c r="B70">
        <v>705</v>
      </c>
      <c r="C70" s="1">
        <v>41678.758946759262</v>
      </c>
      <c r="D70">
        <v>1638</v>
      </c>
      <c r="E70" t="s">
        <v>20</v>
      </c>
      <c r="F70" t="s">
        <v>1</v>
      </c>
      <c r="G70">
        <v>715</v>
      </c>
      <c r="H70">
        <v>190</v>
      </c>
      <c r="I70">
        <v>8</v>
      </c>
      <c r="J70">
        <v>1448</v>
      </c>
      <c r="K70">
        <v>188</v>
      </c>
      <c r="M70">
        <f t="shared" si="8"/>
        <v>4.2105263157894736E-2</v>
      </c>
      <c r="N70">
        <f t="shared" si="9"/>
        <v>0.12983425414364641</v>
      </c>
      <c r="O70">
        <f t="shared" si="10"/>
        <v>-8.7728990985751681E-2</v>
      </c>
      <c r="P70">
        <f t="shared" si="11"/>
        <v>0</v>
      </c>
      <c r="R70">
        <f t="shared" si="12"/>
        <v>0.26573426573426573</v>
      </c>
      <c r="S70">
        <f t="shared" si="13"/>
        <v>2.053900709219858</v>
      </c>
      <c r="T70">
        <f t="shared" si="14"/>
        <v>-1.7881664434855922</v>
      </c>
      <c r="U70">
        <f t="shared" si="15"/>
        <v>0</v>
      </c>
    </row>
    <row r="71" spans="1:21" x14ac:dyDescent="0.25">
      <c r="A71">
        <v>30186240</v>
      </c>
      <c r="B71">
        <v>1850</v>
      </c>
      <c r="C71" s="1">
        <v>41763.694479166668</v>
      </c>
      <c r="D71">
        <v>692</v>
      </c>
      <c r="E71" t="s">
        <v>2</v>
      </c>
      <c r="F71" t="s">
        <v>1</v>
      </c>
      <c r="G71">
        <v>372</v>
      </c>
      <c r="H71">
        <v>192</v>
      </c>
      <c r="I71">
        <v>8</v>
      </c>
      <c r="J71">
        <v>500</v>
      </c>
      <c r="K71">
        <v>46</v>
      </c>
      <c r="M71">
        <f t="shared" si="8"/>
        <v>4.1666666666666664E-2</v>
      </c>
      <c r="N71">
        <f t="shared" si="9"/>
        <v>9.1999999999999998E-2</v>
      </c>
      <c r="O71">
        <f t="shared" si="10"/>
        <v>-5.0333333333333334E-2</v>
      </c>
      <c r="P71">
        <f t="shared" si="11"/>
        <v>0</v>
      </c>
      <c r="R71">
        <f t="shared" si="12"/>
        <v>0.5161290322580645</v>
      </c>
      <c r="S71">
        <f t="shared" si="13"/>
        <v>0.27027027027027029</v>
      </c>
      <c r="T71">
        <f t="shared" si="14"/>
        <v>0.24585876198779422</v>
      </c>
      <c r="U71">
        <f t="shared" si="15"/>
        <v>1</v>
      </c>
    </row>
    <row r="72" spans="1:21" x14ac:dyDescent="0.25">
      <c r="A72">
        <v>448089112</v>
      </c>
      <c r="B72">
        <v>1020</v>
      </c>
      <c r="C72" s="1">
        <v>42284.983495370368</v>
      </c>
      <c r="D72">
        <v>3096</v>
      </c>
      <c r="E72" t="s">
        <v>25</v>
      </c>
      <c r="F72" t="s">
        <v>1</v>
      </c>
      <c r="G72">
        <v>148</v>
      </c>
      <c r="H72">
        <v>403</v>
      </c>
      <c r="I72">
        <v>2</v>
      </c>
      <c r="J72">
        <v>2693</v>
      </c>
      <c r="K72">
        <v>45</v>
      </c>
      <c r="M72">
        <f t="shared" si="8"/>
        <v>4.9627791563275434E-3</v>
      </c>
      <c r="N72">
        <f t="shared" si="9"/>
        <v>1.6709988860007428E-2</v>
      </c>
      <c r="O72">
        <f t="shared" si="10"/>
        <v>-1.1747209703679885E-2</v>
      </c>
      <c r="P72">
        <f t="shared" si="11"/>
        <v>0</v>
      </c>
      <c r="R72">
        <f t="shared" si="12"/>
        <v>2.7229729729729728</v>
      </c>
      <c r="S72">
        <f t="shared" si="13"/>
        <v>2.6401960784313725</v>
      </c>
      <c r="T72">
        <f t="shared" si="14"/>
        <v>8.277689454160031E-2</v>
      </c>
      <c r="U72">
        <f t="shared" si="15"/>
        <v>1</v>
      </c>
    </row>
    <row r="73" spans="1:21" x14ac:dyDescent="0.25">
      <c r="A73">
        <v>183021272</v>
      </c>
      <c r="B73">
        <v>152</v>
      </c>
      <c r="C73" s="1">
        <v>42232.591446759259</v>
      </c>
      <c r="D73">
        <v>3205</v>
      </c>
      <c r="E73" t="s">
        <v>34</v>
      </c>
      <c r="F73" t="s">
        <v>12</v>
      </c>
      <c r="G73">
        <v>211</v>
      </c>
      <c r="H73">
        <v>1634</v>
      </c>
      <c r="I73">
        <v>151</v>
      </c>
      <c r="J73">
        <v>1571</v>
      </c>
      <c r="K73">
        <v>90</v>
      </c>
      <c r="M73">
        <f t="shared" si="8"/>
        <v>9.2411260709914317E-2</v>
      </c>
      <c r="N73">
        <f t="shared" si="9"/>
        <v>5.7288351368555063E-2</v>
      </c>
      <c r="O73">
        <f t="shared" si="10"/>
        <v>3.5122909341359254E-2</v>
      </c>
      <c r="P73">
        <f t="shared" si="11"/>
        <v>1</v>
      </c>
      <c r="R73">
        <f t="shared" si="12"/>
        <v>7.7440758293838865</v>
      </c>
      <c r="S73">
        <f t="shared" si="13"/>
        <v>10.335526315789474</v>
      </c>
      <c r="T73">
        <f t="shared" si="14"/>
        <v>-2.5914504864055878</v>
      </c>
      <c r="U73">
        <f t="shared" si="15"/>
        <v>0</v>
      </c>
    </row>
    <row r="74" spans="1:21" x14ac:dyDescent="0.25">
      <c r="A74">
        <v>2774443197</v>
      </c>
      <c r="B74">
        <v>142</v>
      </c>
      <c r="C74" s="1">
        <v>42043.543807870374</v>
      </c>
      <c r="D74">
        <v>1295</v>
      </c>
      <c r="E74" t="s">
        <v>1</v>
      </c>
      <c r="F74" t="s">
        <v>26</v>
      </c>
      <c r="G74">
        <v>328</v>
      </c>
      <c r="H74">
        <v>91</v>
      </c>
      <c r="I74">
        <v>5</v>
      </c>
      <c r="J74">
        <v>1204</v>
      </c>
      <c r="K74">
        <v>113</v>
      </c>
      <c r="M74">
        <f t="shared" si="8"/>
        <v>5.4945054945054944E-2</v>
      </c>
      <c r="N74">
        <f t="shared" si="9"/>
        <v>9.3853820598006649E-2</v>
      </c>
      <c r="O74">
        <f t="shared" si="10"/>
        <v>-3.8908765652951705E-2</v>
      </c>
      <c r="P74">
        <f t="shared" si="11"/>
        <v>0</v>
      </c>
      <c r="R74">
        <f t="shared" si="12"/>
        <v>0.27743902439024393</v>
      </c>
      <c r="S74">
        <f t="shared" si="13"/>
        <v>8.47887323943662</v>
      </c>
      <c r="T74">
        <f t="shared" si="14"/>
        <v>-8.2014342150463762</v>
      </c>
      <c r="U74">
        <f t="shared" si="15"/>
        <v>0</v>
      </c>
    </row>
    <row r="75" spans="1:21" x14ac:dyDescent="0.25">
      <c r="A75">
        <v>29145266</v>
      </c>
      <c r="B75">
        <v>957</v>
      </c>
      <c r="C75" s="1">
        <v>41811.283692129633</v>
      </c>
      <c r="D75">
        <v>3184</v>
      </c>
      <c r="E75" t="s">
        <v>35</v>
      </c>
      <c r="F75" t="s">
        <v>2</v>
      </c>
      <c r="G75">
        <v>442</v>
      </c>
      <c r="H75">
        <v>698</v>
      </c>
      <c r="I75">
        <v>61</v>
      </c>
      <c r="J75">
        <v>2486</v>
      </c>
      <c r="K75">
        <v>309</v>
      </c>
      <c r="M75">
        <f t="shared" si="8"/>
        <v>8.7392550143266481E-2</v>
      </c>
      <c r="N75">
        <f t="shared" si="9"/>
        <v>0.12429605792437651</v>
      </c>
      <c r="O75">
        <f t="shared" si="10"/>
        <v>-3.6903507781110026E-2</v>
      </c>
      <c r="P75">
        <f t="shared" si="11"/>
        <v>0</v>
      </c>
      <c r="R75">
        <f t="shared" si="12"/>
        <v>1.5791855203619909</v>
      </c>
      <c r="S75">
        <f t="shared" si="13"/>
        <v>2.5977011494252875</v>
      </c>
      <c r="T75">
        <f t="shared" si="14"/>
        <v>-1.0185156290632966</v>
      </c>
      <c r="U75">
        <f t="shared" si="15"/>
        <v>0</v>
      </c>
    </row>
    <row r="76" spans="1:21" x14ac:dyDescent="0.25">
      <c r="A76">
        <v>173461784</v>
      </c>
      <c r="B76">
        <v>285</v>
      </c>
      <c r="C76" s="1">
        <v>41755.262349537035</v>
      </c>
      <c r="D76">
        <v>3210</v>
      </c>
      <c r="E76" t="s">
        <v>7</v>
      </c>
      <c r="F76" t="s">
        <v>1</v>
      </c>
      <c r="G76">
        <v>586</v>
      </c>
      <c r="H76">
        <v>1169</v>
      </c>
      <c r="I76">
        <v>704</v>
      </c>
      <c r="J76">
        <v>2041</v>
      </c>
      <c r="K76">
        <v>1134</v>
      </c>
      <c r="M76">
        <f t="shared" si="8"/>
        <v>0.60222412318220697</v>
      </c>
      <c r="N76">
        <f t="shared" si="9"/>
        <v>0.55560999510044096</v>
      </c>
      <c r="O76">
        <f t="shared" si="10"/>
        <v>4.6614128081766015E-2</v>
      </c>
      <c r="P76">
        <f t="shared" si="11"/>
        <v>1</v>
      </c>
      <c r="R76">
        <f t="shared" si="12"/>
        <v>1.9948805460750854</v>
      </c>
      <c r="S76">
        <f t="shared" si="13"/>
        <v>7.1614035087719294</v>
      </c>
      <c r="T76">
        <f t="shared" si="14"/>
        <v>-5.1665229626968436</v>
      </c>
      <c r="U76">
        <f t="shared" si="15"/>
        <v>0</v>
      </c>
    </row>
    <row r="77" spans="1:21" x14ac:dyDescent="0.25">
      <c r="A77">
        <v>81218034</v>
      </c>
      <c r="B77">
        <v>2130</v>
      </c>
      <c r="C77" s="1">
        <v>42245.04619212963</v>
      </c>
      <c r="D77">
        <v>2870</v>
      </c>
      <c r="E77" t="s">
        <v>5</v>
      </c>
      <c r="F77" t="s">
        <v>36</v>
      </c>
      <c r="G77">
        <v>203</v>
      </c>
      <c r="H77">
        <v>472</v>
      </c>
      <c r="I77">
        <v>64</v>
      </c>
      <c r="J77">
        <v>2398</v>
      </c>
      <c r="K77">
        <v>402</v>
      </c>
      <c r="M77">
        <f t="shared" si="8"/>
        <v>0.13559322033898305</v>
      </c>
      <c r="N77">
        <f t="shared" si="9"/>
        <v>0.16763969974979148</v>
      </c>
      <c r="O77">
        <f t="shared" si="10"/>
        <v>-3.2046479410808432E-2</v>
      </c>
      <c r="P77">
        <f t="shared" si="11"/>
        <v>0</v>
      </c>
      <c r="R77">
        <f t="shared" si="12"/>
        <v>2.3251231527093594</v>
      </c>
      <c r="S77">
        <f t="shared" si="13"/>
        <v>1.1258215962441314</v>
      </c>
      <c r="T77">
        <f t="shared" si="14"/>
        <v>1.1993015564652281</v>
      </c>
      <c r="U77">
        <f t="shared" si="15"/>
        <v>1</v>
      </c>
    </row>
    <row r="78" spans="1:21" x14ac:dyDescent="0.25">
      <c r="A78">
        <v>25804011</v>
      </c>
      <c r="B78">
        <v>1805</v>
      </c>
      <c r="C78" s="1">
        <v>41799.897152777776</v>
      </c>
      <c r="D78">
        <v>348</v>
      </c>
      <c r="E78" t="s">
        <v>1</v>
      </c>
      <c r="F78" t="s">
        <v>5</v>
      </c>
      <c r="G78">
        <v>279</v>
      </c>
      <c r="H78">
        <v>116</v>
      </c>
      <c r="I78">
        <v>12</v>
      </c>
      <c r="J78">
        <v>232</v>
      </c>
      <c r="K78">
        <v>38</v>
      </c>
      <c r="M78">
        <f t="shared" si="8"/>
        <v>0.10344827586206896</v>
      </c>
      <c r="N78">
        <f t="shared" si="9"/>
        <v>0.16379310344827586</v>
      </c>
      <c r="O78">
        <f t="shared" si="10"/>
        <v>-6.0344827586206892E-2</v>
      </c>
      <c r="P78">
        <f t="shared" si="11"/>
        <v>0</v>
      </c>
      <c r="R78">
        <f t="shared" si="12"/>
        <v>0.4157706093189964</v>
      </c>
      <c r="S78">
        <f t="shared" si="13"/>
        <v>0.12853185595567868</v>
      </c>
      <c r="T78">
        <f t="shared" si="14"/>
        <v>0.28723875336331772</v>
      </c>
      <c r="U78">
        <f t="shared" si="15"/>
        <v>1</v>
      </c>
    </row>
    <row r="79" spans="1:21" x14ac:dyDescent="0.25">
      <c r="A79">
        <v>15616459</v>
      </c>
      <c r="B79">
        <v>2481</v>
      </c>
      <c r="C79" s="1">
        <v>42137.798761574071</v>
      </c>
      <c r="D79">
        <v>2286</v>
      </c>
      <c r="E79" t="s">
        <v>1</v>
      </c>
      <c r="F79" t="s">
        <v>5</v>
      </c>
      <c r="G79">
        <v>279</v>
      </c>
      <c r="H79">
        <v>69</v>
      </c>
      <c r="I79">
        <v>17</v>
      </c>
      <c r="J79">
        <v>2217</v>
      </c>
      <c r="K79">
        <v>320</v>
      </c>
      <c r="M79">
        <f t="shared" si="8"/>
        <v>0.24637681159420291</v>
      </c>
      <c r="N79">
        <f t="shared" si="9"/>
        <v>0.14433919711321605</v>
      </c>
      <c r="O79">
        <f t="shared" si="10"/>
        <v>0.10203761448098686</v>
      </c>
      <c r="P79">
        <f t="shared" si="11"/>
        <v>1</v>
      </c>
      <c r="R79">
        <f t="shared" si="12"/>
        <v>0.24731182795698925</v>
      </c>
      <c r="S79">
        <f t="shared" si="13"/>
        <v>0.89359129383313185</v>
      </c>
      <c r="T79">
        <f t="shared" si="14"/>
        <v>-0.6462794658761426</v>
      </c>
      <c r="U79">
        <f t="shared" si="15"/>
        <v>0</v>
      </c>
    </row>
    <row r="80" spans="1:21" x14ac:dyDescent="0.25">
      <c r="A80">
        <v>802287462</v>
      </c>
      <c r="B80">
        <v>867</v>
      </c>
      <c r="C80" s="1">
        <v>42023.572106481479</v>
      </c>
      <c r="D80">
        <v>505</v>
      </c>
      <c r="E80" t="s">
        <v>2</v>
      </c>
      <c r="F80" t="s">
        <v>1</v>
      </c>
      <c r="G80">
        <v>404</v>
      </c>
      <c r="H80">
        <v>98</v>
      </c>
      <c r="I80">
        <v>12</v>
      </c>
      <c r="J80">
        <v>407</v>
      </c>
      <c r="K80">
        <v>11</v>
      </c>
      <c r="M80">
        <f t="shared" si="8"/>
        <v>0.12244897959183673</v>
      </c>
      <c r="N80">
        <f t="shared" si="9"/>
        <v>2.7027027027027029E-2</v>
      </c>
      <c r="O80">
        <f t="shared" si="10"/>
        <v>9.5421952564809703E-2</v>
      </c>
      <c r="P80">
        <f t="shared" si="11"/>
        <v>1</v>
      </c>
      <c r="R80">
        <f t="shared" si="12"/>
        <v>0.24257425742574257</v>
      </c>
      <c r="S80">
        <f t="shared" si="13"/>
        <v>0.46943483275663206</v>
      </c>
      <c r="T80">
        <f t="shared" si="14"/>
        <v>-0.22686057533088949</v>
      </c>
      <c r="U80">
        <f t="shared" si="15"/>
        <v>0</v>
      </c>
    </row>
    <row r="81" spans="1:21" x14ac:dyDescent="0.25">
      <c r="A81">
        <v>405826553</v>
      </c>
      <c r="B81">
        <v>849</v>
      </c>
      <c r="C81" s="1">
        <v>41708.069004629629</v>
      </c>
      <c r="D81">
        <v>537</v>
      </c>
      <c r="F81" t="s">
        <v>1</v>
      </c>
      <c r="G81">
        <v>284</v>
      </c>
      <c r="H81">
        <v>299</v>
      </c>
      <c r="I81">
        <v>291</v>
      </c>
      <c r="J81">
        <v>238</v>
      </c>
      <c r="K81">
        <v>221</v>
      </c>
      <c r="M81">
        <f t="shared" si="8"/>
        <v>0.97324414715719065</v>
      </c>
      <c r="N81">
        <f t="shared" si="9"/>
        <v>0.9285714285714286</v>
      </c>
      <c r="O81">
        <f t="shared" si="10"/>
        <v>4.467271858576205E-2</v>
      </c>
      <c r="P81">
        <f t="shared" si="11"/>
        <v>1</v>
      </c>
      <c r="R81">
        <f t="shared" si="12"/>
        <v>1.0528169014084507</v>
      </c>
      <c r="S81">
        <f t="shared" si="13"/>
        <v>0.28032979976442873</v>
      </c>
      <c r="T81">
        <f t="shared" si="14"/>
        <v>0.77248710164402201</v>
      </c>
      <c r="U81">
        <f t="shared" si="15"/>
        <v>1</v>
      </c>
    </row>
    <row r="82" spans="1:21" x14ac:dyDescent="0.25">
      <c r="A82">
        <v>34445272</v>
      </c>
      <c r="B82">
        <v>513</v>
      </c>
      <c r="C82" s="1">
        <v>40741.948703703703</v>
      </c>
      <c r="D82">
        <v>3169</v>
      </c>
      <c r="E82" t="s">
        <v>37</v>
      </c>
      <c r="F82" t="s">
        <v>1</v>
      </c>
      <c r="G82">
        <v>1703</v>
      </c>
      <c r="H82">
        <v>620</v>
      </c>
      <c r="I82">
        <v>60</v>
      </c>
      <c r="J82">
        <v>2549</v>
      </c>
      <c r="K82">
        <v>348</v>
      </c>
      <c r="M82">
        <f t="shared" si="8"/>
        <v>9.6774193548387094E-2</v>
      </c>
      <c r="N82">
        <f t="shared" si="9"/>
        <v>0.13652412710867007</v>
      </c>
      <c r="O82">
        <f t="shared" si="10"/>
        <v>-3.9749933560282974E-2</v>
      </c>
      <c r="P82">
        <f t="shared" si="11"/>
        <v>0</v>
      </c>
      <c r="R82">
        <f t="shared" si="12"/>
        <v>0.36406341749853199</v>
      </c>
      <c r="S82">
        <f t="shared" si="13"/>
        <v>4.9688109161793372</v>
      </c>
      <c r="T82">
        <f t="shared" si="14"/>
        <v>-4.6047474986808048</v>
      </c>
      <c r="U82">
        <f t="shared" si="15"/>
        <v>0</v>
      </c>
    </row>
    <row r="83" spans="1:21" x14ac:dyDescent="0.25">
      <c r="A83">
        <v>42469754</v>
      </c>
      <c r="B83">
        <v>458</v>
      </c>
      <c r="C83" s="1">
        <v>40417.02847222222</v>
      </c>
      <c r="D83">
        <v>2506</v>
      </c>
      <c r="E83" t="s">
        <v>1</v>
      </c>
      <c r="F83" t="s">
        <v>7</v>
      </c>
      <c r="G83">
        <v>1216</v>
      </c>
      <c r="H83">
        <v>2381</v>
      </c>
      <c r="I83">
        <v>847</v>
      </c>
      <c r="J83">
        <v>125</v>
      </c>
      <c r="K83">
        <v>7</v>
      </c>
      <c r="M83">
        <f t="shared" si="8"/>
        <v>0.35573288534229314</v>
      </c>
      <c r="N83">
        <f t="shared" si="9"/>
        <v>5.6000000000000001E-2</v>
      </c>
      <c r="O83">
        <f t="shared" si="10"/>
        <v>0.29973288534229314</v>
      </c>
      <c r="P83">
        <f t="shared" si="11"/>
        <v>1</v>
      </c>
      <c r="R83">
        <f t="shared" si="12"/>
        <v>1.9580592105263157</v>
      </c>
      <c r="S83">
        <f t="shared" si="13"/>
        <v>0.27292576419213976</v>
      </c>
      <c r="T83">
        <f t="shared" si="14"/>
        <v>1.6851334463341758</v>
      </c>
      <c r="U83">
        <f t="shared" si="15"/>
        <v>1</v>
      </c>
    </row>
    <row r="84" spans="1:21" x14ac:dyDescent="0.25">
      <c r="A84">
        <v>187230052</v>
      </c>
      <c r="B84">
        <v>1681</v>
      </c>
      <c r="C84" s="1">
        <v>42260.764837962961</v>
      </c>
      <c r="D84">
        <v>582</v>
      </c>
      <c r="E84" t="s">
        <v>38</v>
      </c>
      <c r="F84" t="s">
        <v>21</v>
      </c>
      <c r="G84">
        <v>144</v>
      </c>
      <c r="H84">
        <v>85</v>
      </c>
      <c r="I84">
        <v>7</v>
      </c>
      <c r="J84">
        <v>497</v>
      </c>
      <c r="K84">
        <v>78</v>
      </c>
      <c r="M84">
        <f t="shared" si="8"/>
        <v>8.2352941176470587E-2</v>
      </c>
      <c r="N84">
        <f t="shared" si="9"/>
        <v>0.15694164989939638</v>
      </c>
      <c r="O84">
        <f t="shared" si="10"/>
        <v>-7.4588708722925792E-2</v>
      </c>
      <c r="P84">
        <f t="shared" si="11"/>
        <v>0</v>
      </c>
      <c r="R84">
        <f t="shared" si="12"/>
        <v>0.59027777777777779</v>
      </c>
      <c r="S84">
        <f t="shared" si="13"/>
        <v>0.2956573468173706</v>
      </c>
      <c r="T84">
        <f t="shared" si="14"/>
        <v>0.29462043096040719</v>
      </c>
      <c r="U84">
        <f t="shared" si="15"/>
        <v>1</v>
      </c>
    </row>
    <row r="85" spans="1:21" x14ac:dyDescent="0.25">
      <c r="A85">
        <v>145236123</v>
      </c>
      <c r="B85">
        <v>62</v>
      </c>
      <c r="C85" s="1">
        <v>41280.985231481478</v>
      </c>
      <c r="D85">
        <v>3198</v>
      </c>
      <c r="E85" t="s">
        <v>6</v>
      </c>
      <c r="F85" t="s">
        <v>1</v>
      </c>
      <c r="G85">
        <v>703</v>
      </c>
      <c r="H85">
        <v>1386</v>
      </c>
      <c r="I85">
        <v>59</v>
      </c>
      <c r="J85">
        <v>1812</v>
      </c>
      <c r="K85">
        <v>142</v>
      </c>
      <c r="M85">
        <f t="shared" si="8"/>
        <v>4.2568542568542568E-2</v>
      </c>
      <c r="N85">
        <f t="shared" si="9"/>
        <v>7.8366445916114788E-2</v>
      </c>
      <c r="O85">
        <f t="shared" si="10"/>
        <v>-3.579790334757222E-2</v>
      </c>
      <c r="P85">
        <f t="shared" si="11"/>
        <v>0</v>
      </c>
      <c r="R85">
        <f t="shared" si="12"/>
        <v>1.9715504978662874</v>
      </c>
      <c r="S85">
        <f t="shared" si="13"/>
        <v>29.225806451612904</v>
      </c>
      <c r="T85">
        <f t="shared" si="14"/>
        <v>-27.254255953746615</v>
      </c>
      <c r="U85">
        <f t="shared" si="15"/>
        <v>0</v>
      </c>
    </row>
    <row r="86" spans="1:21" x14ac:dyDescent="0.25">
      <c r="A86">
        <v>151901752</v>
      </c>
      <c r="B86">
        <v>468</v>
      </c>
      <c r="C86" s="1">
        <v>40802.638449074075</v>
      </c>
      <c r="D86">
        <v>129</v>
      </c>
      <c r="E86" t="s">
        <v>19</v>
      </c>
      <c r="F86" t="s">
        <v>1</v>
      </c>
      <c r="G86">
        <v>584</v>
      </c>
      <c r="H86">
        <v>35</v>
      </c>
      <c r="I86">
        <v>2</v>
      </c>
      <c r="J86">
        <v>94</v>
      </c>
      <c r="K86">
        <v>12</v>
      </c>
      <c r="M86">
        <f t="shared" si="8"/>
        <v>5.7142857142857141E-2</v>
      </c>
      <c r="N86">
        <f t="shared" si="9"/>
        <v>0.1276595744680851</v>
      </c>
      <c r="O86">
        <f t="shared" si="10"/>
        <v>-7.0516717325227962E-2</v>
      </c>
      <c r="P86">
        <f t="shared" si="11"/>
        <v>0</v>
      </c>
      <c r="R86">
        <f t="shared" si="12"/>
        <v>5.9931506849315065E-2</v>
      </c>
      <c r="S86">
        <f t="shared" si="13"/>
        <v>0.20085470085470086</v>
      </c>
      <c r="T86">
        <f t="shared" si="14"/>
        <v>-0.1409231940053858</v>
      </c>
      <c r="U86">
        <f t="shared" si="15"/>
        <v>0</v>
      </c>
    </row>
    <row r="87" spans="1:21" x14ac:dyDescent="0.25">
      <c r="A87">
        <v>34875522</v>
      </c>
      <c r="B87">
        <v>1443</v>
      </c>
      <c r="C87" s="1">
        <v>41371.052430555559</v>
      </c>
      <c r="D87">
        <v>1144</v>
      </c>
      <c r="E87" t="s">
        <v>7</v>
      </c>
      <c r="F87" t="s">
        <v>1</v>
      </c>
      <c r="G87">
        <v>947</v>
      </c>
      <c r="H87">
        <v>644</v>
      </c>
      <c r="I87">
        <v>37</v>
      </c>
      <c r="J87">
        <v>500</v>
      </c>
      <c r="K87">
        <v>29</v>
      </c>
      <c r="M87">
        <f t="shared" si="8"/>
        <v>5.745341614906832E-2</v>
      </c>
      <c r="N87">
        <f t="shared" si="9"/>
        <v>5.8000000000000003E-2</v>
      </c>
      <c r="O87">
        <f t="shared" si="10"/>
        <v>-5.4658385093168255E-4</v>
      </c>
      <c r="P87">
        <f t="shared" si="11"/>
        <v>0</v>
      </c>
      <c r="R87">
        <f t="shared" si="12"/>
        <v>0.68004223864836322</v>
      </c>
      <c r="S87">
        <f t="shared" si="13"/>
        <v>0.3465003465003465</v>
      </c>
      <c r="T87">
        <f t="shared" si="14"/>
        <v>0.33354189214801672</v>
      </c>
      <c r="U87">
        <f t="shared" si="15"/>
        <v>1</v>
      </c>
    </row>
    <row r="88" spans="1:21" x14ac:dyDescent="0.25">
      <c r="A88">
        <v>115028420</v>
      </c>
      <c r="B88">
        <v>909</v>
      </c>
      <c r="C88" s="1">
        <v>41228.769479166665</v>
      </c>
      <c r="D88">
        <v>148</v>
      </c>
      <c r="E88" t="s">
        <v>31</v>
      </c>
      <c r="F88" t="s">
        <v>1</v>
      </c>
      <c r="G88">
        <v>621</v>
      </c>
      <c r="H88">
        <v>132</v>
      </c>
      <c r="I88">
        <v>12</v>
      </c>
      <c r="J88">
        <v>16</v>
      </c>
      <c r="K88">
        <v>3</v>
      </c>
      <c r="M88">
        <f t="shared" si="8"/>
        <v>9.0909090909090912E-2</v>
      </c>
      <c r="N88">
        <f t="shared" si="9"/>
        <v>0.1875</v>
      </c>
      <c r="O88">
        <f t="shared" si="10"/>
        <v>-9.6590909090909088E-2</v>
      </c>
      <c r="P88">
        <f t="shared" si="11"/>
        <v>0</v>
      </c>
      <c r="R88">
        <f t="shared" si="12"/>
        <v>0.21256038647342995</v>
      </c>
      <c r="S88">
        <f t="shared" si="13"/>
        <v>1.7601760176017601E-2</v>
      </c>
      <c r="T88">
        <f t="shared" si="14"/>
        <v>0.19495862629741234</v>
      </c>
      <c r="U88">
        <f t="shared" si="15"/>
        <v>1</v>
      </c>
    </row>
    <row r="89" spans="1:21" x14ac:dyDescent="0.25">
      <c r="A89">
        <v>29950712</v>
      </c>
      <c r="B89">
        <v>1949</v>
      </c>
      <c r="C89" s="1">
        <v>41887.757465277777</v>
      </c>
      <c r="D89">
        <v>2915</v>
      </c>
      <c r="E89" t="s">
        <v>2</v>
      </c>
      <c r="F89" t="s">
        <v>1</v>
      </c>
      <c r="G89">
        <v>107</v>
      </c>
      <c r="H89">
        <v>576</v>
      </c>
      <c r="I89">
        <v>476</v>
      </c>
      <c r="J89">
        <v>2339</v>
      </c>
      <c r="K89">
        <v>1986</v>
      </c>
      <c r="M89">
        <f t="shared" si="8"/>
        <v>0.82638888888888884</v>
      </c>
      <c r="N89">
        <f t="shared" si="9"/>
        <v>0.84908080376229156</v>
      </c>
      <c r="O89">
        <f t="shared" si="10"/>
        <v>-2.2691914873402719E-2</v>
      </c>
      <c r="P89">
        <f t="shared" si="11"/>
        <v>0</v>
      </c>
      <c r="R89">
        <f t="shared" si="12"/>
        <v>5.3831775700934577</v>
      </c>
      <c r="S89">
        <f t="shared" si="13"/>
        <v>1.2001026167265265</v>
      </c>
      <c r="T89">
        <f t="shared" si="14"/>
        <v>4.1830749533669316</v>
      </c>
      <c r="U89">
        <f t="shared" si="15"/>
        <v>1</v>
      </c>
    </row>
    <row r="90" spans="1:21" x14ac:dyDescent="0.25">
      <c r="A90">
        <v>255116221</v>
      </c>
      <c r="B90">
        <v>137</v>
      </c>
      <c r="C90" s="1">
        <v>41369.593009259261</v>
      </c>
      <c r="D90">
        <v>3238</v>
      </c>
      <c r="E90" t="s">
        <v>12</v>
      </c>
      <c r="F90" t="s">
        <v>1</v>
      </c>
      <c r="G90">
        <v>448</v>
      </c>
      <c r="H90">
        <v>2001</v>
      </c>
      <c r="I90">
        <v>243</v>
      </c>
      <c r="J90">
        <v>1237</v>
      </c>
      <c r="K90">
        <v>289</v>
      </c>
      <c r="M90">
        <f t="shared" si="8"/>
        <v>0.12143928035982009</v>
      </c>
      <c r="N90">
        <f t="shared" si="9"/>
        <v>0.23362974939369444</v>
      </c>
      <c r="O90">
        <f t="shared" si="10"/>
        <v>-0.11219046903387435</v>
      </c>
      <c r="P90">
        <f t="shared" si="11"/>
        <v>0</v>
      </c>
      <c r="R90">
        <f t="shared" si="12"/>
        <v>4.4665178571428568</v>
      </c>
      <c r="S90">
        <f t="shared" si="13"/>
        <v>9.0291970802919703</v>
      </c>
      <c r="T90">
        <f t="shared" si="14"/>
        <v>-4.5626792231491136</v>
      </c>
      <c r="U90">
        <f t="shared" si="15"/>
        <v>0</v>
      </c>
    </row>
    <row r="91" spans="1:21" x14ac:dyDescent="0.25">
      <c r="A91">
        <v>22001148</v>
      </c>
      <c r="B91">
        <v>1852</v>
      </c>
      <c r="C91" s="1">
        <v>41722.807141203702</v>
      </c>
      <c r="D91">
        <v>362</v>
      </c>
      <c r="E91" t="s">
        <v>1</v>
      </c>
      <c r="F91" t="s">
        <v>7</v>
      </c>
      <c r="G91">
        <v>206</v>
      </c>
      <c r="H91">
        <v>88</v>
      </c>
      <c r="I91">
        <v>44</v>
      </c>
      <c r="J91">
        <v>274</v>
      </c>
      <c r="K91">
        <v>132</v>
      </c>
      <c r="M91">
        <f t="shared" si="8"/>
        <v>0.5</v>
      </c>
      <c r="N91">
        <f t="shared" si="9"/>
        <v>0.48175182481751827</v>
      </c>
      <c r="O91">
        <f t="shared" si="10"/>
        <v>1.824817518248173E-2</v>
      </c>
      <c r="P91">
        <f t="shared" si="11"/>
        <v>1</v>
      </c>
      <c r="R91">
        <f t="shared" si="12"/>
        <v>0.42718446601941745</v>
      </c>
      <c r="S91">
        <f t="shared" si="13"/>
        <v>0.14794816414686826</v>
      </c>
      <c r="T91">
        <f t="shared" si="14"/>
        <v>0.27923630187254922</v>
      </c>
      <c r="U91">
        <f t="shared" si="15"/>
        <v>1</v>
      </c>
    </row>
    <row r="92" spans="1:21" x14ac:dyDescent="0.25">
      <c r="A92">
        <v>267617342</v>
      </c>
      <c r="B92">
        <v>428</v>
      </c>
      <c r="C92" s="1">
        <v>42248.080509259256</v>
      </c>
      <c r="D92">
        <v>3154</v>
      </c>
      <c r="E92" t="s">
        <v>39</v>
      </c>
      <c r="F92" t="s">
        <v>1</v>
      </c>
      <c r="G92">
        <v>186</v>
      </c>
      <c r="H92">
        <v>239</v>
      </c>
      <c r="I92">
        <v>9</v>
      </c>
      <c r="J92">
        <v>2915</v>
      </c>
      <c r="K92">
        <v>73</v>
      </c>
      <c r="M92">
        <f t="shared" si="8"/>
        <v>3.7656903765690378E-2</v>
      </c>
      <c r="N92">
        <f t="shared" si="9"/>
        <v>2.5042881646655232E-2</v>
      </c>
      <c r="O92">
        <f t="shared" si="10"/>
        <v>1.2614022119035145E-2</v>
      </c>
      <c r="P92">
        <f t="shared" si="11"/>
        <v>1</v>
      </c>
      <c r="R92">
        <f t="shared" si="12"/>
        <v>1.2849462365591398</v>
      </c>
      <c r="S92">
        <f t="shared" si="13"/>
        <v>6.8107476635514015</v>
      </c>
      <c r="T92">
        <f t="shared" si="14"/>
        <v>-5.5258014269922615</v>
      </c>
      <c r="U92">
        <f t="shared" si="15"/>
        <v>0</v>
      </c>
    </row>
    <row r="93" spans="1:21" x14ac:dyDescent="0.25">
      <c r="A93">
        <v>78613032</v>
      </c>
      <c r="B93">
        <v>1092</v>
      </c>
      <c r="C93" s="1">
        <v>41600.244537037041</v>
      </c>
      <c r="D93">
        <v>319</v>
      </c>
      <c r="E93" t="s">
        <v>1</v>
      </c>
      <c r="F93" t="s">
        <v>4</v>
      </c>
      <c r="G93">
        <v>681</v>
      </c>
      <c r="H93">
        <v>132</v>
      </c>
      <c r="I93">
        <v>11</v>
      </c>
      <c r="J93">
        <v>187</v>
      </c>
      <c r="K93">
        <v>75</v>
      </c>
      <c r="M93">
        <f t="shared" si="8"/>
        <v>8.3333333333333329E-2</v>
      </c>
      <c r="N93">
        <f t="shared" si="9"/>
        <v>0.40106951871657753</v>
      </c>
      <c r="O93">
        <f t="shared" si="10"/>
        <v>-0.31773618538324422</v>
      </c>
      <c r="P93">
        <f t="shared" si="11"/>
        <v>0</v>
      </c>
      <c r="R93">
        <f t="shared" si="12"/>
        <v>0.19383259911894274</v>
      </c>
      <c r="S93">
        <f t="shared" si="13"/>
        <v>0.17124542124542125</v>
      </c>
      <c r="T93">
        <f t="shared" si="14"/>
        <v>2.2587177873521491E-2</v>
      </c>
      <c r="U93">
        <f t="shared" si="15"/>
        <v>1</v>
      </c>
    </row>
    <row r="94" spans="1:21" x14ac:dyDescent="0.25">
      <c r="A94">
        <v>1060677517</v>
      </c>
      <c r="B94">
        <v>59</v>
      </c>
      <c r="C94" s="1">
        <v>41586.790034722224</v>
      </c>
      <c r="D94">
        <v>3205</v>
      </c>
      <c r="E94" t="s">
        <v>40</v>
      </c>
      <c r="F94" t="s">
        <v>1</v>
      </c>
      <c r="G94">
        <v>312</v>
      </c>
      <c r="H94">
        <v>2939</v>
      </c>
      <c r="I94">
        <v>145</v>
      </c>
      <c r="J94">
        <v>266</v>
      </c>
      <c r="K94">
        <v>16</v>
      </c>
      <c r="M94">
        <f t="shared" si="8"/>
        <v>4.9336509016672338E-2</v>
      </c>
      <c r="N94">
        <f t="shared" si="9"/>
        <v>6.0150375939849621E-2</v>
      </c>
      <c r="O94">
        <f t="shared" si="10"/>
        <v>-1.0813866923177283E-2</v>
      </c>
      <c r="P94">
        <f t="shared" si="11"/>
        <v>0</v>
      </c>
      <c r="R94">
        <f t="shared" si="12"/>
        <v>9.4198717948717956</v>
      </c>
      <c r="S94">
        <f t="shared" si="13"/>
        <v>4.5084745762711869</v>
      </c>
      <c r="T94">
        <f t="shared" si="14"/>
        <v>4.9113972186006087</v>
      </c>
      <c r="U94">
        <f t="shared" si="15"/>
        <v>1</v>
      </c>
    </row>
    <row r="95" spans="1:21" x14ac:dyDescent="0.25">
      <c r="A95">
        <v>882039594</v>
      </c>
      <c r="B95">
        <v>746</v>
      </c>
      <c r="C95" s="1">
        <v>41943.850081018521</v>
      </c>
      <c r="D95">
        <v>1152</v>
      </c>
      <c r="E95" t="s">
        <v>41</v>
      </c>
      <c r="F95" t="s">
        <v>1</v>
      </c>
      <c r="G95">
        <v>382</v>
      </c>
      <c r="H95">
        <v>27</v>
      </c>
      <c r="I95">
        <v>0</v>
      </c>
      <c r="J95">
        <v>1125</v>
      </c>
      <c r="K95">
        <v>139</v>
      </c>
      <c r="M95">
        <f t="shared" si="8"/>
        <v>0</v>
      </c>
      <c r="N95">
        <f t="shared" si="9"/>
        <v>0.12355555555555556</v>
      </c>
      <c r="O95">
        <f t="shared" si="10"/>
        <v>-0.12355555555555556</v>
      </c>
      <c r="P95">
        <f t="shared" si="11"/>
        <v>0</v>
      </c>
      <c r="R95">
        <f t="shared" si="12"/>
        <v>7.0680628272251314E-2</v>
      </c>
      <c r="S95">
        <f t="shared" si="13"/>
        <v>1.5080428954423593</v>
      </c>
      <c r="T95">
        <f t="shared" si="14"/>
        <v>-1.4373622671701078</v>
      </c>
      <c r="U95">
        <f t="shared" si="15"/>
        <v>0</v>
      </c>
    </row>
    <row r="96" spans="1:21" x14ac:dyDescent="0.25">
      <c r="A96">
        <v>102024380</v>
      </c>
      <c r="B96">
        <v>624</v>
      </c>
      <c r="C96" s="1">
        <v>41965.412164351852</v>
      </c>
      <c r="D96">
        <v>3218</v>
      </c>
      <c r="E96" t="s">
        <v>7</v>
      </c>
      <c r="F96" t="s">
        <v>1</v>
      </c>
      <c r="G96">
        <v>182</v>
      </c>
      <c r="H96">
        <v>674</v>
      </c>
      <c r="I96">
        <v>481</v>
      </c>
      <c r="J96">
        <v>2544</v>
      </c>
      <c r="K96">
        <v>1549</v>
      </c>
      <c r="M96">
        <f t="shared" si="8"/>
        <v>0.71364985163204753</v>
      </c>
      <c r="N96">
        <f t="shared" si="9"/>
        <v>0.60888364779874216</v>
      </c>
      <c r="O96">
        <f t="shared" si="10"/>
        <v>0.10476620383330537</v>
      </c>
      <c r="P96">
        <f t="shared" si="11"/>
        <v>1</v>
      </c>
      <c r="R96">
        <f t="shared" si="12"/>
        <v>3.7032967032967035</v>
      </c>
      <c r="S96">
        <f t="shared" si="13"/>
        <v>4.0769230769230766</v>
      </c>
      <c r="T96">
        <f t="shared" si="14"/>
        <v>-0.37362637362637319</v>
      </c>
      <c r="U96">
        <f t="shared" si="15"/>
        <v>0</v>
      </c>
    </row>
    <row r="97" spans="1:21" x14ac:dyDescent="0.25">
      <c r="A97">
        <v>40884611</v>
      </c>
      <c r="B97">
        <v>196</v>
      </c>
      <c r="C97" s="1">
        <v>41169.571550925924</v>
      </c>
      <c r="D97">
        <v>774</v>
      </c>
      <c r="F97" t="s">
        <v>1</v>
      </c>
      <c r="G97">
        <v>875</v>
      </c>
      <c r="H97">
        <v>638</v>
      </c>
      <c r="I97">
        <v>104</v>
      </c>
      <c r="J97">
        <v>136</v>
      </c>
      <c r="K97">
        <v>28</v>
      </c>
      <c r="M97">
        <f t="shared" si="8"/>
        <v>0.16300940438871472</v>
      </c>
      <c r="N97">
        <f t="shared" si="9"/>
        <v>0.20588235294117646</v>
      </c>
      <c r="O97">
        <f t="shared" si="10"/>
        <v>-4.2872948552461737E-2</v>
      </c>
      <c r="P97">
        <f t="shared" si="11"/>
        <v>0</v>
      </c>
      <c r="R97">
        <f t="shared" si="12"/>
        <v>0.72914285714285709</v>
      </c>
      <c r="S97">
        <f t="shared" si="13"/>
        <v>0.69387755102040816</v>
      </c>
      <c r="T97">
        <f t="shared" si="14"/>
        <v>3.5265306122448936E-2</v>
      </c>
      <c r="U97">
        <f t="shared" si="15"/>
        <v>1</v>
      </c>
    </row>
    <row r="98" spans="1:21" x14ac:dyDescent="0.25">
      <c r="A98">
        <v>294565895</v>
      </c>
      <c r="B98">
        <v>204</v>
      </c>
      <c r="C98" s="1">
        <v>40876.211643518516</v>
      </c>
      <c r="D98">
        <v>1308</v>
      </c>
      <c r="E98" t="s">
        <v>38</v>
      </c>
      <c r="F98" t="s">
        <v>1</v>
      </c>
      <c r="G98">
        <v>1258</v>
      </c>
      <c r="H98">
        <v>1163</v>
      </c>
      <c r="I98">
        <v>235</v>
      </c>
      <c r="J98">
        <v>145</v>
      </c>
      <c r="K98">
        <v>13</v>
      </c>
      <c r="M98">
        <f t="shared" si="8"/>
        <v>0.20206362854686155</v>
      </c>
      <c r="N98">
        <f t="shared" si="9"/>
        <v>8.9655172413793102E-2</v>
      </c>
      <c r="O98">
        <f t="shared" si="10"/>
        <v>0.11240845613306845</v>
      </c>
      <c r="P98">
        <f t="shared" si="11"/>
        <v>1</v>
      </c>
      <c r="R98">
        <f t="shared" si="12"/>
        <v>0.92448330683624802</v>
      </c>
      <c r="S98">
        <f t="shared" si="13"/>
        <v>0.71078431372549022</v>
      </c>
      <c r="T98">
        <f t="shared" si="14"/>
        <v>0.2136989931107578</v>
      </c>
      <c r="U98">
        <f t="shared" si="15"/>
        <v>1</v>
      </c>
    </row>
    <row r="99" spans="1:21" x14ac:dyDescent="0.25">
      <c r="A99">
        <v>43244891</v>
      </c>
      <c r="B99">
        <v>897</v>
      </c>
      <c r="C99" s="1">
        <v>41636.035115740742</v>
      </c>
      <c r="D99">
        <v>3189</v>
      </c>
      <c r="E99" t="s">
        <v>1</v>
      </c>
      <c r="F99" t="s">
        <v>42</v>
      </c>
      <c r="G99">
        <v>181</v>
      </c>
      <c r="H99">
        <v>60</v>
      </c>
      <c r="I99">
        <v>23</v>
      </c>
      <c r="J99">
        <v>3129</v>
      </c>
      <c r="K99">
        <v>296</v>
      </c>
      <c r="M99">
        <f t="shared" si="8"/>
        <v>0.38333333333333336</v>
      </c>
      <c r="N99">
        <f t="shared" si="9"/>
        <v>9.4598913390859699E-2</v>
      </c>
      <c r="O99">
        <f t="shared" si="10"/>
        <v>0.28873441994247367</v>
      </c>
      <c r="P99">
        <f t="shared" si="11"/>
        <v>1</v>
      </c>
      <c r="R99">
        <f t="shared" si="12"/>
        <v>0.33149171270718231</v>
      </c>
      <c r="S99">
        <f t="shared" si="13"/>
        <v>3.488294314381271</v>
      </c>
      <c r="T99">
        <f t="shared" si="14"/>
        <v>-3.1568026016740887</v>
      </c>
      <c r="U99">
        <f t="shared" si="15"/>
        <v>0</v>
      </c>
    </row>
    <row r="100" spans="1:21" x14ac:dyDescent="0.25">
      <c r="A100">
        <v>852811470</v>
      </c>
      <c r="B100">
        <v>108</v>
      </c>
      <c r="C100" s="1">
        <v>41291.734351851854</v>
      </c>
      <c r="D100">
        <v>818</v>
      </c>
      <c r="E100" t="s">
        <v>26</v>
      </c>
      <c r="F100" t="s">
        <v>1</v>
      </c>
      <c r="G100">
        <v>604</v>
      </c>
      <c r="H100">
        <v>800</v>
      </c>
      <c r="I100">
        <v>378</v>
      </c>
      <c r="J100">
        <v>18</v>
      </c>
      <c r="K100">
        <v>0</v>
      </c>
      <c r="M100">
        <f t="shared" si="8"/>
        <v>0.47249999999999998</v>
      </c>
      <c r="N100">
        <f t="shared" si="9"/>
        <v>0</v>
      </c>
      <c r="O100">
        <f t="shared" si="10"/>
        <v>0.47249999999999998</v>
      </c>
      <c r="P100">
        <f t="shared" si="11"/>
        <v>1</v>
      </c>
      <c r="R100">
        <f t="shared" si="12"/>
        <v>1.3245033112582782</v>
      </c>
      <c r="S100">
        <f t="shared" si="13"/>
        <v>0.16666666666666666</v>
      </c>
      <c r="T100">
        <f t="shared" si="14"/>
        <v>1.1578366445916115</v>
      </c>
      <c r="U100">
        <f t="shared" si="15"/>
        <v>1</v>
      </c>
    </row>
    <row r="101" spans="1:21" x14ac:dyDescent="0.25">
      <c r="A101">
        <v>14050890</v>
      </c>
      <c r="B101">
        <v>1983</v>
      </c>
      <c r="C101" s="1">
        <v>41488.923738425925</v>
      </c>
      <c r="D101">
        <v>2403</v>
      </c>
      <c r="E101" t="s">
        <v>12</v>
      </c>
      <c r="F101" t="s">
        <v>34</v>
      </c>
      <c r="G101">
        <v>958</v>
      </c>
      <c r="H101">
        <v>680</v>
      </c>
      <c r="I101">
        <v>11</v>
      </c>
      <c r="J101">
        <v>1723</v>
      </c>
      <c r="K101">
        <v>127</v>
      </c>
      <c r="M101">
        <f t="shared" si="8"/>
        <v>1.6176470588235296E-2</v>
      </c>
      <c r="N101">
        <f t="shared" si="9"/>
        <v>7.3708647707486946E-2</v>
      </c>
      <c r="O101">
        <f t="shared" si="10"/>
        <v>-5.7532177119251654E-2</v>
      </c>
      <c r="P101">
        <f t="shared" si="11"/>
        <v>0</v>
      </c>
      <c r="R101">
        <f t="shared" si="12"/>
        <v>0.70981210855949894</v>
      </c>
      <c r="S101">
        <f t="shared" si="13"/>
        <v>0.86888552697932431</v>
      </c>
      <c r="T101">
        <f t="shared" si="14"/>
        <v>-0.15907341841982536</v>
      </c>
      <c r="U101">
        <f t="shared" si="15"/>
        <v>0</v>
      </c>
    </row>
    <row r="102" spans="1:21" x14ac:dyDescent="0.25">
      <c r="A102">
        <v>110823047</v>
      </c>
      <c r="B102">
        <v>1516</v>
      </c>
      <c r="C102" s="1">
        <v>41978.548819444448</v>
      </c>
      <c r="D102">
        <v>648</v>
      </c>
      <c r="E102" t="s">
        <v>1</v>
      </c>
      <c r="F102" t="s">
        <v>30</v>
      </c>
      <c r="G102">
        <v>274</v>
      </c>
      <c r="H102">
        <v>156</v>
      </c>
      <c r="I102">
        <v>19</v>
      </c>
      <c r="J102">
        <v>492</v>
      </c>
      <c r="K102">
        <v>33</v>
      </c>
      <c r="M102">
        <f t="shared" si="8"/>
        <v>0.12179487179487179</v>
      </c>
      <c r="N102">
        <f t="shared" si="9"/>
        <v>6.7073170731707321E-2</v>
      </c>
      <c r="O102">
        <f t="shared" si="10"/>
        <v>5.4721701063164471E-2</v>
      </c>
      <c r="P102">
        <f t="shared" si="11"/>
        <v>1</v>
      </c>
      <c r="R102">
        <f t="shared" si="12"/>
        <v>0.56934306569343063</v>
      </c>
      <c r="S102">
        <f t="shared" si="13"/>
        <v>0.32453825857519791</v>
      </c>
      <c r="T102">
        <f t="shared" si="14"/>
        <v>0.24480480711823271</v>
      </c>
      <c r="U102">
        <f t="shared" si="15"/>
        <v>1</v>
      </c>
    </row>
    <row r="103" spans="1:21" x14ac:dyDescent="0.25">
      <c r="A103">
        <v>237186817</v>
      </c>
      <c r="B103">
        <v>1054</v>
      </c>
      <c r="C103" s="1">
        <v>41751.300439814811</v>
      </c>
      <c r="D103">
        <v>300</v>
      </c>
      <c r="E103" t="s">
        <v>7</v>
      </c>
      <c r="F103" t="s">
        <v>1</v>
      </c>
      <c r="G103">
        <v>354</v>
      </c>
      <c r="H103">
        <v>118</v>
      </c>
      <c r="I103">
        <v>5</v>
      </c>
      <c r="J103">
        <v>182</v>
      </c>
      <c r="K103">
        <v>15</v>
      </c>
      <c r="M103">
        <f t="shared" si="8"/>
        <v>4.2372881355932202E-2</v>
      </c>
      <c r="N103">
        <f t="shared" si="9"/>
        <v>8.2417582417582416E-2</v>
      </c>
      <c r="O103">
        <f t="shared" si="10"/>
        <v>-4.0044701061650215E-2</v>
      </c>
      <c r="P103">
        <f t="shared" si="11"/>
        <v>0</v>
      </c>
      <c r="R103">
        <f t="shared" si="12"/>
        <v>0.33333333333333331</v>
      </c>
      <c r="S103">
        <f t="shared" si="13"/>
        <v>0.17267552182163187</v>
      </c>
      <c r="T103">
        <f t="shared" si="14"/>
        <v>0.16065781151170144</v>
      </c>
      <c r="U103">
        <f t="shared" si="15"/>
        <v>1</v>
      </c>
    </row>
    <row r="104" spans="1:21" x14ac:dyDescent="0.25">
      <c r="A104">
        <v>831892758</v>
      </c>
      <c r="B104">
        <v>774</v>
      </c>
      <c r="C104" s="1">
        <v>41966.671701388892</v>
      </c>
      <c r="D104">
        <v>115</v>
      </c>
      <c r="E104" t="s">
        <v>5</v>
      </c>
      <c r="F104" t="s">
        <v>1</v>
      </c>
      <c r="G104">
        <v>128</v>
      </c>
      <c r="H104">
        <v>9</v>
      </c>
      <c r="I104">
        <v>4</v>
      </c>
      <c r="J104">
        <v>106</v>
      </c>
      <c r="K104">
        <v>46</v>
      </c>
      <c r="M104">
        <f t="shared" si="8"/>
        <v>0.44444444444444442</v>
      </c>
      <c r="N104">
        <f t="shared" si="9"/>
        <v>0.43396226415094341</v>
      </c>
      <c r="O104">
        <f t="shared" si="10"/>
        <v>1.0482180293501009E-2</v>
      </c>
      <c r="P104">
        <f t="shared" si="11"/>
        <v>1</v>
      </c>
      <c r="R104">
        <f t="shared" si="12"/>
        <v>7.03125E-2</v>
      </c>
      <c r="S104">
        <f t="shared" si="13"/>
        <v>0.13695090439276486</v>
      </c>
      <c r="T104">
        <f t="shared" si="14"/>
        <v>-6.6638404392764861E-2</v>
      </c>
      <c r="U104">
        <f t="shared" si="15"/>
        <v>0</v>
      </c>
    </row>
    <row r="105" spans="1:21" x14ac:dyDescent="0.25">
      <c r="A105">
        <v>151859334</v>
      </c>
      <c r="B105">
        <v>144</v>
      </c>
      <c r="C105" s="1">
        <v>41754.497974537036</v>
      </c>
      <c r="D105">
        <v>3115</v>
      </c>
      <c r="E105" t="s">
        <v>43</v>
      </c>
      <c r="F105" t="s">
        <v>1</v>
      </c>
      <c r="G105">
        <v>693</v>
      </c>
      <c r="H105">
        <v>2042</v>
      </c>
      <c r="I105">
        <v>460</v>
      </c>
      <c r="J105">
        <v>1073</v>
      </c>
      <c r="K105">
        <v>160</v>
      </c>
      <c r="M105">
        <f t="shared" si="8"/>
        <v>0.22526934378060726</v>
      </c>
      <c r="N105">
        <f t="shared" si="9"/>
        <v>0.14911463187325255</v>
      </c>
      <c r="O105">
        <f t="shared" si="10"/>
        <v>7.6154711907354705E-2</v>
      </c>
      <c r="P105">
        <f t="shared" si="11"/>
        <v>1</v>
      </c>
      <c r="R105">
        <f t="shared" si="12"/>
        <v>2.9466089466089467</v>
      </c>
      <c r="S105">
        <f t="shared" si="13"/>
        <v>7.4513888888888893</v>
      </c>
      <c r="T105">
        <f t="shared" si="14"/>
        <v>-4.5047799422799422</v>
      </c>
      <c r="U105">
        <f t="shared" si="15"/>
        <v>0</v>
      </c>
    </row>
    <row r="106" spans="1:21" x14ac:dyDescent="0.25">
      <c r="A106">
        <v>135670617</v>
      </c>
      <c r="B106">
        <v>1332</v>
      </c>
      <c r="C106" s="1">
        <v>41657.566458333335</v>
      </c>
      <c r="D106">
        <v>191</v>
      </c>
      <c r="E106" t="s">
        <v>1</v>
      </c>
      <c r="F106" t="s">
        <v>7</v>
      </c>
      <c r="G106">
        <v>537</v>
      </c>
      <c r="H106">
        <v>50</v>
      </c>
      <c r="I106">
        <v>37</v>
      </c>
      <c r="J106">
        <v>141</v>
      </c>
      <c r="K106">
        <v>88</v>
      </c>
      <c r="M106">
        <f t="shared" si="8"/>
        <v>0.74</v>
      </c>
      <c r="N106">
        <f t="shared" si="9"/>
        <v>0.62411347517730498</v>
      </c>
      <c r="O106">
        <f t="shared" si="10"/>
        <v>0.11588652482269501</v>
      </c>
      <c r="P106">
        <f t="shared" si="11"/>
        <v>1</v>
      </c>
      <c r="R106">
        <f t="shared" si="12"/>
        <v>9.3109869646182494E-2</v>
      </c>
      <c r="S106">
        <f t="shared" si="13"/>
        <v>0.10585585585585586</v>
      </c>
      <c r="T106">
        <f t="shared" si="14"/>
        <v>-1.2745986209673363E-2</v>
      </c>
      <c r="U106">
        <f t="shared" si="15"/>
        <v>0</v>
      </c>
    </row>
    <row r="107" spans="1:21" x14ac:dyDescent="0.25">
      <c r="A107">
        <v>574468898</v>
      </c>
      <c r="B107">
        <v>886</v>
      </c>
      <c r="C107" s="1">
        <v>41923.642002314817</v>
      </c>
      <c r="D107">
        <v>253</v>
      </c>
      <c r="E107" t="s">
        <v>20</v>
      </c>
      <c r="F107" t="s">
        <v>13</v>
      </c>
      <c r="G107">
        <v>107</v>
      </c>
      <c r="H107">
        <v>149</v>
      </c>
      <c r="I107">
        <v>5</v>
      </c>
      <c r="J107">
        <v>104</v>
      </c>
      <c r="K107">
        <v>0</v>
      </c>
      <c r="M107">
        <f t="shared" si="8"/>
        <v>3.3557046979865772E-2</v>
      </c>
      <c r="N107">
        <f t="shared" si="9"/>
        <v>0</v>
      </c>
      <c r="O107">
        <f t="shared" si="10"/>
        <v>3.3557046979865772E-2</v>
      </c>
      <c r="P107">
        <f t="shared" si="11"/>
        <v>1</v>
      </c>
      <c r="R107">
        <f t="shared" si="12"/>
        <v>1.3925233644859814</v>
      </c>
      <c r="S107">
        <f t="shared" si="13"/>
        <v>0.11738148984198646</v>
      </c>
      <c r="T107">
        <f t="shared" si="14"/>
        <v>1.2751418746439949</v>
      </c>
      <c r="U107">
        <f t="shared" si="15"/>
        <v>1</v>
      </c>
    </row>
    <row r="108" spans="1:21" x14ac:dyDescent="0.25">
      <c r="A108">
        <v>554558159</v>
      </c>
      <c r="B108">
        <v>1126</v>
      </c>
      <c r="C108" s="1">
        <v>42176.298807870371</v>
      </c>
      <c r="D108">
        <v>260</v>
      </c>
      <c r="E108" t="s">
        <v>1</v>
      </c>
      <c r="F108" t="s">
        <v>17</v>
      </c>
      <c r="G108">
        <v>161</v>
      </c>
      <c r="H108">
        <v>7</v>
      </c>
      <c r="I108">
        <v>4</v>
      </c>
      <c r="J108">
        <v>253</v>
      </c>
      <c r="K108">
        <v>10</v>
      </c>
      <c r="M108">
        <f t="shared" si="8"/>
        <v>0.5714285714285714</v>
      </c>
      <c r="N108">
        <f t="shared" si="9"/>
        <v>3.9525691699604744E-2</v>
      </c>
      <c r="O108">
        <f t="shared" si="10"/>
        <v>0.53190287972896666</v>
      </c>
      <c r="P108">
        <f t="shared" si="11"/>
        <v>1</v>
      </c>
      <c r="R108">
        <f t="shared" si="12"/>
        <v>4.3478260869565216E-2</v>
      </c>
      <c r="S108">
        <f t="shared" si="13"/>
        <v>0.22468916518650089</v>
      </c>
      <c r="T108">
        <f t="shared" si="14"/>
        <v>-0.18121090431693568</v>
      </c>
      <c r="U108">
        <f t="shared" si="15"/>
        <v>0</v>
      </c>
    </row>
    <row r="109" spans="1:21" x14ac:dyDescent="0.25">
      <c r="A109">
        <v>30620583</v>
      </c>
      <c r="B109">
        <v>564</v>
      </c>
      <c r="C109" s="1">
        <v>42000.152581018519</v>
      </c>
      <c r="D109">
        <v>3170</v>
      </c>
      <c r="E109" t="s">
        <v>12</v>
      </c>
      <c r="F109" t="s">
        <v>1</v>
      </c>
      <c r="G109">
        <v>159</v>
      </c>
      <c r="H109">
        <v>487</v>
      </c>
      <c r="I109">
        <v>131</v>
      </c>
      <c r="J109">
        <v>2683</v>
      </c>
      <c r="K109">
        <v>1001</v>
      </c>
      <c r="M109">
        <f t="shared" si="8"/>
        <v>0.26899383983572894</v>
      </c>
      <c r="N109">
        <f t="shared" si="9"/>
        <v>0.37308982482295938</v>
      </c>
      <c r="O109">
        <f t="shared" si="10"/>
        <v>-0.10409598498723044</v>
      </c>
      <c r="P109">
        <f t="shared" si="11"/>
        <v>0</v>
      </c>
      <c r="R109">
        <f t="shared" si="12"/>
        <v>3.0628930817610063</v>
      </c>
      <c r="S109">
        <f t="shared" si="13"/>
        <v>4.7570921985815602</v>
      </c>
      <c r="T109">
        <f t="shared" si="14"/>
        <v>-1.6941991168205539</v>
      </c>
      <c r="U109">
        <f t="shared" si="15"/>
        <v>0</v>
      </c>
    </row>
    <row r="110" spans="1:21" x14ac:dyDescent="0.25">
      <c r="A110">
        <v>3032906997</v>
      </c>
      <c r="B110">
        <v>169</v>
      </c>
      <c r="C110" s="1">
        <v>42216.796446759261</v>
      </c>
      <c r="D110">
        <v>194</v>
      </c>
      <c r="E110" t="s">
        <v>21</v>
      </c>
      <c r="F110" t="s">
        <v>1</v>
      </c>
      <c r="G110">
        <v>212</v>
      </c>
      <c r="H110">
        <v>102</v>
      </c>
      <c r="I110">
        <v>4</v>
      </c>
      <c r="J110">
        <v>92</v>
      </c>
      <c r="K110">
        <v>2</v>
      </c>
      <c r="M110">
        <f t="shared" si="8"/>
        <v>3.9215686274509803E-2</v>
      </c>
      <c r="N110">
        <f t="shared" si="9"/>
        <v>2.1739130434782608E-2</v>
      </c>
      <c r="O110">
        <f t="shared" si="10"/>
        <v>1.7476555839727195E-2</v>
      </c>
      <c r="P110">
        <f t="shared" si="11"/>
        <v>1</v>
      </c>
      <c r="R110">
        <f t="shared" si="12"/>
        <v>0.48113207547169812</v>
      </c>
      <c r="S110">
        <f t="shared" si="13"/>
        <v>0.54437869822485208</v>
      </c>
      <c r="T110">
        <f t="shared" si="14"/>
        <v>-6.3246622753153958E-2</v>
      </c>
      <c r="U110">
        <f t="shared" si="15"/>
        <v>0</v>
      </c>
    </row>
    <row r="111" spans="1:21" x14ac:dyDescent="0.25">
      <c r="A111">
        <v>14449918</v>
      </c>
      <c r="B111">
        <v>422</v>
      </c>
      <c r="C111" s="1">
        <v>40394.434305555558</v>
      </c>
      <c r="D111">
        <v>3218</v>
      </c>
      <c r="E111" t="s">
        <v>26</v>
      </c>
      <c r="F111" t="s">
        <v>20</v>
      </c>
      <c r="G111">
        <v>2042</v>
      </c>
      <c r="H111">
        <v>1544</v>
      </c>
      <c r="I111">
        <v>481</v>
      </c>
      <c r="J111">
        <v>1674</v>
      </c>
      <c r="K111">
        <v>562</v>
      </c>
      <c r="M111">
        <f t="shared" si="8"/>
        <v>0.31152849740932642</v>
      </c>
      <c r="N111">
        <f t="shared" si="9"/>
        <v>0.33572281959378736</v>
      </c>
      <c r="O111">
        <f t="shared" si="10"/>
        <v>-2.4194322184460937E-2</v>
      </c>
      <c r="P111">
        <f t="shared" si="11"/>
        <v>0</v>
      </c>
      <c r="R111">
        <f t="shared" si="12"/>
        <v>0.75612144955925564</v>
      </c>
      <c r="S111">
        <f t="shared" si="13"/>
        <v>3.9668246445497632</v>
      </c>
      <c r="T111">
        <f t="shared" si="14"/>
        <v>-3.2107031949905078</v>
      </c>
      <c r="U111">
        <f t="shared" si="15"/>
        <v>0</v>
      </c>
    </row>
    <row r="112" spans="1:21" x14ac:dyDescent="0.25">
      <c r="A112">
        <v>541983618</v>
      </c>
      <c r="B112">
        <v>503</v>
      </c>
      <c r="C112" s="1">
        <v>42071.860567129632</v>
      </c>
      <c r="D112">
        <v>3226</v>
      </c>
      <c r="E112" t="s">
        <v>7</v>
      </c>
      <c r="F112" t="s">
        <v>2</v>
      </c>
      <c r="G112">
        <v>250</v>
      </c>
      <c r="H112">
        <v>452</v>
      </c>
      <c r="I112">
        <v>18</v>
      </c>
      <c r="J112">
        <v>2774</v>
      </c>
      <c r="K112">
        <v>17</v>
      </c>
      <c r="M112">
        <f t="shared" si="8"/>
        <v>3.9823008849557522E-2</v>
      </c>
      <c r="N112">
        <f t="shared" si="9"/>
        <v>6.1283345349675555E-3</v>
      </c>
      <c r="O112">
        <f t="shared" si="10"/>
        <v>3.3694674314589966E-2</v>
      </c>
      <c r="P112">
        <f t="shared" si="11"/>
        <v>1</v>
      </c>
      <c r="R112">
        <f t="shared" si="12"/>
        <v>1.8080000000000001</v>
      </c>
      <c r="S112">
        <f t="shared" si="13"/>
        <v>5.5149105367793236</v>
      </c>
      <c r="T112">
        <f t="shared" si="14"/>
        <v>-3.7069105367793238</v>
      </c>
      <c r="U112">
        <f t="shared" si="15"/>
        <v>0</v>
      </c>
    </row>
    <row r="113" spans="1:21" x14ac:dyDescent="0.25">
      <c r="A113">
        <v>273163401</v>
      </c>
      <c r="B113">
        <v>89</v>
      </c>
      <c r="C113" s="1">
        <v>41785.6953125</v>
      </c>
      <c r="D113">
        <v>3187</v>
      </c>
      <c r="E113" t="s">
        <v>5</v>
      </c>
      <c r="F113" t="s">
        <v>1</v>
      </c>
      <c r="G113">
        <v>657</v>
      </c>
      <c r="H113">
        <v>2620</v>
      </c>
      <c r="I113">
        <v>107</v>
      </c>
      <c r="J113">
        <v>567</v>
      </c>
      <c r="K113">
        <v>20</v>
      </c>
      <c r="M113">
        <f t="shared" si="8"/>
        <v>4.0839694656488547E-2</v>
      </c>
      <c r="N113">
        <f t="shared" si="9"/>
        <v>3.5273368606701938E-2</v>
      </c>
      <c r="O113">
        <f t="shared" si="10"/>
        <v>5.5663260497866088E-3</v>
      </c>
      <c r="P113">
        <f t="shared" si="11"/>
        <v>1</v>
      </c>
      <c r="R113">
        <f t="shared" si="12"/>
        <v>3.9878234398782344</v>
      </c>
      <c r="S113">
        <f t="shared" si="13"/>
        <v>6.3707865168539328</v>
      </c>
      <c r="T113">
        <f t="shared" si="14"/>
        <v>-2.3829630769756984</v>
      </c>
      <c r="U113">
        <f t="shared" si="15"/>
        <v>0</v>
      </c>
    </row>
    <row r="114" spans="1:21" x14ac:dyDescent="0.25">
      <c r="A114">
        <v>538764469</v>
      </c>
      <c r="B114">
        <v>1162</v>
      </c>
      <c r="C114" s="1">
        <v>42236.248819444445</v>
      </c>
      <c r="D114">
        <v>251</v>
      </c>
      <c r="E114" t="s">
        <v>2</v>
      </c>
      <c r="F114" t="s">
        <v>1</v>
      </c>
      <c r="G114">
        <v>121</v>
      </c>
      <c r="H114">
        <v>91</v>
      </c>
      <c r="I114">
        <v>10</v>
      </c>
      <c r="J114">
        <v>160</v>
      </c>
      <c r="K114">
        <v>66</v>
      </c>
      <c r="M114">
        <f t="shared" si="8"/>
        <v>0.10989010989010989</v>
      </c>
      <c r="N114">
        <f t="shared" si="9"/>
        <v>0.41249999999999998</v>
      </c>
      <c r="O114">
        <f t="shared" si="10"/>
        <v>-0.30260989010989009</v>
      </c>
      <c r="P114">
        <f t="shared" si="11"/>
        <v>0</v>
      </c>
      <c r="R114">
        <f t="shared" si="12"/>
        <v>0.75206611570247939</v>
      </c>
      <c r="S114">
        <f t="shared" si="13"/>
        <v>0.13769363166953527</v>
      </c>
      <c r="T114">
        <f t="shared" si="14"/>
        <v>0.61437248403294409</v>
      </c>
      <c r="U114">
        <f t="shared" si="15"/>
        <v>1</v>
      </c>
    </row>
    <row r="115" spans="1:21" x14ac:dyDescent="0.25">
      <c r="A115">
        <v>285878702</v>
      </c>
      <c r="B115">
        <v>1246</v>
      </c>
      <c r="C115" s="1">
        <v>41901.804976851854</v>
      </c>
      <c r="D115">
        <v>1112</v>
      </c>
      <c r="E115" t="s">
        <v>44</v>
      </c>
      <c r="F115" t="s">
        <v>1</v>
      </c>
      <c r="G115">
        <v>404</v>
      </c>
      <c r="H115">
        <v>476</v>
      </c>
      <c r="I115">
        <v>22</v>
      </c>
      <c r="J115">
        <v>636</v>
      </c>
      <c r="K115">
        <v>109</v>
      </c>
      <c r="M115">
        <f t="shared" si="8"/>
        <v>4.6218487394957986E-2</v>
      </c>
      <c r="N115">
        <f t="shared" si="9"/>
        <v>0.17138364779874213</v>
      </c>
      <c r="O115">
        <f t="shared" si="10"/>
        <v>-0.12516516040378414</v>
      </c>
      <c r="P115">
        <f t="shared" si="11"/>
        <v>0</v>
      </c>
      <c r="R115">
        <f t="shared" si="12"/>
        <v>1.1782178217821782</v>
      </c>
      <c r="S115">
        <f t="shared" si="13"/>
        <v>0.5104333868378812</v>
      </c>
      <c r="T115">
        <f t="shared" si="14"/>
        <v>0.66778443494429696</v>
      </c>
      <c r="U115">
        <f t="shared" si="15"/>
        <v>1</v>
      </c>
    </row>
    <row r="116" spans="1:21" x14ac:dyDescent="0.25">
      <c r="A116">
        <v>67072369</v>
      </c>
      <c r="B116">
        <v>1292</v>
      </c>
      <c r="C116" s="1">
        <v>41337.662152777775</v>
      </c>
      <c r="D116">
        <v>416</v>
      </c>
      <c r="E116" t="s">
        <v>20</v>
      </c>
      <c r="F116" t="s">
        <v>1</v>
      </c>
      <c r="G116">
        <v>416</v>
      </c>
      <c r="H116">
        <v>213</v>
      </c>
      <c r="I116">
        <v>45</v>
      </c>
      <c r="J116">
        <v>203</v>
      </c>
      <c r="K116">
        <v>78</v>
      </c>
      <c r="M116">
        <f t="shared" si="8"/>
        <v>0.21126760563380281</v>
      </c>
      <c r="N116">
        <f t="shared" si="9"/>
        <v>0.38423645320197042</v>
      </c>
      <c r="O116">
        <f t="shared" si="10"/>
        <v>-0.17296884756816761</v>
      </c>
      <c r="P116">
        <f t="shared" si="11"/>
        <v>0</v>
      </c>
      <c r="R116">
        <f t="shared" si="12"/>
        <v>0.51201923076923073</v>
      </c>
      <c r="S116">
        <f t="shared" si="13"/>
        <v>0.15712074303405574</v>
      </c>
      <c r="T116">
        <f t="shared" si="14"/>
        <v>0.35489848773517496</v>
      </c>
      <c r="U116">
        <f t="shared" si="15"/>
        <v>1</v>
      </c>
    </row>
    <row r="117" spans="1:21" x14ac:dyDescent="0.25">
      <c r="A117">
        <v>976084302</v>
      </c>
      <c r="B117">
        <v>371</v>
      </c>
      <c r="C117" s="1">
        <v>41612.938969907409</v>
      </c>
      <c r="D117">
        <v>326</v>
      </c>
      <c r="E117" t="s">
        <v>5</v>
      </c>
      <c r="F117" t="s">
        <v>3</v>
      </c>
      <c r="G117">
        <v>365</v>
      </c>
      <c r="H117">
        <v>85</v>
      </c>
      <c r="I117">
        <v>2</v>
      </c>
      <c r="J117">
        <v>241</v>
      </c>
      <c r="K117">
        <v>29</v>
      </c>
      <c r="M117">
        <f t="shared" si="8"/>
        <v>2.3529411764705882E-2</v>
      </c>
      <c r="N117">
        <f t="shared" si="9"/>
        <v>0.12033195020746888</v>
      </c>
      <c r="O117">
        <f t="shared" si="10"/>
        <v>-9.6802538442763E-2</v>
      </c>
      <c r="P117">
        <f t="shared" si="11"/>
        <v>0</v>
      </c>
      <c r="R117">
        <f t="shared" si="12"/>
        <v>0.23287671232876711</v>
      </c>
      <c r="S117">
        <f t="shared" si="13"/>
        <v>0.64959568733153639</v>
      </c>
      <c r="T117">
        <f t="shared" si="14"/>
        <v>-0.41671897500276928</v>
      </c>
      <c r="U117">
        <f t="shared" si="15"/>
        <v>0</v>
      </c>
    </row>
    <row r="118" spans="1:21" x14ac:dyDescent="0.25">
      <c r="A118">
        <v>128270045</v>
      </c>
      <c r="B118">
        <v>1514</v>
      </c>
      <c r="C118" s="1">
        <v>41783.087152777778</v>
      </c>
      <c r="D118">
        <v>2293</v>
      </c>
      <c r="E118" t="s">
        <v>1</v>
      </c>
      <c r="F118" t="s">
        <v>21</v>
      </c>
      <c r="G118">
        <v>532</v>
      </c>
      <c r="H118">
        <v>190</v>
      </c>
      <c r="I118">
        <v>28</v>
      </c>
      <c r="J118">
        <v>2103</v>
      </c>
      <c r="K118">
        <v>339</v>
      </c>
      <c r="M118">
        <f t="shared" si="8"/>
        <v>0.14736842105263157</v>
      </c>
      <c r="N118">
        <f t="shared" si="9"/>
        <v>0.16119828815977175</v>
      </c>
      <c r="O118">
        <f t="shared" si="10"/>
        <v>-1.3829867107140181E-2</v>
      </c>
      <c r="P118">
        <f t="shared" si="11"/>
        <v>0</v>
      </c>
      <c r="R118">
        <f t="shared" si="12"/>
        <v>0.35714285714285715</v>
      </c>
      <c r="S118">
        <f t="shared" si="13"/>
        <v>1.3890356671070012</v>
      </c>
      <c r="T118">
        <f t="shared" si="14"/>
        <v>-1.031892809964144</v>
      </c>
      <c r="U118">
        <f t="shared" si="15"/>
        <v>0</v>
      </c>
    </row>
    <row r="119" spans="1:21" x14ac:dyDescent="0.25">
      <c r="A119">
        <v>982497632</v>
      </c>
      <c r="B119">
        <v>1028</v>
      </c>
      <c r="C119" s="1">
        <v>42273.802754629629</v>
      </c>
      <c r="D119">
        <v>457</v>
      </c>
      <c r="E119" t="s">
        <v>26</v>
      </c>
      <c r="F119" t="s">
        <v>45</v>
      </c>
      <c r="G119">
        <v>124</v>
      </c>
      <c r="H119">
        <v>293</v>
      </c>
      <c r="I119">
        <v>7</v>
      </c>
      <c r="J119">
        <v>164</v>
      </c>
      <c r="K119">
        <v>1</v>
      </c>
      <c r="M119">
        <f t="shared" si="8"/>
        <v>2.3890784982935155E-2</v>
      </c>
      <c r="N119">
        <f t="shared" si="9"/>
        <v>6.0975609756097563E-3</v>
      </c>
      <c r="O119">
        <f t="shared" si="10"/>
        <v>1.7793224007325401E-2</v>
      </c>
      <c r="P119">
        <f t="shared" si="11"/>
        <v>1</v>
      </c>
      <c r="R119">
        <f t="shared" si="12"/>
        <v>2.3629032258064515</v>
      </c>
      <c r="S119">
        <f t="shared" si="13"/>
        <v>0.15953307392996108</v>
      </c>
      <c r="T119">
        <f t="shared" si="14"/>
        <v>2.2033701518764905</v>
      </c>
      <c r="U119">
        <f t="shared" si="15"/>
        <v>1</v>
      </c>
    </row>
    <row r="120" spans="1:21" x14ac:dyDescent="0.25">
      <c r="A120">
        <v>2749557316</v>
      </c>
      <c r="B120">
        <v>0</v>
      </c>
      <c r="C120" s="1">
        <v>41872.890486111108</v>
      </c>
      <c r="D120">
        <v>212</v>
      </c>
      <c r="F120" t="s">
        <v>1</v>
      </c>
      <c r="G120">
        <v>442</v>
      </c>
      <c r="H120">
        <v>211</v>
      </c>
      <c r="I120">
        <v>10</v>
      </c>
      <c r="J120">
        <v>1</v>
      </c>
      <c r="K120">
        <v>0</v>
      </c>
      <c r="M120">
        <f t="shared" si="8"/>
        <v>4.7393364928909949E-2</v>
      </c>
      <c r="N120">
        <f t="shared" si="9"/>
        <v>0</v>
      </c>
      <c r="O120">
        <f t="shared" si="10"/>
        <v>4.7393364928909949E-2</v>
      </c>
      <c r="P120">
        <f t="shared" si="11"/>
        <v>1</v>
      </c>
      <c r="R120">
        <f t="shared" si="12"/>
        <v>0.47737556561085975</v>
      </c>
      <c r="S120">
        <v>0</v>
      </c>
      <c r="T120">
        <f t="shared" si="14"/>
        <v>0.47737556561085975</v>
      </c>
      <c r="U120">
        <f t="shared" si="15"/>
        <v>1</v>
      </c>
    </row>
    <row r="121" spans="1:21" x14ac:dyDescent="0.25">
      <c r="A121">
        <v>87810872</v>
      </c>
      <c r="B121">
        <v>1715</v>
      </c>
      <c r="C121" s="1">
        <v>41838.662881944445</v>
      </c>
      <c r="D121">
        <v>165</v>
      </c>
      <c r="E121" t="s">
        <v>46</v>
      </c>
      <c r="F121" t="s">
        <v>1</v>
      </c>
      <c r="G121">
        <v>485</v>
      </c>
      <c r="H121">
        <v>39</v>
      </c>
      <c r="I121">
        <v>20</v>
      </c>
      <c r="J121">
        <v>126</v>
      </c>
      <c r="K121">
        <v>24</v>
      </c>
      <c r="M121">
        <f t="shared" si="8"/>
        <v>0.51282051282051277</v>
      </c>
      <c r="N121">
        <f t="shared" si="9"/>
        <v>0.19047619047619047</v>
      </c>
      <c r="O121">
        <f t="shared" si="10"/>
        <v>0.32234432234432231</v>
      </c>
      <c r="P121">
        <f t="shared" si="11"/>
        <v>1</v>
      </c>
      <c r="R121">
        <f t="shared" si="12"/>
        <v>8.0412371134020624E-2</v>
      </c>
      <c r="S121">
        <f t="shared" si="13"/>
        <v>7.3469387755102047E-2</v>
      </c>
      <c r="T121">
        <f t="shared" si="14"/>
        <v>6.9429833789185769E-3</v>
      </c>
      <c r="U121">
        <f t="shared" si="15"/>
        <v>1</v>
      </c>
    </row>
    <row r="122" spans="1:21" x14ac:dyDescent="0.25">
      <c r="A122">
        <v>326082308</v>
      </c>
      <c r="B122">
        <v>923</v>
      </c>
      <c r="C122" s="1">
        <v>41646.815081018518</v>
      </c>
      <c r="D122">
        <v>290</v>
      </c>
      <c r="E122" t="s">
        <v>1</v>
      </c>
      <c r="F122" t="s">
        <v>47</v>
      </c>
      <c r="G122">
        <v>365</v>
      </c>
      <c r="H122">
        <v>249</v>
      </c>
      <c r="I122">
        <v>34</v>
      </c>
      <c r="J122">
        <v>41</v>
      </c>
      <c r="K122">
        <v>6</v>
      </c>
      <c r="M122">
        <f t="shared" si="8"/>
        <v>0.13654618473895583</v>
      </c>
      <c r="N122">
        <f t="shared" si="9"/>
        <v>0.14634146341463414</v>
      </c>
      <c r="O122">
        <f t="shared" si="10"/>
        <v>-9.7952786756783095E-3</v>
      </c>
      <c r="P122">
        <f t="shared" si="11"/>
        <v>0</v>
      </c>
      <c r="R122">
        <f t="shared" si="12"/>
        <v>0.68219178082191778</v>
      </c>
      <c r="S122">
        <f t="shared" si="13"/>
        <v>4.4420368364030335E-2</v>
      </c>
      <c r="T122">
        <f t="shared" si="14"/>
        <v>0.63777141245788749</v>
      </c>
      <c r="U122">
        <f t="shared" si="15"/>
        <v>1</v>
      </c>
    </row>
    <row r="123" spans="1:21" x14ac:dyDescent="0.25">
      <c r="A123">
        <v>2981942418</v>
      </c>
      <c r="B123">
        <v>0</v>
      </c>
      <c r="C123" s="1">
        <v>42018.366331018522</v>
      </c>
      <c r="D123">
        <v>1435</v>
      </c>
      <c r="E123" t="s">
        <v>2</v>
      </c>
      <c r="F123" t="s">
        <v>35</v>
      </c>
      <c r="G123">
        <v>251</v>
      </c>
      <c r="H123">
        <v>1434</v>
      </c>
      <c r="I123">
        <v>9</v>
      </c>
      <c r="J123">
        <v>1</v>
      </c>
      <c r="K123">
        <v>1</v>
      </c>
      <c r="M123">
        <f t="shared" si="8"/>
        <v>6.2761506276150627E-3</v>
      </c>
      <c r="N123">
        <f t="shared" si="9"/>
        <v>1</v>
      </c>
      <c r="O123">
        <f t="shared" si="10"/>
        <v>-0.99372384937238489</v>
      </c>
      <c r="P123">
        <f t="shared" si="11"/>
        <v>0</v>
      </c>
      <c r="R123">
        <f t="shared" si="12"/>
        <v>5.713147410358566</v>
      </c>
      <c r="S123">
        <v>0</v>
      </c>
      <c r="T123">
        <f t="shared" si="14"/>
        <v>5.713147410358566</v>
      </c>
      <c r="U123">
        <f t="shared" si="15"/>
        <v>1</v>
      </c>
    </row>
    <row r="124" spans="1:21" x14ac:dyDescent="0.25">
      <c r="A124">
        <v>102490243</v>
      </c>
      <c r="B124">
        <v>428</v>
      </c>
      <c r="C124" s="1">
        <v>40943.026909722219</v>
      </c>
      <c r="D124">
        <v>382</v>
      </c>
      <c r="E124" t="s">
        <v>1</v>
      </c>
      <c r="F124" t="s">
        <v>11</v>
      </c>
      <c r="G124">
        <v>798</v>
      </c>
      <c r="H124">
        <v>329</v>
      </c>
      <c r="I124">
        <v>110</v>
      </c>
      <c r="J124">
        <v>53</v>
      </c>
      <c r="K124">
        <v>23</v>
      </c>
      <c r="M124">
        <f t="shared" si="8"/>
        <v>0.33434650455927051</v>
      </c>
      <c r="N124">
        <f t="shared" si="9"/>
        <v>0.43396226415094341</v>
      </c>
      <c r="O124">
        <f t="shared" si="10"/>
        <v>-9.9615759591672903E-2</v>
      </c>
      <c r="P124">
        <f t="shared" si="11"/>
        <v>0</v>
      </c>
      <c r="R124">
        <f t="shared" si="12"/>
        <v>0.41228070175438597</v>
      </c>
      <c r="S124">
        <f t="shared" si="13"/>
        <v>0.12383177570093458</v>
      </c>
      <c r="T124">
        <f t="shared" si="14"/>
        <v>0.2884489260534514</v>
      </c>
      <c r="U124">
        <f t="shared" si="15"/>
        <v>1</v>
      </c>
    </row>
    <row r="125" spans="1:21" x14ac:dyDescent="0.25">
      <c r="A125">
        <v>206948405</v>
      </c>
      <c r="B125">
        <v>1103</v>
      </c>
      <c r="C125" s="1">
        <v>42088.69127314815</v>
      </c>
      <c r="D125">
        <v>1196</v>
      </c>
      <c r="E125" t="s">
        <v>48</v>
      </c>
      <c r="F125" t="s">
        <v>49</v>
      </c>
      <c r="G125">
        <v>108</v>
      </c>
      <c r="H125">
        <v>469</v>
      </c>
      <c r="I125">
        <v>55</v>
      </c>
      <c r="J125">
        <v>727</v>
      </c>
      <c r="K125">
        <v>42</v>
      </c>
      <c r="M125">
        <f t="shared" si="8"/>
        <v>0.11727078891257996</v>
      </c>
      <c r="N125">
        <f t="shared" si="9"/>
        <v>5.7771664374140302E-2</v>
      </c>
      <c r="O125">
        <f t="shared" si="10"/>
        <v>5.9499124538439654E-2</v>
      </c>
      <c r="P125">
        <f t="shared" si="11"/>
        <v>1</v>
      </c>
      <c r="R125">
        <f t="shared" si="12"/>
        <v>4.3425925925925926</v>
      </c>
      <c r="S125">
        <f t="shared" si="13"/>
        <v>0.65911151405258384</v>
      </c>
      <c r="T125">
        <f t="shared" si="14"/>
        <v>3.6834810785400087</v>
      </c>
      <c r="U125">
        <f t="shared" si="15"/>
        <v>1</v>
      </c>
    </row>
    <row r="126" spans="1:21" x14ac:dyDescent="0.25">
      <c r="A126">
        <v>120605637</v>
      </c>
      <c r="B126">
        <v>1</v>
      </c>
      <c r="C126" s="1">
        <v>42132.676215277781</v>
      </c>
      <c r="D126">
        <v>3201</v>
      </c>
      <c r="E126" t="s">
        <v>7</v>
      </c>
      <c r="F126" t="s">
        <v>1</v>
      </c>
      <c r="G126">
        <v>303</v>
      </c>
      <c r="H126">
        <v>3178</v>
      </c>
      <c r="I126">
        <v>1359</v>
      </c>
      <c r="J126">
        <v>23</v>
      </c>
      <c r="K126">
        <v>6</v>
      </c>
      <c r="M126">
        <f t="shared" si="8"/>
        <v>0.4276274386406545</v>
      </c>
      <c r="N126">
        <f t="shared" si="9"/>
        <v>0.2608695652173913</v>
      </c>
      <c r="O126">
        <f t="shared" si="10"/>
        <v>0.1667578734232632</v>
      </c>
      <c r="P126">
        <f t="shared" si="11"/>
        <v>1</v>
      </c>
      <c r="R126">
        <f t="shared" si="12"/>
        <v>10.488448844884488</v>
      </c>
      <c r="S126">
        <f t="shared" si="13"/>
        <v>23</v>
      </c>
      <c r="T126">
        <f t="shared" si="14"/>
        <v>-12.511551155115512</v>
      </c>
      <c r="U126">
        <f t="shared" si="15"/>
        <v>0</v>
      </c>
    </row>
    <row r="127" spans="1:21" x14ac:dyDescent="0.25">
      <c r="A127">
        <v>30934601</v>
      </c>
      <c r="B127">
        <v>2133</v>
      </c>
      <c r="C127" s="1">
        <v>42262.810486111113</v>
      </c>
      <c r="D127">
        <v>3195</v>
      </c>
      <c r="E127" t="s">
        <v>2</v>
      </c>
      <c r="F127" t="s">
        <v>1</v>
      </c>
      <c r="G127">
        <v>178</v>
      </c>
      <c r="H127">
        <v>62</v>
      </c>
      <c r="I127">
        <v>11</v>
      </c>
      <c r="J127">
        <v>3133</v>
      </c>
      <c r="K127">
        <v>1013</v>
      </c>
      <c r="M127">
        <f t="shared" si="8"/>
        <v>0.17741935483870969</v>
      </c>
      <c r="N127">
        <f t="shared" si="9"/>
        <v>0.32333226939036069</v>
      </c>
      <c r="O127">
        <f t="shared" si="10"/>
        <v>-0.14591291455165101</v>
      </c>
      <c r="P127">
        <f t="shared" si="11"/>
        <v>0</v>
      </c>
      <c r="R127">
        <f t="shared" si="12"/>
        <v>0.34831460674157305</v>
      </c>
      <c r="S127">
        <f t="shared" si="13"/>
        <v>1.4688232536333803</v>
      </c>
      <c r="T127">
        <f t="shared" si="14"/>
        <v>-1.1205086468918073</v>
      </c>
      <c r="U127">
        <f t="shared" si="15"/>
        <v>0</v>
      </c>
    </row>
    <row r="128" spans="1:21" x14ac:dyDescent="0.25">
      <c r="A128">
        <v>66379894</v>
      </c>
      <c r="B128">
        <v>1596</v>
      </c>
      <c r="C128" s="1">
        <v>41771.899108796293</v>
      </c>
      <c r="D128">
        <v>401</v>
      </c>
      <c r="E128" t="s">
        <v>1</v>
      </c>
      <c r="F128" t="s">
        <v>2</v>
      </c>
      <c r="G128">
        <v>110</v>
      </c>
      <c r="H128">
        <v>113</v>
      </c>
      <c r="I128">
        <v>19</v>
      </c>
      <c r="J128">
        <v>288</v>
      </c>
      <c r="K128">
        <v>114</v>
      </c>
      <c r="M128">
        <f t="shared" si="8"/>
        <v>0.16814159292035399</v>
      </c>
      <c r="N128">
        <f t="shared" si="9"/>
        <v>0.39583333333333331</v>
      </c>
      <c r="O128">
        <f t="shared" si="10"/>
        <v>-0.22769174041297932</v>
      </c>
      <c r="P128">
        <f t="shared" si="11"/>
        <v>0</v>
      </c>
      <c r="R128">
        <f t="shared" si="12"/>
        <v>1.0272727272727273</v>
      </c>
      <c r="S128">
        <f t="shared" si="13"/>
        <v>0.18045112781954886</v>
      </c>
      <c r="T128">
        <f t="shared" si="14"/>
        <v>0.84682159945317848</v>
      </c>
      <c r="U128">
        <f t="shared" si="15"/>
        <v>1</v>
      </c>
    </row>
    <row r="129" spans="1:21" x14ac:dyDescent="0.25">
      <c r="A129">
        <v>306969586</v>
      </c>
      <c r="B129">
        <v>1458</v>
      </c>
      <c r="C129" s="1">
        <v>42149.898414351854</v>
      </c>
      <c r="D129">
        <v>276</v>
      </c>
      <c r="E129" t="s">
        <v>13</v>
      </c>
      <c r="F129" t="s">
        <v>1</v>
      </c>
      <c r="G129">
        <v>181</v>
      </c>
      <c r="H129">
        <v>11</v>
      </c>
      <c r="I129">
        <v>0</v>
      </c>
      <c r="J129">
        <v>265</v>
      </c>
      <c r="K129">
        <v>71</v>
      </c>
      <c r="M129">
        <f t="shared" si="8"/>
        <v>0</v>
      </c>
      <c r="N129">
        <f t="shared" si="9"/>
        <v>0.26792452830188679</v>
      </c>
      <c r="O129">
        <f t="shared" si="10"/>
        <v>-0.26792452830188679</v>
      </c>
      <c r="P129">
        <f t="shared" si="11"/>
        <v>0</v>
      </c>
      <c r="R129">
        <f t="shared" si="12"/>
        <v>6.0773480662983423E-2</v>
      </c>
      <c r="S129">
        <f t="shared" si="13"/>
        <v>0.18175582990397804</v>
      </c>
      <c r="T129">
        <f t="shared" si="14"/>
        <v>-0.12098234924099462</v>
      </c>
      <c r="U129">
        <f t="shared" si="15"/>
        <v>0</v>
      </c>
    </row>
    <row r="130" spans="1:21" x14ac:dyDescent="0.25">
      <c r="A130">
        <v>16116949</v>
      </c>
      <c r="B130">
        <v>1569</v>
      </c>
      <c r="C130" s="1">
        <v>41836.21603009259</v>
      </c>
      <c r="D130">
        <v>1152</v>
      </c>
      <c r="F130" t="s">
        <v>1</v>
      </c>
      <c r="G130">
        <v>607</v>
      </c>
      <c r="H130">
        <v>457</v>
      </c>
      <c r="I130">
        <v>329</v>
      </c>
      <c r="J130">
        <v>695</v>
      </c>
      <c r="K130">
        <v>489</v>
      </c>
      <c r="M130">
        <f t="shared" si="8"/>
        <v>0.71991247264770242</v>
      </c>
      <c r="N130">
        <f t="shared" si="9"/>
        <v>0.70359712230215832</v>
      </c>
      <c r="O130">
        <f t="shared" si="10"/>
        <v>1.63153503455441E-2</v>
      </c>
      <c r="P130">
        <f t="shared" si="11"/>
        <v>1</v>
      </c>
      <c r="R130">
        <f t="shared" si="12"/>
        <v>0.75288303130148271</v>
      </c>
      <c r="S130">
        <f t="shared" si="13"/>
        <v>0.44295729764181008</v>
      </c>
      <c r="T130">
        <f t="shared" si="14"/>
        <v>0.30992573365967263</v>
      </c>
      <c r="U130">
        <f t="shared" si="15"/>
        <v>1</v>
      </c>
    </row>
    <row r="131" spans="1:21" x14ac:dyDescent="0.25">
      <c r="A131">
        <v>238418900</v>
      </c>
      <c r="B131">
        <v>530</v>
      </c>
      <c r="C131" s="1">
        <v>41686.839988425927</v>
      </c>
      <c r="D131">
        <v>3115</v>
      </c>
      <c r="E131" t="s">
        <v>1</v>
      </c>
      <c r="F131" t="s">
        <v>12</v>
      </c>
      <c r="G131">
        <v>728</v>
      </c>
      <c r="H131">
        <v>1571</v>
      </c>
      <c r="I131">
        <v>178</v>
      </c>
      <c r="J131">
        <v>1544</v>
      </c>
      <c r="K131">
        <v>350</v>
      </c>
      <c r="M131">
        <f t="shared" ref="M131:M194" si="16">I131/H131</f>
        <v>0.11330362826225335</v>
      </c>
      <c r="N131">
        <f t="shared" ref="N131:N194" si="17">K131/J131</f>
        <v>0.2266839378238342</v>
      </c>
      <c r="O131">
        <f t="shared" ref="O131:O194" si="18">M131-N131</f>
        <v>-0.11338030956158085</v>
      </c>
      <c r="P131">
        <f t="shared" ref="P131:P194" si="19">IF(O131&gt;0, 1, 0)</f>
        <v>0</v>
      </c>
      <c r="R131">
        <f t="shared" ref="R131:R194" si="20">H131/G131</f>
        <v>2.1579670329670328</v>
      </c>
      <c r="S131">
        <f t="shared" ref="S131:S194" si="21">J131/B131</f>
        <v>2.9132075471698111</v>
      </c>
      <c r="T131">
        <f t="shared" ref="T131:T194" si="22">R131-S131</f>
        <v>-0.75524051420277827</v>
      </c>
      <c r="U131">
        <f t="shared" ref="U131:U194" si="23">IF(T131&gt;0,1,0)</f>
        <v>0</v>
      </c>
    </row>
    <row r="132" spans="1:21" x14ac:dyDescent="0.25">
      <c r="A132">
        <v>271579729</v>
      </c>
      <c r="B132">
        <v>257</v>
      </c>
      <c r="C132" s="1">
        <v>42290.565983796296</v>
      </c>
      <c r="D132">
        <v>3196</v>
      </c>
      <c r="E132" t="s">
        <v>18</v>
      </c>
      <c r="F132" t="s">
        <v>1</v>
      </c>
      <c r="G132">
        <v>151</v>
      </c>
      <c r="H132">
        <v>323</v>
      </c>
      <c r="I132">
        <v>19</v>
      </c>
      <c r="J132">
        <v>2873</v>
      </c>
      <c r="K132">
        <v>169</v>
      </c>
      <c r="M132">
        <f t="shared" si="16"/>
        <v>5.8823529411764705E-2</v>
      </c>
      <c r="N132">
        <f t="shared" si="17"/>
        <v>5.8823529411764705E-2</v>
      </c>
      <c r="O132">
        <f t="shared" si="18"/>
        <v>0</v>
      </c>
      <c r="P132">
        <f t="shared" si="19"/>
        <v>0</v>
      </c>
      <c r="R132">
        <f t="shared" si="20"/>
        <v>2.1390728476821192</v>
      </c>
      <c r="S132">
        <f t="shared" si="21"/>
        <v>11.178988326848248</v>
      </c>
      <c r="T132">
        <f t="shared" si="22"/>
        <v>-9.0399154791661296</v>
      </c>
      <c r="U132">
        <f t="shared" si="23"/>
        <v>0</v>
      </c>
    </row>
    <row r="133" spans="1:21" x14ac:dyDescent="0.25">
      <c r="A133">
        <v>396258755</v>
      </c>
      <c r="B133">
        <v>627</v>
      </c>
      <c r="C133" s="1">
        <v>41580.001435185186</v>
      </c>
      <c r="D133">
        <v>1704</v>
      </c>
      <c r="E133" t="s">
        <v>12</v>
      </c>
      <c r="F133" t="s">
        <v>1</v>
      </c>
      <c r="G133">
        <v>218</v>
      </c>
      <c r="H133">
        <v>933</v>
      </c>
      <c r="I133">
        <v>47</v>
      </c>
      <c r="J133">
        <v>771</v>
      </c>
      <c r="K133">
        <v>181</v>
      </c>
      <c r="M133">
        <f t="shared" si="16"/>
        <v>5.0375133976420149E-2</v>
      </c>
      <c r="N133">
        <f t="shared" si="17"/>
        <v>0.23476005188067445</v>
      </c>
      <c r="O133">
        <f t="shared" si="18"/>
        <v>-0.18438491790425429</v>
      </c>
      <c r="P133">
        <f t="shared" si="19"/>
        <v>0</v>
      </c>
      <c r="R133">
        <f t="shared" si="20"/>
        <v>4.2798165137614683</v>
      </c>
      <c r="S133">
        <f t="shared" si="21"/>
        <v>1.229665071770335</v>
      </c>
      <c r="T133">
        <f t="shared" si="22"/>
        <v>3.0501514419911331</v>
      </c>
      <c r="U133">
        <f t="shared" si="23"/>
        <v>1</v>
      </c>
    </row>
    <row r="134" spans="1:21" x14ac:dyDescent="0.25">
      <c r="A134">
        <v>39125376</v>
      </c>
      <c r="B134">
        <v>828</v>
      </c>
      <c r="C134" s="1">
        <v>40772.862766203703</v>
      </c>
      <c r="D134">
        <v>355</v>
      </c>
      <c r="E134" t="s">
        <v>50</v>
      </c>
      <c r="F134" t="s">
        <v>1</v>
      </c>
      <c r="G134">
        <v>393</v>
      </c>
      <c r="H134">
        <v>238</v>
      </c>
      <c r="I134">
        <v>48</v>
      </c>
      <c r="J134">
        <v>117</v>
      </c>
      <c r="K134">
        <v>44</v>
      </c>
      <c r="M134">
        <f t="shared" si="16"/>
        <v>0.20168067226890757</v>
      </c>
      <c r="N134">
        <f t="shared" si="17"/>
        <v>0.37606837606837606</v>
      </c>
      <c r="O134">
        <f t="shared" si="18"/>
        <v>-0.1743877037994685</v>
      </c>
      <c r="P134">
        <f t="shared" si="19"/>
        <v>0</v>
      </c>
      <c r="R134">
        <f t="shared" si="20"/>
        <v>0.6055979643765903</v>
      </c>
      <c r="S134">
        <f t="shared" si="21"/>
        <v>0.14130434782608695</v>
      </c>
      <c r="T134">
        <f t="shared" si="22"/>
        <v>0.46429361655050339</v>
      </c>
      <c r="U134">
        <f t="shared" si="23"/>
        <v>1</v>
      </c>
    </row>
    <row r="135" spans="1:21" x14ac:dyDescent="0.25">
      <c r="A135">
        <v>97055365</v>
      </c>
      <c r="B135">
        <v>224</v>
      </c>
      <c r="C135" s="1">
        <v>41907.445925925924</v>
      </c>
      <c r="D135">
        <v>3178</v>
      </c>
      <c r="E135" t="s">
        <v>51</v>
      </c>
      <c r="F135" t="s">
        <v>1</v>
      </c>
      <c r="G135">
        <v>536</v>
      </c>
      <c r="H135">
        <v>1122</v>
      </c>
      <c r="I135">
        <v>18</v>
      </c>
      <c r="J135">
        <v>2056</v>
      </c>
      <c r="K135">
        <v>21</v>
      </c>
      <c r="M135">
        <f t="shared" si="16"/>
        <v>1.6042780748663103E-2</v>
      </c>
      <c r="N135">
        <f t="shared" si="17"/>
        <v>1.0214007782101167E-2</v>
      </c>
      <c r="O135">
        <f t="shared" si="18"/>
        <v>5.8287729665619358E-3</v>
      </c>
      <c r="P135">
        <f t="shared" si="19"/>
        <v>1</v>
      </c>
      <c r="R135">
        <f t="shared" si="20"/>
        <v>2.0932835820895521</v>
      </c>
      <c r="S135">
        <f t="shared" si="21"/>
        <v>9.1785714285714288</v>
      </c>
      <c r="T135">
        <f t="shared" si="22"/>
        <v>-7.0852878464818767</v>
      </c>
      <c r="U135">
        <f t="shared" si="23"/>
        <v>0</v>
      </c>
    </row>
    <row r="136" spans="1:21" x14ac:dyDescent="0.25">
      <c r="A136">
        <v>1589571211</v>
      </c>
      <c r="B136">
        <v>579</v>
      </c>
      <c r="C136" s="1">
        <v>42070.890590277777</v>
      </c>
      <c r="D136">
        <v>779</v>
      </c>
      <c r="E136" t="s">
        <v>1</v>
      </c>
      <c r="F136" t="s">
        <v>8</v>
      </c>
      <c r="G136">
        <v>352</v>
      </c>
      <c r="H136">
        <v>448</v>
      </c>
      <c r="I136">
        <v>141</v>
      </c>
      <c r="J136">
        <v>331</v>
      </c>
      <c r="K136">
        <v>99</v>
      </c>
      <c r="M136">
        <f t="shared" si="16"/>
        <v>0.31473214285714285</v>
      </c>
      <c r="N136">
        <f t="shared" si="17"/>
        <v>0.29909365558912387</v>
      </c>
      <c r="O136">
        <f t="shared" si="18"/>
        <v>1.5638487268018975E-2</v>
      </c>
      <c r="P136">
        <f t="shared" si="19"/>
        <v>1</v>
      </c>
      <c r="R136">
        <f t="shared" si="20"/>
        <v>1.2727272727272727</v>
      </c>
      <c r="S136">
        <f t="shared" si="21"/>
        <v>0.57167530224525043</v>
      </c>
      <c r="T136">
        <f t="shared" si="22"/>
        <v>0.70105197048202228</v>
      </c>
      <c r="U136">
        <f t="shared" si="23"/>
        <v>1</v>
      </c>
    </row>
    <row r="137" spans="1:21" x14ac:dyDescent="0.25">
      <c r="A137">
        <v>2152541034</v>
      </c>
      <c r="B137">
        <v>523</v>
      </c>
      <c r="C137" s="1">
        <v>42300.915543981479</v>
      </c>
      <c r="D137">
        <v>206</v>
      </c>
      <c r="E137" t="s">
        <v>52</v>
      </c>
      <c r="F137" t="s">
        <v>1</v>
      </c>
      <c r="G137">
        <v>134</v>
      </c>
      <c r="H137">
        <v>30</v>
      </c>
      <c r="I137">
        <v>26</v>
      </c>
      <c r="J137">
        <v>176</v>
      </c>
      <c r="K137">
        <v>139</v>
      </c>
      <c r="M137">
        <f t="shared" si="16"/>
        <v>0.8666666666666667</v>
      </c>
      <c r="N137">
        <f t="shared" si="17"/>
        <v>0.78977272727272729</v>
      </c>
      <c r="O137">
        <f t="shared" si="18"/>
        <v>7.6893939393939403E-2</v>
      </c>
      <c r="P137">
        <f t="shared" si="19"/>
        <v>1</v>
      </c>
      <c r="R137">
        <f t="shared" si="20"/>
        <v>0.22388059701492538</v>
      </c>
      <c r="S137">
        <f t="shared" si="21"/>
        <v>0.33652007648183557</v>
      </c>
      <c r="T137">
        <f t="shared" si="22"/>
        <v>-0.11263947946691019</v>
      </c>
      <c r="U137">
        <f t="shared" si="23"/>
        <v>0</v>
      </c>
    </row>
    <row r="138" spans="1:21" x14ac:dyDescent="0.25">
      <c r="A138">
        <v>607264901</v>
      </c>
      <c r="B138">
        <v>69</v>
      </c>
      <c r="C138" s="1">
        <v>41163.095636574071</v>
      </c>
      <c r="D138">
        <v>206</v>
      </c>
      <c r="E138" t="s">
        <v>16</v>
      </c>
      <c r="F138" t="s">
        <v>53</v>
      </c>
      <c r="G138">
        <v>777</v>
      </c>
      <c r="H138">
        <v>58</v>
      </c>
      <c r="I138">
        <v>3</v>
      </c>
      <c r="J138">
        <v>148</v>
      </c>
      <c r="K138">
        <v>10</v>
      </c>
      <c r="M138">
        <f t="shared" si="16"/>
        <v>5.1724137931034482E-2</v>
      </c>
      <c r="N138">
        <f t="shared" si="17"/>
        <v>6.7567567567567571E-2</v>
      </c>
      <c r="O138">
        <f t="shared" si="18"/>
        <v>-1.5843429636533089E-2</v>
      </c>
      <c r="P138">
        <f t="shared" si="19"/>
        <v>0</v>
      </c>
      <c r="R138">
        <f t="shared" si="20"/>
        <v>7.4646074646074645E-2</v>
      </c>
      <c r="S138">
        <f t="shared" si="21"/>
        <v>2.1449275362318843</v>
      </c>
      <c r="T138">
        <f t="shared" si="22"/>
        <v>-2.0702814615858096</v>
      </c>
      <c r="U138">
        <f t="shared" si="23"/>
        <v>0</v>
      </c>
    </row>
    <row r="139" spans="1:21" x14ac:dyDescent="0.25">
      <c r="A139">
        <v>140870954</v>
      </c>
      <c r="B139">
        <v>80</v>
      </c>
      <c r="C139" s="1">
        <v>41507.273240740738</v>
      </c>
      <c r="D139">
        <v>574</v>
      </c>
      <c r="E139" t="s">
        <v>7</v>
      </c>
      <c r="F139" t="s">
        <v>1</v>
      </c>
      <c r="G139">
        <v>668</v>
      </c>
      <c r="H139">
        <v>497</v>
      </c>
      <c r="I139">
        <v>25</v>
      </c>
      <c r="J139">
        <v>77</v>
      </c>
      <c r="K139">
        <v>9</v>
      </c>
      <c r="M139">
        <f t="shared" si="16"/>
        <v>5.030181086519115E-2</v>
      </c>
      <c r="N139">
        <f t="shared" si="17"/>
        <v>0.11688311688311688</v>
      </c>
      <c r="O139">
        <f t="shared" si="18"/>
        <v>-6.6581306017925723E-2</v>
      </c>
      <c r="P139">
        <f t="shared" si="19"/>
        <v>0</v>
      </c>
      <c r="R139">
        <f t="shared" si="20"/>
        <v>0.74401197604790414</v>
      </c>
      <c r="S139">
        <f t="shared" si="21"/>
        <v>0.96250000000000002</v>
      </c>
      <c r="T139">
        <f t="shared" si="22"/>
        <v>-0.21848802395209588</v>
      </c>
      <c r="U139">
        <f t="shared" si="23"/>
        <v>0</v>
      </c>
    </row>
    <row r="140" spans="1:21" x14ac:dyDescent="0.25">
      <c r="A140">
        <v>843760634</v>
      </c>
      <c r="B140">
        <v>651</v>
      </c>
      <c r="C140" s="1">
        <v>41861.188773148147</v>
      </c>
      <c r="D140">
        <v>183</v>
      </c>
      <c r="E140" t="s">
        <v>18</v>
      </c>
      <c r="F140" t="s">
        <v>1</v>
      </c>
      <c r="G140">
        <v>96</v>
      </c>
      <c r="H140">
        <v>109</v>
      </c>
      <c r="I140">
        <v>14</v>
      </c>
      <c r="J140">
        <v>74</v>
      </c>
      <c r="K140">
        <v>17</v>
      </c>
      <c r="M140">
        <f t="shared" si="16"/>
        <v>0.12844036697247707</v>
      </c>
      <c r="N140">
        <f t="shared" si="17"/>
        <v>0.22972972972972974</v>
      </c>
      <c r="O140">
        <f t="shared" si="18"/>
        <v>-0.10128936275725267</v>
      </c>
      <c r="P140">
        <f t="shared" si="19"/>
        <v>0</v>
      </c>
      <c r="R140">
        <f t="shared" si="20"/>
        <v>1.1354166666666667</v>
      </c>
      <c r="S140">
        <f t="shared" si="21"/>
        <v>0.11367127496159754</v>
      </c>
      <c r="T140">
        <f t="shared" si="22"/>
        <v>1.0217453917050692</v>
      </c>
      <c r="U140">
        <f t="shared" si="23"/>
        <v>1</v>
      </c>
    </row>
    <row r="141" spans="1:21" x14ac:dyDescent="0.25">
      <c r="A141">
        <v>94926312</v>
      </c>
      <c r="B141">
        <v>1764</v>
      </c>
      <c r="C141" s="1">
        <v>42120.061168981483</v>
      </c>
      <c r="D141">
        <v>509</v>
      </c>
      <c r="E141" t="s">
        <v>54</v>
      </c>
      <c r="F141" t="s">
        <v>21</v>
      </c>
      <c r="G141">
        <v>288</v>
      </c>
      <c r="H141">
        <v>34</v>
      </c>
      <c r="I141">
        <v>0</v>
      </c>
      <c r="J141">
        <v>475</v>
      </c>
      <c r="K141">
        <v>105</v>
      </c>
      <c r="M141">
        <f t="shared" si="16"/>
        <v>0</v>
      </c>
      <c r="N141">
        <f t="shared" si="17"/>
        <v>0.22105263157894736</v>
      </c>
      <c r="O141">
        <f t="shared" si="18"/>
        <v>-0.22105263157894736</v>
      </c>
      <c r="P141">
        <f t="shared" si="19"/>
        <v>0</v>
      </c>
      <c r="R141">
        <f t="shared" si="20"/>
        <v>0.11805555555555555</v>
      </c>
      <c r="S141">
        <f t="shared" si="21"/>
        <v>0.26927437641723356</v>
      </c>
      <c r="T141">
        <f t="shared" si="22"/>
        <v>-0.15121882086167801</v>
      </c>
      <c r="U141">
        <f t="shared" si="23"/>
        <v>0</v>
      </c>
    </row>
    <row r="142" spans="1:21" x14ac:dyDescent="0.25">
      <c r="A142">
        <v>180943904</v>
      </c>
      <c r="B142">
        <v>1464</v>
      </c>
      <c r="C142" s="1">
        <v>41875.886550925927</v>
      </c>
      <c r="D142">
        <v>2179</v>
      </c>
      <c r="F142" t="s">
        <v>1</v>
      </c>
      <c r="G142">
        <v>545</v>
      </c>
      <c r="H142">
        <v>1355</v>
      </c>
      <c r="I142">
        <v>28</v>
      </c>
      <c r="J142">
        <v>824</v>
      </c>
      <c r="K142">
        <v>12</v>
      </c>
      <c r="M142">
        <f t="shared" si="16"/>
        <v>2.0664206642066422E-2</v>
      </c>
      <c r="N142">
        <f t="shared" si="17"/>
        <v>1.4563106796116505E-2</v>
      </c>
      <c r="O142">
        <f t="shared" si="18"/>
        <v>6.1010998459499165E-3</v>
      </c>
      <c r="P142">
        <f t="shared" si="19"/>
        <v>1</v>
      </c>
      <c r="R142">
        <f t="shared" si="20"/>
        <v>2.4862385321100917</v>
      </c>
      <c r="S142">
        <f t="shared" si="21"/>
        <v>0.56284153005464477</v>
      </c>
      <c r="T142">
        <f t="shared" si="22"/>
        <v>1.9233970020554469</v>
      </c>
      <c r="U142">
        <f t="shared" si="23"/>
        <v>1</v>
      </c>
    </row>
    <row r="143" spans="1:21" x14ac:dyDescent="0.25">
      <c r="A143">
        <v>80899390</v>
      </c>
      <c r="B143">
        <v>1888</v>
      </c>
      <c r="C143" s="1">
        <v>42077.78806712963</v>
      </c>
      <c r="D143">
        <v>634</v>
      </c>
      <c r="E143" t="s">
        <v>2</v>
      </c>
      <c r="F143" t="s">
        <v>1</v>
      </c>
      <c r="G143">
        <v>360</v>
      </c>
      <c r="H143">
        <v>162</v>
      </c>
      <c r="I143">
        <v>61</v>
      </c>
      <c r="J143">
        <v>472</v>
      </c>
      <c r="K143">
        <v>228</v>
      </c>
      <c r="M143">
        <f t="shared" si="16"/>
        <v>0.37654320987654322</v>
      </c>
      <c r="N143">
        <f t="shared" si="17"/>
        <v>0.48305084745762711</v>
      </c>
      <c r="O143">
        <f t="shared" si="18"/>
        <v>-0.10650763758108389</v>
      </c>
      <c r="P143">
        <f t="shared" si="19"/>
        <v>0</v>
      </c>
      <c r="R143">
        <f t="shared" si="20"/>
        <v>0.45</v>
      </c>
      <c r="S143">
        <f t="shared" si="21"/>
        <v>0.25</v>
      </c>
      <c r="T143">
        <f t="shared" si="22"/>
        <v>0.2</v>
      </c>
      <c r="U143">
        <f t="shared" si="23"/>
        <v>1</v>
      </c>
    </row>
    <row r="144" spans="1:21" x14ac:dyDescent="0.25">
      <c r="A144">
        <v>53372180</v>
      </c>
      <c r="B144">
        <v>940</v>
      </c>
      <c r="C144" s="1">
        <v>41161.563449074078</v>
      </c>
      <c r="D144">
        <v>487</v>
      </c>
      <c r="E144" t="s">
        <v>55</v>
      </c>
      <c r="F144" t="s">
        <v>1</v>
      </c>
      <c r="G144">
        <v>997</v>
      </c>
      <c r="H144">
        <v>327</v>
      </c>
      <c r="I144">
        <v>24</v>
      </c>
      <c r="J144">
        <v>160</v>
      </c>
      <c r="K144">
        <v>20</v>
      </c>
      <c r="M144">
        <f t="shared" si="16"/>
        <v>7.3394495412844041E-2</v>
      </c>
      <c r="N144">
        <f t="shared" si="17"/>
        <v>0.125</v>
      </c>
      <c r="O144">
        <f t="shared" si="18"/>
        <v>-5.1605504587155959E-2</v>
      </c>
      <c r="P144">
        <f t="shared" si="19"/>
        <v>0</v>
      </c>
      <c r="R144">
        <f t="shared" si="20"/>
        <v>0.32798395185556672</v>
      </c>
      <c r="S144">
        <f t="shared" si="21"/>
        <v>0.1702127659574468</v>
      </c>
      <c r="T144">
        <f t="shared" si="22"/>
        <v>0.15777118589811992</v>
      </c>
      <c r="U144">
        <f t="shared" si="23"/>
        <v>1</v>
      </c>
    </row>
    <row r="145" spans="1:21" x14ac:dyDescent="0.25">
      <c r="A145">
        <v>91086166</v>
      </c>
      <c r="B145">
        <v>1511</v>
      </c>
      <c r="C145" s="1">
        <v>41775.756226851852</v>
      </c>
      <c r="D145">
        <v>839</v>
      </c>
      <c r="E145" t="s">
        <v>18</v>
      </c>
      <c r="F145" t="s">
        <v>1</v>
      </c>
      <c r="G145">
        <v>122</v>
      </c>
      <c r="H145">
        <v>150</v>
      </c>
      <c r="I145">
        <v>57</v>
      </c>
      <c r="J145">
        <v>689</v>
      </c>
      <c r="K145">
        <v>234</v>
      </c>
      <c r="M145">
        <f t="shared" si="16"/>
        <v>0.38</v>
      </c>
      <c r="N145">
        <f t="shared" si="17"/>
        <v>0.33962264150943394</v>
      </c>
      <c r="O145">
        <f t="shared" si="18"/>
        <v>4.0377358490566062E-2</v>
      </c>
      <c r="P145">
        <f t="shared" si="19"/>
        <v>1</v>
      </c>
      <c r="R145">
        <f t="shared" si="20"/>
        <v>1.2295081967213115</v>
      </c>
      <c r="S145">
        <f t="shared" si="21"/>
        <v>0.45598941098610191</v>
      </c>
      <c r="T145">
        <f t="shared" si="22"/>
        <v>0.7735187857352096</v>
      </c>
      <c r="U145">
        <f t="shared" si="23"/>
        <v>1</v>
      </c>
    </row>
    <row r="146" spans="1:21" x14ac:dyDescent="0.25">
      <c r="A146">
        <v>922211228</v>
      </c>
      <c r="B146">
        <v>435</v>
      </c>
      <c r="C146" s="1">
        <v>41651.759988425925</v>
      </c>
      <c r="D146">
        <v>733</v>
      </c>
      <c r="E146" t="s">
        <v>1</v>
      </c>
      <c r="F146" t="s">
        <v>25</v>
      </c>
      <c r="G146">
        <v>433</v>
      </c>
      <c r="H146">
        <v>96</v>
      </c>
      <c r="I146">
        <v>8</v>
      </c>
      <c r="J146">
        <v>637</v>
      </c>
      <c r="K146">
        <v>83</v>
      </c>
      <c r="M146">
        <f t="shared" si="16"/>
        <v>8.3333333333333329E-2</v>
      </c>
      <c r="N146">
        <f t="shared" si="17"/>
        <v>0.13029827315541601</v>
      </c>
      <c r="O146">
        <f t="shared" si="18"/>
        <v>-4.6964939822082677E-2</v>
      </c>
      <c r="P146">
        <f t="shared" si="19"/>
        <v>0</v>
      </c>
      <c r="R146">
        <f t="shared" si="20"/>
        <v>0.22170900692840648</v>
      </c>
      <c r="S146">
        <f t="shared" si="21"/>
        <v>1.464367816091954</v>
      </c>
      <c r="T146">
        <f t="shared" si="22"/>
        <v>-1.2426588091635475</v>
      </c>
      <c r="U146">
        <f t="shared" si="23"/>
        <v>0</v>
      </c>
    </row>
    <row r="147" spans="1:21" x14ac:dyDescent="0.25">
      <c r="A147">
        <v>1122924961</v>
      </c>
      <c r="B147">
        <v>731</v>
      </c>
      <c r="C147" s="1">
        <v>42032.525937500002</v>
      </c>
      <c r="D147">
        <v>295</v>
      </c>
      <c r="E147" t="s">
        <v>56</v>
      </c>
      <c r="F147" t="s">
        <v>57</v>
      </c>
      <c r="G147">
        <v>211</v>
      </c>
      <c r="H147">
        <v>131</v>
      </c>
      <c r="I147">
        <v>12</v>
      </c>
      <c r="J147">
        <v>164</v>
      </c>
      <c r="K147">
        <v>59</v>
      </c>
      <c r="M147">
        <f t="shared" si="16"/>
        <v>9.1603053435114504E-2</v>
      </c>
      <c r="N147">
        <f t="shared" si="17"/>
        <v>0.3597560975609756</v>
      </c>
      <c r="O147">
        <f t="shared" si="18"/>
        <v>-0.26815304412586111</v>
      </c>
      <c r="P147">
        <f t="shared" si="19"/>
        <v>0</v>
      </c>
      <c r="R147">
        <f t="shared" si="20"/>
        <v>0.62085308056872035</v>
      </c>
      <c r="S147">
        <f t="shared" si="21"/>
        <v>0.22435020519835841</v>
      </c>
      <c r="T147">
        <f t="shared" si="22"/>
        <v>0.39650287537036194</v>
      </c>
      <c r="U147">
        <f t="shared" si="23"/>
        <v>1</v>
      </c>
    </row>
    <row r="148" spans="1:21" x14ac:dyDescent="0.25">
      <c r="A148">
        <v>390628217</v>
      </c>
      <c r="B148">
        <v>565</v>
      </c>
      <c r="C148" s="1">
        <v>41497.701435185183</v>
      </c>
      <c r="D148">
        <v>1089</v>
      </c>
      <c r="E148" t="s">
        <v>7</v>
      </c>
      <c r="F148" t="s">
        <v>1</v>
      </c>
      <c r="G148">
        <v>858</v>
      </c>
      <c r="H148">
        <v>723</v>
      </c>
      <c r="I148">
        <v>148</v>
      </c>
      <c r="J148">
        <v>366</v>
      </c>
      <c r="K148">
        <v>211</v>
      </c>
      <c r="M148">
        <f t="shared" si="16"/>
        <v>0.20470262793914246</v>
      </c>
      <c r="N148">
        <f t="shared" si="17"/>
        <v>0.57650273224043713</v>
      </c>
      <c r="O148">
        <f t="shared" si="18"/>
        <v>-0.37180010430129468</v>
      </c>
      <c r="P148">
        <f t="shared" si="19"/>
        <v>0</v>
      </c>
      <c r="R148">
        <f t="shared" si="20"/>
        <v>0.84265734265734271</v>
      </c>
      <c r="S148">
        <f t="shared" si="21"/>
        <v>0.64778761061946899</v>
      </c>
      <c r="T148">
        <f t="shared" si="22"/>
        <v>0.19486973203787372</v>
      </c>
      <c r="U148">
        <f t="shared" si="23"/>
        <v>1</v>
      </c>
    </row>
    <row r="149" spans="1:21" x14ac:dyDescent="0.25">
      <c r="A149">
        <v>14625006</v>
      </c>
      <c r="B149">
        <v>1640</v>
      </c>
      <c r="C149" s="1">
        <v>42252.680196759262</v>
      </c>
      <c r="D149">
        <v>3164</v>
      </c>
      <c r="E149" t="s">
        <v>21</v>
      </c>
      <c r="F149" t="s">
        <v>1</v>
      </c>
      <c r="G149">
        <v>187</v>
      </c>
      <c r="H149">
        <v>67</v>
      </c>
      <c r="I149">
        <v>1</v>
      </c>
      <c r="J149">
        <v>3097</v>
      </c>
      <c r="K149">
        <v>309</v>
      </c>
      <c r="M149">
        <f t="shared" si="16"/>
        <v>1.4925373134328358E-2</v>
      </c>
      <c r="N149">
        <f t="shared" si="17"/>
        <v>9.9773974814336461E-2</v>
      </c>
      <c r="O149">
        <f t="shared" si="18"/>
        <v>-8.4848601680008101E-2</v>
      </c>
      <c r="P149">
        <f t="shared" si="19"/>
        <v>0</v>
      </c>
      <c r="R149">
        <f t="shared" si="20"/>
        <v>0.35828877005347592</v>
      </c>
      <c r="S149">
        <f t="shared" si="21"/>
        <v>1.8884146341463415</v>
      </c>
      <c r="T149">
        <f t="shared" si="22"/>
        <v>-1.5301258640928657</v>
      </c>
      <c r="U149">
        <f t="shared" si="23"/>
        <v>0</v>
      </c>
    </row>
    <row r="150" spans="1:21" x14ac:dyDescent="0.25">
      <c r="A150">
        <v>829280581</v>
      </c>
      <c r="B150">
        <v>20</v>
      </c>
      <c r="C150" s="1">
        <v>41190.529756944445</v>
      </c>
      <c r="D150">
        <v>652</v>
      </c>
      <c r="E150" t="s">
        <v>58</v>
      </c>
      <c r="F150" t="s">
        <v>59</v>
      </c>
      <c r="G150">
        <v>1181</v>
      </c>
      <c r="H150">
        <v>642</v>
      </c>
      <c r="I150">
        <v>120</v>
      </c>
      <c r="J150">
        <v>10</v>
      </c>
      <c r="K150">
        <v>0</v>
      </c>
      <c r="M150">
        <f t="shared" si="16"/>
        <v>0.18691588785046728</v>
      </c>
      <c r="N150">
        <f t="shared" si="17"/>
        <v>0</v>
      </c>
      <c r="O150">
        <f t="shared" si="18"/>
        <v>0.18691588785046728</v>
      </c>
      <c r="P150">
        <f t="shared" si="19"/>
        <v>1</v>
      </c>
      <c r="R150">
        <f t="shared" si="20"/>
        <v>0.5436071126164268</v>
      </c>
      <c r="S150">
        <f t="shared" si="21"/>
        <v>0.5</v>
      </c>
      <c r="T150">
        <f t="shared" si="22"/>
        <v>4.3607112616426802E-2</v>
      </c>
      <c r="U150">
        <f t="shared" si="23"/>
        <v>1</v>
      </c>
    </row>
    <row r="151" spans="1:21" x14ac:dyDescent="0.25">
      <c r="A151">
        <v>25994553</v>
      </c>
      <c r="B151">
        <v>78</v>
      </c>
      <c r="C151" s="1">
        <v>41793.922060185185</v>
      </c>
      <c r="D151">
        <v>1311</v>
      </c>
      <c r="E151" t="s">
        <v>7</v>
      </c>
      <c r="F151" t="s">
        <v>1</v>
      </c>
      <c r="G151">
        <v>260</v>
      </c>
      <c r="H151">
        <v>872</v>
      </c>
      <c r="I151">
        <v>17</v>
      </c>
      <c r="J151">
        <v>439</v>
      </c>
      <c r="K151">
        <v>9</v>
      </c>
      <c r="M151">
        <f t="shared" si="16"/>
        <v>1.9495412844036698E-2</v>
      </c>
      <c r="N151">
        <f t="shared" si="17"/>
        <v>2.0501138952164009E-2</v>
      </c>
      <c r="O151">
        <f t="shared" si="18"/>
        <v>-1.0057261081273111E-3</v>
      </c>
      <c r="P151">
        <f t="shared" si="19"/>
        <v>0</v>
      </c>
      <c r="R151">
        <f t="shared" si="20"/>
        <v>3.3538461538461539</v>
      </c>
      <c r="S151">
        <f t="shared" si="21"/>
        <v>5.6282051282051286</v>
      </c>
      <c r="T151">
        <f t="shared" si="22"/>
        <v>-2.2743589743589747</v>
      </c>
      <c r="U151">
        <f t="shared" si="23"/>
        <v>0</v>
      </c>
    </row>
    <row r="152" spans="1:21" x14ac:dyDescent="0.25">
      <c r="A152">
        <v>14147374</v>
      </c>
      <c r="B152">
        <v>2305</v>
      </c>
      <c r="C152" s="1">
        <v>41827.086273148147</v>
      </c>
      <c r="D152">
        <v>972</v>
      </c>
      <c r="E152" t="s">
        <v>52</v>
      </c>
      <c r="F152" t="s">
        <v>1</v>
      </c>
      <c r="G152">
        <v>559</v>
      </c>
      <c r="H152">
        <v>55</v>
      </c>
      <c r="I152">
        <v>18</v>
      </c>
      <c r="J152">
        <v>917</v>
      </c>
      <c r="K152">
        <v>94</v>
      </c>
      <c r="M152">
        <f t="shared" si="16"/>
        <v>0.32727272727272727</v>
      </c>
      <c r="N152">
        <f t="shared" si="17"/>
        <v>0.1025081788440567</v>
      </c>
      <c r="O152">
        <f t="shared" si="18"/>
        <v>0.22476454842867055</v>
      </c>
      <c r="P152">
        <f t="shared" si="19"/>
        <v>1</v>
      </c>
      <c r="R152">
        <f t="shared" si="20"/>
        <v>9.838998211091235E-2</v>
      </c>
      <c r="S152">
        <f t="shared" si="21"/>
        <v>0.39783080260303688</v>
      </c>
      <c r="T152">
        <f t="shared" si="22"/>
        <v>-0.2994408204921245</v>
      </c>
      <c r="U152">
        <f t="shared" si="23"/>
        <v>0</v>
      </c>
    </row>
    <row r="153" spans="1:21" x14ac:dyDescent="0.25">
      <c r="A153">
        <v>116402034</v>
      </c>
      <c r="B153">
        <v>424</v>
      </c>
      <c r="C153" s="1">
        <v>42028.490787037037</v>
      </c>
      <c r="D153">
        <v>3199</v>
      </c>
      <c r="E153" t="s">
        <v>40</v>
      </c>
      <c r="F153" t="s">
        <v>3</v>
      </c>
      <c r="G153">
        <v>383</v>
      </c>
      <c r="H153">
        <v>1062</v>
      </c>
      <c r="I153">
        <v>42</v>
      </c>
      <c r="J153">
        <v>2137</v>
      </c>
      <c r="K153">
        <v>205</v>
      </c>
      <c r="M153">
        <f t="shared" si="16"/>
        <v>3.954802259887006E-2</v>
      </c>
      <c r="N153">
        <f t="shared" si="17"/>
        <v>9.5928872250818906E-2</v>
      </c>
      <c r="O153">
        <f t="shared" si="18"/>
        <v>-5.6380849651948846E-2</v>
      </c>
      <c r="P153">
        <f t="shared" si="19"/>
        <v>0</v>
      </c>
      <c r="R153">
        <f t="shared" si="20"/>
        <v>2.7728459530026108</v>
      </c>
      <c r="S153">
        <f t="shared" si="21"/>
        <v>5.0400943396226419</v>
      </c>
      <c r="T153">
        <f t="shared" si="22"/>
        <v>-2.267248386620031</v>
      </c>
      <c r="U153">
        <f t="shared" si="23"/>
        <v>0</v>
      </c>
    </row>
    <row r="154" spans="1:21" x14ac:dyDescent="0.25">
      <c r="A154">
        <v>211792200</v>
      </c>
      <c r="B154">
        <v>211</v>
      </c>
      <c r="C154" s="1">
        <v>41186.664756944447</v>
      </c>
      <c r="D154">
        <v>3229</v>
      </c>
      <c r="E154" t="s">
        <v>3</v>
      </c>
      <c r="F154" t="s">
        <v>1</v>
      </c>
      <c r="G154">
        <v>1245</v>
      </c>
      <c r="H154">
        <v>1718</v>
      </c>
      <c r="I154">
        <v>177</v>
      </c>
      <c r="J154">
        <v>1511</v>
      </c>
      <c r="K154">
        <v>299</v>
      </c>
      <c r="M154">
        <f t="shared" si="16"/>
        <v>0.10302677532013969</v>
      </c>
      <c r="N154">
        <f t="shared" si="17"/>
        <v>0.19788219722038386</v>
      </c>
      <c r="O154">
        <f t="shared" si="18"/>
        <v>-9.4855421900244166E-2</v>
      </c>
      <c r="P154">
        <f t="shared" si="19"/>
        <v>0</v>
      </c>
      <c r="R154">
        <f t="shared" si="20"/>
        <v>1.3799196787148595</v>
      </c>
      <c r="S154">
        <f t="shared" si="21"/>
        <v>7.1611374407582939</v>
      </c>
      <c r="T154">
        <f t="shared" si="22"/>
        <v>-5.7812177620434344</v>
      </c>
      <c r="U154">
        <f t="shared" si="23"/>
        <v>0</v>
      </c>
    </row>
    <row r="155" spans="1:21" x14ac:dyDescent="0.25">
      <c r="A155">
        <v>459695588</v>
      </c>
      <c r="B155">
        <v>69</v>
      </c>
      <c r="C155" s="1">
        <v>41043.732743055552</v>
      </c>
      <c r="D155">
        <v>1115</v>
      </c>
      <c r="E155" t="s">
        <v>7</v>
      </c>
      <c r="F155" t="s">
        <v>1</v>
      </c>
      <c r="G155">
        <v>157</v>
      </c>
      <c r="H155">
        <v>1086</v>
      </c>
      <c r="I155">
        <v>106</v>
      </c>
      <c r="J155">
        <v>29</v>
      </c>
      <c r="K155">
        <v>3</v>
      </c>
      <c r="M155">
        <f t="shared" si="16"/>
        <v>9.7605893186003684E-2</v>
      </c>
      <c r="N155">
        <f t="shared" si="17"/>
        <v>0.10344827586206896</v>
      </c>
      <c r="O155">
        <f t="shared" si="18"/>
        <v>-5.8423826760652803E-3</v>
      </c>
      <c r="P155">
        <f t="shared" si="19"/>
        <v>0</v>
      </c>
      <c r="R155">
        <f t="shared" si="20"/>
        <v>6.9171974522292992</v>
      </c>
      <c r="S155">
        <f t="shared" si="21"/>
        <v>0.42028985507246375</v>
      </c>
      <c r="T155">
        <f t="shared" si="22"/>
        <v>6.4969075971568353</v>
      </c>
      <c r="U155">
        <f t="shared" si="23"/>
        <v>1</v>
      </c>
    </row>
    <row r="156" spans="1:21" x14ac:dyDescent="0.25">
      <c r="A156">
        <v>1264451460</v>
      </c>
      <c r="B156">
        <v>916</v>
      </c>
      <c r="C156" s="1">
        <v>42262.825127314813</v>
      </c>
      <c r="D156">
        <v>250</v>
      </c>
      <c r="E156" t="s">
        <v>60</v>
      </c>
      <c r="F156" t="s">
        <v>1</v>
      </c>
      <c r="G156">
        <v>169</v>
      </c>
      <c r="H156">
        <v>206</v>
      </c>
      <c r="I156">
        <v>0</v>
      </c>
      <c r="J156">
        <v>44</v>
      </c>
      <c r="K156">
        <v>0</v>
      </c>
      <c r="M156">
        <f t="shared" si="16"/>
        <v>0</v>
      </c>
      <c r="N156">
        <f t="shared" si="17"/>
        <v>0</v>
      </c>
      <c r="O156">
        <f t="shared" si="18"/>
        <v>0</v>
      </c>
      <c r="P156">
        <f t="shared" si="19"/>
        <v>0</v>
      </c>
      <c r="R156">
        <f t="shared" si="20"/>
        <v>1.2189349112426036</v>
      </c>
      <c r="S156">
        <f t="shared" si="21"/>
        <v>4.8034934497816595E-2</v>
      </c>
      <c r="T156">
        <f t="shared" si="22"/>
        <v>1.170899976744787</v>
      </c>
      <c r="U156">
        <f t="shared" si="23"/>
        <v>1</v>
      </c>
    </row>
    <row r="157" spans="1:21" x14ac:dyDescent="0.25">
      <c r="A157">
        <v>2374826101</v>
      </c>
      <c r="B157">
        <v>48</v>
      </c>
      <c r="C157" s="1">
        <v>42243.588946759257</v>
      </c>
      <c r="D157">
        <v>497</v>
      </c>
      <c r="E157" t="s">
        <v>9</v>
      </c>
      <c r="F157" t="s">
        <v>61</v>
      </c>
      <c r="G157">
        <v>188</v>
      </c>
      <c r="H157">
        <v>459</v>
      </c>
      <c r="I157">
        <v>93</v>
      </c>
      <c r="J157">
        <v>38</v>
      </c>
      <c r="K157">
        <v>13</v>
      </c>
      <c r="M157">
        <f t="shared" si="16"/>
        <v>0.20261437908496732</v>
      </c>
      <c r="N157">
        <f t="shared" si="17"/>
        <v>0.34210526315789475</v>
      </c>
      <c r="O157">
        <f t="shared" si="18"/>
        <v>-0.13949088407292742</v>
      </c>
      <c r="P157">
        <f t="shared" si="19"/>
        <v>0</v>
      </c>
      <c r="R157">
        <f t="shared" si="20"/>
        <v>2.4414893617021276</v>
      </c>
      <c r="S157">
        <f t="shared" si="21"/>
        <v>0.79166666666666663</v>
      </c>
      <c r="T157">
        <f t="shared" si="22"/>
        <v>1.6498226950354611</v>
      </c>
      <c r="U157">
        <f t="shared" si="23"/>
        <v>1</v>
      </c>
    </row>
    <row r="158" spans="1:21" x14ac:dyDescent="0.25">
      <c r="A158">
        <v>465755516</v>
      </c>
      <c r="B158">
        <v>54</v>
      </c>
      <c r="C158" s="1">
        <v>40979.195543981485</v>
      </c>
      <c r="D158">
        <v>347</v>
      </c>
      <c r="E158" t="s">
        <v>26</v>
      </c>
      <c r="F158" t="s">
        <v>1</v>
      </c>
      <c r="G158">
        <v>337</v>
      </c>
      <c r="H158">
        <v>253</v>
      </c>
      <c r="I158">
        <v>87</v>
      </c>
      <c r="J158">
        <v>94</v>
      </c>
      <c r="K158">
        <v>12</v>
      </c>
      <c r="M158">
        <f t="shared" si="16"/>
        <v>0.34387351778656128</v>
      </c>
      <c r="N158">
        <f t="shared" si="17"/>
        <v>0.1276595744680851</v>
      </c>
      <c r="O158">
        <f t="shared" si="18"/>
        <v>0.21621394331847618</v>
      </c>
      <c r="P158">
        <f t="shared" si="19"/>
        <v>1</v>
      </c>
      <c r="R158">
        <f t="shared" si="20"/>
        <v>0.75074183976261133</v>
      </c>
      <c r="S158">
        <f t="shared" si="21"/>
        <v>1.7407407407407407</v>
      </c>
      <c r="T158">
        <f t="shared" si="22"/>
        <v>-0.98999890097812937</v>
      </c>
      <c r="U158">
        <f t="shared" si="23"/>
        <v>0</v>
      </c>
    </row>
    <row r="159" spans="1:21" x14ac:dyDescent="0.25">
      <c r="A159">
        <v>28609503</v>
      </c>
      <c r="B159">
        <v>1782</v>
      </c>
      <c r="C159" s="1">
        <v>41523.3281712963</v>
      </c>
      <c r="D159">
        <v>137</v>
      </c>
      <c r="E159" t="s">
        <v>16</v>
      </c>
      <c r="F159" t="s">
        <v>1</v>
      </c>
      <c r="G159">
        <v>539</v>
      </c>
      <c r="H159">
        <v>47</v>
      </c>
      <c r="I159">
        <v>0</v>
      </c>
      <c r="J159">
        <v>90</v>
      </c>
      <c r="K159">
        <v>3</v>
      </c>
      <c r="M159">
        <f t="shared" si="16"/>
        <v>0</v>
      </c>
      <c r="N159">
        <f t="shared" si="17"/>
        <v>3.3333333333333333E-2</v>
      </c>
      <c r="O159">
        <f t="shared" si="18"/>
        <v>-3.3333333333333333E-2</v>
      </c>
      <c r="P159">
        <f t="shared" si="19"/>
        <v>0</v>
      </c>
      <c r="R159">
        <f t="shared" si="20"/>
        <v>8.7198515769944335E-2</v>
      </c>
      <c r="S159">
        <f t="shared" si="21"/>
        <v>5.0505050505050504E-2</v>
      </c>
      <c r="T159">
        <f t="shared" si="22"/>
        <v>3.6693465264893831E-2</v>
      </c>
      <c r="U159">
        <f t="shared" si="23"/>
        <v>1</v>
      </c>
    </row>
    <row r="160" spans="1:21" x14ac:dyDescent="0.25">
      <c r="A160">
        <v>71738059</v>
      </c>
      <c r="B160">
        <v>198</v>
      </c>
      <c r="C160" s="1">
        <v>40800.512858796297</v>
      </c>
      <c r="D160">
        <v>3165</v>
      </c>
      <c r="E160" t="s">
        <v>7</v>
      </c>
      <c r="F160" t="s">
        <v>2</v>
      </c>
      <c r="G160">
        <v>1645</v>
      </c>
      <c r="H160">
        <v>955</v>
      </c>
      <c r="I160">
        <v>305</v>
      </c>
      <c r="J160">
        <v>2210</v>
      </c>
      <c r="K160">
        <v>1863</v>
      </c>
      <c r="M160">
        <f t="shared" si="16"/>
        <v>0.3193717277486911</v>
      </c>
      <c r="N160">
        <f t="shared" si="17"/>
        <v>0.84298642533936652</v>
      </c>
      <c r="O160">
        <f t="shared" si="18"/>
        <v>-0.52361469759067547</v>
      </c>
      <c r="P160">
        <f t="shared" si="19"/>
        <v>0</v>
      </c>
      <c r="R160">
        <f t="shared" si="20"/>
        <v>0.58054711246200608</v>
      </c>
      <c r="S160">
        <f t="shared" si="21"/>
        <v>11.161616161616161</v>
      </c>
      <c r="T160">
        <f t="shared" si="22"/>
        <v>-10.581069049154156</v>
      </c>
      <c r="U160">
        <f t="shared" si="23"/>
        <v>0</v>
      </c>
    </row>
    <row r="161" spans="1:21" x14ac:dyDescent="0.25">
      <c r="A161">
        <v>829072530</v>
      </c>
      <c r="B161">
        <v>65</v>
      </c>
      <c r="C161" s="1">
        <v>41236.586886574078</v>
      </c>
      <c r="D161">
        <v>1819</v>
      </c>
      <c r="E161" t="s">
        <v>3</v>
      </c>
      <c r="F161" t="s">
        <v>1</v>
      </c>
      <c r="G161">
        <v>1211</v>
      </c>
      <c r="H161">
        <v>1761</v>
      </c>
      <c r="I161">
        <v>121</v>
      </c>
      <c r="J161">
        <v>58</v>
      </c>
      <c r="K161">
        <v>16</v>
      </c>
      <c r="M161">
        <f t="shared" si="16"/>
        <v>6.8710959681998862E-2</v>
      </c>
      <c r="N161">
        <f t="shared" si="17"/>
        <v>0.27586206896551724</v>
      </c>
      <c r="O161">
        <f t="shared" si="18"/>
        <v>-0.20715110928351838</v>
      </c>
      <c r="P161">
        <f t="shared" si="19"/>
        <v>0</v>
      </c>
      <c r="R161">
        <f t="shared" si="20"/>
        <v>1.4541701073492981</v>
      </c>
      <c r="S161">
        <f t="shared" si="21"/>
        <v>0.89230769230769236</v>
      </c>
      <c r="T161">
        <f t="shared" si="22"/>
        <v>0.56186241504160572</v>
      </c>
      <c r="U161">
        <f t="shared" si="23"/>
        <v>1</v>
      </c>
    </row>
    <row r="162" spans="1:21" x14ac:dyDescent="0.25">
      <c r="A162">
        <v>58371710</v>
      </c>
      <c r="B162">
        <v>203</v>
      </c>
      <c r="C162" s="1">
        <v>41844.542314814818</v>
      </c>
      <c r="D162">
        <v>3207</v>
      </c>
      <c r="F162" t="s">
        <v>62</v>
      </c>
      <c r="G162">
        <v>143</v>
      </c>
      <c r="H162">
        <v>2144</v>
      </c>
      <c r="I162">
        <v>179</v>
      </c>
      <c r="J162">
        <v>1063</v>
      </c>
      <c r="K162">
        <v>226</v>
      </c>
      <c r="M162">
        <f t="shared" si="16"/>
        <v>8.3488805970149252E-2</v>
      </c>
      <c r="N162">
        <f t="shared" si="17"/>
        <v>0.21260583254938853</v>
      </c>
      <c r="O162">
        <f t="shared" si="18"/>
        <v>-0.12911702657923929</v>
      </c>
      <c r="P162">
        <f t="shared" si="19"/>
        <v>0</v>
      </c>
      <c r="R162">
        <f t="shared" si="20"/>
        <v>14.993006993006993</v>
      </c>
      <c r="S162">
        <f t="shared" si="21"/>
        <v>5.2364532019704431</v>
      </c>
      <c r="T162">
        <f t="shared" si="22"/>
        <v>9.7565537910365503</v>
      </c>
      <c r="U162">
        <f t="shared" si="23"/>
        <v>1</v>
      </c>
    </row>
    <row r="163" spans="1:21" x14ac:dyDescent="0.25">
      <c r="A163">
        <v>479884555</v>
      </c>
      <c r="B163">
        <v>722</v>
      </c>
      <c r="C163" s="1">
        <v>41892.877442129633</v>
      </c>
      <c r="D163">
        <v>952</v>
      </c>
      <c r="E163" t="s">
        <v>63</v>
      </c>
      <c r="F163" t="s">
        <v>16</v>
      </c>
      <c r="G163">
        <v>364</v>
      </c>
      <c r="H163">
        <v>7</v>
      </c>
      <c r="I163">
        <v>2</v>
      </c>
      <c r="J163">
        <v>945</v>
      </c>
      <c r="K163">
        <v>401</v>
      </c>
      <c r="M163">
        <f t="shared" si="16"/>
        <v>0.2857142857142857</v>
      </c>
      <c r="N163">
        <f t="shared" si="17"/>
        <v>0.42433862433862435</v>
      </c>
      <c r="O163">
        <f t="shared" si="18"/>
        <v>-0.13862433862433865</v>
      </c>
      <c r="P163">
        <f t="shared" si="19"/>
        <v>0</v>
      </c>
      <c r="R163">
        <f t="shared" si="20"/>
        <v>1.9230769230769232E-2</v>
      </c>
      <c r="S163">
        <f t="shared" si="21"/>
        <v>1.3088642659279779</v>
      </c>
      <c r="T163">
        <f t="shared" si="22"/>
        <v>-1.2896334966972087</v>
      </c>
      <c r="U163">
        <f t="shared" si="23"/>
        <v>0</v>
      </c>
    </row>
    <row r="164" spans="1:21" x14ac:dyDescent="0.25">
      <c r="A164">
        <v>208883904</v>
      </c>
      <c r="B164">
        <v>831</v>
      </c>
      <c r="C164" s="1">
        <v>41380.587581018517</v>
      </c>
      <c r="D164">
        <v>557</v>
      </c>
      <c r="E164" t="s">
        <v>1</v>
      </c>
      <c r="F164" t="s">
        <v>12</v>
      </c>
      <c r="G164">
        <v>1038</v>
      </c>
      <c r="H164">
        <v>181</v>
      </c>
      <c r="I164">
        <v>22</v>
      </c>
      <c r="J164">
        <v>376</v>
      </c>
      <c r="K164">
        <v>66</v>
      </c>
      <c r="M164">
        <f t="shared" si="16"/>
        <v>0.12154696132596685</v>
      </c>
      <c r="N164">
        <f t="shared" si="17"/>
        <v>0.17553191489361702</v>
      </c>
      <c r="O164">
        <f t="shared" si="18"/>
        <v>-5.3984953567650179E-2</v>
      </c>
      <c r="P164">
        <f t="shared" si="19"/>
        <v>0</v>
      </c>
      <c r="R164">
        <f t="shared" si="20"/>
        <v>0.174373795761079</v>
      </c>
      <c r="S164">
        <f t="shared" si="21"/>
        <v>0.45246690734055356</v>
      </c>
      <c r="T164">
        <f t="shared" si="22"/>
        <v>-0.27809311157947458</v>
      </c>
      <c r="U164">
        <f t="shared" si="23"/>
        <v>0</v>
      </c>
    </row>
    <row r="165" spans="1:21" x14ac:dyDescent="0.25">
      <c r="A165">
        <v>148789957</v>
      </c>
      <c r="B165">
        <v>1141</v>
      </c>
      <c r="C165" s="1">
        <v>41466.945532407408</v>
      </c>
      <c r="D165">
        <v>549</v>
      </c>
      <c r="E165" t="s">
        <v>20</v>
      </c>
      <c r="F165" t="s">
        <v>2</v>
      </c>
      <c r="G165">
        <v>646</v>
      </c>
      <c r="H165">
        <v>119</v>
      </c>
      <c r="I165">
        <v>68</v>
      </c>
      <c r="J165">
        <v>430</v>
      </c>
      <c r="K165">
        <v>270</v>
      </c>
      <c r="M165">
        <f t="shared" si="16"/>
        <v>0.5714285714285714</v>
      </c>
      <c r="N165">
        <f t="shared" si="17"/>
        <v>0.62790697674418605</v>
      </c>
      <c r="O165">
        <f t="shared" si="18"/>
        <v>-5.6478405315614655E-2</v>
      </c>
      <c r="P165">
        <f t="shared" si="19"/>
        <v>0</v>
      </c>
      <c r="R165">
        <f t="shared" si="20"/>
        <v>0.18421052631578946</v>
      </c>
      <c r="S165">
        <f t="shared" si="21"/>
        <v>0.37686240140227872</v>
      </c>
      <c r="T165">
        <f t="shared" si="22"/>
        <v>-0.19265187508648926</v>
      </c>
      <c r="U165">
        <f t="shared" si="23"/>
        <v>0</v>
      </c>
    </row>
    <row r="166" spans="1:21" x14ac:dyDescent="0.25">
      <c r="A166">
        <v>1122948080</v>
      </c>
      <c r="B166">
        <v>949</v>
      </c>
      <c r="C166" s="1">
        <v>42249.923541666663</v>
      </c>
      <c r="D166">
        <v>763</v>
      </c>
      <c r="E166" t="s">
        <v>2</v>
      </c>
      <c r="F166" t="s">
        <v>1</v>
      </c>
      <c r="G166">
        <v>177</v>
      </c>
      <c r="H166">
        <v>228</v>
      </c>
      <c r="I166">
        <v>64</v>
      </c>
      <c r="J166">
        <v>535</v>
      </c>
      <c r="K166">
        <v>358</v>
      </c>
      <c r="M166">
        <f t="shared" si="16"/>
        <v>0.2807017543859649</v>
      </c>
      <c r="N166">
        <f t="shared" si="17"/>
        <v>0.66915887850467293</v>
      </c>
      <c r="O166">
        <f t="shared" si="18"/>
        <v>-0.38845712411870803</v>
      </c>
      <c r="P166">
        <f t="shared" si="19"/>
        <v>0</v>
      </c>
      <c r="R166">
        <f t="shared" si="20"/>
        <v>1.2881355932203389</v>
      </c>
      <c r="S166">
        <f t="shared" si="21"/>
        <v>0.56375131717597471</v>
      </c>
      <c r="T166">
        <f t="shared" si="22"/>
        <v>0.72438427604436417</v>
      </c>
      <c r="U166">
        <f t="shared" si="23"/>
        <v>1</v>
      </c>
    </row>
    <row r="167" spans="1:21" x14ac:dyDescent="0.25">
      <c r="A167">
        <v>348828434</v>
      </c>
      <c r="B167">
        <v>160</v>
      </c>
      <c r="C167" s="1">
        <v>41726.62295138889</v>
      </c>
      <c r="D167">
        <v>3167</v>
      </c>
      <c r="E167" t="s">
        <v>64</v>
      </c>
      <c r="F167" t="s">
        <v>1</v>
      </c>
      <c r="G167">
        <v>278</v>
      </c>
      <c r="H167">
        <v>1630</v>
      </c>
      <c r="I167">
        <v>359</v>
      </c>
      <c r="J167">
        <v>1537</v>
      </c>
      <c r="K167">
        <v>289</v>
      </c>
      <c r="M167">
        <f t="shared" si="16"/>
        <v>0.22024539877300614</v>
      </c>
      <c r="N167">
        <f t="shared" si="17"/>
        <v>0.18802862719583605</v>
      </c>
      <c r="O167">
        <f t="shared" si="18"/>
        <v>3.2216771577170095E-2</v>
      </c>
      <c r="P167">
        <f t="shared" si="19"/>
        <v>1</v>
      </c>
      <c r="R167">
        <f t="shared" si="20"/>
        <v>5.8633093525179856</v>
      </c>
      <c r="S167">
        <f t="shared" si="21"/>
        <v>9.6062499999999993</v>
      </c>
      <c r="T167">
        <f t="shared" si="22"/>
        <v>-3.7429406474820137</v>
      </c>
      <c r="U167">
        <f t="shared" si="23"/>
        <v>0</v>
      </c>
    </row>
    <row r="168" spans="1:21" x14ac:dyDescent="0.25">
      <c r="A168">
        <v>33986389</v>
      </c>
      <c r="B168">
        <v>1482</v>
      </c>
      <c r="C168" s="1">
        <v>41557.602777777778</v>
      </c>
      <c r="D168">
        <v>1950</v>
      </c>
      <c r="E168" t="s">
        <v>1</v>
      </c>
      <c r="F168" t="s">
        <v>51</v>
      </c>
      <c r="G168">
        <v>783</v>
      </c>
      <c r="H168">
        <v>999</v>
      </c>
      <c r="I168">
        <v>94</v>
      </c>
      <c r="J168">
        <v>951</v>
      </c>
      <c r="K168">
        <v>104</v>
      </c>
      <c r="M168">
        <f t="shared" si="16"/>
        <v>9.4094094094094097E-2</v>
      </c>
      <c r="N168">
        <f t="shared" si="17"/>
        <v>0.10935856992639327</v>
      </c>
      <c r="O168">
        <f t="shared" si="18"/>
        <v>-1.5264475832299174E-2</v>
      </c>
      <c r="P168">
        <f t="shared" si="19"/>
        <v>0</v>
      </c>
      <c r="R168">
        <f t="shared" si="20"/>
        <v>1.2758620689655173</v>
      </c>
      <c r="S168">
        <f t="shared" si="21"/>
        <v>0.6417004048582996</v>
      </c>
      <c r="T168">
        <f t="shared" si="22"/>
        <v>0.63416166410721775</v>
      </c>
      <c r="U168">
        <f t="shared" si="23"/>
        <v>1</v>
      </c>
    </row>
    <row r="169" spans="1:21" x14ac:dyDescent="0.25">
      <c r="A169">
        <v>15983203</v>
      </c>
      <c r="B169">
        <v>1037</v>
      </c>
      <c r="C169" s="1">
        <v>40915.21770833333</v>
      </c>
      <c r="D169">
        <v>1364</v>
      </c>
      <c r="E169" t="s">
        <v>12</v>
      </c>
      <c r="F169" t="s">
        <v>1</v>
      </c>
      <c r="G169">
        <v>1116</v>
      </c>
      <c r="H169">
        <v>1325</v>
      </c>
      <c r="I169">
        <v>692</v>
      </c>
      <c r="J169">
        <v>39</v>
      </c>
      <c r="K169">
        <v>16</v>
      </c>
      <c r="M169">
        <f t="shared" si="16"/>
        <v>0.52226415094339618</v>
      </c>
      <c r="N169">
        <f t="shared" si="17"/>
        <v>0.41025641025641024</v>
      </c>
      <c r="O169">
        <f t="shared" si="18"/>
        <v>0.11200774068698593</v>
      </c>
      <c r="P169">
        <f t="shared" si="19"/>
        <v>1</v>
      </c>
      <c r="R169">
        <f t="shared" si="20"/>
        <v>1.1872759856630823</v>
      </c>
      <c r="S169">
        <f t="shared" si="21"/>
        <v>3.7608486017357765E-2</v>
      </c>
      <c r="T169">
        <f t="shared" si="22"/>
        <v>1.1496674996457246</v>
      </c>
      <c r="U169">
        <f t="shared" si="23"/>
        <v>1</v>
      </c>
    </row>
    <row r="170" spans="1:21" x14ac:dyDescent="0.25">
      <c r="A170">
        <v>94076829</v>
      </c>
      <c r="B170">
        <v>120</v>
      </c>
      <c r="C170" s="1">
        <v>41709.070879629631</v>
      </c>
      <c r="D170">
        <v>3191</v>
      </c>
      <c r="E170" t="s">
        <v>1</v>
      </c>
      <c r="F170" t="s">
        <v>2</v>
      </c>
      <c r="G170">
        <v>733</v>
      </c>
      <c r="H170">
        <v>2875</v>
      </c>
      <c r="I170">
        <v>1112</v>
      </c>
      <c r="J170">
        <v>316</v>
      </c>
      <c r="K170">
        <v>131</v>
      </c>
      <c r="M170">
        <f t="shared" si="16"/>
        <v>0.38678260869565217</v>
      </c>
      <c r="N170">
        <f t="shared" si="17"/>
        <v>0.41455696202531644</v>
      </c>
      <c r="O170">
        <f t="shared" si="18"/>
        <v>-2.777435332966427E-2</v>
      </c>
      <c r="P170">
        <f t="shared" si="19"/>
        <v>0</v>
      </c>
      <c r="R170">
        <f t="shared" si="20"/>
        <v>3.9222373806275579</v>
      </c>
      <c r="S170">
        <f t="shared" si="21"/>
        <v>2.6333333333333333</v>
      </c>
      <c r="T170">
        <f t="shared" si="22"/>
        <v>1.2889040472942246</v>
      </c>
      <c r="U170">
        <f t="shared" si="23"/>
        <v>1</v>
      </c>
    </row>
    <row r="171" spans="1:21" x14ac:dyDescent="0.25">
      <c r="A171">
        <v>25117556</v>
      </c>
      <c r="B171">
        <v>912</v>
      </c>
      <c r="C171" s="1">
        <v>41755.625671296293</v>
      </c>
      <c r="D171">
        <v>3227</v>
      </c>
      <c r="E171" t="s">
        <v>6</v>
      </c>
      <c r="F171" t="s">
        <v>1</v>
      </c>
      <c r="G171">
        <v>657</v>
      </c>
      <c r="H171">
        <v>1066</v>
      </c>
      <c r="I171">
        <v>94</v>
      </c>
      <c r="J171">
        <v>2161</v>
      </c>
      <c r="K171">
        <v>237</v>
      </c>
      <c r="M171">
        <f t="shared" si="16"/>
        <v>8.8180112570356475E-2</v>
      </c>
      <c r="N171">
        <f t="shared" si="17"/>
        <v>0.10967144840351689</v>
      </c>
      <c r="O171">
        <f t="shared" si="18"/>
        <v>-2.1491335833160416E-2</v>
      </c>
      <c r="P171">
        <f t="shared" si="19"/>
        <v>0</v>
      </c>
      <c r="R171">
        <f t="shared" si="20"/>
        <v>1.6225266362252664</v>
      </c>
      <c r="S171">
        <f t="shared" si="21"/>
        <v>2.369517543859649</v>
      </c>
      <c r="T171">
        <f t="shared" si="22"/>
        <v>-0.74699090763438258</v>
      </c>
      <c r="U171">
        <f t="shared" si="23"/>
        <v>0</v>
      </c>
    </row>
    <row r="172" spans="1:21" x14ac:dyDescent="0.25">
      <c r="A172">
        <v>42442827</v>
      </c>
      <c r="B172">
        <v>981</v>
      </c>
      <c r="C172" s="1">
        <v>41613.80841435185</v>
      </c>
      <c r="D172">
        <v>957</v>
      </c>
      <c r="E172" t="s">
        <v>1</v>
      </c>
      <c r="F172" t="s">
        <v>52</v>
      </c>
      <c r="G172">
        <v>471</v>
      </c>
      <c r="H172">
        <v>219</v>
      </c>
      <c r="I172">
        <v>58</v>
      </c>
      <c r="J172">
        <v>738</v>
      </c>
      <c r="K172">
        <v>387</v>
      </c>
      <c r="M172">
        <f t="shared" si="16"/>
        <v>0.26484018264840181</v>
      </c>
      <c r="N172">
        <f t="shared" si="17"/>
        <v>0.52439024390243905</v>
      </c>
      <c r="O172">
        <f t="shared" si="18"/>
        <v>-0.25955006125403723</v>
      </c>
      <c r="P172">
        <f t="shared" si="19"/>
        <v>0</v>
      </c>
      <c r="R172">
        <f t="shared" si="20"/>
        <v>0.46496815286624205</v>
      </c>
      <c r="S172">
        <f t="shared" si="21"/>
        <v>0.75229357798165142</v>
      </c>
      <c r="T172">
        <f t="shared" si="22"/>
        <v>-0.28732542511540937</v>
      </c>
      <c r="U172">
        <f t="shared" si="23"/>
        <v>0</v>
      </c>
    </row>
    <row r="173" spans="1:21" x14ac:dyDescent="0.25">
      <c r="A173">
        <v>68662362</v>
      </c>
      <c r="B173">
        <v>749</v>
      </c>
      <c r="C173" s="1">
        <v>40799.929050925923</v>
      </c>
      <c r="D173">
        <v>433</v>
      </c>
      <c r="E173" t="s">
        <v>18</v>
      </c>
      <c r="F173" t="s">
        <v>1</v>
      </c>
      <c r="G173">
        <v>586</v>
      </c>
      <c r="H173">
        <v>242</v>
      </c>
      <c r="I173">
        <v>85</v>
      </c>
      <c r="J173">
        <v>191</v>
      </c>
      <c r="K173">
        <v>23</v>
      </c>
      <c r="M173">
        <f t="shared" si="16"/>
        <v>0.3512396694214876</v>
      </c>
      <c r="N173">
        <f t="shared" si="17"/>
        <v>0.12041884816753927</v>
      </c>
      <c r="O173">
        <f t="shared" si="18"/>
        <v>0.23082082125394832</v>
      </c>
      <c r="P173">
        <f t="shared" si="19"/>
        <v>1</v>
      </c>
      <c r="R173">
        <f t="shared" si="20"/>
        <v>0.41296928327645049</v>
      </c>
      <c r="S173">
        <f t="shared" si="21"/>
        <v>0.25500667556742324</v>
      </c>
      <c r="T173">
        <f t="shared" si="22"/>
        <v>0.15796260770902726</v>
      </c>
      <c r="U173">
        <f t="shared" si="23"/>
        <v>1</v>
      </c>
    </row>
    <row r="174" spans="1:21" x14ac:dyDescent="0.25">
      <c r="A174">
        <v>80470779</v>
      </c>
      <c r="B174">
        <v>693</v>
      </c>
      <c r="C174" s="1">
        <v>42269.974490740744</v>
      </c>
      <c r="D174">
        <v>3120</v>
      </c>
      <c r="E174" t="s">
        <v>21</v>
      </c>
      <c r="F174" t="s">
        <v>1</v>
      </c>
      <c r="G174">
        <v>166</v>
      </c>
      <c r="H174">
        <v>727</v>
      </c>
      <c r="I174">
        <v>63</v>
      </c>
      <c r="J174">
        <v>2393</v>
      </c>
      <c r="K174">
        <v>132</v>
      </c>
      <c r="M174">
        <f t="shared" si="16"/>
        <v>8.6657496561210454E-2</v>
      </c>
      <c r="N174">
        <f t="shared" si="17"/>
        <v>5.5160885917258672E-2</v>
      </c>
      <c r="O174">
        <f t="shared" si="18"/>
        <v>3.1496610643951782E-2</v>
      </c>
      <c r="P174">
        <f t="shared" si="19"/>
        <v>1</v>
      </c>
      <c r="R174">
        <f t="shared" si="20"/>
        <v>4.3795180722891569</v>
      </c>
      <c r="S174">
        <f t="shared" si="21"/>
        <v>3.4531024531024532</v>
      </c>
      <c r="T174">
        <f t="shared" si="22"/>
        <v>0.92641561918670368</v>
      </c>
      <c r="U174">
        <f t="shared" si="23"/>
        <v>1</v>
      </c>
    </row>
    <row r="175" spans="1:21" x14ac:dyDescent="0.25">
      <c r="A175">
        <v>1113553112</v>
      </c>
      <c r="B175">
        <v>317</v>
      </c>
      <c r="C175" s="1">
        <v>41614.715127314812</v>
      </c>
      <c r="D175">
        <v>384</v>
      </c>
      <c r="E175" t="s">
        <v>12</v>
      </c>
      <c r="F175" t="s">
        <v>1</v>
      </c>
      <c r="G175">
        <v>267</v>
      </c>
      <c r="H175">
        <v>236</v>
      </c>
      <c r="I175">
        <v>26</v>
      </c>
      <c r="J175">
        <v>148</v>
      </c>
      <c r="K175">
        <v>30</v>
      </c>
      <c r="M175">
        <f t="shared" si="16"/>
        <v>0.11016949152542373</v>
      </c>
      <c r="N175">
        <f t="shared" si="17"/>
        <v>0.20270270270270271</v>
      </c>
      <c r="O175">
        <f t="shared" si="18"/>
        <v>-9.2533211177278987E-2</v>
      </c>
      <c r="P175">
        <f t="shared" si="19"/>
        <v>0</v>
      </c>
      <c r="R175">
        <f t="shared" si="20"/>
        <v>0.88389513108614237</v>
      </c>
      <c r="S175">
        <f t="shared" si="21"/>
        <v>0.46687697160883279</v>
      </c>
      <c r="T175">
        <f t="shared" si="22"/>
        <v>0.41701815947730958</v>
      </c>
      <c r="U175">
        <f t="shared" si="23"/>
        <v>1</v>
      </c>
    </row>
    <row r="176" spans="1:21" x14ac:dyDescent="0.25">
      <c r="A176">
        <v>517221501</v>
      </c>
      <c r="B176">
        <v>1079</v>
      </c>
      <c r="C176" s="1">
        <v>42056.661666666667</v>
      </c>
      <c r="D176">
        <v>727</v>
      </c>
      <c r="E176" t="s">
        <v>2</v>
      </c>
      <c r="F176" t="s">
        <v>1</v>
      </c>
      <c r="G176">
        <v>355</v>
      </c>
      <c r="H176">
        <v>277</v>
      </c>
      <c r="I176">
        <v>18</v>
      </c>
      <c r="J176">
        <v>450</v>
      </c>
      <c r="K176">
        <v>23</v>
      </c>
      <c r="M176">
        <f t="shared" si="16"/>
        <v>6.4981949458483748E-2</v>
      </c>
      <c r="N176">
        <f t="shared" si="17"/>
        <v>5.1111111111111114E-2</v>
      </c>
      <c r="O176">
        <f t="shared" si="18"/>
        <v>1.3870838347372634E-2</v>
      </c>
      <c r="P176">
        <f t="shared" si="19"/>
        <v>1</v>
      </c>
      <c r="R176">
        <f t="shared" si="20"/>
        <v>0.78028169014084503</v>
      </c>
      <c r="S176">
        <f t="shared" si="21"/>
        <v>0.41705282669138088</v>
      </c>
      <c r="T176">
        <f t="shared" si="22"/>
        <v>0.36322886344946415</v>
      </c>
      <c r="U176">
        <f t="shared" si="23"/>
        <v>1</v>
      </c>
    </row>
    <row r="177" spans="1:21" x14ac:dyDescent="0.25">
      <c r="A177">
        <v>73666444</v>
      </c>
      <c r="B177">
        <v>314</v>
      </c>
      <c r="C177" s="1">
        <v>42207.265057870369</v>
      </c>
      <c r="D177">
        <v>3211</v>
      </c>
      <c r="E177" t="s">
        <v>25</v>
      </c>
      <c r="F177" t="s">
        <v>1</v>
      </c>
      <c r="G177">
        <v>227</v>
      </c>
      <c r="H177">
        <v>983</v>
      </c>
      <c r="I177">
        <v>173</v>
      </c>
      <c r="J177">
        <v>2228</v>
      </c>
      <c r="K177">
        <v>331</v>
      </c>
      <c r="M177">
        <f t="shared" si="16"/>
        <v>0.17599186164801628</v>
      </c>
      <c r="N177">
        <f t="shared" si="17"/>
        <v>0.1485637342908438</v>
      </c>
      <c r="O177">
        <f t="shared" si="18"/>
        <v>2.7428127357172483E-2</v>
      </c>
      <c r="P177">
        <f t="shared" si="19"/>
        <v>1</v>
      </c>
      <c r="R177">
        <f t="shared" si="20"/>
        <v>4.3303964757709252</v>
      </c>
      <c r="S177">
        <f t="shared" si="21"/>
        <v>7.0955414012738851</v>
      </c>
      <c r="T177">
        <f t="shared" si="22"/>
        <v>-2.7651449255029599</v>
      </c>
      <c r="U177">
        <f t="shared" si="23"/>
        <v>0</v>
      </c>
    </row>
    <row r="178" spans="1:21" x14ac:dyDescent="0.25">
      <c r="A178">
        <v>14134316</v>
      </c>
      <c r="B178">
        <v>866</v>
      </c>
      <c r="C178" s="1">
        <v>40388.410162037035</v>
      </c>
      <c r="D178">
        <v>2073</v>
      </c>
      <c r="E178" t="s">
        <v>65</v>
      </c>
      <c r="F178" t="s">
        <v>41</v>
      </c>
      <c r="G178">
        <v>1473</v>
      </c>
      <c r="H178">
        <v>1158</v>
      </c>
      <c r="I178">
        <v>76</v>
      </c>
      <c r="J178">
        <v>915</v>
      </c>
      <c r="K178">
        <v>179</v>
      </c>
      <c r="M178">
        <f t="shared" si="16"/>
        <v>6.563039723661486E-2</v>
      </c>
      <c r="N178">
        <f t="shared" si="17"/>
        <v>0.19562841530054645</v>
      </c>
      <c r="O178">
        <f t="shared" si="18"/>
        <v>-0.12999801806393158</v>
      </c>
      <c r="P178">
        <f t="shared" si="19"/>
        <v>0</v>
      </c>
      <c r="R178">
        <f t="shared" si="20"/>
        <v>0.78615071283095728</v>
      </c>
      <c r="S178">
        <f t="shared" si="21"/>
        <v>1.0565819861431871</v>
      </c>
      <c r="T178">
        <f t="shared" si="22"/>
        <v>-0.27043127331222983</v>
      </c>
      <c r="U178">
        <f t="shared" si="23"/>
        <v>0</v>
      </c>
    </row>
    <row r="179" spans="1:21" x14ac:dyDescent="0.25">
      <c r="A179">
        <v>2328309379</v>
      </c>
      <c r="B179">
        <v>435</v>
      </c>
      <c r="C179" s="1">
        <v>42111.001736111109</v>
      </c>
      <c r="D179">
        <v>1676</v>
      </c>
      <c r="F179" t="s">
        <v>1</v>
      </c>
      <c r="G179">
        <v>322</v>
      </c>
      <c r="H179">
        <v>564</v>
      </c>
      <c r="I179">
        <v>64</v>
      </c>
      <c r="J179">
        <v>1112</v>
      </c>
      <c r="K179">
        <v>148</v>
      </c>
      <c r="M179">
        <f t="shared" si="16"/>
        <v>0.11347517730496454</v>
      </c>
      <c r="N179">
        <f t="shared" si="17"/>
        <v>0.13309352517985612</v>
      </c>
      <c r="O179">
        <f t="shared" si="18"/>
        <v>-1.9618347874891584E-2</v>
      </c>
      <c r="P179">
        <f t="shared" si="19"/>
        <v>0</v>
      </c>
      <c r="R179">
        <f t="shared" si="20"/>
        <v>1.7515527950310559</v>
      </c>
      <c r="S179">
        <f t="shared" si="21"/>
        <v>2.5563218390804598</v>
      </c>
      <c r="T179">
        <f t="shared" si="22"/>
        <v>-0.80476904404940397</v>
      </c>
      <c r="U179">
        <f t="shared" si="23"/>
        <v>0</v>
      </c>
    </row>
    <row r="180" spans="1:21" x14ac:dyDescent="0.25">
      <c r="A180">
        <v>55896165</v>
      </c>
      <c r="B180">
        <v>1828</v>
      </c>
      <c r="C180" s="1">
        <v>41834.193333333336</v>
      </c>
      <c r="D180">
        <v>102</v>
      </c>
      <c r="E180" t="s">
        <v>3</v>
      </c>
      <c r="F180" t="s">
        <v>1</v>
      </c>
      <c r="G180">
        <v>448</v>
      </c>
      <c r="H180">
        <v>46</v>
      </c>
      <c r="I180">
        <v>20</v>
      </c>
      <c r="J180">
        <v>56</v>
      </c>
      <c r="K180">
        <v>13</v>
      </c>
      <c r="M180">
        <f t="shared" si="16"/>
        <v>0.43478260869565216</v>
      </c>
      <c r="N180">
        <f t="shared" si="17"/>
        <v>0.23214285714285715</v>
      </c>
      <c r="O180">
        <f t="shared" si="18"/>
        <v>0.20263975155279501</v>
      </c>
      <c r="P180">
        <f t="shared" si="19"/>
        <v>1</v>
      </c>
      <c r="R180">
        <f t="shared" si="20"/>
        <v>0.10267857142857142</v>
      </c>
      <c r="S180">
        <f t="shared" si="21"/>
        <v>3.0634573304157548E-2</v>
      </c>
      <c r="T180">
        <f t="shared" si="22"/>
        <v>7.204399812441388E-2</v>
      </c>
      <c r="U180">
        <f t="shared" si="23"/>
        <v>1</v>
      </c>
    </row>
    <row r="181" spans="1:21" x14ac:dyDescent="0.25">
      <c r="A181">
        <v>15619938</v>
      </c>
      <c r="B181">
        <v>1057</v>
      </c>
      <c r="C181" s="1">
        <v>42129.189872685187</v>
      </c>
      <c r="D181">
        <v>2509</v>
      </c>
      <c r="E181" t="s">
        <v>66</v>
      </c>
      <c r="F181" t="s">
        <v>67</v>
      </c>
      <c r="G181">
        <v>294</v>
      </c>
      <c r="H181">
        <v>101</v>
      </c>
      <c r="I181">
        <v>9</v>
      </c>
      <c r="J181">
        <v>2408</v>
      </c>
      <c r="K181">
        <v>12</v>
      </c>
      <c r="M181">
        <f t="shared" si="16"/>
        <v>8.9108910891089105E-2</v>
      </c>
      <c r="N181">
        <f t="shared" si="17"/>
        <v>4.9833887043189366E-3</v>
      </c>
      <c r="O181">
        <f t="shared" si="18"/>
        <v>8.4125522186770163E-2</v>
      </c>
      <c r="P181">
        <f t="shared" si="19"/>
        <v>1</v>
      </c>
      <c r="R181">
        <f t="shared" si="20"/>
        <v>0.34353741496598639</v>
      </c>
      <c r="S181">
        <f t="shared" si="21"/>
        <v>2.2781456953642385</v>
      </c>
      <c r="T181">
        <f t="shared" si="22"/>
        <v>-1.9346082803982521</v>
      </c>
      <c r="U181">
        <f t="shared" si="23"/>
        <v>0</v>
      </c>
    </row>
    <row r="182" spans="1:21" x14ac:dyDescent="0.25">
      <c r="A182">
        <v>74930311</v>
      </c>
      <c r="B182">
        <v>440</v>
      </c>
      <c r="C182" s="1">
        <v>41507.947291666664</v>
      </c>
      <c r="D182">
        <v>3193</v>
      </c>
      <c r="E182" t="s">
        <v>8</v>
      </c>
      <c r="F182" t="s">
        <v>1</v>
      </c>
      <c r="G182">
        <v>226</v>
      </c>
      <c r="H182">
        <v>1074</v>
      </c>
      <c r="I182">
        <v>141</v>
      </c>
      <c r="J182">
        <v>2119</v>
      </c>
      <c r="K182">
        <v>509</v>
      </c>
      <c r="M182">
        <f t="shared" si="16"/>
        <v>0.13128491620111732</v>
      </c>
      <c r="N182">
        <f t="shared" si="17"/>
        <v>0.24020764511562057</v>
      </c>
      <c r="O182">
        <f t="shared" si="18"/>
        <v>-0.10892272891450325</v>
      </c>
      <c r="P182">
        <f t="shared" si="19"/>
        <v>0</v>
      </c>
      <c r="R182">
        <f t="shared" si="20"/>
        <v>4.7522123893805306</v>
      </c>
      <c r="S182">
        <f t="shared" si="21"/>
        <v>4.8159090909090905</v>
      </c>
      <c r="T182">
        <f t="shared" si="22"/>
        <v>-6.3696701528559885E-2</v>
      </c>
      <c r="U182">
        <f t="shared" si="23"/>
        <v>0</v>
      </c>
    </row>
    <row r="183" spans="1:21" x14ac:dyDescent="0.25">
      <c r="A183">
        <v>54195531</v>
      </c>
      <c r="B183">
        <v>78</v>
      </c>
      <c r="C183" s="1">
        <v>40347.396203703705</v>
      </c>
      <c r="D183">
        <v>149</v>
      </c>
      <c r="E183" t="s">
        <v>68</v>
      </c>
      <c r="F183" t="s">
        <v>1</v>
      </c>
      <c r="G183">
        <v>1884</v>
      </c>
      <c r="H183">
        <v>140</v>
      </c>
      <c r="I183">
        <v>13</v>
      </c>
      <c r="J183">
        <v>9</v>
      </c>
      <c r="K183">
        <v>0</v>
      </c>
      <c r="M183">
        <f t="shared" si="16"/>
        <v>9.285714285714286E-2</v>
      </c>
      <c r="N183">
        <f t="shared" si="17"/>
        <v>0</v>
      </c>
      <c r="O183">
        <f t="shared" si="18"/>
        <v>9.285714285714286E-2</v>
      </c>
      <c r="P183">
        <f t="shared" si="19"/>
        <v>1</v>
      </c>
      <c r="R183">
        <f t="shared" si="20"/>
        <v>7.4309978768577492E-2</v>
      </c>
      <c r="S183">
        <f t="shared" si="21"/>
        <v>0.11538461538461539</v>
      </c>
      <c r="T183">
        <f t="shared" si="22"/>
        <v>-4.1074636616037899E-2</v>
      </c>
      <c r="U183">
        <f t="shared" si="23"/>
        <v>0</v>
      </c>
    </row>
    <row r="184" spans="1:21" x14ac:dyDescent="0.25">
      <c r="A184">
        <v>117343688</v>
      </c>
      <c r="B184">
        <v>1774</v>
      </c>
      <c r="C184" s="1">
        <v>42155.669340277775</v>
      </c>
      <c r="D184">
        <v>2588</v>
      </c>
      <c r="E184" t="s">
        <v>2</v>
      </c>
      <c r="F184" t="s">
        <v>1</v>
      </c>
      <c r="G184">
        <v>166</v>
      </c>
      <c r="H184">
        <v>360</v>
      </c>
      <c r="I184">
        <v>127</v>
      </c>
      <c r="J184">
        <v>2228</v>
      </c>
      <c r="K184">
        <v>1035</v>
      </c>
      <c r="M184">
        <f t="shared" si="16"/>
        <v>0.3527777777777778</v>
      </c>
      <c r="N184">
        <f t="shared" si="17"/>
        <v>0.46454219030520644</v>
      </c>
      <c r="O184">
        <f t="shared" si="18"/>
        <v>-0.11176441252742864</v>
      </c>
      <c r="P184">
        <f t="shared" si="19"/>
        <v>0</v>
      </c>
      <c r="R184">
        <f t="shared" si="20"/>
        <v>2.1686746987951806</v>
      </c>
      <c r="S184">
        <f t="shared" si="21"/>
        <v>1.2559188275084554</v>
      </c>
      <c r="T184">
        <f t="shared" si="22"/>
        <v>0.9127558712867252</v>
      </c>
      <c r="U184">
        <f t="shared" si="23"/>
        <v>1</v>
      </c>
    </row>
    <row r="185" spans="1:21" x14ac:dyDescent="0.25">
      <c r="A185">
        <v>142938051</v>
      </c>
      <c r="B185">
        <v>1646</v>
      </c>
      <c r="C185" s="1">
        <v>41957.009467592594</v>
      </c>
      <c r="D185">
        <v>545</v>
      </c>
      <c r="E185" t="s">
        <v>69</v>
      </c>
      <c r="F185" t="s">
        <v>1</v>
      </c>
      <c r="G185">
        <v>345</v>
      </c>
      <c r="H185">
        <v>289</v>
      </c>
      <c r="I185">
        <v>72</v>
      </c>
      <c r="J185">
        <v>256</v>
      </c>
      <c r="K185">
        <v>100</v>
      </c>
      <c r="M185">
        <f t="shared" si="16"/>
        <v>0.2491349480968858</v>
      </c>
      <c r="N185">
        <f t="shared" si="17"/>
        <v>0.390625</v>
      </c>
      <c r="O185">
        <f t="shared" si="18"/>
        <v>-0.1414900519031142</v>
      </c>
      <c r="P185">
        <f t="shared" si="19"/>
        <v>0</v>
      </c>
      <c r="R185">
        <f t="shared" si="20"/>
        <v>0.83768115942028987</v>
      </c>
      <c r="S185">
        <f t="shared" si="21"/>
        <v>0.15552855407047386</v>
      </c>
      <c r="T185">
        <f t="shared" si="22"/>
        <v>0.68215260534981603</v>
      </c>
      <c r="U185">
        <f t="shared" si="23"/>
        <v>1</v>
      </c>
    </row>
    <row r="186" spans="1:21" x14ac:dyDescent="0.25">
      <c r="A186">
        <v>17630308</v>
      </c>
      <c r="B186">
        <v>1659</v>
      </c>
      <c r="C186" s="1">
        <v>41660.907673611109</v>
      </c>
      <c r="D186">
        <v>560</v>
      </c>
      <c r="E186" t="s">
        <v>1</v>
      </c>
      <c r="F186" t="s">
        <v>14</v>
      </c>
      <c r="G186">
        <v>165</v>
      </c>
      <c r="H186">
        <v>279</v>
      </c>
      <c r="I186">
        <v>15</v>
      </c>
      <c r="J186">
        <v>281</v>
      </c>
      <c r="K186">
        <v>173</v>
      </c>
      <c r="M186">
        <f t="shared" si="16"/>
        <v>5.3763440860215055E-2</v>
      </c>
      <c r="N186">
        <f t="shared" si="17"/>
        <v>0.61565836298932386</v>
      </c>
      <c r="O186">
        <f t="shared" si="18"/>
        <v>-0.56189492212910885</v>
      </c>
      <c r="P186">
        <f t="shared" si="19"/>
        <v>0</v>
      </c>
      <c r="R186">
        <f t="shared" si="20"/>
        <v>1.6909090909090909</v>
      </c>
      <c r="S186">
        <f t="shared" si="21"/>
        <v>0.16937914406268836</v>
      </c>
      <c r="T186">
        <f t="shared" si="22"/>
        <v>1.5215299468464025</v>
      </c>
      <c r="U186">
        <f t="shared" si="23"/>
        <v>1</v>
      </c>
    </row>
    <row r="187" spans="1:21" x14ac:dyDescent="0.25">
      <c r="A187">
        <v>2381508109</v>
      </c>
      <c r="B187">
        <v>255</v>
      </c>
      <c r="C187" s="1">
        <v>41964.235706018517</v>
      </c>
      <c r="D187">
        <v>225</v>
      </c>
      <c r="E187" t="s">
        <v>1</v>
      </c>
      <c r="F187" t="s">
        <v>12</v>
      </c>
      <c r="G187">
        <v>457</v>
      </c>
      <c r="H187">
        <v>189</v>
      </c>
      <c r="I187">
        <v>73</v>
      </c>
      <c r="J187">
        <v>36</v>
      </c>
      <c r="K187">
        <v>12</v>
      </c>
      <c r="M187">
        <f t="shared" si="16"/>
        <v>0.38624338624338622</v>
      </c>
      <c r="N187">
        <f t="shared" si="17"/>
        <v>0.33333333333333331</v>
      </c>
      <c r="O187">
        <f t="shared" si="18"/>
        <v>5.2910052910052907E-2</v>
      </c>
      <c r="P187">
        <f t="shared" si="19"/>
        <v>1</v>
      </c>
      <c r="R187">
        <f t="shared" si="20"/>
        <v>0.41356673960612689</v>
      </c>
      <c r="S187">
        <f t="shared" si="21"/>
        <v>0.14117647058823529</v>
      </c>
      <c r="T187">
        <f t="shared" si="22"/>
        <v>0.2723902690178916</v>
      </c>
      <c r="U187">
        <f t="shared" si="23"/>
        <v>1</v>
      </c>
    </row>
    <row r="188" spans="1:21" x14ac:dyDescent="0.25">
      <c r="A188">
        <v>320956780</v>
      </c>
      <c r="B188">
        <v>486</v>
      </c>
      <c r="C188" s="1">
        <v>41651.334305555552</v>
      </c>
      <c r="D188">
        <v>132</v>
      </c>
      <c r="E188" t="s">
        <v>1</v>
      </c>
      <c r="F188" t="s">
        <v>12</v>
      </c>
      <c r="G188">
        <v>357</v>
      </c>
      <c r="H188">
        <v>37</v>
      </c>
      <c r="I188">
        <v>12</v>
      </c>
      <c r="J188">
        <v>95</v>
      </c>
      <c r="K188">
        <v>12</v>
      </c>
      <c r="M188">
        <f t="shared" si="16"/>
        <v>0.32432432432432434</v>
      </c>
      <c r="N188">
        <f t="shared" si="17"/>
        <v>0.12631578947368421</v>
      </c>
      <c r="O188">
        <f t="shared" si="18"/>
        <v>0.19800853485064013</v>
      </c>
      <c r="P188">
        <f t="shared" si="19"/>
        <v>1</v>
      </c>
      <c r="R188">
        <f t="shared" si="20"/>
        <v>0.10364145658263306</v>
      </c>
      <c r="S188">
        <f t="shared" si="21"/>
        <v>0.19547325102880658</v>
      </c>
      <c r="T188">
        <f t="shared" si="22"/>
        <v>-9.1831794446173523E-2</v>
      </c>
      <c r="U188">
        <f t="shared" si="23"/>
        <v>0</v>
      </c>
    </row>
    <row r="189" spans="1:21" x14ac:dyDescent="0.25">
      <c r="A189">
        <v>116150073</v>
      </c>
      <c r="B189">
        <v>770</v>
      </c>
      <c r="C189" s="1">
        <v>41468.371412037035</v>
      </c>
      <c r="D189">
        <v>2352</v>
      </c>
      <c r="E189" t="s">
        <v>26</v>
      </c>
      <c r="F189" t="s">
        <v>2</v>
      </c>
      <c r="G189">
        <v>919</v>
      </c>
      <c r="H189">
        <v>2009</v>
      </c>
      <c r="I189">
        <v>1016</v>
      </c>
      <c r="J189">
        <v>343</v>
      </c>
      <c r="K189">
        <v>160</v>
      </c>
      <c r="M189">
        <f t="shared" si="16"/>
        <v>0.50572424091587853</v>
      </c>
      <c r="N189">
        <f t="shared" si="17"/>
        <v>0.46647230320699706</v>
      </c>
      <c r="O189">
        <f t="shared" si="18"/>
        <v>3.9251937708881468E-2</v>
      </c>
      <c r="P189">
        <f t="shared" si="19"/>
        <v>1</v>
      </c>
      <c r="R189">
        <f t="shared" si="20"/>
        <v>2.1860718171926008</v>
      </c>
      <c r="S189">
        <f t="shared" si="21"/>
        <v>0.44545454545454544</v>
      </c>
      <c r="T189">
        <f t="shared" si="22"/>
        <v>1.7406172717380555</v>
      </c>
      <c r="U189">
        <f t="shared" si="23"/>
        <v>1</v>
      </c>
    </row>
    <row r="190" spans="1:21" x14ac:dyDescent="0.25">
      <c r="A190">
        <v>140465077</v>
      </c>
      <c r="B190">
        <v>350</v>
      </c>
      <c r="C190" s="1">
        <v>41255.654236111113</v>
      </c>
      <c r="D190">
        <v>150</v>
      </c>
      <c r="F190" t="s">
        <v>1</v>
      </c>
      <c r="G190">
        <v>383</v>
      </c>
      <c r="H190">
        <v>81</v>
      </c>
      <c r="I190">
        <v>43</v>
      </c>
      <c r="J190">
        <v>69</v>
      </c>
      <c r="K190">
        <v>55</v>
      </c>
      <c r="M190">
        <f t="shared" si="16"/>
        <v>0.53086419753086422</v>
      </c>
      <c r="N190">
        <f t="shared" si="17"/>
        <v>0.79710144927536231</v>
      </c>
      <c r="O190">
        <f t="shared" si="18"/>
        <v>-0.26623725174449808</v>
      </c>
      <c r="P190">
        <f t="shared" si="19"/>
        <v>0</v>
      </c>
      <c r="R190">
        <f t="shared" si="20"/>
        <v>0.21148825065274152</v>
      </c>
      <c r="S190">
        <f t="shared" si="21"/>
        <v>0.19714285714285715</v>
      </c>
      <c r="T190">
        <f t="shared" si="22"/>
        <v>1.4345393509884369E-2</v>
      </c>
      <c r="U190">
        <f t="shared" si="23"/>
        <v>1</v>
      </c>
    </row>
    <row r="191" spans="1:21" x14ac:dyDescent="0.25">
      <c r="A191">
        <v>213702483</v>
      </c>
      <c r="B191">
        <v>810</v>
      </c>
      <c r="C191" s="1">
        <v>42002.676030092596</v>
      </c>
      <c r="D191">
        <v>512</v>
      </c>
      <c r="E191" t="s">
        <v>4</v>
      </c>
      <c r="F191" t="s">
        <v>12</v>
      </c>
      <c r="G191">
        <v>382</v>
      </c>
      <c r="H191">
        <v>57</v>
      </c>
      <c r="I191">
        <v>24</v>
      </c>
      <c r="J191">
        <v>455</v>
      </c>
      <c r="K191">
        <v>16</v>
      </c>
      <c r="M191">
        <f t="shared" si="16"/>
        <v>0.42105263157894735</v>
      </c>
      <c r="N191">
        <f t="shared" si="17"/>
        <v>3.5164835164835165E-2</v>
      </c>
      <c r="O191">
        <f t="shared" si="18"/>
        <v>0.38588779641411219</v>
      </c>
      <c r="P191">
        <f t="shared" si="19"/>
        <v>1</v>
      </c>
      <c r="R191">
        <f t="shared" si="20"/>
        <v>0.14921465968586387</v>
      </c>
      <c r="S191">
        <f t="shared" si="21"/>
        <v>0.56172839506172845</v>
      </c>
      <c r="T191">
        <f t="shared" si="22"/>
        <v>-0.41251373537586455</v>
      </c>
      <c r="U191">
        <f t="shared" si="23"/>
        <v>0</v>
      </c>
    </row>
    <row r="192" spans="1:21" x14ac:dyDescent="0.25">
      <c r="A192">
        <v>2340444242</v>
      </c>
      <c r="B192">
        <v>152</v>
      </c>
      <c r="C192" s="1">
        <v>41834.961238425924</v>
      </c>
      <c r="D192">
        <v>2427</v>
      </c>
      <c r="E192" t="s">
        <v>16</v>
      </c>
      <c r="F192" t="s">
        <v>49</v>
      </c>
      <c r="G192">
        <v>292</v>
      </c>
      <c r="H192">
        <v>1306</v>
      </c>
      <c r="I192">
        <v>181</v>
      </c>
      <c r="J192">
        <v>1121</v>
      </c>
      <c r="K192">
        <v>80</v>
      </c>
      <c r="M192">
        <f t="shared" si="16"/>
        <v>0.13859111791730475</v>
      </c>
      <c r="N192">
        <f t="shared" si="17"/>
        <v>7.1364852809991081E-2</v>
      </c>
      <c r="O192">
        <f t="shared" si="18"/>
        <v>6.7226265107313665E-2</v>
      </c>
      <c r="P192">
        <f t="shared" si="19"/>
        <v>1</v>
      </c>
      <c r="R192">
        <f t="shared" si="20"/>
        <v>4.4726027397260273</v>
      </c>
      <c r="S192">
        <f t="shared" si="21"/>
        <v>7.375</v>
      </c>
      <c r="T192">
        <f t="shared" si="22"/>
        <v>-2.9023972602739727</v>
      </c>
      <c r="U192">
        <f t="shared" si="23"/>
        <v>0</v>
      </c>
    </row>
    <row r="193" spans="1:21" x14ac:dyDescent="0.25">
      <c r="A193">
        <v>587999842</v>
      </c>
      <c r="B193">
        <v>699</v>
      </c>
      <c r="C193" s="1">
        <v>41755.286053240743</v>
      </c>
      <c r="D193">
        <v>922</v>
      </c>
      <c r="E193" t="s">
        <v>70</v>
      </c>
      <c r="F193" t="s">
        <v>1</v>
      </c>
      <c r="G193">
        <v>678</v>
      </c>
      <c r="H193">
        <v>749</v>
      </c>
      <c r="I193">
        <v>78</v>
      </c>
      <c r="J193">
        <v>173</v>
      </c>
      <c r="K193">
        <v>24</v>
      </c>
      <c r="M193">
        <f t="shared" si="16"/>
        <v>0.1041388518024032</v>
      </c>
      <c r="N193">
        <f t="shared" si="17"/>
        <v>0.13872832369942195</v>
      </c>
      <c r="O193">
        <f t="shared" si="18"/>
        <v>-3.4589471897018748E-2</v>
      </c>
      <c r="P193">
        <f t="shared" si="19"/>
        <v>0</v>
      </c>
      <c r="R193">
        <f t="shared" si="20"/>
        <v>1.1047197640117994</v>
      </c>
      <c r="S193">
        <f t="shared" si="21"/>
        <v>0.24749642346208869</v>
      </c>
      <c r="T193">
        <f t="shared" si="22"/>
        <v>0.85722334054971072</v>
      </c>
      <c r="U193">
        <f t="shared" si="23"/>
        <v>1</v>
      </c>
    </row>
    <row r="194" spans="1:21" x14ac:dyDescent="0.25">
      <c r="A194">
        <v>22429454</v>
      </c>
      <c r="B194">
        <v>1153</v>
      </c>
      <c r="C194" s="1">
        <v>41922.659618055557</v>
      </c>
      <c r="D194">
        <v>3157</v>
      </c>
      <c r="E194" t="s">
        <v>18</v>
      </c>
      <c r="F194" t="s">
        <v>1</v>
      </c>
      <c r="G194">
        <v>520</v>
      </c>
      <c r="H194">
        <v>365</v>
      </c>
      <c r="I194">
        <v>77</v>
      </c>
      <c r="J194">
        <v>2792</v>
      </c>
      <c r="K194">
        <v>636</v>
      </c>
      <c r="M194">
        <f t="shared" si="16"/>
        <v>0.21095890410958903</v>
      </c>
      <c r="N194">
        <f t="shared" si="17"/>
        <v>0.22779369627507162</v>
      </c>
      <c r="O194">
        <f t="shared" si="18"/>
        <v>-1.6834792165482587E-2</v>
      </c>
      <c r="P194">
        <f t="shared" si="19"/>
        <v>0</v>
      </c>
      <c r="R194">
        <f t="shared" si="20"/>
        <v>0.70192307692307687</v>
      </c>
      <c r="S194">
        <f t="shared" si="21"/>
        <v>2.4215091066782306</v>
      </c>
      <c r="T194">
        <f t="shared" si="22"/>
        <v>-1.7195860297551537</v>
      </c>
      <c r="U194">
        <f t="shared" si="23"/>
        <v>0</v>
      </c>
    </row>
    <row r="195" spans="1:21" x14ac:dyDescent="0.25">
      <c r="A195">
        <v>41055173</v>
      </c>
      <c r="B195">
        <v>2000</v>
      </c>
      <c r="C195" s="1">
        <v>41952.474224537036</v>
      </c>
      <c r="D195">
        <v>529</v>
      </c>
      <c r="E195" t="s">
        <v>2</v>
      </c>
      <c r="F195" t="s">
        <v>1</v>
      </c>
      <c r="G195">
        <v>242</v>
      </c>
      <c r="H195">
        <v>122</v>
      </c>
      <c r="I195">
        <v>5</v>
      </c>
      <c r="J195">
        <v>407</v>
      </c>
      <c r="K195">
        <v>31</v>
      </c>
      <c r="M195">
        <f t="shared" ref="M195:M258" si="24">I195/H195</f>
        <v>4.0983606557377046E-2</v>
      </c>
      <c r="N195">
        <f t="shared" ref="N195:N258" si="25">K195/J195</f>
        <v>7.6167076167076173E-2</v>
      </c>
      <c r="O195">
        <f t="shared" ref="O195:O258" si="26">M195-N195</f>
        <v>-3.5183469609699126E-2</v>
      </c>
      <c r="P195">
        <f t="shared" ref="P195:P258" si="27">IF(O195&gt;0, 1, 0)</f>
        <v>0</v>
      </c>
      <c r="R195">
        <f t="shared" ref="R195:R258" si="28">H195/G195</f>
        <v>0.50413223140495866</v>
      </c>
      <c r="S195">
        <f t="shared" ref="S195:S258" si="29">J195/B195</f>
        <v>0.20349999999999999</v>
      </c>
      <c r="T195">
        <f t="shared" ref="T195:T258" si="30">R195-S195</f>
        <v>0.30063223140495865</v>
      </c>
      <c r="U195">
        <f t="shared" ref="U195:U258" si="31">IF(T195&gt;0,1,0)</f>
        <v>1</v>
      </c>
    </row>
    <row r="196" spans="1:21" x14ac:dyDescent="0.25">
      <c r="A196">
        <v>72846114</v>
      </c>
      <c r="B196">
        <v>1068</v>
      </c>
      <c r="C196" s="1">
        <v>41491.360567129632</v>
      </c>
      <c r="D196">
        <v>3236</v>
      </c>
      <c r="E196" t="s">
        <v>5</v>
      </c>
      <c r="F196" t="s">
        <v>1</v>
      </c>
      <c r="G196">
        <v>315</v>
      </c>
      <c r="H196">
        <v>483</v>
      </c>
      <c r="I196">
        <v>3</v>
      </c>
      <c r="J196">
        <v>2753</v>
      </c>
      <c r="K196">
        <v>244</v>
      </c>
      <c r="M196">
        <f t="shared" si="24"/>
        <v>6.2111801242236021E-3</v>
      </c>
      <c r="N196">
        <f t="shared" si="25"/>
        <v>8.8630584816563746E-2</v>
      </c>
      <c r="O196">
        <f t="shared" si="26"/>
        <v>-8.2419404692340145E-2</v>
      </c>
      <c r="P196">
        <f t="shared" si="27"/>
        <v>0</v>
      </c>
      <c r="R196">
        <f t="shared" si="28"/>
        <v>1.5333333333333334</v>
      </c>
      <c r="S196">
        <f t="shared" si="29"/>
        <v>2.5777153558052435</v>
      </c>
      <c r="T196">
        <f t="shared" si="30"/>
        <v>-1.04438202247191</v>
      </c>
      <c r="U196">
        <f t="shared" si="31"/>
        <v>0</v>
      </c>
    </row>
    <row r="197" spans="1:21" x14ac:dyDescent="0.25">
      <c r="A197">
        <v>14222345</v>
      </c>
      <c r="B197">
        <v>924</v>
      </c>
      <c r="C197" s="1">
        <v>40532.988055555557</v>
      </c>
      <c r="D197">
        <v>574</v>
      </c>
      <c r="E197" t="s">
        <v>1</v>
      </c>
      <c r="F197" t="s">
        <v>26</v>
      </c>
      <c r="G197">
        <v>1304</v>
      </c>
      <c r="H197">
        <v>92</v>
      </c>
      <c r="I197">
        <v>6</v>
      </c>
      <c r="J197">
        <v>482</v>
      </c>
      <c r="K197">
        <v>50</v>
      </c>
      <c r="M197">
        <f t="shared" si="24"/>
        <v>6.5217391304347824E-2</v>
      </c>
      <c r="N197">
        <f t="shared" si="25"/>
        <v>0.1037344398340249</v>
      </c>
      <c r="O197">
        <f t="shared" si="26"/>
        <v>-3.8517048529677078E-2</v>
      </c>
      <c r="P197">
        <f t="shared" si="27"/>
        <v>0</v>
      </c>
      <c r="R197">
        <f t="shared" si="28"/>
        <v>7.0552147239263799E-2</v>
      </c>
      <c r="S197">
        <f t="shared" si="29"/>
        <v>0.52164502164502169</v>
      </c>
      <c r="T197">
        <f t="shared" si="30"/>
        <v>-0.4510928744057579</v>
      </c>
      <c r="U197">
        <f t="shared" si="31"/>
        <v>0</v>
      </c>
    </row>
    <row r="198" spans="1:21" x14ac:dyDescent="0.25">
      <c r="A198">
        <v>542585079</v>
      </c>
      <c r="B198">
        <v>803</v>
      </c>
      <c r="C198" s="1">
        <v>41803.638935185183</v>
      </c>
      <c r="D198">
        <v>170</v>
      </c>
      <c r="E198" t="s">
        <v>20</v>
      </c>
      <c r="F198" t="s">
        <v>69</v>
      </c>
      <c r="G198">
        <v>380</v>
      </c>
      <c r="H198">
        <v>62</v>
      </c>
      <c r="I198">
        <v>12</v>
      </c>
      <c r="J198">
        <v>108</v>
      </c>
      <c r="K198">
        <v>9</v>
      </c>
      <c r="M198">
        <f t="shared" si="24"/>
        <v>0.19354838709677419</v>
      </c>
      <c r="N198">
        <f t="shared" si="25"/>
        <v>8.3333333333333329E-2</v>
      </c>
      <c r="O198">
        <f t="shared" si="26"/>
        <v>0.11021505376344086</v>
      </c>
      <c r="P198">
        <f t="shared" si="27"/>
        <v>1</v>
      </c>
      <c r="R198">
        <f t="shared" si="28"/>
        <v>0.16315789473684211</v>
      </c>
      <c r="S198">
        <f t="shared" si="29"/>
        <v>0.13449564134495642</v>
      </c>
      <c r="T198">
        <f t="shared" si="30"/>
        <v>2.8662253391885689E-2</v>
      </c>
      <c r="U198">
        <f t="shared" si="31"/>
        <v>1</v>
      </c>
    </row>
    <row r="199" spans="1:21" x14ac:dyDescent="0.25">
      <c r="A199">
        <v>110174745</v>
      </c>
      <c r="B199">
        <v>62</v>
      </c>
      <c r="C199" s="1">
        <v>40547.864062499997</v>
      </c>
      <c r="D199">
        <v>3180</v>
      </c>
      <c r="E199" t="s">
        <v>20</v>
      </c>
      <c r="F199" t="s">
        <v>1</v>
      </c>
      <c r="G199">
        <v>1020</v>
      </c>
      <c r="H199">
        <v>2785</v>
      </c>
      <c r="I199">
        <v>52</v>
      </c>
      <c r="J199">
        <v>395</v>
      </c>
      <c r="K199">
        <v>7</v>
      </c>
      <c r="M199">
        <f t="shared" si="24"/>
        <v>1.867145421903052E-2</v>
      </c>
      <c r="N199">
        <f t="shared" si="25"/>
        <v>1.7721518987341773E-2</v>
      </c>
      <c r="O199">
        <f t="shared" si="26"/>
        <v>9.4993523168874702E-4</v>
      </c>
      <c r="P199">
        <f t="shared" si="27"/>
        <v>1</v>
      </c>
      <c r="R199">
        <f t="shared" si="28"/>
        <v>2.7303921568627452</v>
      </c>
      <c r="S199">
        <f t="shared" si="29"/>
        <v>6.370967741935484</v>
      </c>
      <c r="T199">
        <f t="shared" si="30"/>
        <v>-3.6405755850727388</v>
      </c>
      <c r="U199">
        <f t="shared" si="31"/>
        <v>0</v>
      </c>
    </row>
    <row r="200" spans="1:21" x14ac:dyDescent="0.25">
      <c r="A200">
        <v>1104507710</v>
      </c>
      <c r="B200">
        <v>264</v>
      </c>
      <c r="C200" s="1">
        <v>42266.894305555557</v>
      </c>
      <c r="D200">
        <v>3203</v>
      </c>
      <c r="E200" t="s">
        <v>7</v>
      </c>
      <c r="F200" t="s">
        <v>1</v>
      </c>
      <c r="G200">
        <v>151</v>
      </c>
      <c r="H200">
        <v>1326</v>
      </c>
      <c r="I200">
        <v>231</v>
      </c>
      <c r="J200">
        <v>1877</v>
      </c>
      <c r="K200">
        <v>415</v>
      </c>
      <c r="M200">
        <f t="shared" si="24"/>
        <v>0.17420814479638008</v>
      </c>
      <c r="N200">
        <f t="shared" si="25"/>
        <v>0.22109749600426212</v>
      </c>
      <c r="O200">
        <f t="shared" si="26"/>
        <v>-4.6889351207882041E-2</v>
      </c>
      <c r="P200">
        <f t="shared" si="27"/>
        <v>0</v>
      </c>
      <c r="R200">
        <f t="shared" si="28"/>
        <v>8.781456953642385</v>
      </c>
      <c r="S200">
        <f t="shared" si="29"/>
        <v>7.1098484848484844</v>
      </c>
      <c r="T200">
        <f t="shared" si="30"/>
        <v>1.6716084687939006</v>
      </c>
      <c r="U200">
        <f t="shared" si="31"/>
        <v>1</v>
      </c>
    </row>
    <row r="201" spans="1:21" x14ac:dyDescent="0.25">
      <c r="A201">
        <v>53274173</v>
      </c>
      <c r="B201">
        <v>702</v>
      </c>
      <c r="C201" s="1">
        <v>40699.295706018522</v>
      </c>
      <c r="D201">
        <v>481</v>
      </c>
      <c r="E201" t="s">
        <v>9</v>
      </c>
      <c r="F201" t="s">
        <v>1</v>
      </c>
      <c r="G201">
        <v>1256</v>
      </c>
      <c r="H201">
        <v>303</v>
      </c>
      <c r="I201">
        <v>24</v>
      </c>
      <c r="J201">
        <v>178</v>
      </c>
      <c r="K201">
        <v>12</v>
      </c>
      <c r="M201">
        <f t="shared" si="24"/>
        <v>7.9207920792079209E-2</v>
      </c>
      <c r="N201">
        <f t="shared" si="25"/>
        <v>6.741573033707865E-2</v>
      </c>
      <c r="O201">
        <f t="shared" si="26"/>
        <v>1.1792190455000559E-2</v>
      </c>
      <c r="P201">
        <f t="shared" si="27"/>
        <v>1</v>
      </c>
      <c r="R201">
        <f t="shared" si="28"/>
        <v>0.24124203821656051</v>
      </c>
      <c r="S201">
        <f t="shared" si="29"/>
        <v>0.25356125356125359</v>
      </c>
      <c r="T201">
        <f t="shared" si="30"/>
        <v>-1.2319215344693074E-2</v>
      </c>
      <c r="U201">
        <f t="shared" si="31"/>
        <v>0</v>
      </c>
    </row>
    <row r="202" spans="1:21" x14ac:dyDescent="0.25">
      <c r="A202">
        <v>1199398454</v>
      </c>
      <c r="B202">
        <v>292</v>
      </c>
      <c r="C202" s="1">
        <v>41651.936099537037</v>
      </c>
      <c r="D202">
        <v>1107</v>
      </c>
      <c r="E202" t="s">
        <v>1</v>
      </c>
      <c r="F202" t="s">
        <v>5</v>
      </c>
      <c r="G202">
        <v>448</v>
      </c>
      <c r="H202">
        <v>958</v>
      </c>
      <c r="I202">
        <v>63</v>
      </c>
      <c r="J202">
        <v>149</v>
      </c>
      <c r="K202">
        <v>30</v>
      </c>
      <c r="M202">
        <f t="shared" si="24"/>
        <v>6.5762004175365346E-2</v>
      </c>
      <c r="N202">
        <f t="shared" si="25"/>
        <v>0.20134228187919462</v>
      </c>
      <c r="O202">
        <f t="shared" si="26"/>
        <v>-0.13558027770382927</v>
      </c>
      <c r="P202">
        <f t="shared" si="27"/>
        <v>0</v>
      </c>
      <c r="R202">
        <f t="shared" si="28"/>
        <v>2.1383928571428572</v>
      </c>
      <c r="S202">
        <f t="shared" si="29"/>
        <v>0.51027397260273977</v>
      </c>
      <c r="T202">
        <f t="shared" si="30"/>
        <v>1.6281188845401173</v>
      </c>
      <c r="U202">
        <f t="shared" si="31"/>
        <v>1</v>
      </c>
    </row>
    <row r="203" spans="1:21" x14ac:dyDescent="0.25">
      <c r="A203">
        <v>119241590</v>
      </c>
      <c r="B203">
        <v>1474</v>
      </c>
      <c r="C203" s="1">
        <v>42014.612500000003</v>
      </c>
      <c r="D203">
        <v>3213</v>
      </c>
      <c r="E203" t="s">
        <v>12</v>
      </c>
      <c r="F203" t="s">
        <v>1</v>
      </c>
      <c r="G203">
        <v>370</v>
      </c>
      <c r="H203">
        <v>357</v>
      </c>
      <c r="I203">
        <v>16</v>
      </c>
      <c r="J203">
        <v>2856</v>
      </c>
      <c r="K203">
        <v>999</v>
      </c>
      <c r="M203">
        <f t="shared" si="24"/>
        <v>4.4817927170868348E-2</v>
      </c>
      <c r="N203">
        <f t="shared" si="25"/>
        <v>0.34978991596638653</v>
      </c>
      <c r="O203">
        <f t="shared" si="26"/>
        <v>-0.30497198879551818</v>
      </c>
      <c r="P203">
        <f t="shared" si="27"/>
        <v>0</v>
      </c>
      <c r="R203">
        <f t="shared" si="28"/>
        <v>0.96486486486486489</v>
      </c>
      <c r="S203">
        <f t="shared" si="29"/>
        <v>1.9375848032564451</v>
      </c>
      <c r="T203">
        <f t="shared" si="30"/>
        <v>-0.97271993839158022</v>
      </c>
      <c r="U203">
        <f t="shared" si="31"/>
        <v>0</v>
      </c>
    </row>
    <row r="204" spans="1:21" x14ac:dyDescent="0.25">
      <c r="A204">
        <v>303376802</v>
      </c>
      <c r="B204">
        <v>321</v>
      </c>
      <c r="C204" s="1">
        <v>41701.906875000001</v>
      </c>
      <c r="D204">
        <v>3147</v>
      </c>
      <c r="E204" t="s">
        <v>12</v>
      </c>
      <c r="F204" t="s">
        <v>71</v>
      </c>
      <c r="G204">
        <v>600</v>
      </c>
      <c r="H204">
        <v>476</v>
      </c>
      <c r="I204">
        <v>176</v>
      </c>
      <c r="J204">
        <v>2671</v>
      </c>
      <c r="K204">
        <v>1302</v>
      </c>
      <c r="M204">
        <f t="shared" si="24"/>
        <v>0.36974789915966388</v>
      </c>
      <c r="N204">
        <f t="shared" si="25"/>
        <v>0.48745788094346687</v>
      </c>
      <c r="O204">
        <f t="shared" si="26"/>
        <v>-0.11770998178380299</v>
      </c>
      <c r="P204">
        <f t="shared" si="27"/>
        <v>0</v>
      </c>
      <c r="R204">
        <f t="shared" si="28"/>
        <v>0.79333333333333333</v>
      </c>
      <c r="S204">
        <f t="shared" si="29"/>
        <v>8.3208722741433014</v>
      </c>
      <c r="T204">
        <f t="shared" si="30"/>
        <v>-7.5275389408099684</v>
      </c>
      <c r="U204">
        <f t="shared" si="31"/>
        <v>0</v>
      </c>
    </row>
    <row r="205" spans="1:21" x14ac:dyDescent="0.25">
      <c r="A205">
        <v>2150597804</v>
      </c>
      <c r="B205">
        <v>16</v>
      </c>
      <c r="C205" s="1">
        <v>41715.289444444446</v>
      </c>
      <c r="D205">
        <v>234</v>
      </c>
      <c r="E205" t="s">
        <v>72</v>
      </c>
      <c r="F205" t="s">
        <v>1</v>
      </c>
      <c r="G205">
        <v>96</v>
      </c>
      <c r="H205">
        <v>231</v>
      </c>
      <c r="I205">
        <v>27</v>
      </c>
      <c r="J205">
        <v>3</v>
      </c>
      <c r="K205">
        <v>0</v>
      </c>
      <c r="M205">
        <f t="shared" si="24"/>
        <v>0.11688311688311688</v>
      </c>
      <c r="N205">
        <f t="shared" si="25"/>
        <v>0</v>
      </c>
      <c r="O205">
        <f t="shared" si="26"/>
        <v>0.11688311688311688</v>
      </c>
      <c r="P205">
        <f t="shared" si="27"/>
        <v>1</v>
      </c>
      <c r="R205">
        <f t="shared" si="28"/>
        <v>2.40625</v>
      </c>
      <c r="S205">
        <f t="shared" si="29"/>
        <v>0.1875</v>
      </c>
      <c r="T205">
        <f t="shared" si="30"/>
        <v>2.21875</v>
      </c>
      <c r="U205">
        <f t="shared" si="31"/>
        <v>1</v>
      </c>
    </row>
    <row r="206" spans="1:21" x14ac:dyDescent="0.25">
      <c r="A206">
        <v>187097371</v>
      </c>
      <c r="B206">
        <v>1550</v>
      </c>
      <c r="C206" s="1">
        <v>41976.780381944445</v>
      </c>
      <c r="D206">
        <v>2435</v>
      </c>
      <c r="E206" t="s">
        <v>2</v>
      </c>
      <c r="F206" t="s">
        <v>1</v>
      </c>
      <c r="G206">
        <v>428</v>
      </c>
      <c r="H206">
        <v>552</v>
      </c>
      <c r="I206">
        <v>24</v>
      </c>
      <c r="J206">
        <v>1883</v>
      </c>
      <c r="K206">
        <v>855</v>
      </c>
      <c r="M206">
        <f t="shared" si="24"/>
        <v>4.3478260869565216E-2</v>
      </c>
      <c r="N206">
        <f t="shared" si="25"/>
        <v>0.45406266595857675</v>
      </c>
      <c r="O206">
        <f t="shared" si="26"/>
        <v>-0.41058440508901151</v>
      </c>
      <c r="P206">
        <f t="shared" si="27"/>
        <v>0</v>
      </c>
      <c r="R206">
        <f t="shared" si="28"/>
        <v>1.2897196261682242</v>
      </c>
      <c r="S206">
        <f t="shared" si="29"/>
        <v>1.2148387096774194</v>
      </c>
      <c r="T206">
        <f t="shared" si="30"/>
        <v>7.4880916490804861E-2</v>
      </c>
      <c r="U206">
        <f t="shared" si="31"/>
        <v>1</v>
      </c>
    </row>
    <row r="207" spans="1:21" x14ac:dyDescent="0.25">
      <c r="A207">
        <v>32006194</v>
      </c>
      <c r="B207">
        <v>578</v>
      </c>
      <c r="C207" s="1">
        <v>41932.923067129632</v>
      </c>
      <c r="D207">
        <v>3197</v>
      </c>
      <c r="E207" t="s">
        <v>14</v>
      </c>
      <c r="F207" t="s">
        <v>1</v>
      </c>
      <c r="G207">
        <v>435</v>
      </c>
      <c r="H207">
        <v>972</v>
      </c>
      <c r="I207">
        <v>60</v>
      </c>
      <c r="J207">
        <v>2225</v>
      </c>
      <c r="K207">
        <v>242</v>
      </c>
      <c r="M207">
        <f t="shared" si="24"/>
        <v>6.1728395061728392E-2</v>
      </c>
      <c r="N207">
        <f t="shared" si="25"/>
        <v>0.10876404494382022</v>
      </c>
      <c r="O207">
        <f t="shared" si="26"/>
        <v>-4.7035649882091829E-2</v>
      </c>
      <c r="P207">
        <f t="shared" si="27"/>
        <v>0</v>
      </c>
      <c r="R207">
        <f t="shared" si="28"/>
        <v>2.2344827586206897</v>
      </c>
      <c r="S207">
        <f t="shared" si="29"/>
        <v>3.8494809688581313</v>
      </c>
      <c r="T207">
        <f t="shared" si="30"/>
        <v>-1.6149982102374416</v>
      </c>
      <c r="U207">
        <f t="shared" si="31"/>
        <v>0</v>
      </c>
    </row>
    <row r="208" spans="1:21" x14ac:dyDescent="0.25">
      <c r="A208">
        <v>18143413</v>
      </c>
      <c r="B208">
        <v>282</v>
      </c>
      <c r="C208" s="1">
        <v>41953.787534722222</v>
      </c>
      <c r="D208">
        <v>3195</v>
      </c>
      <c r="E208" t="s">
        <v>54</v>
      </c>
      <c r="F208" t="s">
        <v>1</v>
      </c>
      <c r="G208">
        <v>421</v>
      </c>
      <c r="H208">
        <v>1856</v>
      </c>
      <c r="I208">
        <v>133</v>
      </c>
      <c r="J208">
        <v>1339</v>
      </c>
      <c r="K208">
        <v>146</v>
      </c>
      <c r="M208">
        <f t="shared" si="24"/>
        <v>7.1659482758620691E-2</v>
      </c>
      <c r="N208">
        <f t="shared" si="25"/>
        <v>0.10903659447348768</v>
      </c>
      <c r="O208">
        <f t="shared" si="26"/>
        <v>-3.737711171486699E-2</v>
      </c>
      <c r="P208">
        <f t="shared" si="27"/>
        <v>0</v>
      </c>
      <c r="R208">
        <f t="shared" si="28"/>
        <v>4.40855106888361</v>
      </c>
      <c r="S208">
        <f t="shared" si="29"/>
        <v>4.74822695035461</v>
      </c>
      <c r="T208">
        <f t="shared" si="30"/>
        <v>-0.33967588147099992</v>
      </c>
      <c r="U208">
        <f t="shared" si="31"/>
        <v>0</v>
      </c>
    </row>
    <row r="209" spans="1:21" x14ac:dyDescent="0.25">
      <c r="A209">
        <v>2202578844</v>
      </c>
      <c r="B209">
        <v>459</v>
      </c>
      <c r="C209" s="1">
        <v>42071.392164351855</v>
      </c>
      <c r="D209">
        <v>1486</v>
      </c>
      <c r="E209" t="s">
        <v>68</v>
      </c>
      <c r="F209" t="s">
        <v>73</v>
      </c>
      <c r="G209">
        <v>197</v>
      </c>
      <c r="H209">
        <v>681</v>
      </c>
      <c r="I209">
        <v>31</v>
      </c>
      <c r="J209">
        <v>805</v>
      </c>
      <c r="K209">
        <v>72</v>
      </c>
      <c r="M209">
        <f t="shared" si="24"/>
        <v>4.552129221732746E-2</v>
      </c>
      <c r="N209">
        <f t="shared" si="25"/>
        <v>8.9440993788819881E-2</v>
      </c>
      <c r="O209">
        <f t="shared" si="26"/>
        <v>-4.3919701571492421E-2</v>
      </c>
      <c r="P209">
        <f t="shared" si="27"/>
        <v>0</v>
      </c>
      <c r="R209">
        <f t="shared" si="28"/>
        <v>3.4568527918781724</v>
      </c>
      <c r="S209">
        <f t="shared" si="29"/>
        <v>1.7538126361655773</v>
      </c>
      <c r="T209">
        <f t="shared" si="30"/>
        <v>1.7030401557125951</v>
      </c>
      <c r="U209">
        <f t="shared" si="31"/>
        <v>1</v>
      </c>
    </row>
    <row r="210" spans="1:21" x14ac:dyDescent="0.25">
      <c r="A210">
        <v>1281164184</v>
      </c>
      <c r="B210">
        <v>36</v>
      </c>
      <c r="C210" s="1">
        <v>41398.082905092589</v>
      </c>
      <c r="D210">
        <v>349</v>
      </c>
      <c r="E210" t="s">
        <v>12</v>
      </c>
      <c r="F210" t="s">
        <v>24</v>
      </c>
      <c r="G210">
        <v>806</v>
      </c>
      <c r="H210">
        <v>304</v>
      </c>
      <c r="I210">
        <v>142</v>
      </c>
      <c r="J210">
        <v>45</v>
      </c>
      <c r="K210">
        <v>29</v>
      </c>
      <c r="M210">
        <f t="shared" si="24"/>
        <v>0.46710526315789475</v>
      </c>
      <c r="N210">
        <f t="shared" si="25"/>
        <v>0.64444444444444449</v>
      </c>
      <c r="O210">
        <f t="shared" si="26"/>
        <v>-0.17733918128654974</v>
      </c>
      <c r="P210">
        <f t="shared" si="27"/>
        <v>0</v>
      </c>
      <c r="R210">
        <f t="shared" si="28"/>
        <v>0.37717121588089331</v>
      </c>
      <c r="S210">
        <f t="shared" si="29"/>
        <v>1.25</v>
      </c>
      <c r="T210">
        <f t="shared" si="30"/>
        <v>-0.87282878411910669</v>
      </c>
      <c r="U210">
        <f t="shared" si="31"/>
        <v>0</v>
      </c>
    </row>
    <row r="211" spans="1:21" x14ac:dyDescent="0.25">
      <c r="A211">
        <v>269253571</v>
      </c>
      <c r="B211">
        <v>1497</v>
      </c>
      <c r="C211" s="1">
        <v>42120.673807870371</v>
      </c>
      <c r="D211">
        <v>612</v>
      </c>
      <c r="E211" t="s">
        <v>2</v>
      </c>
      <c r="F211" t="s">
        <v>35</v>
      </c>
      <c r="G211">
        <v>213</v>
      </c>
      <c r="H211">
        <v>80</v>
      </c>
      <c r="I211">
        <v>8</v>
      </c>
      <c r="J211">
        <v>532</v>
      </c>
      <c r="K211">
        <v>172</v>
      </c>
      <c r="M211">
        <f t="shared" si="24"/>
        <v>0.1</v>
      </c>
      <c r="N211">
        <f t="shared" si="25"/>
        <v>0.32330827067669171</v>
      </c>
      <c r="O211">
        <f t="shared" si="26"/>
        <v>-0.22330827067669171</v>
      </c>
      <c r="P211">
        <f t="shared" si="27"/>
        <v>0</v>
      </c>
      <c r="R211">
        <f t="shared" si="28"/>
        <v>0.37558685446009388</v>
      </c>
      <c r="S211">
        <f t="shared" si="29"/>
        <v>0.35537742150968604</v>
      </c>
      <c r="T211">
        <f t="shared" si="30"/>
        <v>2.0209432950407835E-2</v>
      </c>
      <c r="U211">
        <f t="shared" si="31"/>
        <v>1</v>
      </c>
    </row>
    <row r="212" spans="1:21" x14ac:dyDescent="0.25">
      <c r="A212">
        <v>53347822</v>
      </c>
      <c r="B212">
        <v>2134</v>
      </c>
      <c r="C212" s="1">
        <v>42210.251180555555</v>
      </c>
      <c r="D212">
        <v>1036</v>
      </c>
      <c r="E212" t="s">
        <v>74</v>
      </c>
      <c r="F212" t="s">
        <v>32</v>
      </c>
      <c r="G212">
        <v>109</v>
      </c>
      <c r="H212">
        <v>26</v>
      </c>
      <c r="I212">
        <v>2</v>
      </c>
      <c r="J212">
        <v>1010</v>
      </c>
      <c r="K212">
        <v>348</v>
      </c>
      <c r="M212">
        <f t="shared" si="24"/>
        <v>7.6923076923076927E-2</v>
      </c>
      <c r="N212">
        <f t="shared" si="25"/>
        <v>0.34455445544554453</v>
      </c>
      <c r="O212">
        <f t="shared" si="26"/>
        <v>-0.2676313785224676</v>
      </c>
      <c r="P212">
        <f t="shared" si="27"/>
        <v>0</v>
      </c>
      <c r="R212">
        <f t="shared" si="28"/>
        <v>0.23853211009174313</v>
      </c>
      <c r="S212">
        <f t="shared" si="29"/>
        <v>0.4732895970009372</v>
      </c>
      <c r="T212">
        <f t="shared" si="30"/>
        <v>-0.23475748690919407</v>
      </c>
      <c r="U212">
        <f t="shared" si="31"/>
        <v>0</v>
      </c>
    </row>
    <row r="213" spans="1:21" x14ac:dyDescent="0.25">
      <c r="A213">
        <v>2155620689</v>
      </c>
      <c r="B213">
        <v>258</v>
      </c>
      <c r="C213" s="1">
        <v>41836.304293981484</v>
      </c>
      <c r="D213">
        <v>1721</v>
      </c>
      <c r="E213" t="s">
        <v>75</v>
      </c>
      <c r="F213" t="s">
        <v>1</v>
      </c>
      <c r="G213">
        <v>604</v>
      </c>
      <c r="H213">
        <v>1399</v>
      </c>
      <c r="I213">
        <v>127</v>
      </c>
      <c r="J213">
        <v>322</v>
      </c>
      <c r="K213">
        <v>163</v>
      </c>
      <c r="M213">
        <f t="shared" si="24"/>
        <v>9.0779127948534669E-2</v>
      </c>
      <c r="N213">
        <f t="shared" si="25"/>
        <v>0.50621118012422361</v>
      </c>
      <c r="O213">
        <f t="shared" si="26"/>
        <v>-0.41543205217568896</v>
      </c>
      <c r="P213">
        <f t="shared" si="27"/>
        <v>0</v>
      </c>
      <c r="R213">
        <f t="shared" si="28"/>
        <v>2.3162251655629138</v>
      </c>
      <c r="S213">
        <f t="shared" si="29"/>
        <v>1.248062015503876</v>
      </c>
      <c r="T213">
        <f t="shared" si="30"/>
        <v>1.0681631500590378</v>
      </c>
      <c r="U213">
        <f t="shared" si="31"/>
        <v>1</v>
      </c>
    </row>
    <row r="214" spans="1:21" x14ac:dyDescent="0.25">
      <c r="A214">
        <v>598763066</v>
      </c>
      <c r="B214">
        <v>236</v>
      </c>
      <c r="C214" s="1">
        <v>41301.013055555559</v>
      </c>
      <c r="D214">
        <v>757</v>
      </c>
      <c r="E214" t="s">
        <v>12</v>
      </c>
      <c r="F214" t="s">
        <v>1</v>
      </c>
      <c r="G214">
        <v>429</v>
      </c>
      <c r="H214">
        <v>510</v>
      </c>
      <c r="I214">
        <v>399</v>
      </c>
      <c r="J214">
        <v>247</v>
      </c>
      <c r="K214">
        <v>130</v>
      </c>
      <c r="M214">
        <f t="shared" si="24"/>
        <v>0.78235294117647058</v>
      </c>
      <c r="N214">
        <f t="shared" si="25"/>
        <v>0.52631578947368418</v>
      </c>
      <c r="O214">
        <f t="shared" si="26"/>
        <v>0.2560371517027864</v>
      </c>
      <c r="P214">
        <f t="shared" si="27"/>
        <v>1</v>
      </c>
      <c r="R214">
        <f t="shared" si="28"/>
        <v>1.1888111888111887</v>
      </c>
      <c r="S214">
        <f t="shared" si="29"/>
        <v>1.0466101694915255</v>
      </c>
      <c r="T214">
        <f t="shared" si="30"/>
        <v>0.14220101931966322</v>
      </c>
      <c r="U214">
        <f t="shared" si="31"/>
        <v>1</v>
      </c>
    </row>
    <row r="215" spans="1:21" x14ac:dyDescent="0.25">
      <c r="A215">
        <v>69403317</v>
      </c>
      <c r="B215">
        <v>466</v>
      </c>
      <c r="C215" s="1">
        <v>40544.658252314817</v>
      </c>
      <c r="D215">
        <v>701</v>
      </c>
      <c r="E215" t="s">
        <v>21</v>
      </c>
      <c r="F215" t="s">
        <v>1</v>
      </c>
      <c r="G215">
        <v>1819</v>
      </c>
      <c r="H215">
        <v>451</v>
      </c>
      <c r="I215">
        <v>29</v>
      </c>
      <c r="J215">
        <v>250</v>
      </c>
      <c r="K215">
        <v>128</v>
      </c>
      <c r="M215">
        <f t="shared" si="24"/>
        <v>6.4301552106430154E-2</v>
      </c>
      <c r="N215">
        <f t="shared" si="25"/>
        <v>0.51200000000000001</v>
      </c>
      <c r="O215">
        <f t="shared" si="26"/>
        <v>-0.44769844789356983</v>
      </c>
      <c r="P215">
        <f t="shared" si="27"/>
        <v>0</v>
      </c>
      <c r="R215">
        <f t="shared" si="28"/>
        <v>0.24793842770753161</v>
      </c>
      <c r="S215">
        <f t="shared" si="29"/>
        <v>0.53648068669527893</v>
      </c>
      <c r="T215">
        <f t="shared" si="30"/>
        <v>-0.28854225898774732</v>
      </c>
      <c r="U215">
        <f t="shared" si="31"/>
        <v>0</v>
      </c>
    </row>
    <row r="216" spans="1:21" x14ac:dyDescent="0.25">
      <c r="A216">
        <v>108565168</v>
      </c>
      <c r="B216">
        <v>515</v>
      </c>
      <c r="C216" s="1">
        <v>40720.214907407404</v>
      </c>
      <c r="D216">
        <v>259</v>
      </c>
      <c r="E216" t="s">
        <v>76</v>
      </c>
      <c r="G216">
        <v>581</v>
      </c>
      <c r="H216">
        <v>182</v>
      </c>
      <c r="I216">
        <v>5</v>
      </c>
      <c r="J216">
        <v>77</v>
      </c>
      <c r="K216">
        <v>24</v>
      </c>
      <c r="M216">
        <f t="shared" si="24"/>
        <v>2.7472527472527472E-2</v>
      </c>
      <c r="N216">
        <f t="shared" si="25"/>
        <v>0.31168831168831168</v>
      </c>
      <c r="O216">
        <f t="shared" si="26"/>
        <v>-0.2842157842157842</v>
      </c>
      <c r="P216">
        <f t="shared" si="27"/>
        <v>0</v>
      </c>
      <c r="R216">
        <f t="shared" si="28"/>
        <v>0.31325301204819278</v>
      </c>
      <c r="S216">
        <f t="shared" si="29"/>
        <v>0.14951456310679612</v>
      </c>
      <c r="T216">
        <f t="shared" si="30"/>
        <v>0.16373844894139666</v>
      </c>
      <c r="U216">
        <f t="shared" si="31"/>
        <v>1</v>
      </c>
    </row>
    <row r="217" spans="1:21" x14ac:dyDescent="0.25">
      <c r="A217">
        <v>219095635</v>
      </c>
      <c r="B217">
        <v>1597</v>
      </c>
      <c r="C217" s="1">
        <v>42102.975011574075</v>
      </c>
      <c r="D217">
        <v>602</v>
      </c>
      <c r="E217" t="s">
        <v>1</v>
      </c>
      <c r="F217" t="s">
        <v>77</v>
      </c>
      <c r="G217">
        <v>300</v>
      </c>
      <c r="H217">
        <v>354</v>
      </c>
      <c r="I217">
        <v>64</v>
      </c>
      <c r="J217">
        <v>248</v>
      </c>
      <c r="K217">
        <v>116</v>
      </c>
      <c r="M217">
        <f t="shared" si="24"/>
        <v>0.1807909604519774</v>
      </c>
      <c r="N217">
        <f t="shared" si="25"/>
        <v>0.46774193548387094</v>
      </c>
      <c r="O217">
        <f t="shared" si="26"/>
        <v>-0.28695097503189354</v>
      </c>
      <c r="P217">
        <f t="shared" si="27"/>
        <v>0</v>
      </c>
      <c r="R217">
        <f t="shared" si="28"/>
        <v>1.18</v>
      </c>
      <c r="S217">
        <f t="shared" si="29"/>
        <v>0.15529117094552286</v>
      </c>
      <c r="T217">
        <f t="shared" si="30"/>
        <v>1.024708829054477</v>
      </c>
      <c r="U217">
        <f t="shared" si="31"/>
        <v>1</v>
      </c>
    </row>
    <row r="218" spans="1:21" x14ac:dyDescent="0.25">
      <c r="A218">
        <v>99840379</v>
      </c>
      <c r="B218">
        <v>839</v>
      </c>
      <c r="C218" s="1">
        <v>41766.14503472222</v>
      </c>
      <c r="D218">
        <v>101</v>
      </c>
      <c r="E218" t="s">
        <v>5</v>
      </c>
      <c r="F218" t="s">
        <v>1</v>
      </c>
      <c r="G218">
        <v>565</v>
      </c>
      <c r="H218">
        <v>37</v>
      </c>
      <c r="I218">
        <v>7</v>
      </c>
      <c r="J218">
        <v>64</v>
      </c>
      <c r="K218">
        <v>16</v>
      </c>
      <c r="M218">
        <f t="shared" si="24"/>
        <v>0.1891891891891892</v>
      </c>
      <c r="N218">
        <f t="shared" si="25"/>
        <v>0.25</v>
      </c>
      <c r="O218">
        <f t="shared" si="26"/>
        <v>-6.08108108108108E-2</v>
      </c>
      <c r="P218">
        <f t="shared" si="27"/>
        <v>0</v>
      </c>
      <c r="R218">
        <f t="shared" si="28"/>
        <v>6.5486725663716813E-2</v>
      </c>
      <c r="S218">
        <f t="shared" si="29"/>
        <v>7.6281287246722285E-2</v>
      </c>
      <c r="T218">
        <f t="shared" si="30"/>
        <v>-1.0794561583005471E-2</v>
      </c>
      <c r="U218">
        <f t="shared" si="31"/>
        <v>0</v>
      </c>
    </row>
    <row r="219" spans="1:21" x14ac:dyDescent="0.25">
      <c r="A219">
        <v>29817954</v>
      </c>
      <c r="B219">
        <v>1180</v>
      </c>
      <c r="C219" s="1">
        <v>41782.800752314812</v>
      </c>
      <c r="D219">
        <v>580</v>
      </c>
      <c r="E219" t="s">
        <v>46</v>
      </c>
      <c r="F219" t="s">
        <v>3</v>
      </c>
      <c r="G219">
        <v>394</v>
      </c>
      <c r="H219">
        <v>153</v>
      </c>
      <c r="I219">
        <v>15</v>
      </c>
      <c r="J219">
        <v>427</v>
      </c>
      <c r="K219">
        <v>26</v>
      </c>
      <c r="M219">
        <f t="shared" si="24"/>
        <v>9.8039215686274508E-2</v>
      </c>
      <c r="N219">
        <f t="shared" si="25"/>
        <v>6.0889929742388757E-2</v>
      </c>
      <c r="O219">
        <f t="shared" si="26"/>
        <v>3.7149285943885751E-2</v>
      </c>
      <c r="P219">
        <f t="shared" si="27"/>
        <v>1</v>
      </c>
      <c r="R219">
        <f t="shared" si="28"/>
        <v>0.3883248730964467</v>
      </c>
      <c r="S219">
        <f t="shared" si="29"/>
        <v>0.36186440677966103</v>
      </c>
      <c r="T219">
        <f t="shared" si="30"/>
        <v>2.6460466316785669E-2</v>
      </c>
      <c r="U219">
        <f t="shared" si="31"/>
        <v>1</v>
      </c>
    </row>
    <row r="220" spans="1:21" x14ac:dyDescent="0.25">
      <c r="A220">
        <v>1278489812</v>
      </c>
      <c r="B220">
        <v>699</v>
      </c>
      <c r="C220" s="1">
        <v>42051.406759259262</v>
      </c>
      <c r="D220">
        <v>409</v>
      </c>
      <c r="E220" t="s">
        <v>3</v>
      </c>
      <c r="F220" t="s">
        <v>2</v>
      </c>
      <c r="G220">
        <v>143</v>
      </c>
      <c r="H220">
        <v>76</v>
      </c>
      <c r="I220">
        <v>9</v>
      </c>
      <c r="J220">
        <v>333</v>
      </c>
      <c r="K220">
        <v>75</v>
      </c>
      <c r="M220">
        <f t="shared" si="24"/>
        <v>0.11842105263157894</v>
      </c>
      <c r="N220">
        <f t="shared" si="25"/>
        <v>0.22522522522522523</v>
      </c>
      <c r="O220">
        <f t="shared" si="26"/>
        <v>-0.10680417259364629</v>
      </c>
      <c r="P220">
        <f t="shared" si="27"/>
        <v>0</v>
      </c>
      <c r="R220">
        <f t="shared" si="28"/>
        <v>0.53146853146853146</v>
      </c>
      <c r="S220">
        <f t="shared" si="29"/>
        <v>0.47639484978540775</v>
      </c>
      <c r="T220">
        <f t="shared" si="30"/>
        <v>5.507368168312371E-2</v>
      </c>
      <c r="U220">
        <f t="shared" si="31"/>
        <v>1</v>
      </c>
    </row>
    <row r="221" spans="1:21" x14ac:dyDescent="0.25">
      <c r="A221">
        <v>134801131</v>
      </c>
      <c r="B221">
        <v>1249</v>
      </c>
      <c r="C221" s="1">
        <v>42034.583229166667</v>
      </c>
      <c r="D221">
        <v>2918</v>
      </c>
      <c r="E221" t="s">
        <v>69</v>
      </c>
      <c r="F221" t="s">
        <v>1</v>
      </c>
      <c r="G221">
        <v>383</v>
      </c>
      <c r="H221">
        <v>1246</v>
      </c>
      <c r="I221">
        <v>99</v>
      </c>
      <c r="J221">
        <v>1672</v>
      </c>
      <c r="K221">
        <v>27</v>
      </c>
      <c r="M221">
        <f t="shared" si="24"/>
        <v>7.9454253611556988E-2</v>
      </c>
      <c r="N221">
        <f t="shared" si="25"/>
        <v>1.6148325358851676E-2</v>
      </c>
      <c r="O221">
        <f t="shared" si="26"/>
        <v>6.3305928252705312E-2</v>
      </c>
      <c r="P221">
        <f t="shared" si="27"/>
        <v>1</v>
      </c>
      <c r="R221">
        <f t="shared" si="28"/>
        <v>3.2532637075718016</v>
      </c>
      <c r="S221">
        <f t="shared" si="29"/>
        <v>1.3386709367493994</v>
      </c>
      <c r="T221">
        <f t="shared" si="30"/>
        <v>1.9145927708224022</v>
      </c>
      <c r="U221">
        <f t="shared" si="31"/>
        <v>1</v>
      </c>
    </row>
    <row r="222" spans="1:21" x14ac:dyDescent="0.25">
      <c r="A222">
        <v>17524374</v>
      </c>
      <c r="B222">
        <v>2296</v>
      </c>
      <c r="C222" s="1">
        <v>42069.327303240738</v>
      </c>
      <c r="D222">
        <v>746</v>
      </c>
      <c r="E222" t="s">
        <v>1</v>
      </c>
      <c r="F222" t="s">
        <v>12</v>
      </c>
      <c r="G222">
        <v>188</v>
      </c>
      <c r="H222">
        <v>38</v>
      </c>
      <c r="I222">
        <v>5</v>
      </c>
      <c r="J222">
        <v>708</v>
      </c>
      <c r="K222">
        <v>153</v>
      </c>
      <c r="M222">
        <f t="shared" si="24"/>
        <v>0.13157894736842105</v>
      </c>
      <c r="N222">
        <f t="shared" si="25"/>
        <v>0.21610169491525424</v>
      </c>
      <c r="O222">
        <f t="shared" si="26"/>
        <v>-8.4522747546833199E-2</v>
      </c>
      <c r="P222">
        <f t="shared" si="27"/>
        <v>0</v>
      </c>
      <c r="R222">
        <f t="shared" si="28"/>
        <v>0.20212765957446807</v>
      </c>
      <c r="S222">
        <f t="shared" si="29"/>
        <v>0.30836236933797911</v>
      </c>
      <c r="T222">
        <f t="shared" si="30"/>
        <v>-0.10623470976351104</v>
      </c>
      <c r="U222">
        <f t="shared" si="31"/>
        <v>0</v>
      </c>
    </row>
    <row r="223" spans="1:21" x14ac:dyDescent="0.25">
      <c r="A223">
        <v>15406585</v>
      </c>
      <c r="B223">
        <v>1074</v>
      </c>
      <c r="C223" s="1">
        <v>41551.075590277775</v>
      </c>
      <c r="D223">
        <v>3196</v>
      </c>
      <c r="E223" t="s">
        <v>19</v>
      </c>
      <c r="F223" t="s">
        <v>1</v>
      </c>
      <c r="G223">
        <v>662</v>
      </c>
      <c r="H223">
        <v>985</v>
      </c>
      <c r="I223">
        <v>209</v>
      </c>
      <c r="J223">
        <v>2211</v>
      </c>
      <c r="K223">
        <v>658</v>
      </c>
      <c r="M223">
        <f t="shared" si="24"/>
        <v>0.21218274111675126</v>
      </c>
      <c r="N223">
        <f t="shared" si="25"/>
        <v>0.29760289461781997</v>
      </c>
      <c r="O223">
        <f t="shared" si="26"/>
        <v>-8.5420153501068713E-2</v>
      </c>
      <c r="P223">
        <f t="shared" si="27"/>
        <v>0</v>
      </c>
      <c r="R223">
        <f t="shared" si="28"/>
        <v>1.487915407854985</v>
      </c>
      <c r="S223">
        <f t="shared" si="29"/>
        <v>2.058659217877095</v>
      </c>
      <c r="T223">
        <f t="shared" si="30"/>
        <v>-0.57074381002211005</v>
      </c>
      <c r="U223">
        <f t="shared" si="31"/>
        <v>0</v>
      </c>
    </row>
    <row r="224" spans="1:21" x14ac:dyDescent="0.25">
      <c r="A224">
        <v>585142570</v>
      </c>
      <c r="B224">
        <v>31</v>
      </c>
      <c r="C224" s="1">
        <v>41093.112951388888</v>
      </c>
      <c r="D224">
        <v>2217</v>
      </c>
      <c r="E224" t="s">
        <v>12</v>
      </c>
      <c r="F224" t="s">
        <v>1</v>
      </c>
      <c r="G224">
        <v>568</v>
      </c>
      <c r="H224">
        <v>2168</v>
      </c>
      <c r="I224">
        <v>101</v>
      </c>
      <c r="J224">
        <v>49</v>
      </c>
      <c r="K224">
        <v>4</v>
      </c>
      <c r="M224">
        <f t="shared" si="24"/>
        <v>4.6586715867158672E-2</v>
      </c>
      <c r="N224">
        <f t="shared" si="25"/>
        <v>8.1632653061224483E-2</v>
      </c>
      <c r="O224">
        <f t="shared" si="26"/>
        <v>-3.5045937194065811E-2</v>
      </c>
      <c r="P224">
        <f t="shared" si="27"/>
        <v>0</v>
      </c>
      <c r="R224">
        <f t="shared" si="28"/>
        <v>3.816901408450704</v>
      </c>
      <c r="S224">
        <f t="shared" si="29"/>
        <v>1.5806451612903225</v>
      </c>
      <c r="T224">
        <f t="shared" si="30"/>
        <v>2.2362562471603815</v>
      </c>
      <c r="U224">
        <f t="shared" si="31"/>
        <v>1</v>
      </c>
    </row>
    <row r="225" spans="1:21" x14ac:dyDescent="0.25">
      <c r="A225">
        <v>159555647</v>
      </c>
      <c r="B225">
        <v>1490</v>
      </c>
      <c r="C225" s="1">
        <v>41862.927129629628</v>
      </c>
      <c r="D225">
        <v>1914</v>
      </c>
      <c r="E225" t="s">
        <v>78</v>
      </c>
      <c r="F225" t="s">
        <v>1</v>
      </c>
      <c r="G225">
        <v>568</v>
      </c>
      <c r="H225">
        <v>1138</v>
      </c>
      <c r="I225">
        <v>217</v>
      </c>
      <c r="J225">
        <v>776</v>
      </c>
      <c r="K225">
        <v>262</v>
      </c>
      <c r="M225">
        <f t="shared" si="24"/>
        <v>0.19068541300527242</v>
      </c>
      <c r="N225">
        <f t="shared" si="25"/>
        <v>0.33762886597938147</v>
      </c>
      <c r="O225">
        <f t="shared" si="26"/>
        <v>-0.14694345297410905</v>
      </c>
      <c r="P225">
        <f t="shared" si="27"/>
        <v>0</v>
      </c>
      <c r="R225">
        <f t="shared" si="28"/>
        <v>2.0035211267605635</v>
      </c>
      <c r="S225">
        <f t="shared" si="29"/>
        <v>0.52080536912751674</v>
      </c>
      <c r="T225">
        <f t="shared" si="30"/>
        <v>1.4827157576330467</v>
      </c>
      <c r="U225">
        <f t="shared" si="31"/>
        <v>1</v>
      </c>
    </row>
    <row r="226" spans="1:21" x14ac:dyDescent="0.25">
      <c r="A226">
        <v>385728524</v>
      </c>
      <c r="B226">
        <v>454</v>
      </c>
      <c r="C226" s="1">
        <v>41873.859085648146</v>
      </c>
      <c r="D226">
        <v>3211</v>
      </c>
      <c r="F226" t="s">
        <v>1</v>
      </c>
      <c r="G226">
        <v>365</v>
      </c>
      <c r="H226">
        <v>1981</v>
      </c>
      <c r="I226">
        <v>1057</v>
      </c>
      <c r="J226">
        <v>1230</v>
      </c>
      <c r="K226">
        <v>704</v>
      </c>
      <c r="M226">
        <f t="shared" si="24"/>
        <v>0.53356890459363959</v>
      </c>
      <c r="N226">
        <f t="shared" si="25"/>
        <v>0.5723577235772358</v>
      </c>
      <c r="O226">
        <f t="shared" si="26"/>
        <v>-3.8788818983596207E-2</v>
      </c>
      <c r="P226">
        <f t="shared" si="27"/>
        <v>0</v>
      </c>
      <c r="R226">
        <f t="shared" si="28"/>
        <v>5.4273972602739722</v>
      </c>
      <c r="S226">
        <f t="shared" si="29"/>
        <v>2.7092511013215859</v>
      </c>
      <c r="T226">
        <f t="shared" si="30"/>
        <v>2.7181461589523863</v>
      </c>
      <c r="U226">
        <f t="shared" si="31"/>
        <v>1</v>
      </c>
    </row>
    <row r="227" spans="1:21" x14ac:dyDescent="0.25">
      <c r="A227">
        <v>501493564</v>
      </c>
      <c r="B227">
        <v>535</v>
      </c>
      <c r="C227" s="1">
        <v>42175.433530092596</v>
      </c>
      <c r="D227">
        <v>3191</v>
      </c>
      <c r="E227" t="s">
        <v>12</v>
      </c>
      <c r="F227" t="s">
        <v>25</v>
      </c>
      <c r="G227">
        <v>257</v>
      </c>
      <c r="H227">
        <v>540</v>
      </c>
      <c r="I227">
        <v>109</v>
      </c>
      <c r="J227">
        <v>2651</v>
      </c>
      <c r="K227">
        <v>464</v>
      </c>
      <c r="M227">
        <f t="shared" si="24"/>
        <v>0.20185185185185187</v>
      </c>
      <c r="N227">
        <f t="shared" si="25"/>
        <v>0.17502829121086383</v>
      </c>
      <c r="O227">
        <f t="shared" si="26"/>
        <v>2.6823560640988037E-2</v>
      </c>
      <c r="P227">
        <f t="shared" si="27"/>
        <v>1</v>
      </c>
      <c r="R227">
        <f t="shared" si="28"/>
        <v>2.1011673151750974</v>
      </c>
      <c r="S227">
        <f t="shared" si="29"/>
        <v>4.9551401869158882</v>
      </c>
      <c r="T227">
        <f t="shared" si="30"/>
        <v>-2.8539728717407908</v>
      </c>
      <c r="U227">
        <f t="shared" si="31"/>
        <v>0</v>
      </c>
    </row>
    <row r="228" spans="1:21" x14ac:dyDescent="0.25">
      <c r="A228">
        <v>15002899</v>
      </c>
      <c r="B228">
        <v>831</v>
      </c>
      <c r="C228" s="1">
        <v>40731.528402777774</v>
      </c>
      <c r="D228">
        <v>370</v>
      </c>
      <c r="E228" t="s">
        <v>79</v>
      </c>
      <c r="F228" t="s">
        <v>1</v>
      </c>
      <c r="G228">
        <v>1706</v>
      </c>
      <c r="H228">
        <v>125</v>
      </c>
      <c r="I228">
        <v>10</v>
      </c>
      <c r="J228">
        <v>245</v>
      </c>
      <c r="K228">
        <v>9</v>
      </c>
      <c r="M228">
        <f t="shared" si="24"/>
        <v>0.08</v>
      </c>
      <c r="N228">
        <f t="shared" si="25"/>
        <v>3.6734693877551024E-2</v>
      </c>
      <c r="O228">
        <f t="shared" si="26"/>
        <v>4.3265306122448978E-2</v>
      </c>
      <c r="P228">
        <f t="shared" si="27"/>
        <v>1</v>
      </c>
      <c r="R228">
        <f t="shared" si="28"/>
        <v>7.3270808909730367E-2</v>
      </c>
      <c r="S228">
        <f t="shared" si="29"/>
        <v>0.29482551143200963</v>
      </c>
      <c r="T228">
        <f t="shared" si="30"/>
        <v>-0.22155470252227927</v>
      </c>
      <c r="U228">
        <f t="shared" si="31"/>
        <v>0</v>
      </c>
    </row>
    <row r="229" spans="1:21" x14ac:dyDescent="0.25">
      <c r="A229">
        <v>384339993</v>
      </c>
      <c r="B229">
        <v>1250</v>
      </c>
      <c r="C229" s="1">
        <v>42069.760127314818</v>
      </c>
      <c r="D229">
        <v>195</v>
      </c>
      <c r="E229" t="s">
        <v>1</v>
      </c>
      <c r="F229" t="s">
        <v>69</v>
      </c>
      <c r="G229">
        <v>329</v>
      </c>
      <c r="H229">
        <v>25</v>
      </c>
      <c r="I229">
        <v>3</v>
      </c>
      <c r="J229">
        <v>170</v>
      </c>
      <c r="K229">
        <v>12</v>
      </c>
      <c r="M229">
        <f t="shared" si="24"/>
        <v>0.12</v>
      </c>
      <c r="N229">
        <f t="shared" si="25"/>
        <v>7.0588235294117646E-2</v>
      </c>
      <c r="O229">
        <f t="shared" si="26"/>
        <v>4.9411764705882349E-2</v>
      </c>
      <c r="P229">
        <f t="shared" si="27"/>
        <v>1</v>
      </c>
      <c r="R229">
        <f t="shared" si="28"/>
        <v>7.598784194528875E-2</v>
      </c>
      <c r="S229">
        <f t="shared" si="29"/>
        <v>0.13600000000000001</v>
      </c>
      <c r="T229">
        <f t="shared" si="30"/>
        <v>-6.0012158054711259E-2</v>
      </c>
      <c r="U229">
        <f t="shared" si="31"/>
        <v>0</v>
      </c>
    </row>
    <row r="230" spans="1:21" x14ac:dyDescent="0.25">
      <c r="A230">
        <v>119993350</v>
      </c>
      <c r="B230">
        <v>625</v>
      </c>
      <c r="C230" s="1">
        <v>40868.009930555556</v>
      </c>
      <c r="D230">
        <v>990</v>
      </c>
      <c r="E230" t="s">
        <v>1</v>
      </c>
      <c r="F230" t="s">
        <v>2</v>
      </c>
      <c r="G230">
        <v>890</v>
      </c>
      <c r="H230">
        <v>403</v>
      </c>
      <c r="I230">
        <v>86</v>
      </c>
      <c r="J230">
        <v>587</v>
      </c>
      <c r="K230">
        <v>86</v>
      </c>
      <c r="M230">
        <f t="shared" si="24"/>
        <v>0.21339950372208435</v>
      </c>
      <c r="N230">
        <f t="shared" si="25"/>
        <v>0.1465076660988075</v>
      </c>
      <c r="O230">
        <f t="shared" si="26"/>
        <v>6.6891837623276856E-2</v>
      </c>
      <c r="P230">
        <f t="shared" si="27"/>
        <v>1</v>
      </c>
      <c r="R230">
        <f t="shared" si="28"/>
        <v>0.45280898876404496</v>
      </c>
      <c r="S230">
        <f t="shared" si="29"/>
        <v>0.93920000000000003</v>
      </c>
      <c r="T230">
        <f t="shared" si="30"/>
        <v>-0.48639101123595507</v>
      </c>
      <c r="U230">
        <f t="shared" si="31"/>
        <v>0</v>
      </c>
    </row>
    <row r="231" spans="1:21" x14ac:dyDescent="0.25">
      <c r="A231">
        <v>1330106330</v>
      </c>
      <c r="B231">
        <v>256</v>
      </c>
      <c r="C231" s="1">
        <v>41626.134212962963</v>
      </c>
      <c r="D231">
        <v>408</v>
      </c>
      <c r="E231" t="s">
        <v>1</v>
      </c>
      <c r="F231" t="s">
        <v>71</v>
      </c>
      <c r="G231">
        <v>272</v>
      </c>
      <c r="H231">
        <v>139</v>
      </c>
      <c r="I231">
        <v>99</v>
      </c>
      <c r="J231">
        <v>269</v>
      </c>
      <c r="K231">
        <v>129</v>
      </c>
      <c r="M231">
        <f t="shared" si="24"/>
        <v>0.71223021582733814</v>
      </c>
      <c r="N231">
        <f t="shared" si="25"/>
        <v>0.4795539033457249</v>
      </c>
      <c r="O231">
        <f t="shared" si="26"/>
        <v>0.23267631248161325</v>
      </c>
      <c r="P231">
        <f t="shared" si="27"/>
        <v>1</v>
      </c>
      <c r="R231">
        <f t="shared" si="28"/>
        <v>0.51102941176470584</v>
      </c>
      <c r="S231">
        <f t="shared" si="29"/>
        <v>1.05078125</v>
      </c>
      <c r="T231">
        <f t="shared" si="30"/>
        <v>-0.53975183823529416</v>
      </c>
      <c r="U231">
        <f t="shared" si="31"/>
        <v>0</v>
      </c>
    </row>
    <row r="232" spans="1:21" x14ac:dyDescent="0.25">
      <c r="A232">
        <v>1394712864</v>
      </c>
      <c r="B232">
        <v>175</v>
      </c>
      <c r="C232" s="1">
        <v>41571.541770833333</v>
      </c>
      <c r="D232">
        <v>2503</v>
      </c>
      <c r="E232" t="s">
        <v>68</v>
      </c>
      <c r="F232" t="s">
        <v>27</v>
      </c>
      <c r="G232">
        <v>688</v>
      </c>
      <c r="H232">
        <v>1552</v>
      </c>
      <c r="I232">
        <v>197</v>
      </c>
      <c r="J232">
        <v>951</v>
      </c>
      <c r="K232">
        <v>296</v>
      </c>
      <c r="M232">
        <f t="shared" si="24"/>
        <v>0.12693298969072164</v>
      </c>
      <c r="N232">
        <f t="shared" si="25"/>
        <v>0.31125131440588855</v>
      </c>
      <c r="O232">
        <f t="shared" si="26"/>
        <v>-0.1843183247151669</v>
      </c>
      <c r="P232">
        <f t="shared" si="27"/>
        <v>0</v>
      </c>
      <c r="R232">
        <f t="shared" si="28"/>
        <v>2.2558139534883721</v>
      </c>
      <c r="S232">
        <f t="shared" si="29"/>
        <v>5.4342857142857142</v>
      </c>
      <c r="T232">
        <f t="shared" si="30"/>
        <v>-3.1784717607973421</v>
      </c>
      <c r="U232">
        <f t="shared" si="31"/>
        <v>0</v>
      </c>
    </row>
    <row r="233" spans="1:21" x14ac:dyDescent="0.25">
      <c r="A233">
        <v>27963655</v>
      </c>
      <c r="B233">
        <v>623</v>
      </c>
      <c r="C233" s="1">
        <v>41820.492094907408</v>
      </c>
      <c r="D233">
        <v>3203</v>
      </c>
      <c r="E233" t="s">
        <v>7</v>
      </c>
      <c r="F233" t="s">
        <v>49</v>
      </c>
      <c r="G233">
        <v>613</v>
      </c>
      <c r="H233">
        <v>427</v>
      </c>
      <c r="I233">
        <v>35</v>
      </c>
      <c r="J233">
        <v>2776</v>
      </c>
      <c r="K233">
        <v>340</v>
      </c>
      <c r="M233">
        <f t="shared" si="24"/>
        <v>8.1967213114754092E-2</v>
      </c>
      <c r="N233">
        <f t="shared" si="25"/>
        <v>0.12247838616714697</v>
      </c>
      <c r="O233">
        <f t="shared" si="26"/>
        <v>-4.0511173052392879E-2</v>
      </c>
      <c r="P233">
        <f t="shared" si="27"/>
        <v>0</v>
      </c>
      <c r="R233">
        <f t="shared" si="28"/>
        <v>0.69657422512234912</v>
      </c>
      <c r="S233">
        <f t="shared" si="29"/>
        <v>4.4558587479935792</v>
      </c>
      <c r="T233">
        <f t="shared" si="30"/>
        <v>-3.7592845228712299</v>
      </c>
      <c r="U233">
        <f t="shared" si="31"/>
        <v>0</v>
      </c>
    </row>
    <row r="234" spans="1:21" x14ac:dyDescent="0.25">
      <c r="A234">
        <v>831138792</v>
      </c>
      <c r="B234">
        <v>694</v>
      </c>
      <c r="C234" s="1">
        <v>41865.64135416667</v>
      </c>
      <c r="D234">
        <v>2308</v>
      </c>
      <c r="F234" t="s">
        <v>1</v>
      </c>
      <c r="G234">
        <v>155</v>
      </c>
      <c r="H234">
        <v>1360</v>
      </c>
      <c r="I234">
        <v>37</v>
      </c>
      <c r="J234">
        <v>948</v>
      </c>
      <c r="K234">
        <v>34</v>
      </c>
      <c r="M234">
        <f t="shared" si="24"/>
        <v>2.7205882352941177E-2</v>
      </c>
      <c r="N234">
        <f t="shared" si="25"/>
        <v>3.5864978902953586E-2</v>
      </c>
      <c r="O234">
        <f t="shared" si="26"/>
        <v>-8.6590965500124087E-3</v>
      </c>
      <c r="P234">
        <f t="shared" si="27"/>
        <v>0</v>
      </c>
      <c r="R234">
        <f t="shared" si="28"/>
        <v>8.7741935483870961</v>
      </c>
      <c r="S234">
        <f t="shared" si="29"/>
        <v>1.3659942363112392</v>
      </c>
      <c r="T234">
        <f t="shared" si="30"/>
        <v>7.4081993120758565</v>
      </c>
      <c r="U234">
        <f t="shared" si="31"/>
        <v>1</v>
      </c>
    </row>
    <row r="235" spans="1:21" x14ac:dyDescent="0.25">
      <c r="A235">
        <v>248451914</v>
      </c>
      <c r="B235">
        <v>692</v>
      </c>
      <c r="C235" s="1">
        <v>41707.579375000001</v>
      </c>
      <c r="D235">
        <v>1397</v>
      </c>
      <c r="E235" t="s">
        <v>7</v>
      </c>
      <c r="F235" t="s">
        <v>1</v>
      </c>
      <c r="G235">
        <v>636</v>
      </c>
      <c r="H235">
        <v>357</v>
      </c>
      <c r="I235">
        <v>43</v>
      </c>
      <c r="J235">
        <v>1040</v>
      </c>
      <c r="K235">
        <v>284</v>
      </c>
      <c r="M235">
        <f t="shared" si="24"/>
        <v>0.12044817927170869</v>
      </c>
      <c r="N235">
        <f t="shared" si="25"/>
        <v>0.27307692307692305</v>
      </c>
      <c r="O235">
        <f t="shared" si="26"/>
        <v>-0.15262874380521435</v>
      </c>
      <c r="P235">
        <f t="shared" si="27"/>
        <v>0</v>
      </c>
      <c r="R235">
        <f t="shared" si="28"/>
        <v>0.56132075471698117</v>
      </c>
      <c r="S235">
        <f t="shared" si="29"/>
        <v>1.5028901734104045</v>
      </c>
      <c r="T235">
        <f t="shared" si="30"/>
        <v>-0.94156941869342337</v>
      </c>
      <c r="U235">
        <f t="shared" si="31"/>
        <v>0</v>
      </c>
    </row>
    <row r="236" spans="1:21" x14ac:dyDescent="0.25">
      <c r="A236">
        <v>18598769</v>
      </c>
      <c r="B236">
        <v>1164</v>
      </c>
      <c r="C236" s="1">
        <v>42223.445833333331</v>
      </c>
      <c r="D236">
        <v>3215</v>
      </c>
      <c r="E236" t="s">
        <v>5</v>
      </c>
      <c r="F236" t="s">
        <v>1</v>
      </c>
      <c r="G236">
        <v>182</v>
      </c>
      <c r="H236">
        <v>402</v>
      </c>
      <c r="I236">
        <v>23</v>
      </c>
      <c r="J236">
        <v>2813</v>
      </c>
      <c r="K236">
        <v>372</v>
      </c>
      <c r="M236">
        <f t="shared" si="24"/>
        <v>5.721393034825871E-2</v>
      </c>
      <c r="N236">
        <f t="shared" si="25"/>
        <v>0.13224315677212939</v>
      </c>
      <c r="O236">
        <f t="shared" si="26"/>
        <v>-7.5029226423870679E-2</v>
      </c>
      <c r="P236">
        <f t="shared" si="27"/>
        <v>0</v>
      </c>
      <c r="R236">
        <f t="shared" si="28"/>
        <v>2.2087912087912089</v>
      </c>
      <c r="S236">
        <f t="shared" si="29"/>
        <v>2.4166666666666665</v>
      </c>
      <c r="T236">
        <f t="shared" si="30"/>
        <v>-0.20787545787545758</v>
      </c>
      <c r="U236">
        <f t="shared" si="31"/>
        <v>0</v>
      </c>
    </row>
    <row r="237" spans="1:21" x14ac:dyDescent="0.25">
      <c r="A237">
        <v>354949679</v>
      </c>
      <c r="B237">
        <v>1253</v>
      </c>
      <c r="C237" s="1">
        <v>42023.094965277778</v>
      </c>
      <c r="D237">
        <v>3184</v>
      </c>
      <c r="E237" t="s">
        <v>25</v>
      </c>
      <c r="F237" t="s">
        <v>12</v>
      </c>
      <c r="G237">
        <v>395</v>
      </c>
      <c r="H237">
        <v>1270</v>
      </c>
      <c r="I237">
        <v>254</v>
      </c>
      <c r="J237">
        <v>1914</v>
      </c>
      <c r="K237">
        <v>64</v>
      </c>
      <c r="M237">
        <f t="shared" si="24"/>
        <v>0.2</v>
      </c>
      <c r="N237">
        <f t="shared" si="25"/>
        <v>3.343782654127482E-2</v>
      </c>
      <c r="O237">
        <f t="shared" si="26"/>
        <v>0.1665621734587252</v>
      </c>
      <c r="P237">
        <f t="shared" si="27"/>
        <v>1</v>
      </c>
      <c r="R237">
        <f t="shared" si="28"/>
        <v>3.2151898734177213</v>
      </c>
      <c r="S237">
        <f t="shared" si="29"/>
        <v>1.5275339185953711</v>
      </c>
      <c r="T237">
        <f t="shared" si="30"/>
        <v>1.6876559548223502</v>
      </c>
      <c r="U237">
        <f t="shared" si="31"/>
        <v>1</v>
      </c>
    </row>
    <row r="238" spans="1:21" x14ac:dyDescent="0.25">
      <c r="A238">
        <v>209940796</v>
      </c>
      <c r="B238">
        <v>1051</v>
      </c>
      <c r="C238" s="1">
        <v>41532.991597222222</v>
      </c>
      <c r="D238">
        <v>259</v>
      </c>
      <c r="F238" t="s">
        <v>1</v>
      </c>
      <c r="G238">
        <v>354</v>
      </c>
      <c r="H238">
        <v>224</v>
      </c>
      <c r="I238">
        <v>18</v>
      </c>
      <c r="J238">
        <v>35</v>
      </c>
      <c r="K238">
        <v>14</v>
      </c>
      <c r="M238">
        <f t="shared" si="24"/>
        <v>8.0357142857142863E-2</v>
      </c>
      <c r="N238">
        <f t="shared" si="25"/>
        <v>0.4</v>
      </c>
      <c r="O238">
        <f t="shared" si="26"/>
        <v>-0.31964285714285717</v>
      </c>
      <c r="P238">
        <f t="shared" si="27"/>
        <v>0</v>
      </c>
      <c r="R238">
        <f t="shared" si="28"/>
        <v>0.63276836158192096</v>
      </c>
      <c r="S238">
        <f t="shared" si="29"/>
        <v>3.3301617507136061E-2</v>
      </c>
      <c r="T238">
        <f t="shared" si="30"/>
        <v>0.59946674407478495</v>
      </c>
      <c r="U238">
        <f t="shared" si="31"/>
        <v>1</v>
      </c>
    </row>
    <row r="239" spans="1:21" x14ac:dyDescent="0.25">
      <c r="A239">
        <v>633542620</v>
      </c>
      <c r="B239">
        <v>710</v>
      </c>
      <c r="C239" s="1">
        <v>41813.505046296297</v>
      </c>
      <c r="D239">
        <v>191</v>
      </c>
      <c r="E239" t="s">
        <v>80</v>
      </c>
      <c r="F239" t="s">
        <v>1</v>
      </c>
      <c r="G239">
        <v>317</v>
      </c>
      <c r="H239">
        <v>98</v>
      </c>
      <c r="I239">
        <v>19</v>
      </c>
      <c r="J239">
        <v>93</v>
      </c>
      <c r="K239">
        <v>18</v>
      </c>
      <c r="M239">
        <f t="shared" si="24"/>
        <v>0.19387755102040816</v>
      </c>
      <c r="N239">
        <f t="shared" si="25"/>
        <v>0.19354838709677419</v>
      </c>
      <c r="O239">
        <f t="shared" si="26"/>
        <v>3.2916392363396829E-4</v>
      </c>
      <c r="P239">
        <f t="shared" si="27"/>
        <v>1</v>
      </c>
      <c r="R239">
        <f t="shared" si="28"/>
        <v>0.30914826498422715</v>
      </c>
      <c r="S239">
        <f t="shared" si="29"/>
        <v>0.13098591549295774</v>
      </c>
      <c r="T239">
        <f t="shared" si="30"/>
        <v>0.17816234949126941</v>
      </c>
      <c r="U239">
        <f t="shared" si="31"/>
        <v>1</v>
      </c>
    </row>
    <row r="240" spans="1:21" x14ac:dyDescent="0.25">
      <c r="A240">
        <v>97880811</v>
      </c>
      <c r="B240">
        <v>664</v>
      </c>
      <c r="C240" s="1">
        <v>40996.306064814817</v>
      </c>
      <c r="D240">
        <v>1693</v>
      </c>
      <c r="E240" t="s">
        <v>41</v>
      </c>
      <c r="F240" t="s">
        <v>1</v>
      </c>
      <c r="G240">
        <v>490</v>
      </c>
      <c r="H240">
        <v>1540</v>
      </c>
      <c r="I240">
        <v>150</v>
      </c>
      <c r="J240">
        <v>153</v>
      </c>
      <c r="K240">
        <v>28</v>
      </c>
      <c r="M240">
        <f t="shared" si="24"/>
        <v>9.7402597402597407E-2</v>
      </c>
      <c r="N240">
        <f t="shared" si="25"/>
        <v>0.18300653594771241</v>
      </c>
      <c r="O240">
        <f t="shared" si="26"/>
        <v>-8.5603938545114999E-2</v>
      </c>
      <c r="P240">
        <f t="shared" si="27"/>
        <v>0</v>
      </c>
      <c r="R240">
        <f t="shared" si="28"/>
        <v>3.1428571428571428</v>
      </c>
      <c r="S240">
        <f t="shared" si="29"/>
        <v>0.23042168674698796</v>
      </c>
      <c r="T240">
        <f t="shared" si="30"/>
        <v>2.9124354561101549</v>
      </c>
      <c r="U240">
        <f t="shared" si="31"/>
        <v>1</v>
      </c>
    </row>
    <row r="241" spans="1:21" x14ac:dyDescent="0.25">
      <c r="A241">
        <v>172368604</v>
      </c>
      <c r="B241">
        <v>1477</v>
      </c>
      <c r="C241" s="1">
        <v>42289.462696759256</v>
      </c>
      <c r="D241">
        <v>2574</v>
      </c>
      <c r="E241" t="s">
        <v>2</v>
      </c>
      <c r="F241" t="s">
        <v>1</v>
      </c>
      <c r="G241">
        <v>143</v>
      </c>
      <c r="H241">
        <v>231</v>
      </c>
      <c r="I241">
        <v>5</v>
      </c>
      <c r="J241">
        <v>2343</v>
      </c>
      <c r="K241">
        <v>496</v>
      </c>
      <c r="M241">
        <f t="shared" si="24"/>
        <v>2.1645021645021644E-2</v>
      </c>
      <c r="N241">
        <f t="shared" si="25"/>
        <v>0.21169440887750746</v>
      </c>
      <c r="O241">
        <f t="shared" si="26"/>
        <v>-0.19004938723248582</v>
      </c>
      <c r="P241">
        <f t="shared" si="27"/>
        <v>0</v>
      </c>
      <c r="R241">
        <f t="shared" si="28"/>
        <v>1.6153846153846154</v>
      </c>
      <c r="S241">
        <f t="shared" si="29"/>
        <v>1.5863236289776574</v>
      </c>
      <c r="T241">
        <f t="shared" si="30"/>
        <v>2.9060986406957978E-2</v>
      </c>
      <c r="U241">
        <f t="shared" si="31"/>
        <v>1</v>
      </c>
    </row>
    <row r="242" spans="1:21" x14ac:dyDescent="0.25">
      <c r="A242">
        <v>2198518719</v>
      </c>
      <c r="B242">
        <v>80</v>
      </c>
      <c r="C242" s="1">
        <v>41689.810532407406</v>
      </c>
      <c r="D242">
        <v>1336</v>
      </c>
      <c r="E242" t="s">
        <v>16</v>
      </c>
      <c r="F242" t="s">
        <v>1</v>
      </c>
      <c r="G242">
        <v>695</v>
      </c>
      <c r="H242">
        <v>1150</v>
      </c>
      <c r="I242">
        <v>509</v>
      </c>
      <c r="J242">
        <v>186</v>
      </c>
      <c r="K242">
        <v>39</v>
      </c>
      <c r="M242">
        <f t="shared" si="24"/>
        <v>0.44260869565217392</v>
      </c>
      <c r="N242">
        <f t="shared" si="25"/>
        <v>0.20967741935483872</v>
      </c>
      <c r="O242">
        <f t="shared" si="26"/>
        <v>0.2329312762973352</v>
      </c>
      <c r="P242">
        <f t="shared" si="27"/>
        <v>1</v>
      </c>
      <c r="R242">
        <f t="shared" si="28"/>
        <v>1.6546762589928057</v>
      </c>
      <c r="S242">
        <f t="shared" si="29"/>
        <v>2.3250000000000002</v>
      </c>
      <c r="T242">
        <f t="shared" si="30"/>
        <v>-0.6703237410071945</v>
      </c>
      <c r="U242">
        <f t="shared" si="31"/>
        <v>0</v>
      </c>
    </row>
    <row r="243" spans="1:21" x14ac:dyDescent="0.25">
      <c r="A243">
        <v>55963205</v>
      </c>
      <c r="B243">
        <v>1639</v>
      </c>
      <c r="C243" s="1">
        <v>41645.040590277778</v>
      </c>
      <c r="D243">
        <v>1912</v>
      </c>
      <c r="E243" t="s">
        <v>3</v>
      </c>
      <c r="F243" t="s">
        <v>51</v>
      </c>
      <c r="G243">
        <v>278</v>
      </c>
      <c r="H243">
        <v>446</v>
      </c>
      <c r="I243">
        <v>122</v>
      </c>
      <c r="J243">
        <v>1466</v>
      </c>
      <c r="K243">
        <v>708</v>
      </c>
      <c r="M243">
        <f t="shared" si="24"/>
        <v>0.273542600896861</v>
      </c>
      <c r="N243">
        <f t="shared" si="25"/>
        <v>0.48294679399727147</v>
      </c>
      <c r="O243">
        <f t="shared" si="26"/>
        <v>-0.20940419310041047</v>
      </c>
      <c r="P243">
        <f t="shared" si="27"/>
        <v>0</v>
      </c>
      <c r="R243">
        <f t="shared" si="28"/>
        <v>1.6043165467625899</v>
      </c>
      <c r="S243">
        <f t="shared" si="29"/>
        <v>0.89444783404514949</v>
      </c>
      <c r="T243">
        <f t="shared" si="30"/>
        <v>0.70986871271744045</v>
      </c>
      <c r="U243">
        <f t="shared" si="31"/>
        <v>1</v>
      </c>
    </row>
    <row r="244" spans="1:21" x14ac:dyDescent="0.25">
      <c r="A244">
        <v>27980296</v>
      </c>
      <c r="B244">
        <v>561</v>
      </c>
      <c r="C244" s="1">
        <v>40537.250208333331</v>
      </c>
      <c r="D244">
        <v>3234</v>
      </c>
      <c r="E244" t="s">
        <v>5</v>
      </c>
      <c r="F244" t="s">
        <v>1</v>
      </c>
      <c r="G244">
        <v>1870</v>
      </c>
      <c r="H244">
        <v>3030</v>
      </c>
      <c r="I244">
        <v>134</v>
      </c>
      <c r="J244">
        <v>204</v>
      </c>
      <c r="K244">
        <v>4</v>
      </c>
      <c r="M244">
        <f t="shared" si="24"/>
        <v>4.4224422442244227E-2</v>
      </c>
      <c r="N244">
        <f t="shared" si="25"/>
        <v>1.9607843137254902E-2</v>
      </c>
      <c r="O244">
        <f t="shared" si="26"/>
        <v>2.4616579304989325E-2</v>
      </c>
      <c r="P244">
        <f t="shared" si="27"/>
        <v>1</v>
      </c>
      <c r="R244">
        <f t="shared" si="28"/>
        <v>1.6203208556149733</v>
      </c>
      <c r="S244">
        <f t="shared" si="29"/>
        <v>0.36363636363636365</v>
      </c>
      <c r="T244">
        <f t="shared" si="30"/>
        <v>1.2566844919786098</v>
      </c>
      <c r="U244">
        <f t="shared" si="31"/>
        <v>1</v>
      </c>
    </row>
    <row r="245" spans="1:21" x14ac:dyDescent="0.25">
      <c r="A245">
        <v>927995131</v>
      </c>
      <c r="B245">
        <v>509</v>
      </c>
      <c r="C245" s="1">
        <v>41728.662118055552</v>
      </c>
      <c r="D245">
        <v>1099</v>
      </c>
      <c r="E245" t="s">
        <v>17</v>
      </c>
      <c r="F245" t="s">
        <v>1</v>
      </c>
      <c r="G245">
        <v>328</v>
      </c>
      <c r="H245">
        <v>580</v>
      </c>
      <c r="I245">
        <v>38</v>
      </c>
      <c r="J245">
        <v>519</v>
      </c>
      <c r="K245">
        <v>84</v>
      </c>
      <c r="M245">
        <f t="shared" si="24"/>
        <v>6.5517241379310351E-2</v>
      </c>
      <c r="N245">
        <f t="shared" si="25"/>
        <v>0.16184971098265896</v>
      </c>
      <c r="O245">
        <f t="shared" si="26"/>
        <v>-9.6332469603348611E-2</v>
      </c>
      <c r="P245">
        <f t="shared" si="27"/>
        <v>0</v>
      </c>
      <c r="R245">
        <f t="shared" si="28"/>
        <v>1.7682926829268293</v>
      </c>
      <c r="S245">
        <f t="shared" si="29"/>
        <v>1.0196463654223968</v>
      </c>
      <c r="T245">
        <f t="shared" si="30"/>
        <v>0.74864631750443245</v>
      </c>
      <c r="U245">
        <f t="shared" si="31"/>
        <v>1</v>
      </c>
    </row>
    <row r="246" spans="1:21" x14ac:dyDescent="0.25">
      <c r="A246">
        <v>70273763</v>
      </c>
      <c r="B246">
        <v>1818</v>
      </c>
      <c r="C246" s="1">
        <v>42063.182789351849</v>
      </c>
      <c r="D246">
        <v>1932</v>
      </c>
      <c r="E246" t="s">
        <v>25</v>
      </c>
      <c r="F246" t="s">
        <v>1</v>
      </c>
      <c r="G246">
        <v>372</v>
      </c>
      <c r="H246">
        <v>303</v>
      </c>
      <c r="I246">
        <v>152</v>
      </c>
      <c r="J246">
        <v>1629</v>
      </c>
      <c r="K246">
        <v>569</v>
      </c>
      <c r="M246">
        <f t="shared" si="24"/>
        <v>0.50165016501650161</v>
      </c>
      <c r="N246">
        <f t="shared" si="25"/>
        <v>0.34929404542664211</v>
      </c>
      <c r="O246">
        <f t="shared" si="26"/>
        <v>0.15235611958985951</v>
      </c>
      <c r="P246">
        <f t="shared" si="27"/>
        <v>1</v>
      </c>
      <c r="R246">
        <f t="shared" si="28"/>
        <v>0.81451612903225812</v>
      </c>
      <c r="S246">
        <f t="shared" si="29"/>
        <v>0.89603960396039606</v>
      </c>
      <c r="T246">
        <f t="shared" si="30"/>
        <v>-8.152347492813794E-2</v>
      </c>
      <c r="U246">
        <f t="shared" si="31"/>
        <v>0</v>
      </c>
    </row>
    <row r="247" spans="1:21" x14ac:dyDescent="0.25">
      <c r="A247">
        <v>15828075</v>
      </c>
      <c r="B247">
        <v>2310</v>
      </c>
      <c r="C247" s="1">
        <v>42188.353101851855</v>
      </c>
      <c r="D247">
        <v>779</v>
      </c>
      <c r="E247" t="s">
        <v>20</v>
      </c>
      <c r="F247" t="s">
        <v>9</v>
      </c>
      <c r="G247">
        <v>186</v>
      </c>
      <c r="H247">
        <v>256</v>
      </c>
      <c r="I247">
        <v>250</v>
      </c>
      <c r="J247">
        <v>523</v>
      </c>
      <c r="K247">
        <v>484</v>
      </c>
      <c r="M247">
        <f t="shared" si="24"/>
        <v>0.9765625</v>
      </c>
      <c r="N247">
        <f t="shared" si="25"/>
        <v>0.9254302103250478</v>
      </c>
      <c r="O247">
        <f t="shared" si="26"/>
        <v>5.1132289674952203E-2</v>
      </c>
      <c r="P247">
        <f t="shared" si="27"/>
        <v>1</v>
      </c>
      <c r="R247">
        <f t="shared" si="28"/>
        <v>1.3763440860215055</v>
      </c>
      <c r="S247">
        <f t="shared" si="29"/>
        <v>0.22640692640692642</v>
      </c>
      <c r="T247">
        <f t="shared" si="30"/>
        <v>1.1499371596145791</v>
      </c>
      <c r="U247">
        <f t="shared" si="31"/>
        <v>1</v>
      </c>
    </row>
    <row r="248" spans="1:21" x14ac:dyDescent="0.25">
      <c r="A248">
        <v>357264159</v>
      </c>
      <c r="B248">
        <v>276</v>
      </c>
      <c r="C248" s="1">
        <v>41897.236331018517</v>
      </c>
      <c r="D248">
        <v>3179</v>
      </c>
      <c r="E248" t="s">
        <v>12</v>
      </c>
      <c r="F248" t="s">
        <v>1</v>
      </c>
      <c r="G248">
        <v>548</v>
      </c>
      <c r="H248">
        <v>1023</v>
      </c>
      <c r="I248">
        <v>62</v>
      </c>
      <c r="J248">
        <v>2156</v>
      </c>
      <c r="K248">
        <v>77</v>
      </c>
      <c r="M248">
        <f t="shared" si="24"/>
        <v>6.0606060606060608E-2</v>
      </c>
      <c r="N248">
        <f t="shared" si="25"/>
        <v>3.5714285714285712E-2</v>
      </c>
      <c r="O248">
        <f t="shared" si="26"/>
        <v>2.4891774891774895E-2</v>
      </c>
      <c r="P248">
        <f t="shared" si="27"/>
        <v>1</v>
      </c>
      <c r="R248">
        <f t="shared" si="28"/>
        <v>1.8667883211678833</v>
      </c>
      <c r="S248">
        <f t="shared" si="29"/>
        <v>7.8115942028985508</v>
      </c>
      <c r="T248">
        <f t="shared" si="30"/>
        <v>-5.9448058817306677</v>
      </c>
      <c r="U248">
        <f t="shared" si="31"/>
        <v>0</v>
      </c>
    </row>
    <row r="249" spans="1:21" x14ac:dyDescent="0.25">
      <c r="A249">
        <v>109975937</v>
      </c>
      <c r="B249">
        <v>619</v>
      </c>
      <c r="C249" s="1">
        <v>40828.096817129626</v>
      </c>
      <c r="D249">
        <v>1009</v>
      </c>
      <c r="E249" t="s">
        <v>18</v>
      </c>
      <c r="F249" t="s">
        <v>1</v>
      </c>
      <c r="G249">
        <v>828</v>
      </c>
      <c r="H249">
        <v>733</v>
      </c>
      <c r="I249">
        <v>105</v>
      </c>
      <c r="J249">
        <v>276</v>
      </c>
      <c r="K249">
        <v>109</v>
      </c>
      <c r="M249">
        <f t="shared" si="24"/>
        <v>0.1432469304229195</v>
      </c>
      <c r="N249">
        <f t="shared" si="25"/>
        <v>0.39492753623188404</v>
      </c>
      <c r="O249">
        <f t="shared" si="26"/>
        <v>-0.25168060580896456</v>
      </c>
      <c r="P249">
        <f t="shared" si="27"/>
        <v>0</v>
      </c>
      <c r="R249">
        <f t="shared" si="28"/>
        <v>0.88526570048309183</v>
      </c>
      <c r="S249">
        <f t="shared" si="29"/>
        <v>0.44588045234248791</v>
      </c>
      <c r="T249">
        <f t="shared" si="30"/>
        <v>0.43938524814060392</v>
      </c>
      <c r="U249">
        <f t="shared" si="31"/>
        <v>1</v>
      </c>
    </row>
    <row r="250" spans="1:21" x14ac:dyDescent="0.25">
      <c r="A250">
        <v>11426882</v>
      </c>
      <c r="B250">
        <v>1024</v>
      </c>
      <c r="C250" s="1">
        <v>41371.777685185189</v>
      </c>
      <c r="D250">
        <v>3223</v>
      </c>
      <c r="E250" t="s">
        <v>15</v>
      </c>
      <c r="F250" t="s">
        <v>1</v>
      </c>
      <c r="G250">
        <v>973</v>
      </c>
      <c r="H250">
        <v>2165</v>
      </c>
      <c r="I250">
        <v>15</v>
      </c>
      <c r="J250">
        <v>1058</v>
      </c>
      <c r="K250">
        <v>183</v>
      </c>
      <c r="M250">
        <f t="shared" si="24"/>
        <v>6.9284064665127024E-3</v>
      </c>
      <c r="N250">
        <f t="shared" si="25"/>
        <v>0.17296786389413987</v>
      </c>
      <c r="O250">
        <f t="shared" si="26"/>
        <v>-0.16603945742762716</v>
      </c>
      <c r="P250">
        <f t="shared" si="27"/>
        <v>0</v>
      </c>
      <c r="R250">
        <f t="shared" si="28"/>
        <v>2.2250770811921892</v>
      </c>
      <c r="S250">
        <f t="shared" si="29"/>
        <v>1.033203125</v>
      </c>
      <c r="T250">
        <f t="shared" si="30"/>
        <v>1.1918739561921892</v>
      </c>
      <c r="U250">
        <f t="shared" si="31"/>
        <v>1</v>
      </c>
    </row>
    <row r="251" spans="1:21" x14ac:dyDescent="0.25">
      <c r="A251">
        <v>44532376</v>
      </c>
      <c r="B251">
        <v>1886</v>
      </c>
      <c r="C251" s="1">
        <v>41854.682719907411</v>
      </c>
      <c r="D251">
        <v>1739</v>
      </c>
      <c r="E251" t="s">
        <v>4</v>
      </c>
      <c r="F251" t="s">
        <v>1</v>
      </c>
      <c r="G251">
        <v>549</v>
      </c>
      <c r="H251">
        <v>423</v>
      </c>
      <c r="I251">
        <v>169</v>
      </c>
      <c r="J251">
        <v>1316</v>
      </c>
      <c r="K251">
        <v>612</v>
      </c>
      <c r="M251">
        <f t="shared" si="24"/>
        <v>0.39952718676122934</v>
      </c>
      <c r="N251">
        <f t="shared" si="25"/>
        <v>0.46504559270516715</v>
      </c>
      <c r="O251">
        <f t="shared" si="26"/>
        <v>-6.5518405943937819E-2</v>
      </c>
      <c r="P251">
        <f t="shared" si="27"/>
        <v>0</v>
      </c>
      <c r="R251">
        <f t="shared" si="28"/>
        <v>0.77049180327868849</v>
      </c>
      <c r="S251">
        <f t="shared" si="29"/>
        <v>0.6977730646871686</v>
      </c>
      <c r="T251">
        <f t="shared" si="30"/>
        <v>7.2718738591519894E-2</v>
      </c>
      <c r="U251">
        <f t="shared" si="31"/>
        <v>1</v>
      </c>
    </row>
    <row r="252" spans="1:21" x14ac:dyDescent="0.25">
      <c r="A252">
        <v>15886674</v>
      </c>
      <c r="B252">
        <v>1231</v>
      </c>
      <c r="C252" s="1">
        <v>40909.762569444443</v>
      </c>
      <c r="D252">
        <v>644</v>
      </c>
      <c r="E252" t="s">
        <v>21</v>
      </c>
      <c r="F252" t="s">
        <v>0</v>
      </c>
      <c r="G252">
        <v>894</v>
      </c>
      <c r="H252">
        <v>454</v>
      </c>
      <c r="I252">
        <v>65</v>
      </c>
      <c r="J252">
        <v>190</v>
      </c>
      <c r="K252">
        <v>32</v>
      </c>
      <c r="M252">
        <f t="shared" si="24"/>
        <v>0.14317180616740088</v>
      </c>
      <c r="N252">
        <f t="shared" si="25"/>
        <v>0.16842105263157894</v>
      </c>
      <c r="O252">
        <f t="shared" si="26"/>
        <v>-2.524924646417806E-2</v>
      </c>
      <c r="P252">
        <f t="shared" si="27"/>
        <v>0</v>
      </c>
      <c r="R252">
        <f t="shared" si="28"/>
        <v>0.50782997762863535</v>
      </c>
      <c r="S252">
        <f t="shared" si="29"/>
        <v>0.15434606011372867</v>
      </c>
      <c r="T252">
        <f t="shared" si="30"/>
        <v>0.35348391751490671</v>
      </c>
      <c r="U252">
        <f t="shared" si="31"/>
        <v>1</v>
      </c>
    </row>
    <row r="253" spans="1:21" x14ac:dyDescent="0.25">
      <c r="A253">
        <v>252946855</v>
      </c>
      <c r="B253">
        <v>1027</v>
      </c>
      <c r="C253" s="1">
        <v>41617.585324074076</v>
      </c>
      <c r="D253">
        <v>1168</v>
      </c>
      <c r="E253" t="s">
        <v>1</v>
      </c>
      <c r="F253" t="s">
        <v>7</v>
      </c>
      <c r="G253">
        <v>480</v>
      </c>
      <c r="H253">
        <v>45</v>
      </c>
      <c r="I253">
        <v>12</v>
      </c>
      <c r="J253">
        <v>1123</v>
      </c>
      <c r="K253">
        <v>189</v>
      </c>
      <c r="M253">
        <f t="shared" si="24"/>
        <v>0.26666666666666666</v>
      </c>
      <c r="N253">
        <f t="shared" si="25"/>
        <v>0.16829919857524489</v>
      </c>
      <c r="O253">
        <f t="shared" si="26"/>
        <v>9.8367468091421773E-2</v>
      </c>
      <c r="P253">
        <f t="shared" si="27"/>
        <v>1</v>
      </c>
      <c r="R253">
        <f t="shared" si="28"/>
        <v>9.375E-2</v>
      </c>
      <c r="S253">
        <f t="shared" si="29"/>
        <v>1.0934761441090555</v>
      </c>
      <c r="T253">
        <f t="shared" si="30"/>
        <v>-0.99972614410905547</v>
      </c>
      <c r="U253">
        <f t="shared" si="31"/>
        <v>0</v>
      </c>
    </row>
    <row r="254" spans="1:21" x14ac:dyDescent="0.25">
      <c r="A254">
        <v>104330908</v>
      </c>
      <c r="B254">
        <v>998</v>
      </c>
      <c r="C254" s="1">
        <v>42331.611898148149</v>
      </c>
      <c r="D254">
        <v>3235</v>
      </c>
      <c r="E254" t="s">
        <v>14</v>
      </c>
      <c r="F254" t="s">
        <v>1</v>
      </c>
      <c r="G254">
        <v>102</v>
      </c>
      <c r="H254">
        <v>59</v>
      </c>
      <c r="I254">
        <v>2</v>
      </c>
      <c r="J254">
        <v>3176</v>
      </c>
      <c r="K254">
        <v>834</v>
      </c>
      <c r="M254">
        <f t="shared" si="24"/>
        <v>3.3898305084745763E-2</v>
      </c>
      <c r="N254">
        <f t="shared" si="25"/>
        <v>0.26259445843828716</v>
      </c>
      <c r="O254">
        <f t="shared" si="26"/>
        <v>-0.2286961533535414</v>
      </c>
      <c r="P254">
        <f t="shared" si="27"/>
        <v>0</v>
      </c>
      <c r="R254">
        <f t="shared" si="28"/>
        <v>0.57843137254901966</v>
      </c>
      <c r="S254">
        <f t="shared" si="29"/>
        <v>3.1823647294589179</v>
      </c>
      <c r="T254">
        <f t="shared" si="30"/>
        <v>-2.6039333569098981</v>
      </c>
      <c r="U254">
        <f t="shared" si="31"/>
        <v>0</v>
      </c>
    </row>
    <row r="255" spans="1:21" x14ac:dyDescent="0.25">
      <c r="A255">
        <v>2298795674</v>
      </c>
      <c r="B255">
        <v>539</v>
      </c>
      <c r="C255" s="1">
        <v>42197.627754629626</v>
      </c>
      <c r="D255">
        <v>662</v>
      </c>
      <c r="E255" t="s">
        <v>3</v>
      </c>
      <c r="F255" t="s">
        <v>1</v>
      </c>
      <c r="G255">
        <v>245</v>
      </c>
      <c r="H255">
        <v>36</v>
      </c>
      <c r="I255">
        <v>8</v>
      </c>
      <c r="J255">
        <v>626</v>
      </c>
      <c r="K255">
        <v>308</v>
      </c>
      <c r="M255">
        <f t="shared" si="24"/>
        <v>0.22222222222222221</v>
      </c>
      <c r="N255">
        <f t="shared" si="25"/>
        <v>0.49201277955271566</v>
      </c>
      <c r="O255">
        <f t="shared" si="26"/>
        <v>-0.26979055733049345</v>
      </c>
      <c r="P255">
        <f t="shared" si="27"/>
        <v>0</v>
      </c>
      <c r="R255">
        <f t="shared" si="28"/>
        <v>0.14693877551020409</v>
      </c>
      <c r="S255">
        <f t="shared" si="29"/>
        <v>1.1614100185528757</v>
      </c>
      <c r="T255">
        <f t="shared" si="30"/>
        <v>-1.0144712430426717</v>
      </c>
      <c r="U255">
        <f t="shared" si="31"/>
        <v>0</v>
      </c>
    </row>
    <row r="256" spans="1:21" x14ac:dyDescent="0.25">
      <c r="A256">
        <v>96251729</v>
      </c>
      <c r="B256">
        <v>655</v>
      </c>
      <c r="C256" s="1">
        <v>41835.718159722222</v>
      </c>
      <c r="D256">
        <v>3209</v>
      </c>
      <c r="E256" t="s">
        <v>10</v>
      </c>
      <c r="F256" t="s">
        <v>1</v>
      </c>
      <c r="G256">
        <v>525</v>
      </c>
      <c r="H256">
        <v>666</v>
      </c>
      <c r="I256">
        <v>92</v>
      </c>
      <c r="J256">
        <v>2543</v>
      </c>
      <c r="K256">
        <v>371</v>
      </c>
      <c r="M256">
        <f t="shared" si="24"/>
        <v>0.13813813813813813</v>
      </c>
      <c r="N256">
        <f t="shared" si="25"/>
        <v>0.14589068029885963</v>
      </c>
      <c r="O256">
        <f t="shared" si="26"/>
        <v>-7.7525421607214928E-3</v>
      </c>
      <c r="P256">
        <f t="shared" si="27"/>
        <v>0</v>
      </c>
      <c r="R256">
        <f t="shared" si="28"/>
        <v>1.2685714285714285</v>
      </c>
      <c r="S256">
        <f t="shared" si="29"/>
        <v>3.8824427480916031</v>
      </c>
      <c r="T256">
        <f t="shared" si="30"/>
        <v>-2.6138713195201744</v>
      </c>
      <c r="U256">
        <f t="shared" si="31"/>
        <v>0</v>
      </c>
    </row>
    <row r="257" spans="1:21" x14ac:dyDescent="0.25">
      <c r="A257">
        <v>161500486</v>
      </c>
      <c r="B257">
        <v>726</v>
      </c>
      <c r="C257" s="1">
        <v>41783.119097222225</v>
      </c>
      <c r="D257">
        <v>3039</v>
      </c>
      <c r="E257" t="s">
        <v>21</v>
      </c>
      <c r="F257" t="s">
        <v>1</v>
      </c>
      <c r="G257">
        <v>650</v>
      </c>
      <c r="H257">
        <v>646</v>
      </c>
      <c r="I257">
        <v>87</v>
      </c>
      <c r="J257">
        <v>2393</v>
      </c>
      <c r="K257">
        <v>307</v>
      </c>
      <c r="M257">
        <f t="shared" si="24"/>
        <v>0.1346749226006192</v>
      </c>
      <c r="N257">
        <f t="shared" si="25"/>
        <v>0.12829084830756374</v>
      </c>
      <c r="O257">
        <f t="shared" si="26"/>
        <v>6.3840742930554584E-3</v>
      </c>
      <c r="P257">
        <f t="shared" si="27"/>
        <v>1</v>
      </c>
      <c r="R257">
        <f t="shared" si="28"/>
        <v>0.99384615384615382</v>
      </c>
      <c r="S257">
        <f t="shared" si="29"/>
        <v>3.2961432506887052</v>
      </c>
      <c r="T257">
        <f t="shared" si="30"/>
        <v>-2.3022970968425511</v>
      </c>
      <c r="U257">
        <f t="shared" si="31"/>
        <v>0</v>
      </c>
    </row>
    <row r="258" spans="1:21" x14ac:dyDescent="0.25">
      <c r="A258">
        <v>215334241</v>
      </c>
      <c r="B258">
        <v>1657</v>
      </c>
      <c r="C258" s="1">
        <v>42153.724062499998</v>
      </c>
      <c r="D258">
        <v>339</v>
      </c>
      <c r="E258" t="s">
        <v>81</v>
      </c>
      <c r="F258" t="s">
        <v>82</v>
      </c>
      <c r="G258">
        <v>102</v>
      </c>
      <c r="H258">
        <v>24</v>
      </c>
      <c r="I258">
        <v>1</v>
      </c>
      <c r="J258">
        <v>315</v>
      </c>
      <c r="K258">
        <v>112</v>
      </c>
      <c r="M258">
        <f t="shared" si="24"/>
        <v>4.1666666666666664E-2</v>
      </c>
      <c r="N258">
        <f t="shared" si="25"/>
        <v>0.35555555555555557</v>
      </c>
      <c r="O258">
        <f t="shared" si="26"/>
        <v>-0.31388888888888888</v>
      </c>
      <c r="P258">
        <f t="shared" si="27"/>
        <v>0</v>
      </c>
      <c r="R258">
        <f t="shared" si="28"/>
        <v>0.23529411764705882</v>
      </c>
      <c r="S258">
        <f t="shared" si="29"/>
        <v>0.19010259505129753</v>
      </c>
      <c r="T258">
        <f t="shared" si="30"/>
        <v>4.5191522595761285E-2</v>
      </c>
      <c r="U258">
        <f t="shared" si="31"/>
        <v>1</v>
      </c>
    </row>
    <row r="259" spans="1:21" x14ac:dyDescent="0.25">
      <c r="A259">
        <v>56299961</v>
      </c>
      <c r="B259">
        <v>2214</v>
      </c>
      <c r="C259" s="1">
        <v>42222.695520833331</v>
      </c>
      <c r="D259">
        <v>2643</v>
      </c>
      <c r="E259" t="s">
        <v>21</v>
      </c>
      <c r="F259" t="s">
        <v>1</v>
      </c>
      <c r="G259">
        <v>211</v>
      </c>
      <c r="H259">
        <v>213</v>
      </c>
      <c r="I259">
        <v>191</v>
      </c>
      <c r="J259">
        <v>2430</v>
      </c>
      <c r="K259">
        <v>1661</v>
      </c>
      <c r="M259">
        <f t="shared" ref="M259:M322" si="32">I259/H259</f>
        <v>0.89671361502347413</v>
      </c>
      <c r="N259">
        <f t="shared" ref="N259:N322" si="33">K259/J259</f>
        <v>0.68353909465020579</v>
      </c>
      <c r="O259">
        <f t="shared" ref="O259:O322" si="34">M259-N259</f>
        <v>0.21317452037326834</v>
      </c>
      <c r="P259">
        <f t="shared" ref="P259:P322" si="35">IF(O259&gt;0, 1, 0)</f>
        <v>1</v>
      </c>
      <c r="R259">
        <f t="shared" ref="R259:R322" si="36">H259/G259</f>
        <v>1.0094786729857821</v>
      </c>
      <c r="S259">
        <f t="shared" ref="S259:S322" si="37">J259/B259</f>
        <v>1.0975609756097562</v>
      </c>
      <c r="T259">
        <f t="shared" ref="T259:T322" si="38">R259-S259</f>
        <v>-8.8082302623974096E-2</v>
      </c>
      <c r="U259">
        <f t="shared" ref="U259:U322" si="39">IF(T259&gt;0,1,0)</f>
        <v>0</v>
      </c>
    </row>
    <row r="260" spans="1:21" x14ac:dyDescent="0.25">
      <c r="A260">
        <v>52344555</v>
      </c>
      <c r="B260">
        <v>0</v>
      </c>
      <c r="C260" s="1">
        <v>41931.272986111115</v>
      </c>
      <c r="D260">
        <v>3207</v>
      </c>
      <c r="E260" t="s">
        <v>1</v>
      </c>
      <c r="F260" t="s">
        <v>25</v>
      </c>
      <c r="G260">
        <v>450</v>
      </c>
      <c r="H260">
        <v>3172</v>
      </c>
      <c r="I260">
        <v>662</v>
      </c>
      <c r="J260">
        <v>35</v>
      </c>
      <c r="K260">
        <v>18</v>
      </c>
      <c r="M260">
        <f t="shared" si="32"/>
        <v>0.20870113493064313</v>
      </c>
      <c r="N260">
        <f t="shared" si="33"/>
        <v>0.51428571428571423</v>
      </c>
      <c r="O260">
        <f t="shared" si="34"/>
        <v>-0.30558457935507111</v>
      </c>
      <c r="P260">
        <f t="shared" si="35"/>
        <v>0</v>
      </c>
      <c r="R260">
        <f t="shared" si="36"/>
        <v>7.0488888888888885</v>
      </c>
      <c r="S260">
        <v>0</v>
      </c>
      <c r="T260">
        <f t="shared" si="38"/>
        <v>7.0488888888888885</v>
      </c>
      <c r="U260">
        <f t="shared" si="39"/>
        <v>1</v>
      </c>
    </row>
    <row r="261" spans="1:21" x14ac:dyDescent="0.25">
      <c r="A261">
        <v>526287215</v>
      </c>
      <c r="B261">
        <v>486</v>
      </c>
      <c r="C261" s="1">
        <v>41493.875532407408</v>
      </c>
      <c r="D261">
        <v>3128</v>
      </c>
      <c r="E261" t="s">
        <v>40</v>
      </c>
      <c r="F261" t="s">
        <v>3</v>
      </c>
      <c r="G261">
        <v>421</v>
      </c>
      <c r="H261">
        <v>212</v>
      </c>
      <c r="I261">
        <v>12</v>
      </c>
      <c r="J261">
        <v>2916</v>
      </c>
      <c r="K261">
        <v>286</v>
      </c>
      <c r="M261">
        <f t="shared" si="32"/>
        <v>5.6603773584905662E-2</v>
      </c>
      <c r="N261">
        <f t="shared" si="33"/>
        <v>9.8079561042524008E-2</v>
      </c>
      <c r="O261">
        <f t="shared" si="34"/>
        <v>-4.1475787457618346E-2</v>
      </c>
      <c r="P261">
        <f t="shared" si="35"/>
        <v>0</v>
      </c>
      <c r="R261">
        <f t="shared" si="36"/>
        <v>0.50356294536817103</v>
      </c>
      <c r="S261">
        <f t="shared" si="37"/>
        <v>6</v>
      </c>
      <c r="T261">
        <f t="shared" si="38"/>
        <v>-5.4964370546318291</v>
      </c>
      <c r="U261">
        <f t="shared" si="39"/>
        <v>0</v>
      </c>
    </row>
    <row r="262" spans="1:21" x14ac:dyDescent="0.25">
      <c r="A262">
        <v>200207101</v>
      </c>
      <c r="B262">
        <v>942</v>
      </c>
      <c r="C262" s="1">
        <v>41876.551516203705</v>
      </c>
      <c r="D262">
        <v>3222</v>
      </c>
      <c r="E262" t="s">
        <v>5</v>
      </c>
      <c r="F262" t="s">
        <v>9</v>
      </c>
      <c r="G262">
        <v>422</v>
      </c>
      <c r="H262">
        <v>1320</v>
      </c>
      <c r="I262">
        <v>524</v>
      </c>
      <c r="J262">
        <v>1902</v>
      </c>
      <c r="K262">
        <v>754</v>
      </c>
      <c r="M262">
        <f t="shared" si="32"/>
        <v>0.39696969696969697</v>
      </c>
      <c r="N262">
        <f t="shared" si="33"/>
        <v>0.39642481598317558</v>
      </c>
      <c r="O262">
        <f t="shared" si="34"/>
        <v>5.4488098652138994E-4</v>
      </c>
      <c r="P262">
        <f t="shared" si="35"/>
        <v>1</v>
      </c>
      <c r="R262">
        <f t="shared" si="36"/>
        <v>3.1279620853080567</v>
      </c>
      <c r="S262">
        <f t="shared" si="37"/>
        <v>2.0191082802547773</v>
      </c>
      <c r="T262">
        <f t="shared" si="38"/>
        <v>1.1088538050532795</v>
      </c>
      <c r="U262">
        <f t="shared" si="39"/>
        <v>1</v>
      </c>
    </row>
    <row r="263" spans="1:21" x14ac:dyDescent="0.25">
      <c r="A263">
        <v>25064587</v>
      </c>
      <c r="B263">
        <v>1314</v>
      </c>
      <c r="C263" s="1">
        <v>41301.883240740739</v>
      </c>
      <c r="D263">
        <v>863</v>
      </c>
      <c r="E263" t="s">
        <v>1</v>
      </c>
      <c r="F263" t="s">
        <v>7</v>
      </c>
      <c r="G263">
        <v>1133</v>
      </c>
      <c r="H263">
        <v>533</v>
      </c>
      <c r="I263">
        <v>149</v>
      </c>
      <c r="J263">
        <v>330</v>
      </c>
      <c r="K263">
        <v>114</v>
      </c>
      <c r="M263">
        <f t="shared" si="32"/>
        <v>0.27954971857410882</v>
      </c>
      <c r="N263">
        <f t="shared" si="33"/>
        <v>0.34545454545454546</v>
      </c>
      <c r="O263">
        <f t="shared" si="34"/>
        <v>-6.590482688043664E-2</v>
      </c>
      <c r="P263">
        <f t="shared" si="35"/>
        <v>0</v>
      </c>
      <c r="R263">
        <f t="shared" si="36"/>
        <v>0.47043248014121802</v>
      </c>
      <c r="S263">
        <f t="shared" si="37"/>
        <v>0.25114155251141551</v>
      </c>
      <c r="T263">
        <f t="shared" si="38"/>
        <v>0.21929092762980251</v>
      </c>
      <c r="U263">
        <f t="shared" si="39"/>
        <v>1</v>
      </c>
    </row>
    <row r="264" spans="1:21" x14ac:dyDescent="0.25">
      <c r="A264">
        <v>17084933</v>
      </c>
      <c r="B264">
        <v>1977</v>
      </c>
      <c r="C264" s="1">
        <v>41729.581956018519</v>
      </c>
      <c r="D264">
        <v>2465</v>
      </c>
      <c r="E264" t="s">
        <v>54</v>
      </c>
      <c r="F264" t="s">
        <v>1</v>
      </c>
      <c r="G264">
        <v>710</v>
      </c>
      <c r="H264">
        <v>160</v>
      </c>
      <c r="I264">
        <v>45</v>
      </c>
      <c r="J264">
        <v>2305</v>
      </c>
      <c r="K264">
        <v>772</v>
      </c>
      <c r="M264">
        <f t="shared" si="32"/>
        <v>0.28125</v>
      </c>
      <c r="N264">
        <f t="shared" si="33"/>
        <v>0.3349240780911063</v>
      </c>
      <c r="O264">
        <f t="shared" si="34"/>
        <v>-5.3674078091106303E-2</v>
      </c>
      <c r="P264">
        <f t="shared" si="35"/>
        <v>0</v>
      </c>
      <c r="R264">
        <f t="shared" si="36"/>
        <v>0.22535211267605634</v>
      </c>
      <c r="S264">
        <f t="shared" si="37"/>
        <v>1.1659079413252402</v>
      </c>
      <c r="T264">
        <f t="shared" si="38"/>
        <v>-0.94055582864918386</v>
      </c>
      <c r="U264">
        <f t="shared" si="39"/>
        <v>0</v>
      </c>
    </row>
    <row r="265" spans="1:21" x14ac:dyDescent="0.25">
      <c r="A265">
        <v>13035342</v>
      </c>
      <c r="B265">
        <v>2741</v>
      </c>
      <c r="C265" s="1">
        <v>42224.593449074076</v>
      </c>
      <c r="D265">
        <v>2106</v>
      </c>
      <c r="E265" t="s">
        <v>2</v>
      </c>
      <c r="F265" t="s">
        <v>12</v>
      </c>
      <c r="G265">
        <v>177</v>
      </c>
      <c r="H265">
        <v>84</v>
      </c>
      <c r="I265">
        <v>10</v>
      </c>
      <c r="J265">
        <v>2022</v>
      </c>
      <c r="K265">
        <v>347</v>
      </c>
      <c r="M265">
        <f t="shared" si="32"/>
        <v>0.11904761904761904</v>
      </c>
      <c r="N265">
        <f t="shared" si="33"/>
        <v>0.17161226508407518</v>
      </c>
      <c r="O265">
        <f t="shared" si="34"/>
        <v>-5.2564646036456136E-2</v>
      </c>
      <c r="P265">
        <f t="shared" si="35"/>
        <v>0</v>
      </c>
      <c r="R265">
        <f t="shared" si="36"/>
        <v>0.47457627118644069</v>
      </c>
      <c r="S265">
        <f t="shared" si="37"/>
        <v>0.73768697555636631</v>
      </c>
      <c r="T265">
        <f t="shared" si="38"/>
        <v>-0.26311070436992562</v>
      </c>
      <c r="U265">
        <f t="shared" si="39"/>
        <v>0</v>
      </c>
    </row>
    <row r="266" spans="1:21" x14ac:dyDescent="0.25">
      <c r="A266">
        <v>80268386</v>
      </c>
      <c r="B266">
        <v>0</v>
      </c>
      <c r="C266" s="1">
        <v>40508.996504629627</v>
      </c>
      <c r="D266">
        <v>505</v>
      </c>
      <c r="E266" t="s">
        <v>7</v>
      </c>
      <c r="F266" t="s">
        <v>2</v>
      </c>
      <c r="G266">
        <v>1610</v>
      </c>
      <c r="H266">
        <v>502</v>
      </c>
      <c r="I266">
        <v>26</v>
      </c>
      <c r="J266">
        <v>3</v>
      </c>
      <c r="K266">
        <v>2</v>
      </c>
      <c r="M266">
        <f t="shared" si="32"/>
        <v>5.1792828685258967E-2</v>
      </c>
      <c r="N266">
        <f t="shared" si="33"/>
        <v>0.66666666666666663</v>
      </c>
      <c r="O266">
        <f t="shared" si="34"/>
        <v>-0.61487383798140771</v>
      </c>
      <c r="P266">
        <f t="shared" si="35"/>
        <v>0</v>
      </c>
      <c r="R266">
        <f t="shared" si="36"/>
        <v>0.31180124223602484</v>
      </c>
      <c r="S266">
        <v>0</v>
      </c>
      <c r="T266">
        <f t="shared" si="38"/>
        <v>0.31180124223602484</v>
      </c>
      <c r="U266">
        <f t="shared" si="39"/>
        <v>1</v>
      </c>
    </row>
    <row r="267" spans="1:21" x14ac:dyDescent="0.25">
      <c r="A267">
        <v>53859441</v>
      </c>
      <c r="B267">
        <v>1750</v>
      </c>
      <c r="C267" s="1">
        <v>41749.504062499997</v>
      </c>
      <c r="D267">
        <v>239</v>
      </c>
      <c r="E267" t="s">
        <v>2</v>
      </c>
      <c r="F267" t="s">
        <v>70</v>
      </c>
      <c r="G267">
        <v>500</v>
      </c>
      <c r="H267">
        <v>75</v>
      </c>
      <c r="I267">
        <v>40</v>
      </c>
      <c r="J267">
        <v>164</v>
      </c>
      <c r="K267">
        <v>79</v>
      </c>
      <c r="M267">
        <f t="shared" si="32"/>
        <v>0.53333333333333333</v>
      </c>
      <c r="N267">
        <f t="shared" si="33"/>
        <v>0.48170731707317072</v>
      </c>
      <c r="O267">
        <f t="shared" si="34"/>
        <v>5.162601626016261E-2</v>
      </c>
      <c r="P267">
        <f t="shared" si="35"/>
        <v>1</v>
      </c>
      <c r="R267">
        <f t="shared" si="36"/>
        <v>0.15</v>
      </c>
      <c r="S267">
        <f t="shared" si="37"/>
        <v>9.3714285714285708E-2</v>
      </c>
      <c r="T267">
        <f t="shared" si="38"/>
        <v>5.6285714285714286E-2</v>
      </c>
      <c r="U267">
        <f t="shared" si="39"/>
        <v>1</v>
      </c>
    </row>
    <row r="268" spans="1:21" x14ac:dyDescent="0.25">
      <c r="A268">
        <v>1396738880</v>
      </c>
      <c r="B268">
        <v>8</v>
      </c>
      <c r="C268" s="1">
        <v>42045.043553240743</v>
      </c>
      <c r="D268">
        <v>570</v>
      </c>
      <c r="E268" t="s">
        <v>17</v>
      </c>
      <c r="F268" t="s">
        <v>1</v>
      </c>
      <c r="G268">
        <v>304</v>
      </c>
      <c r="H268">
        <v>560</v>
      </c>
      <c r="I268">
        <v>37</v>
      </c>
      <c r="J268">
        <v>10</v>
      </c>
      <c r="K268">
        <v>1</v>
      </c>
      <c r="M268">
        <f t="shared" si="32"/>
        <v>6.6071428571428573E-2</v>
      </c>
      <c r="N268">
        <f t="shared" si="33"/>
        <v>0.1</v>
      </c>
      <c r="O268">
        <f t="shared" si="34"/>
        <v>-3.3928571428571433E-2</v>
      </c>
      <c r="P268">
        <f t="shared" si="35"/>
        <v>0</v>
      </c>
      <c r="R268">
        <f t="shared" si="36"/>
        <v>1.8421052631578947</v>
      </c>
      <c r="S268">
        <f t="shared" si="37"/>
        <v>1.25</v>
      </c>
      <c r="T268">
        <f t="shared" si="38"/>
        <v>0.59210526315789469</v>
      </c>
      <c r="U268">
        <f t="shared" si="39"/>
        <v>1</v>
      </c>
    </row>
    <row r="269" spans="1:21" x14ac:dyDescent="0.25">
      <c r="A269">
        <v>239909431</v>
      </c>
      <c r="B269">
        <v>946</v>
      </c>
      <c r="C269" s="1">
        <v>41990.561423611114</v>
      </c>
      <c r="D269">
        <v>231</v>
      </c>
      <c r="E269" t="s">
        <v>1</v>
      </c>
      <c r="F269" t="s">
        <v>21</v>
      </c>
      <c r="G269">
        <v>373</v>
      </c>
      <c r="H269">
        <v>12</v>
      </c>
      <c r="I269">
        <v>2</v>
      </c>
      <c r="J269">
        <v>219</v>
      </c>
      <c r="K269">
        <v>22</v>
      </c>
      <c r="M269">
        <f t="shared" si="32"/>
        <v>0.16666666666666666</v>
      </c>
      <c r="N269">
        <f t="shared" si="33"/>
        <v>0.1004566210045662</v>
      </c>
      <c r="O269">
        <f t="shared" si="34"/>
        <v>6.6210045662100453E-2</v>
      </c>
      <c r="P269">
        <f t="shared" si="35"/>
        <v>1</v>
      </c>
      <c r="R269">
        <f t="shared" si="36"/>
        <v>3.2171581769436998E-2</v>
      </c>
      <c r="S269">
        <f t="shared" si="37"/>
        <v>0.23150105708245244</v>
      </c>
      <c r="T269">
        <f t="shared" si="38"/>
        <v>-0.19932947531301545</v>
      </c>
      <c r="U269">
        <f t="shared" si="39"/>
        <v>0</v>
      </c>
    </row>
    <row r="270" spans="1:21" x14ac:dyDescent="0.25">
      <c r="A270">
        <v>54563759</v>
      </c>
      <c r="B270">
        <v>835</v>
      </c>
      <c r="C270" s="1">
        <v>41582.467256944445</v>
      </c>
      <c r="D270">
        <v>3151</v>
      </c>
      <c r="E270" t="s">
        <v>26</v>
      </c>
      <c r="F270" t="s">
        <v>1</v>
      </c>
      <c r="G270">
        <v>718</v>
      </c>
      <c r="H270">
        <v>490</v>
      </c>
      <c r="I270">
        <v>80</v>
      </c>
      <c r="J270">
        <v>2661</v>
      </c>
      <c r="K270">
        <v>915</v>
      </c>
      <c r="M270">
        <f t="shared" si="32"/>
        <v>0.16326530612244897</v>
      </c>
      <c r="N270">
        <f t="shared" si="33"/>
        <v>0.3438556933483653</v>
      </c>
      <c r="O270">
        <f t="shared" si="34"/>
        <v>-0.18059038722591633</v>
      </c>
      <c r="P270">
        <f t="shared" si="35"/>
        <v>0</v>
      </c>
      <c r="R270">
        <f t="shared" si="36"/>
        <v>0.68245125348189417</v>
      </c>
      <c r="S270">
        <f t="shared" si="37"/>
        <v>3.1868263473053893</v>
      </c>
      <c r="T270">
        <f t="shared" si="38"/>
        <v>-2.5043750938234952</v>
      </c>
      <c r="U270">
        <f t="shared" si="39"/>
        <v>0</v>
      </c>
    </row>
    <row r="271" spans="1:21" x14ac:dyDescent="0.25">
      <c r="A271">
        <v>374583579</v>
      </c>
      <c r="B271">
        <v>728</v>
      </c>
      <c r="C271" s="1">
        <v>41538.550671296296</v>
      </c>
      <c r="D271">
        <v>1762</v>
      </c>
      <c r="E271" t="s">
        <v>7</v>
      </c>
      <c r="F271" t="s">
        <v>1</v>
      </c>
      <c r="G271">
        <v>130</v>
      </c>
      <c r="H271">
        <v>950</v>
      </c>
      <c r="I271">
        <v>250</v>
      </c>
      <c r="J271">
        <v>812</v>
      </c>
      <c r="K271">
        <v>215</v>
      </c>
      <c r="M271">
        <f t="shared" si="32"/>
        <v>0.26315789473684209</v>
      </c>
      <c r="N271">
        <f t="shared" si="33"/>
        <v>0.26477832512315269</v>
      </c>
      <c r="O271">
        <f t="shared" si="34"/>
        <v>-1.6204303863106007E-3</v>
      </c>
      <c r="P271">
        <f t="shared" si="35"/>
        <v>0</v>
      </c>
      <c r="R271">
        <f t="shared" si="36"/>
        <v>7.3076923076923075</v>
      </c>
      <c r="S271">
        <f t="shared" si="37"/>
        <v>1.1153846153846154</v>
      </c>
      <c r="T271">
        <f t="shared" si="38"/>
        <v>6.1923076923076916</v>
      </c>
      <c r="U271">
        <f t="shared" si="39"/>
        <v>1</v>
      </c>
    </row>
    <row r="272" spans="1:21" x14ac:dyDescent="0.25">
      <c r="A272">
        <v>90335129</v>
      </c>
      <c r="B272">
        <v>1166</v>
      </c>
      <c r="C272" s="1">
        <v>41300.027453703704</v>
      </c>
      <c r="D272">
        <v>683</v>
      </c>
      <c r="F272" t="s">
        <v>1</v>
      </c>
      <c r="G272">
        <v>860</v>
      </c>
      <c r="H272">
        <v>449</v>
      </c>
      <c r="I272">
        <v>33</v>
      </c>
      <c r="J272">
        <v>234</v>
      </c>
      <c r="K272">
        <v>42</v>
      </c>
      <c r="M272">
        <f t="shared" si="32"/>
        <v>7.3496659242761692E-2</v>
      </c>
      <c r="N272">
        <f t="shared" si="33"/>
        <v>0.17948717948717949</v>
      </c>
      <c r="O272">
        <f t="shared" si="34"/>
        <v>-0.1059905202444178</v>
      </c>
      <c r="P272">
        <f t="shared" si="35"/>
        <v>0</v>
      </c>
      <c r="R272">
        <f t="shared" si="36"/>
        <v>0.52209302325581397</v>
      </c>
      <c r="S272">
        <f t="shared" si="37"/>
        <v>0.20068610634648371</v>
      </c>
      <c r="T272">
        <f t="shared" si="38"/>
        <v>0.32140691690933026</v>
      </c>
      <c r="U272">
        <f t="shared" si="39"/>
        <v>1</v>
      </c>
    </row>
    <row r="273" spans="1:21" x14ac:dyDescent="0.25">
      <c r="A273">
        <v>104175149</v>
      </c>
      <c r="B273">
        <v>325</v>
      </c>
      <c r="C273" s="1">
        <v>41995.860393518517</v>
      </c>
      <c r="D273">
        <v>3192</v>
      </c>
      <c r="E273" t="s">
        <v>7</v>
      </c>
      <c r="F273" t="s">
        <v>1</v>
      </c>
      <c r="G273">
        <v>264</v>
      </c>
      <c r="H273">
        <v>1043</v>
      </c>
      <c r="I273">
        <v>396</v>
      </c>
      <c r="J273">
        <v>2149</v>
      </c>
      <c r="K273">
        <v>985</v>
      </c>
      <c r="M273">
        <f t="shared" si="32"/>
        <v>0.37967401725790989</v>
      </c>
      <c r="N273">
        <f t="shared" si="33"/>
        <v>0.45835272219637041</v>
      </c>
      <c r="O273">
        <f t="shared" si="34"/>
        <v>-7.867870493846052E-2</v>
      </c>
      <c r="P273">
        <f t="shared" si="35"/>
        <v>0</v>
      </c>
      <c r="R273">
        <f t="shared" si="36"/>
        <v>3.9507575757575757</v>
      </c>
      <c r="S273">
        <f t="shared" si="37"/>
        <v>6.6123076923076924</v>
      </c>
      <c r="T273">
        <f t="shared" si="38"/>
        <v>-2.6615501165501168</v>
      </c>
      <c r="U273">
        <f t="shared" si="39"/>
        <v>0</v>
      </c>
    </row>
    <row r="274" spans="1:21" x14ac:dyDescent="0.25">
      <c r="A274">
        <v>131290901</v>
      </c>
      <c r="B274">
        <v>426</v>
      </c>
      <c r="C274" s="1">
        <v>41881.728252314817</v>
      </c>
      <c r="D274">
        <v>2855</v>
      </c>
      <c r="E274" t="s">
        <v>1</v>
      </c>
      <c r="F274" t="s">
        <v>5</v>
      </c>
      <c r="G274">
        <v>358</v>
      </c>
      <c r="H274">
        <v>267</v>
      </c>
      <c r="I274">
        <v>99</v>
      </c>
      <c r="J274">
        <v>2588</v>
      </c>
      <c r="K274">
        <v>810</v>
      </c>
      <c r="M274">
        <f t="shared" si="32"/>
        <v>0.3707865168539326</v>
      </c>
      <c r="N274">
        <f t="shared" si="33"/>
        <v>0.31298299845440497</v>
      </c>
      <c r="O274">
        <f t="shared" si="34"/>
        <v>5.7803518399527631E-2</v>
      </c>
      <c r="P274">
        <f t="shared" si="35"/>
        <v>1</v>
      </c>
      <c r="R274">
        <f t="shared" si="36"/>
        <v>0.74581005586592175</v>
      </c>
      <c r="S274">
        <f t="shared" si="37"/>
        <v>6.075117370892019</v>
      </c>
      <c r="T274">
        <f t="shared" si="38"/>
        <v>-5.3293073150260977</v>
      </c>
      <c r="U274">
        <f t="shared" si="39"/>
        <v>0</v>
      </c>
    </row>
    <row r="275" spans="1:21" x14ac:dyDescent="0.25">
      <c r="A275">
        <v>109295005</v>
      </c>
      <c r="B275">
        <v>1295</v>
      </c>
      <c r="C275" s="1">
        <v>41502.30091435185</v>
      </c>
      <c r="D275">
        <v>1178</v>
      </c>
      <c r="E275" t="s">
        <v>7</v>
      </c>
      <c r="F275" t="s">
        <v>1</v>
      </c>
      <c r="G275">
        <v>242</v>
      </c>
      <c r="H275">
        <v>364</v>
      </c>
      <c r="I275">
        <v>111</v>
      </c>
      <c r="J275">
        <v>814</v>
      </c>
      <c r="K275">
        <v>260</v>
      </c>
      <c r="M275">
        <f t="shared" si="32"/>
        <v>0.30494505494505497</v>
      </c>
      <c r="N275">
        <f t="shared" si="33"/>
        <v>0.31941031941031939</v>
      </c>
      <c r="O275">
        <f t="shared" si="34"/>
        <v>-1.4465264465264416E-2</v>
      </c>
      <c r="P275">
        <f t="shared" si="35"/>
        <v>0</v>
      </c>
      <c r="R275">
        <f t="shared" si="36"/>
        <v>1.5041322314049588</v>
      </c>
      <c r="S275">
        <f t="shared" si="37"/>
        <v>0.62857142857142856</v>
      </c>
      <c r="T275">
        <f t="shared" si="38"/>
        <v>0.87556080283353022</v>
      </c>
      <c r="U275">
        <f t="shared" si="39"/>
        <v>1</v>
      </c>
    </row>
    <row r="276" spans="1:21" x14ac:dyDescent="0.25">
      <c r="A276">
        <v>82626800</v>
      </c>
      <c r="B276">
        <v>1194</v>
      </c>
      <c r="C276" s="1">
        <v>41931.656030092592</v>
      </c>
      <c r="D276">
        <v>1770</v>
      </c>
      <c r="E276" t="s">
        <v>7</v>
      </c>
      <c r="F276" t="s">
        <v>1</v>
      </c>
      <c r="G276">
        <v>203</v>
      </c>
      <c r="H276">
        <v>879</v>
      </c>
      <c r="I276">
        <v>316</v>
      </c>
      <c r="J276">
        <v>891</v>
      </c>
      <c r="K276">
        <v>307</v>
      </c>
      <c r="M276">
        <f t="shared" si="32"/>
        <v>0.35949943117178612</v>
      </c>
      <c r="N276">
        <f t="shared" si="33"/>
        <v>0.34455667789001121</v>
      </c>
      <c r="O276">
        <f t="shared" si="34"/>
        <v>1.4942753281774912E-2</v>
      </c>
      <c r="P276">
        <f t="shared" si="35"/>
        <v>1</v>
      </c>
      <c r="R276">
        <f t="shared" si="36"/>
        <v>4.3300492610837438</v>
      </c>
      <c r="S276">
        <f t="shared" si="37"/>
        <v>0.74623115577889443</v>
      </c>
      <c r="T276">
        <f t="shared" si="38"/>
        <v>3.5838181053048492</v>
      </c>
      <c r="U276">
        <f t="shared" si="39"/>
        <v>1</v>
      </c>
    </row>
    <row r="277" spans="1:21" x14ac:dyDescent="0.25">
      <c r="A277">
        <v>155615924</v>
      </c>
      <c r="B277">
        <v>687</v>
      </c>
      <c r="C277" s="1">
        <v>42154.921851851854</v>
      </c>
      <c r="D277">
        <v>967</v>
      </c>
      <c r="E277" t="s">
        <v>7</v>
      </c>
      <c r="F277" t="s">
        <v>2</v>
      </c>
      <c r="G277">
        <v>288</v>
      </c>
      <c r="H277">
        <v>366</v>
      </c>
      <c r="I277">
        <v>68</v>
      </c>
      <c r="J277">
        <v>601</v>
      </c>
      <c r="K277">
        <v>156</v>
      </c>
      <c r="M277">
        <f t="shared" si="32"/>
        <v>0.18579234972677597</v>
      </c>
      <c r="N277">
        <f t="shared" si="33"/>
        <v>0.25956738768718801</v>
      </c>
      <c r="O277">
        <f t="shared" si="34"/>
        <v>-7.3775037960412043E-2</v>
      </c>
      <c r="P277">
        <f t="shared" si="35"/>
        <v>0</v>
      </c>
      <c r="R277">
        <f t="shared" si="36"/>
        <v>1.2708333333333333</v>
      </c>
      <c r="S277">
        <f t="shared" si="37"/>
        <v>0.87481804949053854</v>
      </c>
      <c r="T277">
        <f t="shared" si="38"/>
        <v>0.39601528384279472</v>
      </c>
      <c r="U277">
        <f t="shared" si="39"/>
        <v>1</v>
      </c>
    </row>
    <row r="278" spans="1:21" x14ac:dyDescent="0.25">
      <c r="A278">
        <v>122126305</v>
      </c>
      <c r="B278">
        <v>170</v>
      </c>
      <c r="C278" s="1">
        <v>41217.39435185185</v>
      </c>
      <c r="D278">
        <v>3219</v>
      </c>
      <c r="E278" t="s">
        <v>12</v>
      </c>
      <c r="F278" t="s">
        <v>1</v>
      </c>
      <c r="G278">
        <v>180</v>
      </c>
      <c r="H278">
        <v>1971</v>
      </c>
      <c r="I278">
        <v>647</v>
      </c>
      <c r="J278">
        <v>1248</v>
      </c>
      <c r="K278">
        <v>86</v>
      </c>
      <c r="M278">
        <f t="shared" si="32"/>
        <v>0.32825976661593098</v>
      </c>
      <c r="N278">
        <f t="shared" si="33"/>
        <v>6.8910256410256415E-2</v>
      </c>
      <c r="O278">
        <f t="shared" si="34"/>
        <v>0.25934951020567454</v>
      </c>
      <c r="P278">
        <f t="shared" si="35"/>
        <v>1</v>
      </c>
      <c r="R278">
        <f t="shared" si="36"/>
        <v>10.95</v>
      </c>
      <c r="S278">
        <f t="shared" si="37"/>
        <v>7.341176470588235</v>
      </c>
      <c r="T278">
        <f t="shared" si="38"/>
        <v>3.6088235294117643</v>
      </c>
      <c r="U278">
        <f t="shared" si="39"/>
        <v>1</v>
      </c>
    </row>
    <row r="279" spans="1:21" x14ac:dyDescent="0.25">
      <c r="A279">
        <v>127123257</v>
      </c>
      <c r="B279">
        <v>1249</v>
      </c>
      <c r="C279" s="1">
        <v>41514.808969907404</v>
      </c>
      <c r="D279">
        <v>1281</v>
      </c>
      <c r="E279" t="s">
        <v>1</v>
      </c>
      <c r="F279" t="s">
        <v>28</v>
      </c>
      <c r="G279">
        <v>436</v>
      </c>
      <c r="H279">
        <v>59</v>
      </c>
      <c r="I279">
        <v>15</v>
      </c>
      <c r="J279">
        <v>1222</v>
      </c>
      <c r="K279">
        <v>395</v>
      </c>
      <c r="M279">
        <f t="shared" si="32"/>
        <v>0.25423728813559321</v>
      </c>
      <c r="N279">
        <f t="shared" si="33"/>
        <v>0.323240589198036</v>
      </c>
      <c r="O279">
        <f t="shared" si="34"/>
        <v>-6.900330106244279E-2</v>
      </c>
      <c r="P279">
        <f t="shared" si="35"/>
        <v>0</v>
      </c>
      <c r="R279">
        <f t="shared" si="36"/>
        <v>0.13532110091743119</v>
      </c>
      <c r="S279">
        <f t="shared" si="37"/>
        <v>0.97838270616493195</v>
      </c>
      <c r="T279">
        <f t="shared" si="38"/>
        <v>-0.84306160524750073</v>
      </c>
      <c r="U279">
        <f t="shared" si="39"/>
        <v>0</v>
      </c>
    </row>
    <row r="280" spans="1:21" x14ac:dyDescent="0.25">
      <c r="A280">
        <v>23419632</v>
      </c>
      <c r="B280">
        <v>324</v>
      </c>
      <c r="C280" s="1">
        <v>41168.56962962963</v>
      </c>
      <c r="D280">
        <v>3214</v>
      </c>
      <c r="E280" t="s">
        <v>7</v>
      </c>
      <c r="F280" t="s">
        <v>1</v>
      </c>
      <c r="G280">
        <v>1267</v>
      </c>
      <c r="H280">
        <v>2344</v>
      </c>
      <c r="I280">
        <v>378</v>
      </c>
      <c r="J280">
        <v>870</v>
      </c>
      <c r="K280">
        <v>72</v>
      </c>
      <c r="M280">
        <f t="shared" si="32"/>
        <v>0.1612627986348123</v>
      </c>
      <c r="N280">
        <f t="shared" si="33"/>
        <v>8.2758620689655171E-2</v>
      </c>
      <c r="O280">
        <f t="shared" si="34"/>
        <v>7.8504177945157128E-2</v>
      </c>
      <c r="P280">
        <f t="shared" si="35"/>
        <v>1</v>
      </c>
      <c r="R280">
        <f t="shared" si="36"/>
        <v>1.8500394632991317</v>
      </c>
      <c r="S280">
        <f t="shared" si="37"/>
        <v>2.6851851851851851</v>
      </c>
      <c r="T280">
        <f t="shared" si="38"/>
        <v>-0.8351457218860534</v>
      </c>
      <c r="U280">
        <f t="shared" si="39"/>
        <v>0</v>
      </c>
    </row>
    <row r="281" spans="1:21" x14ac:dyDescent="0.25">
      <c r="A281">
        <v>2369706629</v>
      </c>
      <c r="B281">
        <v>71</v>
      </c>
      <c r="C281" s="1">
        <v>41835.397685185184</v>
      </c>
      <c r="D281">
        <v>163</v>
      </c>
      <c r="E281" t="s">
        <v>1</v>
      </c>
      <c r="F281" t="s">
        <v>17</v>
      </c>
      <c r="G281">
        <v>342</v>
      </c>
      <c r="H281">
        <v>23</v>
      </c>
      <c r="I281">
        <v>19</v>
      </c>
      <c r="J281">
        <v>140</v>
      </c>
      <c r="K281">
        <v>62</v>
      </c>
      <c r="M281">
        <f t="shared" si="32"/>
        <v>0.82608695652173914</v>
      </c>
      <c r="N281">
        <f t="shared" si="33"/>
        <v>0.44285714285714284</v>
      </c>
      <c r="O281">
        <f t="shared" si="34"/>
        <v>0.3832298136645963</v>
      </c>
      <c r="P281">
        <f t="shared" si="35"/>
        <v>1</v>
      </c>
      <c r="R281">
        <f t="shared" si="36"/>
        <v>6.725146198830409E-2</v>
      </c>
      <c r="S281">
        <f t="shared" si="37"/>
        <v>1.971830985915493</v>
      </c>
      <c r="T281">
        <f t="shared" si="38"/>
        <v>-1.904579523927189</v>
      </c>
      <c r="U281">
        <f t="shared" si="39"/>
        <v>0</v>
      </c>
    </row>
    <row r="282" spans="1:21" x14ac:dyDescent="0.25">
      <c r="A282">
        <v>23169385</v>
      </c>
      <c r="B282">
        <v>1177</v>
      </c>
      <c r="C282" s="1">
        <v>41207.310706018521</v>
      </c>
      <c r="D282">
        <v>402</v>
      </c>
      <c r="E282" t="s">
        <v>7</v>
      </c>
      <c r="F282" t="s">
        <v>83</v>
      </c>
      <c r="G282">
        <v>1228</v>
      </c>
      <c r="H282">
        <v>393</v>
      </c>
      <c r="I282">
        <v>275</v>
      </c>
      <c r="J282">
        <v>9</v>
      </c>
      <c r="K282">
        <v>4</v>
      </c>
      <c r="M282">
        <f t="shared" si="32"/>
        <v>0.69974554707379133</v>
      </c>
      <c r="N282">
        <f t="shared" si="33"/>
        <v>0.44444444444444442</v>
      </c>
      <c r="O282">
        <f t="shared" si="34"/>
        <v>0.25530110262934691</v>
      </c>
      <c r="P282">
        <f t="shared" si="35"/>
        <v>1</v>
      </c>
      <c r="R282">
        <f t="shared" si="36"/>
        <v>0.32003257328990226</v>
      </c>
      <c r="S282">
        <f t="shared" si="37"/>
        <v>7.6465590484282074E-3</v>
      </c>
      <c r="T282">
        <f t="shared" si="38"/>
        <v>0.31238601424147405</v>
      </c>
      <c r="U282">
        <f t="shared" si="39"/>
        <v>1</v>
      </c>
    </row>
    <row r="283" spans="1:21" x14ac:dyDescent="0.25">
      <c r="A283">
        <v>145032343</v>
      </c>
      <c r="B283">
        <v>1416</v>
      </c>
      <c r="C283" s="1">
        <v>41980.041828703703</v>
      </c>
      <c r="D283">
        <v>1254</v>
      </c>
      <c r="E283" t="s">
        <v>84</v>
      </c>
      <c r="F283" t="s">
        <v>1</v>
      </c>
      <c r="G283">
        <v>458</v>
      </c>
      <c r="H283">
        <v>325</v>
      </c>
      <c r="I283">
        <v>76</v>
      </c>
      <c r="J283">
        <v>929</v>
      </c>
      <c r="K283">
        <v>243</v>
      </c>
      <c r="M283">
        <f t="shared" si="32"/>
        <v>0.23384615384615384</v>
      </c>
      <c r="N283">
        <f t="shared" si="33"/>
        <v>0.26157158234660927</v>
      </c>
      <c r="O283">
        <f t="shared" si="34"/>
        <v>-2.7725428500455424E-2</v>
      </c>
      <c r="P283">
        <f t="shared" si="35"/>
        <v>0</v>
      </c>
      <c r="R283">
        <f t="shared" si="36"/>
        <v>0.70960698689956336</v>
      </c>
      <c r="S283">
        <f t="shared" si="37"/>
        <v>0.65607344632768361</v>
      </c>
      <c r="T283">
        <f t="shared" si="38"/>
        <v>5.3533540571879756E-2</v>
      </c>
      <c r="U283">
        <f t="shared" si="39"/>
        <v>1</v>
      </c>
    </row>
    <row r="284" spans="1:21" x14ac:dyDescent="0.25">
      <c r="A284">
        <v>2621460875</v>
      </c>
      <c r="B284">
        <v>30</v>
      </c>
      <c r="C284" s="1">
        <v>41839.063449074078</v>
      </c>
      <c r="D284">
        <v>176</v>
      </c>
      <c r="F284" t="s">
        <v>1</v>
      </c>
      <c r="G284">
        <v>459</v>
      </c>
      <c r="H284">
        <v>103</v>
      </c>
      <c r="I284">
        <v>13</v>
      </c>
      <c r="J284">
        <v>73</v>
      </c>
      <c r="K284">
        <v>19</v>
      </c>
      <c r="M284">
        <f t="shared" si="32"/>
        <v>0.12621359223300971</v>
      </c>
      <c r="N284">
        <f t="shared" si="33"/>
        <v>0.26027397260273971</v>
      </c>
      <c r="O284">
        <f t="shared" si="34"/>
        <v>-0.13406038036973</v>
      </c>
      <c r="P284">
        <f t="shared" si="35"/>
        <v>0</v>
      </c>
      <c r="R284">
        <f t="shared" si="36"/>
        <v>0.22440087145969498</v>
      </c>
      <c r="S284">
        <f t="shared" si="37"/>
        <v>2.4333333333333331</v>
      </c>
      <c r="T284">
        <f t="shared" si="38"/>
        <v>-2.2089324618736383</v>
      </c>
      <c r="U284">
        <f t="shared" si="39"/>
        <v>0</v>
      </c>
    </row>
    <row r="285" spans="1:21" x14ac:dyDescent="0.25">
      <c r="A285">
        <v>50610522</v>
      </c>
      <c r="B285">
        <v>1697</v>
      </c>
      <c r="C285" s="1">
        <v>41708.652662037035</v>
      </c>
      <c r="D285">
        <v>150</v>
      </c>
      <c r="E285" t="s">
        <v>1</v>
      </c>
      <c r="F285" t="s">
        <v>25</v>
      </c>
      <c r="G285">
        <v>712</v>
      </c>
      <c r="H285">
        <v>12</v>
      </c>
      <c r="I285">
        <v>9</v>
      </c>
      <c r="J285">
        <v>138</v>
      </c>
      <c r="K285">
        <v>22</v>
      </c>
      <c r="M285">
        <f t="shared" si="32"/>
        <v>0.75</v>
      </c>
      <c r="N285">
        <f t="shared" si="33"/>
        <v>0.15942028985507245</v>
      </c>
      <c r="O285">
        <f t="shared" si="34"/>
        <v>0.59057971014492749</v>
      </c>
      <c r="P285">
        <f t="shared" si="35"/>
        <v>1</v>
      </c>
      <c r="R285">
        <f t="shared" si="36"/>
        <v>1.6853932584269662E-2</v>
      </c>
      <c r="S285">
        <f t="shared" si="37"/>
        <v>8.1319976428992344E-2</v>
      </c>
      <c r="T285">
        <f t="shared" si="38"/>
        <v>-6.4466043844722681E-2</v>
      </c>
      <c r="U285">
        <f t="shared" si="39"/>
        <v>0</v>
      </c>
    </row>
    <row r="286" spans="1:21" x14ac:dyDescent="0.25">
      <c r="A286">
        <v>15932720</v>
      </c>
      <c r="B286">
        <v>329</v>
      </c>
      <c r="C286" s="1">
        <v>41437.136562500003</v>
      </c>
      <c r="D286">
        <v>3207</v>
      </c>
      <c r="E286" t="s">
        <v>19</v>
      </c>
      <c r="F286" t="s">
        <v>25</v>
      </c>
      <c r="G286">
        <v>948</v>
      </c>
      <c r="H286">
        <v>1799</v>
      </c>
      <c r="I286">
        <v>282</v>
      </c>
      <c r="J286">
        <v>1408</v>
      </c>
      <c r="K286">
        <v>375</v>
      </c>
      <c r="M286">
        <f t="shared" si="32"/>
        <v>0.15675375208449138</v>
      </c>
      <c r="N286">
        <f t="shared" si="33"/>
        <v>0.26633522727272729</v>
      </c>
      <c r="O286">
        <f t="shared" si="34"/>
        <v>-0.10958147518823591</v>
      </c>
      <c r="P286">
        <f t="shared" si="35"/>
        <v>0</v>
      </c>
      <c r="R286">
        <f t="shared" si="36"/>
        <v>1.8976793248945147</v>
      </c>
      <c r="S286">
        <f t="shared" si="37"/>
        <v>4.2796352583586623</v>
      </c>
      <c r="T286">
        <f t="shared" si="38"/>
        <v>-2.3819559334641474</v>
      </c>
      <c r="U286">
        <f t="shared" si="39"/>
        <v>0</v>
      </c>
    </row>
    <row r="287" spans="1:21" x14ac:dyDescent="0.25">
      <c r="A287">
        <v>2337082103</v>
      </c>
      <c r="B287">
        <v>205</v>
      </c>
      <c r="C287" s="1">
        <v>42088.995034722226</v>
      </c>
      <c r="D287">
        <v>3114</v>
      </c>
      <c r="E287" t="s">
        <v>7</v>
      </c>
      <c r="F287" t="s">
        <v>1</v>
      </c>
      <c r="G287">
        <v>344</v>
      </c>
      <c r="H287">
        <v>1410</v>
      </c>
      <c r="I287">
        <v>9</v>
      </c>
      <c r="J287">
        <v>1704</v>
      </c>
      <c r="K287">
        <v>22</v>
      </c>
      <c r="M287">
        <f t="shared" si="32"/>
        <v>6.382978723404255E-3</v>
      </c>
      <c r="N287">
        <f t="shared" si="33"/>
        <v>1.2910798122065728E-2</v>
      </c>
      <c r="O287">
        <f t="shared" si="34"/>
        <v>-6.5278193986614734E-3</v>
      </c>
      <c r="P287">
        <f t="shared" si="35"/>
        <v>0</v>
      </c>
      <c r="R287">
        <f t="shared" si="36"/>
        <v>4.0988372093023253</v>
      </c>
      <c r="S287">
        <f t="shared" si="37"/>
        <v>8.3121951219512198</v>
      </c>
      <c r="T287">
        <f t="shared" si="38"/>
        <v>-4.2133579126488945</v>
      </c>
      <c r="U287">
        <f t="shared" si="39"/>
        <v>0</v>
      </c>
    </row>
    <row r="288" spans="1:21" x14ac:dyDescent="0.25">
      <c r="A288">
        <v>97483602</v>
      </c>
      <c r="B288">
        <v>1142</v>
      </c>
      <c r="C288" s="1">
        <v>41307.257222222222</v>
      </c>
      <c r="D288">
        <v>1014</v>
      </c>
      <c r="E288" t="s">
        <v>12</v>
      </c>
      <c r="F288" t="s">
        <v>1</v>
      </c>
      <c r="G288">
        <v>437</v>
      </c>
      <c r="H288">
        <v>368</v>
      </c>
      <c r="I288">
        <v>273</v>
      </c>
      <c r="J288">
        <v>646</v>
      </c>
      <c r="K288">
        <v>491</v>
      </c>
      <c r="M288">
        <f t="shared" si="32"/>
        <v>0.74184782608695654</v>
      </c>
      <c r="N288">
        <f t="shared" si="33"/>
        <v>0.76006191950464397</v>
      </c>
      <c r="O288">
        <f t="shared" si="34"/>
        <v>-1.8214093417687427E-2</v>
      </c>
      <c r="P288">
        <f t="shared" si="35"/>
        <v>0</v>
      </c>
      <c r="R288">
        <f t="shared" si="36"/>
        <v>0.84210526315789469</v>
      </c>
      <c r="S288">
        <f t="shared" si="37"/>
        <v>0.56567425569176888</v>
      </c>
      <c r="T288">
        <f t="shared" si="38"/>
        <v>0.27643100746612581</v>
      </c>
      <c r="U288">
        <f t="shared" si="39"/>
        <v>1</v>
      </c>
    </row>
    <row r="289" spans="1:21" x14ac:dyDescent="0.25">
      <c r="A289">
        <v>70289803</v>
      </c>
      <c r="B289">
        <v>1215</v>
      </c>
      <c r="C289" s="1">
        <v>41920.466377314813</v>
      </c>
      <c r="D289">
        <v>3036</v>
      </c>
      <c r="E289" t="s">
        <v>12</v>
      </c>
      <c r="F289" t="s">
        <v>1</v>
      </c>
      <c r="G289">
        <v>352</v>
      </c>
      <c r="H289">
        <v>1790</v>
      </c>
      <c r="I289">
        <v>73</v>
      </c>
      <c r="J289">
        <v>1246</v>
      </c>
      <c r="K289">
        <v>180</v>
      </c>
      <c r="M289">
        <f t="shared" si="32"/>
        <v>4.0782122905027932E-2</v>
      </c>
      <c r="N289">
        <f t="shared" si="33"/>
        <v>0.14446227929373998</v>
      </c>
      <c r="O289">
        <f t="shared" si="34"/>
        <v>-0.10368015638871204</v>
      </c>
      <c r="P289">
        <f t="shared" si="35"/>
        <v>0</v>
      </c>
      <c r="R289">
        <f t="shared" si="36"/>
        <v>5.0852272727272725</v>
      </c>
      <c r="S289">
        <f t="shared" si="37"/>
        <v>1.025514403292181</v>
      </c>
      <c r="T289">
        <f t="shared" si="38"/>
        <v>4.0597128694350912</v>
      </c>
      <c r="U289">
        <f t="shared" si="39"/>
        <v>1</v>
      </c>
    </row>
    <row r="290" spans="1:21" x14ac:dyDescent="0.25">
      <c r="A290">
        <v>290276890</v>
      </c>
      <c r="B290">
        <v>786</v>
      </c>
      <c r="C290" s="1">
        <v>41449.75</v>
      </c>
      <c r="D290">
        <v>854</v>
      </c>
      <c r="E290" t="s">
        <v>1</v>
      </c>
      <c r="F290" t="s">
        <v>51</v>
      </c>
      <c r="G290">
        <v>777</v>
      </c>
      <c r="H290">
        <v>157</v>
      </c>
      <c r="I290">
        <v>16</v>
      </c>
      <c r="J290">
        <v>697</v>
      </c>
      <c r="K290">
        <v>293</v>
      </c>
      <c r="M290">
        <f t="shared" si="32"/>
        <v>0.10191082802547771</v>
      </c>
      <c r="N290">
        <f t="shared" si="33"/>
        <v>0.42037302725968434</v>
      </c>
      <c r="O290">
        <f t="shared" si="34"/>
        <v>-0.3184621992342066</v>
      </c>
      <c r="P290">
        <f t="shared" si="35"/>
        <v>0</v>
      </c>
      <c r="R290">
        <f t="shared" si="36"/>
        <v>0.20205920205920205</v>
      </c>
      <c r="S290">
        <f t="shared" si="37"/>
        <v>0.88676844783715014</v>
      </c>
      <c r="T290">
        <f t="shared" si="38"/>
        <v>-0.68470924577794812</v>
      </c>
      <c r="U290">
        <f t="shared" si="39"/>
        <v>0</v>
      </c>
    </row>
    <row r="291" spans="1:21" x14ac:dyDescent="0.25">
      <c r="A291">
        <v>546994963</v>
      </c>
      <c r="B291">
        <v>790</v>
      </c>
      <c r="C291" s="1">
        <v>41796.869976851849</v>
      </c>
      <c r="D291">
        <v>1265</v>
      </c>
      <c r="E291" t="s">
        <v>20</v>
      </c>
      <c r="F291" t="s">
        <v>1</v>
      </c>
      <c r="G291">
        <v>648</v>
      </c>
      <c r="H291">
        <v>684</v>
      </c>
      <c r="I291">
        <v>138</v>
      </c>
      <c r="J291">
        <v>581</v>
      </c>
      <c r="K291">
        <v>295</v>
      </c>
      <c r="M291">
        <f t="shared" si="32"/>
        <v>0.20175438596491227</v>
      </c>
      <c r="N291">
        <f t="shared" si="33"/>
        <v>0.50774526678141141</v>
      </c>
      <c r="O291">
        <f t="shared" si="34"/>
        <v>-0.30599088081649917</v>
      </c>
      <c r="P291">
        <f t="shared" si="35"/>
        <v>0</v>
      </c>
      <c r="R291">
        <f t="shared" si="36"/>
        <v>1.0555555555555556</v>
      </c>
      <c r="S291">
        <f t="shared" si="37"/>
        <v>0.73544303797468358</v>
      </c>
      <c r="T291">
        <f t="shared" si="38"/>
        <v>0.320112517580872</v>
      </c>
      <c r="U291">
        <f t="shared" si="39"/>
        <v>1</v>
      </c>
    </row>
    <row r="292" spans="1:21" x14ac:dyDescent="0.25">
      <c r="A292">
        <v>165020752</v>
      </c>
      <c r="B292">
        <v>1890</v>
      </c>
      <c r="C292" s="1">
        <v>42259.9528125</v>
      </c>
      <c r="D292">
        <v>1815</v>
      </c>
      <c r="E292" t="s">
        <v>66</v>
      </c>
      <c r="F292" t="s">
        <v>32</v>
      </c>
      <c r="G292">
        <v>181</v>
      </c>
      <c r="H292">
        <v>279</v>
      </c>
      <c r="I292">
        <v>16</v>
      </c>
      <c r="J292">
        <v>1536</v>
      </c>
      <c r="K292">
        <v>167</v>
      </c>
      <c r="M292">
        <f t="shared" si="32"/>
        <v>5.7347670250896057E-2</v>
      </c>
      <c r="N292">
        <f t="shared" si="33"/>
        <v>0.10872395833333333</v>
      </c>
      <c r="O292">
        <f t="shared" si="34"/>
        <v>-5.1376288082437271E-2</v>
      </c>
      <c r="P292">
        <f t="shared" si="35"/>
        <v>0</v>
      </c>
      <c r="R292">
        <f t="shared" si="36"/>
        <v>1.5414364640883977</v>
      </c>
      <c r="S292">
        <f t="shared" si="37"/>
        <v>0.8126984126984127</v>
      </c>
      <c r="T292">
        <f t="shared" si="38"/>
        <v>0.72873805138998504</v>
      </c>
      <c r="U292">
        <f t="shared" si="39"/>
        <v>1</v>
      </c>
    </row>
    <row r="293" spans="1:21" x14ac:dyDescent="0.25">
      <c r="A293">
        <v>446088488</v>
      </c>
      <c r="B293">
        <v>151</v>
      </c>
      <c r="C293" s="1">
        <v>41823.064872685187</v>
      </c>
      <c r="D293">
        <v>3205</v>
      </c>
      <c r="E293" t="s">
        <v>34</v>
      </c>
      <c r="G293">
        <v>563</v>
      </c>
      <c r="H293">
        <v>2415</v>
      </c>
      <c r="I293">
        <v>223</v>
      </c>
      <c r="J293">
        <v>790</v>
      </c>
      <c r="K293">
        <v>93</v>
      </c>
      <c r="M293">
        <f t="shared" si="32"/>
        <v>9.2339544513457564E-2</v>
      </c>
      <c r="N293">
        <f t="shared" si="33"/>
        <v>0.11772151898734177</v>
      </c>
      <c r="O293">
        <f t="shared" si="34"/>
        <v>-2.5381974473884211E-2</v>
      </c>
      <c r="P293">
        <f t="shared" si="35"/>
        <v>0</v>
      </c>
      <c r="R293">
        <f t="shared" si="36"/>
        <v>4.2895204262877442</v>
      </c>
      <c r="S293">
        <f t="shared" si="37"/>
        <v>5.2317880794701983</v>
      </c>
      <c r="T293">
        <f t="shared" si="38"/>
        <v>-0.94226765318245409</v>
      </c>
      <c r="U293">
        <f t="shared" si="39"/>
        <v>0</v>
      </c>
    </row>
    <row r="294" spans="1:21" x14ac:dyDescent="0.25">
      <c r="A294">
        <v>98752523</v>
      </c>
      <c r="B294">
        <v>2028</v>
      </c>
      <c r="C294" s="1">
        <v>42198.772060185183</v>
      </c>
      <c r="D294">
        <v>1539</v>
      </c>
      <c r="E294" t="s">
        <v>1</v>
      </c>
      <c r="F294" t="s">
        <v>29</v>
      </c>
      <c r="G294">
        <v>250</v>
      </c>
      <c r="H294">
        <v>50</v>
      </c>
      <c r="I294">
        <v>14</v>
      </c>
      <c r="J294">
        <v>1489</v>
      </c>
      <c r="K294">
        <v>491</v>
      </c>
      <c r="M294">
        <f t="shared" si="32"/>
        <v>0.28000000000000003</v>
      </c>
      <c r="N294">
        <f t="shared" si="33"/>
        <v>0.3297515110812626</v>
      </c>
      <c r="O294">
        <f t="shared" si="34"/>
        <v>-4.9751511081262578E-2</v>
      </c>
      <c r="P294">
        <f t="shared" si="35"/>
        <v>0</v>
      </c>
      <c r="R294">
        <f t="shared" si="36"/>
        <v>0.2</v>
      </c>
      <c r="S294">
        <f t="shared" si="37"/>
        <v>0.73422090729783041</v>
      </c>
      <c r="T294">
        <f t="shared" si="38"/>
        <v>-0.53422090729783034</v>
      </c>
      <c r="U294">
        <f t="shared" si="39"/>
        <v>0</v>
      </c>
    </row>
    <row r="295" spans="1:21" x14ac:dyDescent="0.25">
      <c r="A295">
        <v>90306063</v>
      </c>
      <c r="B295">
        <v>406</v>
      </c>
      <c r="C295" s="1">
        <v>40912.001284722224</v>
      </c>
      <c r="D295">
        <v>2823</v>
      </c>
      <c r="E295" t="s">
        <v>18</v>
      </c>
      <c r="F295" t="s">
        <v>14</v>
      </c>
      <c r="G295">
        <v>983</v>
      </c>
      <c r="H295">
        <v>2022</v>
      </c>
      <c r="I295">
        <v>142</v>
      </c>
      <c r="J295">
        <v>801</v>
      </c>
      <c r="K295">
        <v>463</v>
      </c>
      <c r="M295">
        <f t="shared" si="32"/>
        <v>7.0227497527200797E-2</v>
      </c>
      <c r="N295">
        <f t="shared" si="33"/>
        <v>0.57802746566791507</v>
      </c>
      <c r="O295">
        <f t="shared" si="34"/>
        <v>-0.50779996814071426</v>
      </c>
      <c r="P295">
        <f t="shared" si="35"/>
        <v>0</v>
      </c>
      <c r="R295">
        <f t="shared" si="36"/>
        <v>2.0569684638860632</v>
      </c>
      <c r="S295">
        <f t="shared" si="37"/>
        <v>1.9729064039408868</v>
      </c>
      <c r="T295">
        <f t="shared" si="38"/>
        <v>8.4062059945176459E-2</v>
      </c>
      <c r="U295">
        <f t="shared" si="39"/>
        <v>1</v>
      </c>
    </row>
    <row r="296" spans="1:21" x14ac:dyDescent="0.25">
      <c r="A296">
        <v>409168325</v>
      </c>
      <c r="B296">
        <v>1133</v>
      </c>
      <c r="C296" s="1">
        <v>41991.177025462966</v>
      </c>
      <c r="D296">
        <v>297</v>
      </c>
      <c r="E296" t="s">
        <v>66</v>
      </c>
      <c r="F296" t="s">
        <v>12</v>
      </c>
      <c r="G296">
        <v>441</v>
      </c>
      <c r="H296">
        <v>187</v>
      </c>
      <c r="I296">
        <v>143</v>
      </c>
      <c r="J296">
        <v>110</v>
      </c>
      <c r="K296">
        <v>79</v>
      </c>
      <c r="M296">
        <f t="shared" si="32"/>
        <v>0.76470588235294112</v>
      </c>
      <c r="N296">
        <f t="shared" si="33"/>
        <v>0.71818181818181814</v>
      </c>
      <c r="O296">
        <f t="shared" si="34"/>
        <v>4.6524064171122981E-2</v>
      </c>
      <c r="P296">
        <f t="shared" si="35"/>
        <v>1</v>
      </c>
      <c r="R296">
        <f t="shared" si="36"/>
        <v>0.42403628117913833</v>
      </c>
      <c r="S296">
        <f t="shared" si="37"/>
        <v>9.7087378640776698E-2</v>
      </c>
      <c r="T296">
        <f t="shared" si="38"/>
        <v>0.32694890253836162</v>
      </c>
      <c r="U296">
        <f t="shared" si="39"/>
        <v>1</v>
      </c>
    </row>
    <row r="297" spans="1:21" x14ac:dyDescent="0.25">
      <c r="A297">
        <v>146669812</v>
      </c>
      <c r="B297">
        <v>166</v>
      </c>
      <c r="C297" s="1">
        <v>41982.637129629627</v>
      </c>
      <c r="D297">
        <v>3227</v>
      </c>
      <c r="E297" t="s">
        <v>3</v>
      </c>
      <c r="F297" t="s">
        <v>1</v>
      </c>
      <c r="G297">
        <v>249</v>
      </c>
      <c r="H297">
        <v>2045</v>
      </c>
      <c r="I297">
        <v>58</v>
      </c>
      <c r="J297">
        <v>1182</v>
      </c>
      <c r="K297">
        <v>20</v>
      </c>
      <c r="M297">
        <f t="shared" si="32"/>
        <v>2.8361858190709046E-2</v>
      </c>
      <c r="N297">
        <f t="shared" si="33"/>
        <v>1.6920473773265651E-2</v>
      </c>
      <c r="O297">
        <f t="shared" si="34"/>
        <v>1.1441384417443395E-2</v>
      </c>
      <c r="P297">
        <f t="shared" si="35"/>
        <v>1</v>
      </c>
      <c r="R297">
        <f t="shared" si="36"/>
        <v>8.2128514056224908</v>
      </c>
      <c r="S297">
        <f t="shared" si="37"/>
        <v>7.1204819277108431</v>
      </c>
      <c r="T297">
        <f t="shared" si="38"/>
        <v>1.0923694779116477</v>
      </c>
      <c r="U297">
        <f t="shared" si="39"/>
        <v>1</v>
      </c>
    </row>
    <row r="298" spans="1:21" x14ac:dyDescent="0.25">
      <c r="A298">
        <v>40252414</v>
      </c>
      <c r="B298">
        <v>2277</v>
      </c>
      <c r="C298" s="1">
        <v>42226.21197916667</v>
      </c>
      <c r="D298">
        <v>974</v>
      </c>
      <c r="E298" t="s">
        <v>2</v>
      </c>
      <c r="F298" t="s">
        <v>1</v>
      </c>
      <c r="G298">
        <v>121</v>
      </c>
      <c r="H298">
        <v>253</v>
      </c>
      <c r="I298">
        <v>1</v>
      </c>
      <c r="J298">
        <v>721</v>
      </c>
      <c r="K298">
        <v>100</v>
      </c>
      <c r="M298">
        <f t="shared" si="32"/>
        <v>3.952569169960474E-3</v>
      </c>
      <c r="N298">
        <f t="shared" si="33"/>
        <v>0.13869625520110956</v>
      </c>
      <c r="O298">
        <f t="shared" si="34"/>
        <v>-0.13474368603114908</v>
      </c>
      <c r="P298">
        <f t="shared" si="35"/>
        <v>0</v>
      </c>
      <c r="R298">
        <f t="shared" si="36"/>
        <v>2.0909090909090908</v>
      </c>
      <c r="S298">
        <f t="shared" si="37"/>
        <v>0.31664470794905575</v>
      </c>
      <c r="T298">
        <f t="shared" si="38"/>
        <v>1.7742643829600351</v>
      </c>
      <c r="U298">
        <f t="shared" si="39"/>
        <v>1</v>
      </c>
    </row>
    <row r="299" spans="1:21" x14ac:dyDescent="0.25">
      <c r="A299">
        <v>62042998</v>
      </c>
      <c r="B299">
        <v>2103</v>
      </c>
      <c r="C299" s="1">
        <v>42129.756006944444</v>
      </c>
      <c r="D299">
        <v>2618</v>
      </c>
      <c r="E299" t="s">
        <v>7</v>
      </c>
      <c r="F299" t="s">
        <v>1</v>
      </c>
      <c r="G299">
        <v>282</v>
      </c>
      <c r="H299">
        <v>478</v>
      </c>
      <c r="I299">
        <v>16</v>
      </c>
      <c r="J299">
        <v>2140</v>
      </c>
      <c r="K299">
        <v>203</v>
      </c>
      <c r="M299">
        <f t="shared" si="32"/>
        <v>3.3472803347280332E-2</v>
      </c>
      <c r="N299">
        <f t="shared" si="33"/>
        <v>9.4859813084112149E-2</v>
      </c>
      <c r="O299">
        <f t="shared" si="34"/>
        <v>-6.1387009736831817E-2</v>
      </c>
      <c r="P299">
        <f t="shared" si="35"/>
        <v>0</v>
      </c>
      <c r="R299">
        <f t="shared" si="36"/>
        <v>1.6950354609929077</v>
      </c>
      <c r="S299">
        <f t="shared" si="37"/>
        <v>1.0175939134569663</v>
      </c>
      <c r="T299">
        <f t="shared" si="38"/>
        <v>0.67744154753594144</v>
      </c>
      <c r="U299">
        <f t="shared" si="39"/>
        <v>1</v>
      </c>
    </row>
    <row r="300" spans="1:21" x14ac:dyDescent="0.25">
      <c r="A300">
        <v>171048928</v>
      </c>
      <c r="B300">
        <v>773</v>
      </c>
      <c r="C300" s="1">
        <v>42288.051168981481</v>
      </c>
      <c r="D300">
        <v>3177</v>
      </c>
      <c r="E300" t="s">
        <v>1</v>
      </c>
      <c r="F300" t="s">
        <v>12</v>
      </c>
      <c r="G300">
        <v>98</v>
      </c>
      <c r="H300">
        <v>26</v>
      </c>
      <c r="I300">
        <v>16</v>
      </c>
      <c r="J300">
        <v>3151</v>
      </c>
      <c r="K300">
        <v>1195</v>
      </c>
      <c r="M300">
        <f t="shared" si="32"/>
        <v>0.61538461538461542</v>
      </c>
      <c r="N300">
        <f t="shared" si="33"/>
        <v>0.37924468422722946</v>
      </c>
      <c r="O300">
        <f t="shared" si="34"/>
        <v>0.23613993115738596</v>
      </c>
      <c r="P300">
        <f t="shared" si="35"/>
        <v>1</v>
      </c>
      <c r="R300">
        <f t="shared" si="36"/>
        <v>0.26530612244897961</v>
      </c>
      <c r="S300">
        <f t="shared" si="37"/>
        <v>4.0763260025873223</v>
      </c>
      <c r="T300">
        <f t="shared" si="38"/>
        <v>-3.8110198801383426</v>
      </c>
      <c r="U300">
        <f t="shared" si="39"/>
        <v>0</v>
      </c>
    </row>
    <row r="301" spans="1:21" x14ac:dyDescent="0.25">
      <c r="A301">
        <v>105989546</v>
      </c>
      <c r="B301">
        <v>468</v>
      </c>
      <c r="C301" s="1">
        <v>40900.197754629633</v>
      </c>
      <c r="D301">
        <v>375</v>
      </c>
      <c r="E301" t="s">
        <v>22</v>
      </c>
      <c r="F301" t="s">
        <v>1</v>
      </c>
      <c r="G301">
        <v>1532</v>
      </c>
      <c r="H301">
        <v>156</v>
      </c>
      <c r="I301">
        <v>34</v>
      </c>
      <c r="J301">
        <v>219</v>
      </c>
      <c r="K301">
        <v>86</v>
      </c>
      <c r="M301">
        <f t="shared" si="32"/>
        <v>0.21794871794871795</v>
      </c>
      <c r="N301">
        <f t="shared" si="33"/>
        <v>0.39269406392694062</v>
      </c>
      <c r="O301">
        <f t="shared" si="34"/>
        <v>-0.17474534597822267</v>
      </c>
      <c r="P301">
        <f t="shared" si="35"/>
        <v>0</v>
      </c>
      <c r="R301">
        <f t="shared" si="36"/>
        <v>0.10182767624020887</v>
      </c>
      <c r="S301">
        <f t="shared" si="37"/>
        <v>0.46794871794871795</v>
      </c>
      <c r="T301">
        <f t="shared" si="38"/>
        <v>-0.36612104170850907</v>
      </c>
      <c r="U301">
        <f t="shared" si="39"/>
        <v>0</v>
      </c>
    </row>
    <row r="302" spans="1:21" x14ac:dyDescent="0.25">
      <c r="A302">
        <v>16537643</v>
      </c>
      <c r="B302">
        <v>2276</v>
      </c>
      <c r="C302" s="1">
        <v>41998.050439814811</v>
      </c>
      <c r="D302">
        <v>510</v>
      </c>
      <c r="E302" t="s">
        <v>12</v>
      </c>
      <c r="F302" t="s">
        <v>1</v>
      </c>
      <c r="G302">
        <v>237</v>
      </c>
      <c r="H302">
        <v>117</v>
      </c>
      <c r="I302">
        <v>30</v>
      </c>
      <c r="J302">
        <v>393</v>
      </c>
      <c r="K302">
        <v>116</v>
      </c>
      <c r="M302">
        <f t="shared" si="32"/>
        <v>0.25641025641025639</v>
      </c>
      <c r="N302">
        <f t="shared" si="33"/>
        <v>0.2951653944020356</v>
      </c>
      <c r="O302">
        <f t="shared" si="34"/>
        <v>-3.8755137991779209E-2</v>
      </c>
      <c r="P302">
        <f t="shared" si="35"/>
        <v>0</v>
      </c>
      <c r="R302">
        <f t="shared" si="36"/>
        <v>0.49367088607594939</v>
      </c>
      <c r="S302">
        <f t="shared" si="37"/>
        <v>0.1726713532513181</v>
      </c>
      <c r="T302">
        <f t="shared" si="38"/>
        <v>0.32099953282463128</v>
      </c>
      <c r="U302">
        <f t="shared" si="39"/>
        <v>1</v>
      </c>
    </row>
    <row r="303" spans="1:21" x14ac:dyDescent="0.25">
      <c r="A303">
        <v>337641377</v>
      </c>
      <c r="B303">
        <v>0</v>
      </c>
      <c r="C303" s="1">
        <v>41966.329907407409</v>
      </c>
      <c r="D303">
        <v>1344</v>
      </c>
      <c r="E303" t="s">
        <v>85</v>
      </c>
      <c r="F303" t="s">
        <v>66</v>
      </c>
      <c r="G303">
        <v>105</v>
      </c>
      <c r="H303">
        <v>1339</v>
      </c>
      <c r="I303">
        <v>0</v>
      </c>
      <c r="J303">
        <v>5</v>
      </c>
      <c r="K303">
        <v>1</v>
      </c>
      <c r="M303">
        <f t="shared" si="32"/>
        <v>0</v>
      </c>
      <c r="N303">
        <f t="shared" si="33"/>
        <v>0.2</v>
      </c>
      <c r="O303">
        <f t="shared" si="34"/>
        <v>-0.2</v>
      </c>
      <c r="P303">
        <f t="shared" si="35"/>
        <v>0</v>
      </c>
      <c r="R303">
        <f t="shared" si="36"/>
        <v>12.752380952380953</v>
      </c>
      <c r="S303">
        <v>0</v>
      </c>
      <c r="T303">
        <f t="shared" si="38"/>
        <v>12.752380952380953</v>
      </c>
      <c r="U303">
        <f t="shared" si="39"/>
        <v>1</v>
      </c>
    </row>
    <row r="304" spans="1:21" x14ac:dyDescent="0.25">
      <c r="A304">
        <v>488660728</v>
      </c>
      <c r="B304">
        <v>1010</v>
      </c>
      <c r="C304" s="1">
        <v>41984.913171296299</v>
      </c>
      <c r="D304">
        <v>743</v>
      </c>
      <c r="E304" t="s">
        <v>12</v>
      </c>
      <c r="F304" t="s">
        <v>1</v>
      </c>
      <c r="G304">
        <v>431</v>
      </c>
      <c r="H304">
        <v>374</v>
      </c>
      <c r="I304">
        <v>53</v>
      </c>
      <c r="J304">
        <v>369</v>
      </c>
      <c r="K304">
        <v>49</v>
      </c>
      <c r="M304">
        <f t="shared" si="32"/>
        <v>0.14171122994652408</v>
      </c>
      <c r="N304">
        <f t="shared" si="33"/>
        <v>0.13279132791327913</v>
      </c>
      <c r="O304">
        <f t="shared" si="34"/>
        <v>8.9199020332449419E-3</v>
      </c>
      <c r="P304">
        <f t="shared" si="35"/>
        <v>1</v>
      </c>
      <c r="R304">
        <f t="shared" si="36"/>
        <v>0.86774941995359633</v>
      </c>
      <c r="S304">
        <f t="shared" si="37"/>
        <v>0.36534653465346534</v>
      </c>
      <c r="T304">
        <f t="shared" si="38"/>
        <v>0.502402885300131</v>
      </c>
      <c r="U304">
        <f t="shared" si="39"/>
        <v>1</v>
      </c>
    </row>
    <row r="305" spans="1:21" x14ac:dyDescent="0.25">
      <c r="A305">
        <v>75352228</v>
      </c>
      <c r="B305">
        <v>1462</v>
      </c>
      <c r="C305" s="1">
        <v>41537.568391203706</v>
      </c>
      <c r="D305">
        <v>320</v>
      </c>
      <c r="E305" t="s">
        <v>5</v>
      </c>
      <c r="F305" t="s">
        <v>1</v>
      </c>
      <c r="G305">
        <v>407</v>
      </c>
      <c r="H305">
        <v>142</v>
      </c>
      <c r="I305">
        <v>3</v>
      </c>
      <c r="J305">
        <v>178</v>
      </c>
      <c r="K305">
        <v>17</v>
      </c>
      <c r="M305">
        <f t="shared" si="32"/>
        <v>2.1126760563380281E-2</v>
      </c>
      <c r="N305">
        <f t="shared" si="33"/>
        <v>9.5505617977528087E-2</v>
      </c>
      <c r="O305">
        <f t="shared" si="34"/>
        <v>-7.4378857414147806E-2</v>
      </c>
      <c r="P305">
        <f t="shared" si="35"/>
        <v>0</v>
      </c>
      <c r="R305">
        <f t="shared" si="36"/>
        <v>0.34889434889434889</v>
      </c>
      <c r="S305">
        <f t="shared" si="37"/>
        <v>0.12175102599179206</v>
      </c>
      <c r="T305">
        <f t="shared" si="38"/>
        <v>0.22714332290255684</v>
      </c>
      <c r="U305">
        <f t="shared" si="39"/>
        <v>1</v>
      </c>
    </row>
    <row r="306" spans="1:21" x14ac:dyDescent="0.25">
      <c r="A306">
        <v>472381550</v>
      </c>
      <c r="B306">
        <v>205</v>
      </c>
      <c r="C306" s="1">
        <v>41694.727048611108</v>
      </c>
      <c r="D306">
        <v>187</v>
      </c>
      <c r="E306" t="s">
        <v>7</v>
      </c>
      <c r="F306" t="s">
        <v>1</v>
      </c>
      <c r="G306">
        <v>329</v>
      </c>
      <c r="H306">
        <v>49</v>
      </c>
      <c r="I306">
        <v>9</v>
      </c>
      <c r="J306">
        <v>138</v>
      </c>
      <c r="K306">
        <v>36</v>
      </c>
      <c r="M306">
        <f t="shared" si="32"/>
        <v>0.18367346938775511</v>
      </c>
      <c r="N306">
        <f t="shared" si="33"/>
        <v>0.2608695652173913</v>
      </c>
      <c r="O306">
        <f t="shared" si="34"/>
        <v>-7.7196095829636185E-2</v>
      </c>
      <c r="P306">
        <f t="shared" si="35"/>
        <v>0</v>
      </c>
      <c r="R306">
        <f t="shared" si="36"/>
        <v>0.14893617021276595</v>
      </c>
      <c r="S306">
        <f t="shared" si="37"/>
        <v>0.67317073170731712</v>
      </c>
      <c r="T306">
        <f t="shared" si="38"/>
        <v>-0.52423456149455117</v>
      </c>
      <c r="U306">
        <f t="shared" si="39"/>
        <v>0</v>
      </c>
    </row>
    <row r="307" spans="1:21" x14ac:dyDescent="0.25">
      <c r="A307">
        <v>38567868</v>
      </c>
      <c r="B307">
        <v>23</v>
      </c>
      <c r="C307" s="1">
        <v>41782.79115740741</v>
      </c>
      <c r="D307">
        <v>655</v>
      </c>
      <c r="E307" t="s">
        <v>12</v>
      </c>
      <c r="F307" t="s">
        <v>1</v>
      </c>
      <c r="G307">
        <v>663</v>
      </c>
      <c r="H307">
        <v>609</v>
      </c>
      <c r="I307">
        <v>21</v>
      </c>
      <c r="J307">
        <v>46</v>
      </c>
      <c r="K307">
        <v>3</v>
      </c>
      <c r="M307">
        <f t="shared" si="32"/>
        <v>3.4482758620689655E-2</v>
      </c>
      <c r="N307">
        <f t="shared" si="33"/>
        <v>6.5217391304347824E-2</v>
      </c>
      <c r="O307">
        <f t="shared" si="34"/>
        <v>-3.073463268365817E-2</v>
      </c>
      <c r="P307">
        <f t="shared" si="35"/>
        <v>0</v>
      </c>
      <c r="R307">
        <f t="shared" si="36"/>
        <v>0.91855203619909498</v>
      </c>
      <c r="S307">
        <f t="shared" si="37"/>
        <v>2</v>
      </c>
      <c r="T307">
        <f t="shared" si="38"/>
        <v>-1.0814479638009051</v>
      </c>
      <c r="U307">
        <f t="shared" si="39"/>
        <v>0</v>
      </c>
    </row>
    <row r="308" spans="1:21" x14ac:dyDescent="0.25">
      <c r="A308">
        <v>474418051</v>
      </c>
      <c r="B308">
        <v>506</v>
      </c>
      <c r="C308" s="1">
        <v>41860.954050925924</v>
      </c>
      <c r="D308">
        <v>128</v>
      </c>
      <c r="E308" t="s">
        <v>14</v>
      </c>
      <c r="F308" t="s">
        <v>1</v>
      </c>
      <c r="G308">
        <v>185</v>
      </c>
      <c r="H308">
        <v>14</v>
      </c>
      <c r="I308">
        <v>0</v>
      </c>
      <c r="J308">
        <v>114</v>
      </c>
      <c r="K308">
        <v>17</v>
      </c>
      <c r="M308">
        <f t="shared" si="32"/>
        <v>0</v>
      </c>
      <c r="N308">
        <f t="shared" si="33"/>
        <v>0.14912280701754385</v>
      </c>
      <c r="O308">
        <f t="shared" si="34"/>
        <v>-0.14912280701754385</v>
      </c>
      <c r="P308">
        <f t="shared" si="35"/>
        <v>0</v>
      </c>
      <c r="R308">
        <f t="shared" si="36"/>
        <v>7.567567567567568E-2</v>
      </c>
      <c r="S308">
        <f t="shared" si="37"/>
        <v>0.22529644268774704</v>
      </c>
      <c r="T308">
        <f t="shared" si="38"/>
        <v>-0.14962076701207136</v>
      </c>
      <c r="U308">
        <f t="shared" si="39"/>
        <v>0</v>
      </c>
    </row>
    <row r="309" spans="1:21" x14ac:dyDescent="0.25">
      <c r="A309">
        <v>17309492</v>
      </c>
      <c r="B309">
        <v>337</v>
      </c>
      <c r="C309" s="1">
        <v>41445.523518518516</v>
      </c>
      <c r="D309">
        <v>3221</v>
      </c>
      <c r="E309" t="s">
        <v>45</v>
      </c>
      <c r="F309" t="s">
        <v>1</v>
      </c>
      <c r="G309">
        <v>971</v>
      </c>
      <c r="H309">
        <v>2080</v>
      </c>
      <c r="I309">
        <v>699</v>
      </c>
      <c r="J309">
        <v>1141</v>
      </c>
      <c r="K309">
        <v>497</v>
      </c>
      <c r="M309">
        <f t="shared" si="32"/>
        <v>0.33605769230769234</v>
      </c>
      <c r="N309">
        <f t="shared" si="33"/>
        <v>0.43558282208588955</v>
      </c>
      <c r="O309">
        <f t="shared" si="34"/>
        <v>-9.9525129778197219E-2</v>
      </c>
      <c r="P309">
        <f t="shared" si="35"/>
        <v>0</v>
      </c>
      <c r="R309">
        <f t="shared" si="36"/>
        <v>2.1421215242018539</v>
      </c>
      <c r="S309">
        <f t="shared" si="37"/>
        <v>3.3857566765578637</v>
      </c>
      <c r="T309">
        <f t="shared" si="38"/>
        <v>-1.2436351523560099</v>
      </c>
      <c r="U309">
        <f t="shared" si="39"/>
        <v>0</v>
      </c>
    </row>
    <row r="310" spans="1:21" x14ac:dyDescent="0.25">
      <c r="A310">
        <v>2725191278</v>
      </c>
      <c r="B310">
        <v>299</v>
      </c>
      <c r="C310" s="1">
        <v>42162.210729166669</v>
      </c>
      <c r="D310">
        <v>982</v>
      </c>
      <c r="E310" t="s">
        <v>18</v>
      </c>
      <c r="F310" t="s">
        <v>86</v>
      </c>
      <c r="G310">
        <v>270</v>
      </c>
      <c r="H310">
        <v>455</v>
      </c>
      <c r="I310">
        <v>125</v>
      </c>
      <c r="J310">
        <v>527</v>
      </c>
      <c r="K310">
        <v>190</v>
      </c>
      <c r="M310">
        <f t="shared" si="32"/>
        <v>0.27472527472527475</v>
      </c>
      <c r="N310">
        <f t="shared" si="33"/>
        <v>0.36053130929791272</v>
      </c>
      <c r="O310">
        <f t="shared" si="34"/>
        <v>-8.5806034572637968E-2</v>
      </c>
      <c r="P310">
        <f t="shared" si="35"/>
        <v>0</v>
      </c>
      <c r="R310">
        <f t="shared" si="36"/>
        <v>1.6851851851851851</v>
      </c>
      <c r="S310">
        <f t="shared" si="37"/>
        <v>1.7625418060200668</v>
      </c>
      <c r="T310">
        <f t="shared" si="38"/>
        <v>-7.7356620834881706E-2</v>
      </c>
      <c r="U310">
        <f t="shared" si="39"/>
        <v>0</v>
      </c>
    </row>
    <row r="311" spans="1:21" x14ac:dyDescent="0.25">
      <c r="A311">
        <v>133506965</v>
      </c>
      <c r="B311">
        <v>209</v>
      </c>
      <c r="C311" s="1">
        <v>41728.734432870369</v>
      </c>
      <c r="D311">
        <v>3201</v>
      </c>
      <c r="E311" t="s">
        <v>5</v>
      </c>
      <c r="F311" t="s">
        <v>14</v>
      </c>
      <c r="G311">
        <v>698</v>
      </c>
      <c r="H311">
        <v>2062</v>
      </c>
      <c r="I311">
        <v>82</v>
      </c>
      <c r="J311">
        <v>1139</v>
      </c>
      <c r="K311">
        <v>53</v>
      </c>
      <c r="M311">
        <f t="shared" si="32"/>
        <v>3.976721629485936E-2</v>
      </c>
      <c r="N311">
        <f t="shared" si="33"/>
        <v>4.6532045654082525E-2</v>
      </c>
      <c r="O311">
        <f t="shared" si="34"/>
        <v>-6.7648293592231651E-3</v>
      </c>
      <c r="P311">
        <f t="shared" si="35"/>
        <v>0</v>
      </c>
      <c r="R311">
        <f t="shared" si="36"/>
        <v>2.9541547277936964</v>
      </c>
      <c r="S311">
        <f t="shared" si="37"/>
        <v>5.4497607655502396</v>
      </c>
      <c r="T311">
        <f t="shared" si="38"/>
        <v>-2.4956060377565432</v>
      </c>
      <c r="U311">
        <f t="shared" si="39"/>
        <v>0</v>
      </c>
    </row>
    <row r="312" spans="1:21" x14ac:dyDescent="0.25">
      <c r="A312">
        <v>132687078</v>
      </c>
      <c r="B312">
        <v>40</v>
      </c>
      <c r="C312" s="1">
        <v>40322.545428240737</v>
      </c>
      <c r="D312">
        <v>420</v>
      </c>
      <c r="E312" t="s">
        <v>1</v>
      </c>
      <c r="F312" t="s">
        <v>5</v>
      </c>
      <c r="G312">
        <v>1455</v>
      </c>
      <c r="H312">
        <v>411</v>
      </c>
      <c r="I312">
        <v>103</v>
      </c>
      <c r="J312">
        <v>9</v>
      </c>
      <c r="K312">
        <v>0</v>
      </c>
      <c r="M312">
        <f t="shared" si="32"/>
        <v>0.25060827250608275</v>
      </c>
      <c r="N312">
        <f t="shared" si="33"/>
        <v>0</v>
      </c>
      <c r="O312">
        <f t="shared" si="34"/>
        <v>0.25060827250608275</v>
      </c>
      <c r="P312">
        <f t="shared" si="35"/>
        <v>1</v>
      </c>
      <c r="R312">
        <f t="shared" si="36"/>
        <v>0.28247422680412371</v>
      </c>
      <c r="S312">
        <f t="shared" si="37"/>
        <v>0.22500000000000001</v>
      </c>
      <c r="T312">
        <f t="shared" si="38"/>
        <v>5.7474226804123701E-2</v>
      </c>
      <c r="U312">
        <f t="shared" si="39"/>
        <v>1</v>
      </c>
    </row>
    <row r="313" spans="1:21" x14ac:dyDescent="0.25">
      <c r="A313">
        <v>32495497</v>
      </c>
      <c r="B313">
        <v>3</v>
      </c>
      <c r="C313" s="1">
        <v>41602.112268518518</v>
      </c>
      <c r="D313">
        <v>635</v>
      </c>
      <c r="E313" t="s">
        <v>12</v>
      </c>
      <c r="F313" t="s">
        <v>1</v>
      </c>
      <c r="G313">
        <v>832</v>
      </c>
      <c r="H313">
        <v>633</v>
      </c>
      <c r="I313">
        <v>51</v>
      </c>
      <c r="J313">
        <v>2</v>
      </c>
      <c r="K313">
        <v>0</v>
      </c>
      <c r="M313">
        <f t="shared" si="32"/>
        <v>8.0568720379146919E-2</v>
      </c>
      <c r="N313">
        <f t="shared" si="33"/>
        <v>0</v>
      </c>
      <c r="O313">
        <f t="shared" si="34"/>
        <v>8.0568720379146919E-2</v>
      </c>
      <c r="P313">
        <f t="shared" si="35"/>
        <v>1</v>
      </c>
      <c r="R313">
        <f t="shared" si="36"/>
        <v>0.76081730769230771</v>
      </c>
      <c r="S313">
        <f t="shared" si="37"/>
        <v>0.66666666666666663</v>
      </c>
      <c r="T313">
        <f t="shared" si="38"/>
        <v>9.415064102564108E-2</v>
      </c>
      <c r="U313">
        <f t="shared" si="39"/>
        <v>1</v>
      </c>
    </row>
    <row r="314" spans="1:21" x14ac:dyDescent="0.25">
      <c r="A314">
        <v>53602591</v>
      </c>
      <c r="B314">
        <v>304</v>
      </c>
      <c r="C314" s="1">
        <v>41735.396481481483</v>
      </c>
      <c r="D314">
        <v>3221</v>
      </c>
      <c r="E314" t="s">
        <v>26</v>
      </c>
      <c r="F314" t="s">
        <v>2</v>
      </c>
      <c r="G314">
        <v>654</v>
      </c>
      <c r="H314">
        <v>1229</v>
      </c>
      <c r="I314">
        <v>588</v>
      </c>
      <c r="J314">
        <v>1992</v>
      </c>
      <c r="K314">
        <v>799</v>
      </c>
      <c r="M314">
        <f t="shared" si="32"/>
        <v>0.47843775427176566</v>
      </c>
      <c r="N314">
        <f t="shared" si="33"/>
        <v>0.40110441767068272</v>
      </c>
      <c r="O314">
        <f t="shared" si="34"/>
        <v>7.7333336601082936E-2</v>
      </c>
      <c r="P314">
        <f t="shared" si="35"/>
        <v>1</v>
      </c>
      <c r="R314">
        <f t="shared" si="36"/>
        <v>1.879204892966361</v>
      </c>
      <c r="S314">
        <f t="shared" si="37"/>
        <v>6.5526315789473681</v>
      </c>
      <c r="T314">
        <f t="shared" si="38"/>
        <v>-4.6734266859810072</v>
      </c>
      <c r="U314">
        <f t="shared" si="39"/>
        <v>0</v>
      </c>
    </row>
    <row r="315" spans="1:21" x14ac:dyDescent="0.25">
      <c r="A315">
        <v>50654041</v>
      </c>
      <c r="B315">
        <v>1712</v>
      </c>
      <c r="C315" s="1">
        <v>41738.175613425927</v>
      </c>
      <c r="D315">
        <v>1223</v>
      </c>
      <c r="E315" t="s">
        <v>1</v>
      </c>
      <c r="F315" t="s">
        <v>51</v>
      </c>
      <c r="G315">
        <v>636</v>
      </c>
      <c r="H315">
        <v>413</v>
      </c>
      <c r="I315">
        <v>97</v>
      </c>
      <c r="J315">
        <v>810</v>
      </c>
      <c r="K315">
        <v>201</v>
      </c>
      <c r="M315">
        <f t="shared" si="32"/>
        <v>0.23486682808716708</v>
      </c>
      <c r="N315">
        <f t="shared" si="33"/>
        <v>0.24814814814814815</v>
      </c>
      <c r="O315">
        <f t="shared" si="34"/>
        <v>-1.3281320060981067E-2</v>
      </c>
      <c r="P315">
        <f t="shared" si="35"/>
        <v>0</v>
      </c>
      <c r="R315">
        <f t="shared" si="36"/>
        <v>0.64937106918238996</v>
      </c>
      <c r="S315">
        <f t="shared" si="37"/>
        <v>0.47313084112149534</v>
      </c>
      <c r="T315">
        <f t="shared" si="38"/>
        <v>0.17624022806089462</v>
      </c>
      <c r="U315">
        <f t="shared" si="39"/>
        <v>1</v>
      </c>
    </row>
    <row r="316" spans="1:21" x14ac:dyDescent="0.25">
      <c r="A316">
        <v>1553836602</v>
      </c>
      <c r="B316">
        <v>158</v>
      </c>
      <c r="C316" s="1">
        <v>41613.72148148148</v>
      </c>
      <c r="D316">
        <v>367</v>
      </c>
      <c r="E316" t="s">
        <v>1</v>
      </c>
      <c r="F316" t="s">
        <v>18</v>
      </c>
      <c r="G316">
        <v>440</v>
      </c>
      <c r="H316">
        <v>214</v>
      </c>
      <c r="I316">
        <v>7</v>
      </c>
      <c r="J316">
        <v>153</v>
      </c>
      <c r="K316">
        <v>5</v>
      </c>
      <c r="M316">
        <f t="shared" si="32"/>
        <v>3.2710280373831772E-2</v>
      </c>
      <c r="N316">
        <f t="shared" si="33"/>
        <v>3.2679738562091505E-2</v>
      </c>
      <c r="O316">
        <f t="shared" si="34"/>
        <v>3.0541811740267266E-5</v>
      </c>
      <c r="P316">
        <f t="shared" si="35"/>
        <v>1</v>
      </c>
      <c r="R316">
        <f t="shared" si="36"/>
        <v>0.48636363636363639</v>
      </c>
      <c r="S316">
        <f t="shared" si="37"/>
        <v>0.96835443037974689</v>
      </c>
      <c r="T316">
        <f t="shared" si="38"/>
        <v>-0.4819907940161105</v>
      </c>
      <c r="U316">
        <f t="shared" si="39"/>
        <v>0</v>
      </c>
    </row>
    <row r="317" spans="1:21" x14ac:dyDescent="0.25">
      <c r="A317">
        <v>358320884</v>
      </c>
      <c r="B317">
        <v>992</v>
      </c>
      <c r="C317" s="1">
        <v>41767.561261574076</v>
      </c>
      <c r="D317">
        <v>2367</v>
      </c>
      <c r="E317" t="s">
        <v>2</v>
      </c>
      <c r="F317" t="s">
        <v>1</v>
      </c>
      <c r="G317">
        <v>142</v>
      </c>
      <c r="H317">
        <v>1179</v>
      </c>
      <c r="I317">
        <v>134</v>
      </c>
      <c r="J317">
        <v>1188</v>
      </c>
      <c r="K317">
        <v>260</v>
      </c>
      <c r="M317">
        <f t="shared" si="32"/>
        <v>0.11365564037319763</v>
      </c>
      <c r="N317">
        <f t="shared" si="33"/>
        <v>0.21885521885521886</v>
      </c>
      <c r="O317">
        <f t="shared" si="34"/>
        <v>-0.10519957848202123</v>
      </c>
      <c r="P317">
        <f t="shared" si="35"/>
        <v>0</v>
      </c>
      <c r="R317">
        <f t="shared" si="36"/>
        <v>8.3028169014084501</v>
      </c>
      <c r="S317">
        <f t="shared" si="37"/>
        <v>1.1975806451612903</v>
      </c>
      <c r="T317">
        <f t="shared" si="38"/>
        <v>7.10523625624716</v>
      </c>
      <c r="U317">
        <f t="shared" si="39"/>
        <v>1</v>
      </c>
    </row>
    <row r="318" spans="1:21" x14ac:dyDescent="0.25">
      <c r="A318">
        <v>17847268</v>
      </c>
      <c r="B318">
        <v>1019</v>
      </c>
      <c r="C318" s="1">
        <v>41695.635462962964</v>
      </c>
      <c r="D318">
        <v>3186</v>
      </c>
      <c r="E318" t="s">
        <v>5</v>
      </c>
      <c r="F318" t="s">
        <v>2</v>
      </c>
      <c r="G318">
        <v>339</v>
      </c>
      <c r="H318">
        <v>135</v>
      </c>
      <c r="I318">
        <v>20</v>
      </c>
      <c r="J318">
        <v>3051</v>
      </c>
      <c r="K318">
        <v>511</v>
      </c>
      <c r="M318">
        <f t="shared" si="32"/>
        <v>0.14814814814814814</v>
      </c>
      <c r="N318">
        <f t="shared" si="33"/>
        <v>0.16748607014093739</v>
      </c>
      <c r="O318">
        <f t="shared" si="34"/>
        <v>-1.9337921992789248E-2</v>
      </c>
      <c r="P318">
        <f t="shared" si="35"/>
        <v>0</v>
      </c>
      <c r="R318">
        <f t="shared" si="36"/>
        <v>0.39823008849557523</v>
      </c>
      <c r="S318">
        <f t="shared" si="37"/>
        <v>2.9941118743866535</v>
      </c>
      <c r="T318">
        <f t="shared" si="38"/>
        <v>-2.5958817858910783</v>
      </c>
      <c r="U318">
        <f t="shared" si="39"/>
        <v>0</v>
      </c>
    </row>
    <row r="319" spans="1:21" x14ac:dyDescent="0.25">
      <c r="A319">
        <v>224117080</v>
      </c>
      <c r="B319">
        <v>841</v>
      </c>
      <c r="C319" s="1">
        <v>41721.008819444447</v>
      </c>
      <c r="D319">
        <v>1455</v>
      </c>
      <c r="F319" t="s">
        <v>2</v>
      </c>
      <c r="G319">
        <v>653</v>
      </c>
      <c r="H319">
        <v>591</v>
      </c>
      <c r="I319">
        <v>146</v>
      </c>
      <c r="J319">
        <v>864</v>
      </c>
      <c r="K319">
        <v>536</v>
      </c>
      <c r="M319">
        <f t="shared" si="32"/>
        <v>0.24703891708967851</v>
      </c>
      <c r="N319">
        <f t="shared" si="33"/>
        <v>0.62037037037037035</v>
      </c>
      <c r="O319">
        <f t="shared" si="34"/>
        <v>-0.37333145328069184</v>
      </c>
      <c r="P319">
        <f t="shared" si="35"/>
        <v>0</v>
      </c>
      <c r="R319">
        <f t="shared" si="36"/>
        <v>0.90505359877488512</v>
      </c>
      <c r="S319">
        <f t="shared" si="37"/>
        <v>1.0273483947681332</v>
      </c>
      <c r="T319">
        <f t="shared" si="38"/>
        <v>-0.12229479599324811</v>
      </c>
      <c r="U319">
        <f t="shared" si="39"/>
        <v>0</v>
      </c>
    </row>
    <row r="320" spans="1:21" x14ac:dyDescent="0.25">
      <c r="A320">
        <v>14850410</v>
      </c>
      <c r="B320">
        <v>229</v>
      </c>
      <c r="C320" s="1">
        <v>41711.26730324074</v>
      </c>
      <c r="D320">
        <v>3120</v>
      </c>
      <c r="E320" t="s">
        <v>12</v>
      </c>
      <c r="F320" t="s">
        <v>86</v>
      </c>
      <c r="G320">
        <v>387</v>
      </c>
      <c r="H320">
        <v>1459</v>
      </c>
      <c r="I320">
        <v>76</v>
      </c>
      <c r="J320">
        <v>1661</v>
      </c>
      <c r="K320">
        <v>84</v>
      </c>
      <c r="M320">
        <f t="shared" si="32"/>
        <v>5.20904729266621E-2</v>
      </c>
      <c r="N320">
        <f t="shared" si="33"/>
        <v>5.0571944611679714E-2</v>
      </c>
      <c r="O320">
        <f t="shared" si="34"/>
        <v>1.5185283149823856E-3</v>
      </c>
      <c r="P320">
        <f t="shared" si="35"/>
        <v>1</v>
      </c>
      <c r="R320">
        <f t="shared" si="36"/>
        <v>3.7700258397932815</v>
      </c>
      <c r="S320">
        <f t="shared" si="37"/>
        <v>7.253275109170306</v>
      </c>
      <c r="T320">
        <f t="shared" si="38"/>
        <v>-3.4832492693770245</v>
      </c>
      <c r="U320">
        <f t="shared" si="39"/>
        <v>0</v>
      </c>
    </row>
    <row r="321" spans="1:21" x14ac:dyDescent="0.25">
      <c r="A321">
        <v>52679922</v>
      </c>
      <c r="B321">
        <v>1807</v>
      </c>
      <c r="C321" s="1">
        <v>41803.350856481484</v>
      </c>
      <c r="D321">
        <v>1626</v>
      </c>
      <c r="E321" t="s">
        <v>41</v>
      </c>
      <c r="F321" t="s">
        <v>3</v>
      </c>
      <c r="G321">
        <v>501</v>
      </c>
      <c r="H321">
        <v>1236</v>
      </c>
      <c r="I321">
        <v>54</v>
      </c>
      <c r="J321">
        <v>390</v>
      </c>
      <c r="K321">
        <v>19</v>
      </c>
      <c r="M321">
        <f t="shared" si="32"/>
        <v>4.3689320388349516E-2</v>
      </c>
      <c r="N321">
        <f t="shared" si="33"/>
        <v>4.8717948717948718E-2</v>
      </c>
      <c r="O321">
        <f t="shared" si="34"/>
        <v>-5.0286283295992024E-3</v>
      </c>
      <c r="P321">
        <f t="shared" si="35"/>
        <v>0</v>
      </c>
      <c r="R321">
        <f t="shared" si="36"/>
        <v>2.467065868263473</v>
      </c>
      <c r="S321">
        <f t="shared" si="37"/>
        <v>0.21582733812949639</v>
      </c>
      <c r="T321">
        <f t="shared" si="38"/>
        <v>2.2512385301339766</v>
      </c>
      <c r="U321">
        <f t="shared" si="39"/>
        <v>1</v>
      </c>
    </row>
    <row r="322" spans="1:21" x14ac:dyDescent="0.25">
      <c r="A322">
        <v>255490596</v>
      </c>
      <c r="B322">
        <v>1340</v>
      </c>
      <c r="C322" s="1">
        <v>41958.602708333332</v>
      </c>
      <c r="D322">
        <v>673</v>
      </c>
      <c r="E322" t="s">
        <v>21</v>
      </c>
      <c r="F322" t="s">
        <v>87</v>
      </c>
      <c r="G322">
        <v>471</v>
      </c>
      <c r="H322">
        <v>355</v>
      </c>
      <c r="I322">
        <v>89</v>
      </c>
      <c r="J322">
        <v>318</v>
      </c>
      <c r="K322">
        <v>156</v>
      </c>
      <c r="M322">
        <f t="shared" si="32"/>
        <v>0.25070422535211268</v>
      </c>
      <c r="N322">
        <f t="shared" si="33"/>
        <v>0.49056603773584906</v>
      </c>
      <c r="O322">
        <f t="shared" si="34"/>
        <v>-0.23986181238373638</v>
      </c>
      <c r="P322">
        <f t="shared" si="35"/>
        <v>0</v>
      </c>
      <c r="R322">
        <f t="shared" si="36"/>
        <v>0.75371549893842893</v>
      </c>
      <c r="S322">
        <f t="shared" si="37"/>
        <v>0.2373134328358209</v>
      </c>
      <c r="T322">
        <f t="shared" si="38"/>
        <v>0.51640206610260808</v>
      </c>
      <c r="U322">
        <f t="shared" si="39"/>
        <v>1</v>
      </c>
    </row>
    <row r="323" spans="1:21" x14ac:dyDescent="0.25">
      <c r="A323">
        <v>92342663</v>
      </c>
      <c r="B323">
        <v>835</v>
      </c>
      <c r="C323" s="1">
        <v>41018.509710648148</v>
      </c>
      <c r="D323">
        <v>2661</v>
      </c>
      <c r="E323" t="s">
        <v>20</v>
      </c>
      <c r="F323" t="s">
        <v>2</v>
      </c>
      <c r="G323">
        <v>1293</v>
      </c>
      <c r="H323">
        <v>1859</v>
      </c>
      <c r="I323">
        <v>418</v>
      </c>
      <c r="J323">
        <v>802</v>
      </c>
      <c r="K323">
        <v>152</v>
      </c>
      <c r="M323">
        <f t="shared" ref="M323:M386" si="40">I323/H323</f>
        <v>0.22485207100591717</v>
      </c>
      <c r="N323">
        <f t="shared" ref="N323:N386" si="41">K323/J323</f>
        <v>0.18952618453865336</v>
      </c>
      <c r="O323">
        <f t="shared" ref="O323:O386" si="42">M323-N323</f>
        <v>3.5325886467263812E-2</v>
      </c>
      <c r="P323">
        <f t="shared" ref="P323:P386" si="43">IF(O323&gt;0, 1, 0)</f>
        <v>1</v>
      </c>
      <c r="R323">
        <f t="shared" ref="R323:R386" si="44">H323/G323</f>
        <v>1.4377416860015468</v>
      </c>
      <c r="S323">
        <f t="shared" ref="S323:S386" si="45">J323/B323</f>
        <v>0.96047904191616762</v>
      </c>
      <c r="T323">
        <f t="shared" ref="T323:T386" si="46">R323-S323</f>
        <v>0.47726264408537922</v>
      </c>
      <c r="U323">
        <f t="shared" ref="U323:U386" si="47">IF(T323&gt;0,1,0)</f>
        <v>1</v>
      </c>
    </row>
    <row r="324" spans="1:21" x14ac:dyDescent="0.25">
      <c r="A324">
        <v>1454569741</v>
      </c>
      <c r="B324">
        <v>342</v>
      </c>
      <c r="C324" s="1">
        <v>41760.888703703706</v>
      </c>
      <c r="D324">
        <v>2220</v>
      </c>
      <c r="F324" t="s">
        <v>1</v>
      </c>
      <c r="G324">
        <v>674</v>
      </c>
      <c r="H324">
        <v>1664</v>
      </c>
      <c r="I324">
        <v>283</v>
      </c>
      <c r="J324">
        <v>556</v>
      </c>
      <c r="K324">
        <v>26</v>
      </c>
      <c r="M324">
        <f t="shared" si="40"/>
        <v>0.17007211538461539</v>
      </c>
      <c r="N324">
        <f t="shared" si="41"/>
        <v>4.6762589928057555E-2</v>
      </c>
      <c r="O324">
        <f t="shared" si="42"/>
        <v>0.12330952545655784</v>
      </c>
      <c r="P324">
        <f t="shared" si="43"/>
        <v>1</v>
      </c>
      <c r="R324">
        <f t="shared" si="44"/>
        <v>2.4688427299703264</v>
      </c>
      <c r="S324">
        <f t="shared" si="45"/>
        <v>1.6257309941520468</v>
      </c>
      <c r="T324">
        <f t="shared" si="46"/>
        <v>0.84311173581827958</v>
      </c>
      <c r="U324">
        <f t="shared" si="47"/>
        <v>1</v>
      </c>
    </row>
    <row r="325" spans="1:21" x14ac:dyDescent="0.25">
      <c r="A325">
        <v>1520910920</v>
      </c>
      <c r="B325">
        <v>52</v>
      </c>
      <c r="C325" s="1">
        <v>41494.790983796294</v>
      </c>
      <c r="D325">
        <v>98</v>
      </c>
      <c r="E325" t="s">
        <v>1</v>
      </c>
      <c r="G325">
        <v>152</v>
      </c>
      <c r="H325">
        <v>29</v>
      </c>
      <c r="I325">
        <v>5</v>
      </c>
      <c r="J325">
        <v>69</v>
      </c>
      <c r="K325">
        <v>4</v>
      </c>
      <c r="M325">
        <f t="shared" si="40"/>
        <v>0.17241379310344829</v>
      </c>
      <c r="N325">
        <f t="shared" si="41"/>
        <v>5.7971014492753624E-2</v>
      </c>
      <c r="O325">
        <f t="shared" si="42"/>
        <v>0.11444277861069466</v>
      </c>
      <c r="P325">
        <f t="shared" si="43"/>
        <v>1</v>
      </c>
      <c r="R325">
        <f t="shared" si="44"/>
        <v>0.19078947368421054</v>
      </c>
      <c r="S325">
        <f t="shared" si="45"/>
        <v>1.3269230769230769</v>
      </c>
      <c r="T325">
        <f t="shared" si="46"/>
        <v>-1.1361336032388663</v>
      </c>
      <c r="U325">
        <f t="shared" si="47"/>
        <v>0</v>
      </c>
    </row>
    <row r="326" spans="1:21" x14ac:dyDescent="0.25">
      <c r="A326">
        <v>70404105</v>
      </c>
      <c r="B326">
        <v>758</v>
      </c>
      <c r="C326" s="1">
        <v>42166.420162037037</v>
      </c>
      <c r="D326">
        <v>3226</v>
      </c>
      <c r="E326" t="s">
        <v>19</v>
      </c>
      <c r="F326" t="s">
        <v>1</v>
      </c>
      <c r="G326">
        <v>268</v>
      </c>
      <c r="H326">
        <v>329</v>
      </c>
      <c r="I326">
        <v>60</v>
      </c>
      <c r="J326">
        <v>2897</v>
      </c>
      <c r="K326">
        <v>1184</v>
      </c>
      <c r="M326">
        <f t="shared" si="40"/>
        <v>0.18237082066869301</v>
      </c>
      <c r="N326">
        <f t="shared" si="41"/>
        <v>0.40869865377977216</v>
      </c>
      <c r="O326">
        <f t="shared" si="42"/>
        <v>-0.22632783311107915</v>
      </c>
      <c r="P326">
        <f t="shared" si="43"/>
        <v>0</v>
      </c>
      <c r="R326">
        <f t="shared" si="44"/>
        <v>1.2276119402985075</v>
      </c>
      <c r="S326">
        <f t="shared" si="45"/>
        <v>3.8218997361477571</v>
      </c>
      <c r="T326">
        <f t="shared" si="46"/>
        <v>-2.5942877958492496</v>
      </c>
      <c r="U326">
        <f t="shared" si="47"/>
        <v>0</v>
      </c>
    </row>
    <row r="327" spans="1:21" x14ac:dyDescent="0.25">
      <c r="A327">
        <v>171017638</v>
      </c>
      <c r="B327">
        <v>345</v>
      </c>
      <c r="C327" s="1">
        <v>41638.725092592591</v>
      </c>
      <c r="D327">
        <v>186</v>
      </c>
      <c r="F327" t="s">
        <v>1</v>
      </c>
      <c r="G327">
        <v>129</v>
      </c>
      <c r="H327">
        <v>95</v>
      </c>
      <c r="I327">
        <v>11</v>
      </c>
      <c r="J327">
        <v>91</v>
      </c>
      <c r="K327">
        <v>19</v>
      </c>
      <c r="M327">
        <f t="shared" si="40"/>
        <v>0.11578947368421053</v>
      </c>
      <c r="N327">
        <f t="shared" si="41"/>
        <v>0.2087912087912088</v>
      </c>
      <c r="O327">
        <f t="shared" si="42"/>
        <v>-9.3001735106998273E-2</v>
      </c>
      <c r="P327">
        <f t="shared" si="43"/>
        <v>0</v>
      </c>
      <c r="R327">
        <f t="shared" si="44"/>
        <v>0.73643410852713176</v>
      </c>
      <c r="S327">
        <f t="shared" si="45"/>
        <v>0.26376811594202898</v>
      </c>
      <c r="T327">
        <f t="shared" si="46"/>
        <v>0.47266599258510278</v>
      </c>
      <c r="U327">
        <f t="shared" si="47"/>
        <v>1</v>
      </c>
    </row>
    <row r="328" spans="1:21" x14ac:dyDescent="0.25">
      <c r="A328">
        <v>973056848</v>
      </c>
      <c r="B328">
        <v>465</v>
      </c>
      <c r="C328" s="1">
        <v>41705.879560185182</v>
      </c>
      <c r="D328">
        <v>540</v>
      </c>
      <c r="E328" t="s">
        <v>12</v>
      </c>
      <c r="F328" t="s">
        <v>26</v>
      </c>
      <c r="G328">
        <v>437</v>
      </c>
      <c r="H328">
        <v>189</v>
      </c>
      <c r="I328">
        <v>53</v>
      </c>
      <c r="J328">
        <v>351</v>
      </c>
      <c r="K328">
        <v>85</v>
      </c>
      <c r="M328">
        <f t="shared" si="40"/>
        <v>0.28042328042328041</v>
      </c>
      <c r="N328">
        <f t="shared" si="41"/>
        <v>0.24216524216524216</v>
      </c>
      <c r="O328">
        <f t="shared" si="42"/>
        <v>3.8258038258038252E-2</v>
      </c>
      <c r="P328">
        <f t="shared" si="43"/>
        <v>1</v>
      </c>
      <c r="R328">
        <f t="shared" si="44"/>
        <v>0.43249427917620137</v>
      </c>
      <c r="S328">
        <f t="shared" si="45"/>
        <v>0.75483870967741939</v>
      </c>
      <c r="T328">
        <f t="shared" si="46"/>
        <v>-0.32234443050121803</v>
      </c>
      <c r="U328">
        <f t="shared" si="47"/>
        <v>0</v>
      </c>
    </row>
    <row r="329" spans="1:21" x14ac:dyDescent="0.25">
      <c r="A329">
        <v>1695401</v>
      </c>
      <c r="B329">
        <v>1499</v>
      </c>
      <c r="C329" s="1">
        <v>41007.139131944445</v>
      </c>
      <c r="D329">
        <v>3230</v>
      </c>
      <c r="E329" t="s">
        <v>5</v>
      </c>
      <c r="G329">
        <v>1434</v>
      </c>
      <c r="H329">
        <v>393</v>
      </c>
      <c r="I329">
        <v>100</v>
      </c>
      <c r="J329">
        <v>2837</v>
      </c>
      <c r="K329">
        <v>900</v>
      </c>
      <c r="M329">
        <f t="shared" si="40"/>
        <v>0.2544529262086514</v>
      </c>
      <c r="N329">
        <f t="shared" si="41"/>
        <v>0.31723651744800846</v>
      </c>
      <c r="O329">
        <f t="shared" si="42"/>
        <v>-6.2783591239357062E-2</v>
      </c>
      <c r="P329">
        <f t="shared" si="43"/>
        <v>0</v>
      </c>
      <c r="R329">
        <f t="shared" si="44"/>
        <v>0.27405857740585776</v>
      </c>
      <c r="S329">
        <f t="shared" si="45"/>
        <v>1.8925950633755837</v>
      </c>
      <c r="T329">
        <f t="shared" si="46"/>
        <v>-1.618536485969726</v>
      </c>
      <c r="U329">
        <f t="shared" si="47"/>
        <v>0</v>
      </c>
    </row>
    <row r="330" spans="1:21" x14ac:dyDescent="0.25">
      <c r="A330">
        <v>192693473</v>
      </c>
      <c r="B330">
        <v>1032</v>
      </c>
      <c r="C330" s="1">
        <v>41473.106516203705</v>
      </c>
      <c r="D330">
        <v>801</v>
      </c>
      <c r="E330" t="s">
        <v>19</v>
      </c>
      <c r="F330" t="s">
        <v>26</v>
      </c>
      <c r="G330">
        <v>948</v>
      </c>
      <c r="H330">
        <v>235</v>
      </c>
      <c r="I330">
        <v>80</v>
      </c>
      <c r="J330">
        <v>566</v>
      </c>
      <c r="K330">
        <v>72</v>
      </c>
      <c r="M330">
        <f t="shared" si="40"/>
        <v>0.34042553191489361</v>
      </c>
      <c r="N330">
        <f t="shared" si="41"/>
        <v>0.12720848056537101</v>
      </c>
      <c r="O330">
        <f t="shared" si="42"/>
        <v>0.2132170513495226</v>
      </c>
      <c r="P330">
        <f t="shared" si="43"/>
        <v>1</v>
      </c>
      <c r="R330">
        <f t="shared" si="44"/>
        <v>0.24789029535864979</v>
      </c>
      <c r="S330">
        <f t="shared" si="45"/>
        <v>0.54844961240310075</v>
      </c>
      <c r="T330">
        <f t="shared" si="46"/>
        <v>-0.30055931704445094</v>
      </c>
      <c r="U330">
        <f t="shared" si="47"/>
        <v>0</v>
      </c>
    </row>
    <row r="331" spans="1:21" x14ac:dyDescent="0.25">
      <c r="A331">
        <v>149706421</v>
      </c>
      <c r="B331">
        <v>535</v>
      </c>
      <c r="C331" s="1">
        <v>42297.783356481479</v>
      </c>
      <c r="D331">
        <v>3111</v>
      </c>
      <c r="E331" t="s">
        <v>51</v>
      </c>
      <c r="F331" t="s">
        <v>1</v>
      </c>
      <c r="G331">
        <v>101</v>
      </c>
      <c r="H331">
        <v>110</v>
      </c>
      <c r="I331">
        <v>13</v>
      </c>
      <c r="J331">
        <v>3001</v>
      </c>
      <c r="K331">
        <v>332</v>
      </c>
      <c r="M331">
        <f t="shared" si="40"/>
        <v>0.11818181818181818</v>
      </c>
      <c r="N331">
        <f t="shared" si="41"/>
        <v>0.11062979006997667</v>
      </c>
      <c r="O331">
        <f t="shared" si="42"/>
        <v>7.5520281118415106E-3</v>
      </c>
      <c r="P331">
        <f t="shared" si="43"/>
        <v>1</v>
      </c>
      <c r="R331">
        <f t="shared" si="44"/>
        <v>1.0891089108910892</v>
      </c>
      <c r="S331">
        <f t="shared" si="45"/>
        <v>5.6093457943925236</v>
      </c>
      <c r="T331">
        <f t="shared" si="46"/>
        <v>-4.5202368835014344</v>
      </c>
      <c r="U331">
        <f t="shared" si="47"/>
        <v>0</v>
      </c>
    </row>
    <row r="332" spans="1:21" x14ac:dyDescent="0.25">
      <c r="A332">
        <v>67775990</v>
      </c>
      <c r="B332">
        <v>1678</v>
      </c>
      <c r="C332" s="1">
        <v>41870.962766203702</v>
      </c>
      <c r="D332">
        <v>247</v>
      </c>
      <c r="E332" t="s">
        <v>51</v>
      </c>
      <c r="F332" t="s">
        <v>1</v>
      </c>
      <c r="G332">
        <v>292</v>
      </c>
      <c r="H332">
        <v>37</v>
      </c>
      <c r="I332">
        <v>4</v>
      </c>
      <c r="J332">
        <v>210</v>
      </c>
      <c r="K332">
        <v>35</v>
      </c>
      <c r="M332">
        <f t="shared" si="40"/>
        <v>0.10810810810810811</v>
      </c>
      <c r="N332">
        <f t="shared" si="41"/>
        <v>0.16666666666666666</v>
      </c>
      <c r="O332">
        <f t="shared" si="42"/>
        <v>-5.8558558558558543E-2</v>
      </c>
      <c r="P332">
        <f t="shared" si="43"/>
        <v>0</v>
      </c>
      <c r="R332">
        <f t="shared" si="44"/>
        <v>0.12671232876712329</v>
      </c>
      <c r="S332">
        <f t="shared" si="45"/>
        <v>0.12514898688915377</v>
      </c>
      <c r="T332">
        <f t="shared" si="46"/>
        <v>1.5633418779695263E-3</v>
      </c>
      <c r="U332">
        <f t="shared" si="47"/>
        <v>1</v>
      </c>
    </row>
    <row r="333" spans="1:21" x14ac:dyDescent="0.25">
      <c r="A333">
        <v>1004985104</v>
      </c>
      <c r="B333">
        <v>190</v>
      </c>
      <c r="C333" s="1">
        <v>41447.172592592593</v>
      </c>
      <c r="D333">
        <v>115</v>
      </c>
      <c r="E333" t="s">
        <v>12</v>
      </c>
      <c r="F333" t="s">
        <v>1</v>
      </c>
      <c r="G333">
        <v>148</v>
      </c>
      <c r="H333">
        <v>70</v>
      </c>
      <c r="I333">
        <v>2</v>
      </c>
      <c r="J333">
        <v>45</v>
      </c>
      <c r="K333">
        <v>8</v>
      </c>
      <c r="M333">
        <f t="shared" si="40"/>
        <v>2.8571428571428571E-2</v>
      </c>
      <c r="N333">
        <f t="shared" si="41"/>
        <v>0.17777777777777778</v>
      </c>
      <c r="O333">
        <f t="shared" si="42"/>
        <v>-0.1492063492063492</v>
      </c>
      <c r="P333">
        <f t="shared" si="43"/>
        <v>0</v>
      </c>
      <c r="R333">
        <f t="shared" si="44"/>
        <v>0.47297297297297297</v>
      </c>
      <c r="S333">
        <f t="shared" si="45"/>
        <v>0.23684210526315788</v>
      </c>
      <c r="T333">
        <f t="shared" si="46"/>
        <v>0.23613086770981509</v>
      </c>
      <c r="U333">
        <f t="shared" si="47"/>
        <v>1</v>
      </c>
    </row>
    <row r="334" spans="1:21" x14ac:dyDescent="0.25">
      <c r="A334">
        <v>232153149</v>
      </c>
      <c r="B334">
        <v>597</v>
      </c>
      <c r="C334" s="1">
        <v>41354.628032407411</v>
      </c>
      <c r="D334">
        <v>714</v>
      </c>
      <c r="E334" t="s">
        <v>1</v>
      </c>
      <c r="F334" t="s">
        <v>7</v>
      </c>
      <c r="G334">
        <v>168</v>
      </c>
      <c r="H334">
        <v>153</v>
      </c>
      <c r="I334">
        <v>107</v>
      </c>
      <c r="J334">
        <v>561</v>
      </c>
      <c r="K334">
        <v>332</v>
      </c>
      <c r="M334">
        <f t="shared" si="40"/>
        <v>0.69934640522875813</v>
      </c>
      <c r="N334">
        <f t="shared" si="41"/>
        <v>0.59180035650623886</v>
      </c>
      <c r="O334">
        <f t="shared" si="42"/>
        <v>0.10754604872251927</v>
      </c>
      <c r="P334">
        <f t="shared" si="43"/>
        <v>1</v>
      </c>
      <c r="R334">
        <f t="shared" si="44"/>
        <v>0.9107142857142857</v>
      </c>
      <c r="S334">
        <f t="shared" si="45"/>
        <v>0.93969849246231152</v>
      </c>
      <c r="T334">
        <f t="shared" si="46"/>
        <v>-2.898420674802582E-2</v>
      </c>
      <c r="U334">
        <f t="shared" si="47"/>
        <v>0</v>
      </c>
    </row>
    <row r="335" spans="1:21" x14ac:dyDescent="0.25">
      <c r="A335">
        <v>881753317</v>
      </c>
      <c r="B335">
        <v>1118</v>
      </c>
      <c r="C335" s="1">
        <v>42315.75099537037</v>
      </c>
      <c r="D335">
        <v>561</v>
      </c>
      <c r="E335" t="s">
        <v>1</v>
      </c>
      <c r="F335" t="s">
        <v>74</v>
      </c>
      <c r="G335">
        <v>127</v>
      </c>
      <c r="H335">
        <v>20</v>
      </c>
      <c r="I335">
        <v>2</v>
      </c>
      <c r="J335">
        <v>541</v>
      </c>
      <c r="K335">
        <v>89</v>
      </c>
      <c r="M335">
        <f t="shared" si="40"/>
        <v>0.1</v>
      </c>
      <c r="N335">
        <f t="shared" si="41"/>
        <v>0.16451016635859519</v>
      </c>
      <c r="O335">
        <f t="shared" si="42"/>
        <v>-6.4510166358595189E-2</v>
      </c>
      <c r="P335">
        <f t="shared" si="43"/>
        <v>0</v>
      </c>
      <c r="R335">
        <f t="shared" si="44"/>
        <v>0.15748031496062992</v>
      </c>
      <c r="S335">
        <f t="shared" si="45"/>
        <v>0.48389982110912344</v>
      </c>
      <c r="T335">
        <f t="shared" si="46"/>
        <v>-0.32641950614849352</v>
      </c>
      <c r="U335">
        <f t="shared" si="47"/>
        <v>0</v>
      </c>
    </row>
    <row r="336" spans="1:21" x14ac:dyDescent="0.25">
      <c r="A336">
        <v>258083073</v>
      </c>
      <c r="B336">
        <v>1066</v>
      </c>
      <c r="C336" s="1">
        <v>41993.695451388892</v>
      </c>
      <c r="D336">
        <v>373</v>
      </c>
      <c r="E336" t="s">
        <v>1</v>
      </c>
      <c r="F336" t="s">
        <v>18</v>
      </c>
      <c r="G336">
        <v>324</v>
      </c>
      <c r="H336">
        <v>42</v>
      </c>
      <c r="I336">
        <v>17</v>
      </c>
      <c r="J336">
        <v>331</v>
      </c>
      <c r="K336">
        <v>146</v>
      </c>
      <c r="M336">
        <f t="shared" si="40"/>
        <v>0.40476190476190477</v>
      </c>
      <c r="N336">
        <f t="shared" si="41"/>
        <v>0.44108761329305135</v>
      </c>
      <c r="O336">
        <f t="shared" si="42"/>
        <v>-3.6325708531146583E-2</v>
      </c>
      <c r="P336">
        <f t="shared" si="43"/>
        <v>0</v>
      </c>
      <c r="R336">
        <f t="shared" si="44"/>
        <v>0.12962962962962962</v>
      </c>
      <c r="S336">
        <f t="shared" si="45"/>
        <v>0.31050656660412757</v>
      </c>
      <c r="T336">
        <f t="shared" si="46"/>
        <v>-0.18087693697449794</v>
      </c>
      <c r="U336">
        <f t="shared" si="47"/>
        <v>0</v>
      </c>
    </row>
    <row r="337" spans="1:21" x14ac:dyDescent="0.25">
      <c r="A337">
        <v>155059967</v>
      </c>
      <c r="B337">
        <v>947</v>
      </c>
      <c r="C337" s="1">
        <v>42090.630497685182</v>
      </c>
      <c r="D337">
        <v>233</v>
      </c>
      <c r="E337" t="s">
        <v>12</v>
      </c>
      <c r="F337" t="s">
        <v>1</v>
      </c>
      <c r="G337">
        <v>343</v>
      </c>
      <c r="H337">
        <v>66</v>
      </c>
      <c r="I337">
        <v>8</v>
      </c>
      <c r="J337">
        <v>167</v>
      </c>
      <c r="K337">
        <v>38</v>
      </c>
      <c r="M337">
        <f t="shared" si="40"/>
        <v>0.12121212121212122</v>
      </c>
      <c r="N337">
        <f t="shared" si="41"/>
        <v>0.22754491017964071</v>
      </c>
      <c r="O337">
        <f t="shared" si="42"/>
        <v>-0.10633278896751949</v>
      </c>
      <c r="P337">
        <f t="shared" si="43"/>
        <v>0</v>
      </c>
      <c r="R337">
        <f t="shared" si="44"/>
        <v>0.1924198250728863</v>
      </c>
      <c r="S337">
        <f t="shared" si="45"/>
        <v>0.17634635691657866</v>
      </c>
      <c r="T337">
        <f t="shared" si="46"/>
        <v>1.6073468156307641E-2</v>
      </c>
      <c r="U337">
        <f t="shared" si="47"/>
        <v>1</v>
      </c>
    </row>
    <row r="338" spans="1:21" x14ac:dyDescent="0.25">
      <c r="A338">
        <v>29652692</v>
      </c>
      <c r="B338">
        <v>964</v>
      </c>
      <c r="C338" s="1">
        <v>40875.451469907406</v>
      </c>
      <c r="D338">
        <v>2487</v>
      </c>
      <c r="E338" t="s">
        <v>40</v>
      </c>
      <c r="F338" t="s">
        <v>1</v>
      </c>
      <c r="G338">
        <v>1348</v>
      </c>
      <c r="H338">
        <v>1080</v>
      </c>
      <c r="I338">
        <v>345</v>
      </c>
      <c r="J338">
        <v>1407</v>
      </c>
      <c r="K338">
        <v>584</v>
      </c>
      <c r="M338">
        <f t="shared" si="40"/>
        <v>0.31944444444444442</v>
      </c>
      <c r="N338">
        <f t="shared" si="41"/>
        <v>0.41506751954513149</v>
      </c>
      <c r="O338">
        <f t="shared" si="42"/>
        <v>-9.5623075100687072E-2</v>
      </c>
      <c r="P338">
        <f t="shared" si="43"/>
        <v>0</v>
      </c>
      <c r="R338">
        <f t="shared" si="44"/>
        <v>0.80118694362017806</v>
      </c>
      <c r="S338">
        <f t="shared" si="45"/>
        <v>1.4595435684647302</v>
      </c>
      <c r="T338">
        <f t="shared" si="46"/>
        <v>-0.65835662484455215</v>
      </c>
      <c r="U338">
        <f t="shared" si="47"/>
        <v>0</v>
      </c>
    </row>
    <row r="339" spans="1:21" x14ac:dyDescent="0.25">
      <c r="A339">
        <v>104897081</v>
      </c>
      <c r="B339">
        <v>692</v>
      </c>
      <c r="C339" s="1">
        <v>42090.771585648145</v>
      </c>
      <c r="D339">
        <v>3212</v>
      </c>
      <c r="E339" t="s">
        <v>1</v>
      </c>
      <c r="F339" t="s">
        <v>10</v>
      </c>
      <c r="G339">
        <v>172</v>
      </c>
      <c r="H339">
        <v>1697</v>
      </c>
      <c r="I339">
        <v>156</v>
      </c>
      <c r="J339">
        <v>1515</v>
      </c>
      <c r="K339">
        <v>4</v>
      </c>
      <c r="M339">
        <f t="shared" si="40"/>
        <v>9.1926929876252214E-2</v>
      </c>
      <c r="N339">
        <f t="shared" si="41"/>
        <v>2.6402640264026403E-3</v>
      </c>
      <c r="O339">
        <f t="shared" si="42"/>
        <v>8.9286665849849567E-2</v>
      </c>
      <c r="P339">
        <f t="shared" si="43"/>
        <v>1</v>
      </c>
      <c r="R339">
        <f t="shared" si="44"/>
        <v>9.8662790697674421</v>
      </c>
      <c r="S339">
        <f t="shared" si="45"/>
        <v>2.1893063583815029</v>
      </c>
      <c r="T339">
        <f t="shared" si="46"/>
        <v>7.6769727113859396</v>
      </c>
      <c r="U339">
        <f t="shared" si="47"/>
        <v>1</v>
      </c>
    </row>
    <row r="340" spans="1:21" x14ac:dyDescent="0.25">
      <c r="A340">
        <v>39969482</v>
      </c>
      <c r="B340">
        <v>935</v>
      </c>
      <c r="C340" s="1">
        <v>40883.112766203703</v>
      </c>
      <c r="D340">
        <v>1355</v>
      </c>
      <c r="E340" t="s">
        <v>1</v>
      </c>
      <c r="F340" t="s">
        <v>2</v>
      </c>
      <c r="G340">
        <v>1348</v>
      </c>
      <c r="H340">
        <v>1051</v>
      </c>
      <c r="I340">
        <v>46</v>
      </c>
      <c r="J340">
        <v>304</v>
      </c>
      <c r="K340">
        <v>27</v>
      </c>
      <c r="M340">
        <f t="shared" si="40"/>
        <v>4.3767840152235969E-2</v>
      </c>
      <c r="N340">
        <f t="shared" si="41"/>
        <v>8.8815789473684209E-2</v>
      </c>
      <c r="O340">
        <f t="shared" si="42"/>
        <v>-4.504794932144824E-2</v>
      </c>
      <c r="P340">
        <f t="shared" si="43"/>
        <v>0</v>
      </c>
      <c r="R340">
        <f t="shared" si="44"/>
        <v>0.77967359050445106</v>
      </c>
      <c r="S340">
        <f t="shared" si="45"/>
        <v>0.32513368983957219</v>
      </c>
      <c r="T340">
        <f t="shared" si="46"/>
        <v>0.45453990066487887</v>
      </c>
      <c r="U340">
        <f t="shared" si="47"/>
        <v>1</v>
      </c>
    </row>
    <row r="341" spans="1:21" x14ac:dyDescent="0.25">
      <c r="A341">
        <v>56501179</v>
      </c>
      <c r="B341">
        <v>484</v>
      </c>
      <c r="C341" s="1">
        <v>41901.535532407404</v>
      </c>
      <c r="D341">
        <v>3235</v>
      </c>
      <c r="F341" t="s">
        <v>1</v>
      </c>
      <c r="G341">
        <v>531</v>
      </c>
      <c r="H341">
        <v>1724</v>
      </c>
      <c r="I341">
        <v>89</v>
      </c>
      <c r="J341">
        <v>1511</v>
      </c>
      <c r="K341">
        <v>137</v>
      </c>
      <c r="M341">
        <f t="shared" si="40"/>
        <v>5.1624129930394433E-2</v>
      </c>
      <c r="N341">
        <f t="shared" si="41"/>
        <v>9.0668431502316349E-2</v>
      </c>
      <c r="O341">
        <f t="shared" si="42"/>
        <v>-3.9044301571921916E-2</v>
      </c>
      <c r="P341">
        <f t="shared" si="43"/>
        <v>0</v>
      </c>
      <c r="R341">
        <f t="shared" si="44"/>
        <v>3.2467043314500943</v>
      </c>
      <c r="S341">
        <f t="shared" si="45"/>
        <v>3.1219008264462809</v>
      </c>
      <c r="T341">
        <f t="shared" si="46"/>
        <v>0.12480350500381343</v>
      </c>
      <c r="U341">
        <f t="shared" si="47"/>
        <v>1</v>
      </c>
    </row>
    <row r="342" spans="1:21" x14ac:dyDescent="0.25">
      <c r="A342">
        <v>144671290</v>
      </c>
      <c r="B342">
        <v>251</v>
      </c>
      <c r="C342" s="1">
        <v>40566.547048611108</v>
      </c>
      <c r="D342">
        <v>1545</v>
      </c>
      <c r="E342" t="s">
        <v>12</v>
      </c>
      <c r="F342" t="s">
        <v>1</v>
      </c>
      <c r="G342">
        <v>1132</v>
      </c>
      <c r="H342">
        <v>1167</v>
      </c>
      <c r="I342">
        <v>174</v>
      </c>
      <c r="J342">
        <v>378</v>
      </c>
      <c r="K342">
        <v>14</v>
      </c>
      <c r="M342">
        <f t="shared" si="40"/>
        <v>0.14910025706940874</v>
      </c>
      <c r="N342">
        <f t="shared" si="41"/>
        <v>3.7037037037037035E-2</v>
      </c>
      <c r="O342">
        <f t="shared" si="42"/>
        <v>0.11206322003237171</v>
      </c>
      <c r="P342">
        <f t="shared" si="43"/>
        <v>1</v>
      </c>
      <c r="R342">
        <f t="shared" si="44"/>
        <v>1.0309187279151943</v>
      </c>
      <c r="S342">
        <f t="shared" si="45"/>
        <v>1.5059760956175299</v>
      </c>
      <c r="T342">
        <f t="shared" si="46"/>
        <v>-0.47505736770233553</v>
      </c>
      <c r="U342">
        <f t="shared" si="47"/>
        <v>0</v>
      </c>
    </row>
    <row r="343" spans="1:21" x14ac:dyDescent="0.25">
      <c r="A343">
        <v>356344920</v>
      </c>
      <c r="B343">
        <v>958</v>
      </c>
      <c r="C343" s="1">
        <v>41730.409768518519</v>
      </c>
      <c r="D343">
        <v>781</v>
      </c>
      <c r="E343" t="s">
        <v>78</v>
      </c>
      <c r="F343" t="s">
        <v>2</v>
      </c>
      <c r="G343">
        <v>706</v>
      </c>
      <c r="H343">
        <v>583</v>
      </c>
      <c r="I343">
        <v>389</v>
      </c>
      <c r="J343">
        <v>198</v>
      </c>
      <c r="K343">
        <v>133</v>
      </c>
      <c r="M343">
        <f t="shared" si="40"/>
        <v>0.66723842195540306</v>
      </c>
      <c r="N343">
        <f t="shared" si="41"/>
        <v>0.67171717171717171</v>
      </c>
      <c r="O343">
        <f t="shared" si="42"/>
        <v>-4.4787497617686522E-3</v>
      </c>
      <c r="P343">
        <f t="shared" si="43"/>
        <v>0</v>
      </c>
      <c r="R343">
        <f t="shared" si="44"/>
        <v>0.82577903682719545</v>
      </c>
      <c r="S343">
        <f t="shared" si="45"/>
        <v>0.20668058455114824</v>
      </c>
      <c r="T343">
        <f t="shared" si="46"/>
        <v>0.61909845227604721</v>
      </c>
      <c r="U343">
        <f t="shared" si="47"/>
        <v>1</v>
      </c>
    </row>
    <row r="344" spans="1:21" x14ac:dyDescent="0.25">
      <c r="A344">
        <v>127940282</v>
      </c>
      <c r="B344">
        <v>2006</v>
      </c>
      <c r="C344" s="1">
        <v>42320.678657407407</v>
      </c>
      <c r="D344">
        <v>397</v>
      </c>
      <c r="E344" t="s">
        <v>1</v>
      </c>
      <c r="F344" t="s">
        <v>2</v>
      </c>
      <c r="G344">
        <v>125</v>
      </c>
      <c r="H344">
        <v>108</v>
      </c>
      <c r="I344">
        <v>23</v>
      </c>
      <c r="J344">
        <v>289</v>
      </c>
      <c r="K344">
        <v>56</v>
      </c>
      <c r="M344">
        <f t="shared" si="40"/>
        <v>0.21296296296296297</v>
      </c>
      <c r="N344">
        <f t="shared" si="41"/>
        <v>0.19377162629757785</v>
      </c>
      <c r="O344">
        <f t="shared" si="42"/>
        <v>1.9191336665385111E-2</v>
      </c>
      <c r="P344">
        <f t="shared" si="43"/>
        <v>1</v>
      </c>
      <c r="R344">
        <f t="shared" si="44"/>
        <v>0.86399999999999999</v>
      </c>
      <c r="S344">
        <f t="shared" si="45"/>
        <v>0.1440677966101695</v>
      </c>
      <c r="T344">
        <f t="shared" si="46"/>
        <v>0.71993220338983055</v>
      </c>
      <c r="U344">
        <f t="shared" si="47"/>
        <v>1</v>
      </c>
    </row>
    <row r="345" spans="1:21" x14ac:dyDescent="0.25">
      <c r="A345">
        <v>253664531</v>
      </c>
      <c r="B345">
        <v>1250</v>
      </c>
      <c r="C345" s="1">
        <v>41842.09715277778</v>
      </c>
      <c r="D345">
        <v>406</v>
      </c>
      <c r="E345" t="s">
        <v>49</v>
      </c>
      <c r="F345" t="s">
        <v>75</v>
      </c>
      <c r="G345">
        <v>109</v>
      </c>
      <c r="H345">
        <v>34</v>
      </c>
      <c r="I345">
        <v>0</v>
      </c>
      <c r="J345">
        <v>372</v>
      </c>
      <c r="K345">
        <v>6</v>
      </c>
      <c r="M345">
        <f t="shared" si="40"/>
        <v>0</v>
      </c>
      <c r="N345">
        <f t="shared" si="41"/>
        <v>1.6129032258064516E-2</v>
      </c>
      <c r="O345">
        <f t="shared" si="42"/>
        <v>-1.6129032258064516E-2</v>
      </c>
      <c r="P345">
        <f t="shared" si="43"/>
        <v>0</v>
      </c>
      <c r="R345">
        <f t="shared" si="44"/>
        <v>0.31192660550458717</v>
      </c>
      <c r="S345">
        <f t="shared" si="45"/>
        <v>0.29759999999999998</v>
      </c>
      <c r="T345">
        <f t="shared" si="46"/>
        <v>1.4326605504587198E-2</v>
      </c>
      <c r="U345">
        <f t="shared" si="47"/>
        <v>1</v>
      </c>
    </row>
    <row r="346" spans="1:21" x14ac:dyDescent="0.25">
      <c r="A346">
        <v>257172630</v>
      </c>
      <c r="B346">
        <v>1551</v>
      </c>
      <c r="C346" s="1">
        <v>42181.78943287037</v>
      </c>
      <c r="D346">
        <v>832</v>
      </c>
      <c r="E346" t="s">
        <v>1</v>
      </c>
      <c r="F346" t="s">
        <v>17</v>
      </c>
      <c r="G346">
        <v>212</v>
      </c>
      <c r="H346">
        <v>35</v>
      </c>
      <c r="I346">
        <v>1</v>
      </c>
      <c r="J346">
        <v>797</v>
      </c>
      <c r="K346">
        <v>95</v>
      </c>
      <c r="M346">
        <f t="shared" si="40"/>
        <v>2.8571428571428571E-2</v>
      </c>
      <c r="N346">
        <f t="shared" si="41"/>
        <v>0.1191969887076537</v>
      </c>
      <c r="O346">
        <f t="shared" si="42"/>
        <v>-9.0625560136225136E-2</v>
      </c>
      <c r="P346">
        <f t="shared" si="43"/>
        <v>0</v>
      </c>
      <c r="R346">
        <f t="shared" si="44"/>
        <v>0.1650943396226415</v>
      </c>
      <c r="S346">
        <f t="shared" si="45"/>
        <v>0.51386202450032237</v>
      </c>
      <c r="T346">
        <f t="shared" si="46"/>
        <v>-0.34876768487768084</v>
      </c>
      <c r="U346">
        <f t="shared" si="47"/>
        <v>0</v>
      </c>
    </row>
    <row r="347" spans="1:21" x14ac:dyDescent="0.25">
      <c r="A347">
        <v>155227073</v>
      </c>
      <c r="B347">
        <v>1826</v>
      </c>
      <c r="C347" s="1">
        <v>42273.14502314815</v>
      </c>
      <c r="D347">
        <v>651</v>
      </c>
      <c r="E347" t="s">
        <v>14</v>
      </c>
      <c r="F347" t="s">
        <v>88</v>
      </c>
      <c r="G347">
        <v>143</v>
      </c>
      <c r="H347">
        <v>3</v>
      </c>
      <c r="I347">
        <v>0</v>
      </c>
      <c r="J347">
        <v>648</v>
      </c>
      <c r="K347">
        <v>24</v>
      </c>
      <c r="M347">
        <f t="shared" si="40"/>
        <v>0</v>
      </c>
      <c r="N347">
        <f t="shared" si="41"/>
        <v>3.7037037037037035E-2</v>
      </c>
      <c r="O347">
        <f t="shared" si="42"/>
        <v>-3.7037037037037035E-2</v>
      </c>
      <c r="P347">
        <f t="shared" si="43"/>
        <v>0</v>
      </c>
      <c r="R347">
        <f t="shared" si="44"/>
        <v>2.097902097902098E-2</v>
      </c>
      <c r="S347">
        <f t="shared" si="45"/>
        <v>0.35487404162102959</v>
      </c>
      <c r="T347">
        <f t="shared" si="46"/>
        <v>-0.3338950206420086</v>
      </c>
      <c r="U347">
        <f t="shared" si="47"/>
        <v>0</v>
      </c>
    </row>
    <row r="348" spans="1:21" x14ac:dyDescent="0.25">
      <c r="A348">
        <v>348561468</v>
      </c>
      <c r="B348">
        <v>1044</v>
      </c>
      <c r="C348" s="1">
        <v>41920.14230324074</v>
      </c>
      <c r="D348">
        <v>2132</v>
      </c>
      <c r="E348" t="s">
        <v>2</v>
      </c>
      <c r="F348" t="s">
        <v>1</v>
      </c>
      <c r="G348">
        <v>232</v>
      </c>
      <c r="H348">
        <v>1863</v>
      </c>
      <c r="I348">
        <v>45</v>
      </c>
      <c r="J348">
        <v>269</v>
      </c>
      <c r="K348">
        <v>22</v>
      </c>
      <c r="M348">
        <f t="shared" si="40"/>
        <v>2.4154589371980676E-2</v>
      </c>
      <c r="N348">
        <f t="shared" si="41"/>
        <v>8.1784386617100371E-2</v>
      </c>
      <c r="O348">
        <f t="shared" si="42"/>
        <v>-5.7629797245119699E-2</v>
      </c>
      <c r="P348">
        <f t="shared" si="43"/>
        <v>0</v>
      </c>
      <c r="R348">
        <f t="shared" si="44"/>
        <v>8.0301724137931032</v>
      </c>
      <c r="S348">
        <f t="shared" si="45"/>
        <v>0.25766283524904215</v>
      </c>
      <c r="T348">
        <f t="shared" si="46"/>
        <v>7.772509578544061</v>
      </c>
      <c r="U348">
        <f t="shared" si="47"/>
        <v>1</v>
      </c>
    </row>
    <row r="349" spans="1:21" x14ac:dyDescent="0.25">
      <c r="A349">
        <v>56199532</v>
      </c>
      <c r="B349">
        <v>1197</v>
      </c>
      <c r="C349" s="1">
        <v>42173.596006944441</v>
      </c>
      <c r="D349">
        <v>483</v>
      </c>
      <c r="E349" t="s">
        <v>2</v>
      </c>
      <c r="F349" t="s">
        <v>1</v>
      </c>
      <c r="G349">
        <v>196</v>
      </c>
      <c r="H349">
        <v>33</v>
      </c>
      <c r="I349">
        <v>12</v>
      </c>
      <c r="J349">
        <v>450</v>
      </c>
      <c r="K349">
        <v>156</v>
      </c>
      <c r="M349">
        <f t="shared" si="40"/>
        <v>0.36363636363636365</v>
      </c>
      <c r="N349">
        <f t="shared" si="41"/>
        <v>0.34666666666666668</v>
      </c>
      <c r="O349">
        <f t="shared" si="42"/>
        <v>1.6969696969696968E-2</v>
      </c>
      <c r="P349">
        <f t="shared" si="43"/>
        <v>1</v>
      </c>
      <c r="R349">
        <f t="shared" si="44"/>
        <v>0.1683673469387755</v>
      </c>
      <c r="S349">
        <f t="shared" si="45"/>
        <v>0.37593984962406013</v>
      </c>
      <c r="T349">
        <f t="shared" si="46"/>
        <v>-0.20757250268528463</v>
      </c>
      <c r="U349">
        <f t="shared" si="47"/>
        <v>0</v>
      </c>
    </row>
    <row r="350" spans="1:21" x14ac:dyDescent="0.25">
      <c r="A350">
        <v>129515285</v>
      </c>
      <c r="B350">
        <v>215</v>
      </c>
      <c r="C350" s="1">
        <v>41903.849814814814</v>
      </c>
      <c r="D350">
        <v>238</v>
      </c>
      <c r="E350" t="s">
        <v>1</v>
      </c>
      <c r="F350" t="s">
        <v>9</v>
      </c>
      <c r="G350">
        <v>243</v>
      </c>
      <c r="H350">
        <v>61</v>
      </c>
      <c r="I350">
        <v>4</v>
      </c>
      <c r="J350">
        <v>177</v>
      </c>
      <c r="K350">
        <v>26</v>
      </c>
      <c r="M350">
        <f t="shared" si="40"/>
        <v>6.5573770491803282E-2</v>
      </c>
      <c r="N350">
        <f t="shared" si="41"/>
        <v>0.14689265536723164</v>
      </c>
      <c r="O350">
        <f t="shared" si="42"/>
        <v>-8.1318884875428363E-2</v>
      </c>
      <c r="P350">
        <f t="shared" si="43"/>
        <v>0</v>
      </c>
      <c r="R350">
        <f t="shared" si="44"/>
        <v>0.25102880658436216</v>
      </c>
      <c r="S350">
        <f t="shared" si="45"/>
        <v>0.82325581395348835</v>
      </c>
      <c r="T350">
        <f t="shared" si="46"/>
        <v>-0.57222700736912624</v>
      </c>
      <c r="U350">
        <f t="shared" si="47"/>
        <v>0</v>
      </c>
    </row>
    <row r="351" spans="1:21" x14ac:dyDescent="0.25">
      <c r="A351">
        <v>11873632</v>
      </c>
      <c r="B351">
        <v>783</v>
      </c>
      <c r="C351" s="1">
        <v>41329.364444444444</v>
      </c>
      <c r="D351">
        <v>3220</v>
      </c>
      <c r="E351" t="s">
        <v>20</v>
      </c>
      <c r="F351" t="s">
        <v>1</v>
      </c>
      <c r="G351">
        <v>1121</v>
      </c>
      <c r="H351">
        <v>1713</v>
      </c>
      <c r="I351">
        <v>585</v>
      </c>
      <c r="J351">
        <v>1507</v>
      </c>
      <c r="K351">
        <v>857</v>
      </c>
      <c r="M351">
        <f t="shared" si="40"/>
        <v>0.34150612959719789</v>
      </c>
      <c r="N351">
        <f t="shared" si="41"/>
        <v>0.56867949568679499</v>
      </c>
      <c r="O351">
        <f t="shared" si="42"/>
        <v>-0.2271733660895971</v>
      </c>
      <c r="P351">
        <f t="shared" si="43"/>
        <v>0</v>
      </c>
      <c r="R351">
        <f t="shared" si="44"/>
        <v>1.5280999107939339</v>
      </c>
      <c r="S351">
        <f t="shared" si="45"/>
        <v>1.9246487867177522</v>
      </c>
      <c r="T351">
        <f t="shared" si="46"/>
        <v>-0.39654887592381827</v>
      </c>
      <c r="U351">
        <f t="shared" si="47"/>
        <v>0</v>
      </c>
    </row>
    <row r="352" spans="1:21" x14ac:dyDescent="0.25">
      <c r="A352">
        <v>87276669</v>
      </c>
      <c r="B352">
        <v>2040</v>
      </c>
      <c r="C352" s="1">
        <v>42161.357997685183</v>
      </c>
      <c r="D352">
        <v>2439</v>
      </c>
      <c r="E352" t="s">
        <v>26</v>
      </c>
      <c r="F352" t="s">
        <v>1</v>
      </c>
      <c r="G352">
        <v>97</v>
      </c>
      <c r="H352">
        <v>400</v>
      </c>
      <c r="I352">
        <v>7</v>
      </c>
      <c r="J352">
        <v>2039</v>
      </c>
      <c r="K352">
        <v>160</v>
      </c>
      <c r="M352">
        <f t="shared" si="40"/>
        <v>1.7500000000000002E-2</v>
      </c>
      <c r="N352">
        <f t="shared" si="41"/>
        <v>7.8469838155958802E-2</v>
      </c>
      <c r="O352">
        <f t="shared" si="42"/>
        <v>-6.09698381559588E-2</v>
      </c>
      <c r="P352">
        <f t="shared" si="43"/>
        <v>0</v>
      </c>
      <c r="R352">
        <f t="shared" si="44"/>
        <v>4.1237113402061851</v>
      </c>
      <c r="S352">
        <f t="shared" si="45"/>
        <v>0.99950980392156863</v>
      </c>
      <c r="T352">
        <f t="shared" si="46"/>
        <v>3.1242015362846165</v>
      </c>
      <c r="U352">
        <f t="shared" si="47"/>
        <v>1</v>
      </c>
    </row>
    <row r="353" spans="1:21" x14ac:dyDescent="0.25">
      <c r="A353">
        <v>209983922</v>
      </c>
      <c r="B353">
        <v>1551</v>
      </c>
      <c r="C353" s="1">
        <v>42032.861979166664</v>
      </c>
      <c r="D353">
        <v>989</v>
      </c>
      <c r="E353" t="s">
        <v>20</v>
      </c>
      <c r="F353" t="s">
        <v>2</v>
      </c>
      <c r="G353">
        <v>286</v>
      </c>
      <c r="H353">
        <v>571</v>
      </c>
      <c r="I353">
        <v>23</v>
      </c>
      <c r="J353">
        <v>418</v>
      </c>
      <c r="K353">
        <v>14</v>
      </c>
      <c r="M353">
        <f t="shared" si="40"/>
        <v>4.0280210157618214E-2</v>
      </c>
      <c r="N353">
        <f t="shared" si="41"/>
        <v>3.3492822966507178E-2</v>
      </c>
      <c r="O353">
        <f t="shared" si="42"/>
        <v>6.7873871911110356E-3</v>
      </c>
      <c r="P353">
        <f t="shared" si="43"/>
        <v>1</v>
      </c>
      <c r="R353">
        <f t="shared" si="44"/>
        <v>1.9965034965034965</v>
      </c>
      <c r="S353">
        <f t="shared" si="45"/>
        <v>0.26950354609929078</v>
      </c>
      <c r="T353">
        <f t="shared" si="46"/>
        <v>1.7269999504042057</v>
      </c>
      <c r="U353">
        <f t="shared" si="47"/>
        <v>1</v>
      </c>
    </row>
    <row r="354" spans="1:21" x14ac:dyDescent="0.25">
      <c r="A354">
        <v>14148497</v>
      </c>
      <c r="B354">
        <v>2798</v>
      </c>
      <c r="C354" s="1">
        <v>42320.411099537036</v>
      </c>
      <c r="D354">
        <v>2237</v>
      </c>
      <c r="E354" t="s">
        <v>21</v>
      </c>
      <c r="F354" t="s">
        <v>1</v>
      </c>
      <c r="G354">
        <v>117</v>
      </c>
      <c r="H354">
        <v>78</v>
      </c>
      <c r="I354">
        <v>37</v>
      </c>
      <c r="J354">
        <v>2159</v>
      </c>
      <c r="K354">
        <v>487</v>
      </c>
      <c r="M354">
        <f t="shared" si="40"/>
        <v>0.47435897435897434</v>
      </c>
      <c r="N354">
        <f t="shared" si="41"/>
        <v>0.22556739231125522</v>
      </c>
      <c r="O354">
        <f t="shared" si="42"/>
        <v>0.24879158204771912</v>
      </c>
      <c r="P354">
        <f t="shared" si="43"/>
        <v>1</v>
      </c>
      <c r="R354">
        <f t="shared" si="44"/>
        <v>0.66666666666666663</v>
      </c>
      <c r="S354">
        <f t="shared" si="45"/>
        <v>0.77162258756254465</v>
      </c>
      <c r="T354">
        <f t="shared" si="46"/>
        <v>-0.10495592089587802</v>
      </c>
      <c r="U354">
        <f t="shared" si="47"/>
        <v>0</v>
      </c>
    </row>
    <row r="355" spans="1:21" x14ac:dyDescent="0.25">
      <c r="A355">
        <v>119626120</v>
      </c>
      <c r="B355">
        <v>814</v>
      </c>
      <c r="C355" s="1">
        <v>41076.847800925927</v>
      </c>
      <c r="D355">
        <v>1399</v>
      </c>
      <c r="E355" t="s">
        <v>12</v>
      </c>
      <c r="F355" t="s">
        <v>1</v>
      </c>
      <c r="G355">
        <v>791</v>
      </c>
      <c r="H355">
        <v>84</v>
      </c>
      <c r="I355">
        <v>53</v>
      </c>
      <c r="J355">
        <v>1315</v>
      </c>
      <c r="K355">
        <v>545</v>
      </c>
      <c r="M355">
        <f t="shared" si="40"/>
        <v>0.63095238095238093</v>
      </c>
      <c r="N355">
        <f t="shared" si="41"/>
        <v>0.4144486692015209</v>
      </c>
      <c r="O355">
        <f t="shared" si="42"/>
        <v>0.21650371175086003</v>
      </c>
      <c r="P355">
        <f t="shared" si="43"/>
        <v>1</v>
      </c>
      <c r="R355">
        <f t="shared" si="44"/>
        <v>0.10619469026548672</v>
      </c>
      <c r="S355">
        <f t="shared" si="45"/>
        <v>1.6154791154791155</v>
      </c>
      <c r="T355">
        <f t="shared" si="46"/>
        <v>-1.5092844252136288</v>
      </c>
      <c r="U355">
        <f t="shared" si="47"/>
        <v>0</v>
      </c>
    </row>
    <row r="356" spans="1:21" x14ac:dyDescent="0.25">
      <c r="A356">
        <v>282569913</v>
      </c>
      <c r="B356">
        <v>508</v>
      </c>
      <c r="C356" s="1">
        <v>41507.386296296296</v>
      </c>
      <c r="D356">
        <v>353</v>
      </c>
      <c r="E356" t="s">
        <v>16</v>
      </c>
      <c r="F356" t="s">
        <v>89</v>
      </c>
      <c r="G356">
        <v>764</v>
      </c>
      <c r="H356">
        <v>298</v>
      </c>
      <c r="I356">
        <v>9</v>
      </c>
      <c r="J356">
        <v>55</v>
      </c>
      <c r="K356">
        <v>0</v>
      </c>
      <c r="M356">
        <f t="shared" si="40"/>
        <v>3.0201342281879196E-2</v>
      </c>
      <c r="N356">
        <f t="shared" si="41"/>
        <v>0</v>
      </c>
      <c r="O356">
        <f t="shared" si="42"/>
        <v>3.0201342281879196E-2</v>
      </c>
      <c r="P356">
        <f t="shared" si="43"/>
        <v>1</v>
      </c>
      <c r="R356">
        <f t="shared" si="44"/>
        <v>0.3900523560209424</v>
      </c>
      <c r="S356">
        <f t="shared" si="45"/>
        <v>0.10826771653543307</v>
      </c>
      <c r="T356">
        <f t="shared" si="46"/>
        <v>0.28178463948550936</v>
      </c>
      <c r="U356">
        <f t="shared" si="47"/>
        <v>1</v>
      </c>
    </row>
    <row r="357" spans="1:21" x14ac:dyDescent="0.25">
      <c r="A357">
        <v>904442526</v>
      </c>
      <c r="B357">
        <v>479</v>
      </c>
      <c r="C357" s="1">
        <v>41687.32775462963</v>
      </c>
      <c r="D357">
        <v>195</v>
      </c>
      <c r="E357" t="s">
        <v>5</v>
      </c>
      <c r="F357" t="s">
        <v>7</v>
      </c>
      <c r="G357">
        <v>277</v>
      </c>
      <c r="H357">
        <v>12</v>
      </c>
      <c r="I357">
        <v>8</v>
      </c>
      <c r="J357">
        <v>183</v>
      </c>
      <c r="K357">
        <v>74</v>
      </c>
      <c r="M357">
        <f t="shared" si="40"/>
        <v>0.66666666666666663</v>
      </c>
      <c r="N357">
        <f t="shared" si="41"/>
        <v>0.40437158469945356</v>
      </c>
      <c r="O357">
        <f t="shared" si="42"/>
        <v>0.26229508196721307</v>
      </c>
      <c r="P357">
        <f t="shared" si="43"/>
        <v>1</v>
      </c>
      <c r="R357">
        <f t="shared" si="44"/>
        <v>4.3321299638989168E-2</v>
      </c>
      <c r="S357">
        <f t="shared" si="45"/>
        <v>0.38204592901878914</v>
      </c>
      <c r="T357">
        <f t="shared" si="46"/>
        <v>-0.33872462937979997</v>
      </c>
      <c r="U357">
        <f t="shared" si="47"/>
        <v>0</v>
      </c>
    </row>
    <row r="358" spans="1:21" x14ac:dyDescent="0.25">
      <c r="A358">
        <v>219654102</v>
      </c>
      <c r="B358">
        <v>1321</v>
      </c>
      <c r="C358" s="1">
        <v>41829.245486111111</v>
      </c>
      <c r="D358">
        <v>224</v>
      </c>
      <c r="E358" t="s">
        <v>12</v>
      </c>
      <c r="F358" t="s">
        <v>1</v>
      </c>
      <c r="G358">
        <v>396</v>
      </c>
      <c r="H358">
        <v>71</v>
      </c>
      <c r="I358">
        <v>12</v>
      </c>
      <c r="J358">
        <v>153</v>
      </c>
      <c r="K358">
        <v>24</v>
      </c>
      <c r="M358">
        <f t="shared" si="40"/>
        <v>0.16901408450704225</v>
      </c>
      <c r="N358">
        <f t="shared" si="41"/>
        <v>0.15686274509803921</v>
      </c>
      <c r="O358">
        <f t="shared" si="42"/>
        <v>1.2151339409003037E-2</v>
      </c>
      <c r="P358">
        <f t="shared" si="43"/>
        <v>1</v>
      </c>
      <c r="R358">
        <f t="shared" si="44"/>
        <v>0.17929292929292928</v>
      </c>
      <c r="S358">
        <f t="shared" si="45"/>
        <v>0.11582134746404239</v>
      </c>
      <c r="T358">
        <f t="shared" si="46"/>
        <v>6.3471581828886889E-2</v>
      </c>
      <c r="U358">
        <f t="shared" si="47"/>
        <v>1</v>
      </c>
    </row>
    <row r="359" spans="1:21" x14ac:dyDescent="0.25">
      <c r="A359">
        <v>59541579</v>
      </c>
      <c r="B359">
        <v>1274</v>
      </c>
      <c r="C359" s="1">
        <v>42100.790636574071</v>
      </c>
      <c r="D359">
        <v>269</v>
      </c>
      <c r="E359" t="s">
        <v>90</v>
      </c>
      <c r="F359" t="s">
        <v>7</v>
      </c>
      <c r="G359">
        <v>335</v>
      </c>
      <c r="H359">
        <v>236</v>
      </c>
      <c r="I359">
        <v>70</v>
      </c>
      <c r="J359">
        <v>33</v>
      </c>
      <c r="K359">
        <v>5</v>
      </c>
      <c r="M359">
        <f t="shared" si="40"/>
        <v>0.29661016949152541</v>
      </c>
      <c r="N359">
        <f t="shared" si="41"/>
        <v>0.15151515151515152</v>
      </c>
      <c r="O359">
        <f t="shared" si="42"/>
        <v>0.14509501797637389</v>
      </c>
      <c r="P359">
        <f t="shared" si="43"/>
        <v>1</v>
      </c>
      <c r="R359">
        <f t="shared" si="44"/>
        <v>0.70447761194029845</v>
      </c>
      <c r="S359">
        <f t="shared" si="45"/>
        <v>2.5902668759811617E-2</v>
      </c>
      <c r="T359">
        <f t="shared" si="46"/>
        <v>0.67857494318048683</v>
      </c>
      <c r="U359">
        <f t="shared" si="47"/>
        <v>1</v>
      </c>
    </row>
    <row r="360" spans="1:21" x14ac:dyDescent="0.25">
      <c r="A360">
        <v>248419757</v>
      </c>
      <c r="B360">
        <v>422</v>
      </c>
      <c r="C360" s="1">
        <v>41003.592916666668</v>
      </c>
      <c r="D360">
        <v>1156</v>
      </c>
      <c r="E360" t="s">
        <v>3</v>
      </c>
      <c r="F360" t="s">
        <v>1</v>
      </c>
      <c r="G360">
        <v>1267</v>
      </c>
      <c r="H360">
        <v>815</v>
      </c>
      <c r="I360">
        <v>85</v>
      </c>
      <c r="J360">
        <v>341</v>
      </c>
      <c r="K360">
        <v>130</v>
      </c>
      <c r="M360">
        <f t="shared" si="40"/>
        <v>0.10429447852760736</v>
      </c>
      <c r="N360">
        <f t="shared" si="41"/>
        <v>0.38123167155425219</v>
      </c>
      <c r="O360">
        <f t="shared" si="42"/>
        <v>-0.27693719302664482</v>
      </c>
      <c r="P360">
        <f t="shared" si="43"/>
        <v>0</v>
      </c>
      <c r="R360">
        <f t="shared" si="44"/>
        <v>0.64325177584846094</v>
      </c>
      <c r="S360">
        <f t="shared" si="45"/>
        <v>0.80805687203791465</v>
      </c>
      <c r="T360">
        <f t="shared" si="46"/>
        <v>-0.16480509618945371</v>
      </c>
      <c r="U360">
        <f t="shared" si="47"/>
        <v>0</v>
      </c>
    </row>
    <row r="361" spans="1:21" x14ac:dyDescent="0.25">
      <c r="A361">
        <v>188692867</v>
      </c>
      <c r="B361">
        <v>798</v>
      </c>
      <c r="C361" s="1">
        <v>41442.391006944446</v>
      </c>
      <c r="D361">
        <v>308</v>
      </c>
      <c r="E361" t="s">
        <v>7</v>
      </c>
      <c r="F361" t="s">
        <v>1</v>
      </c>
      <c r="G361">
        <v>646</v>
      </c>
      <c r="H361">
        <v>57</v>
      </c>
      <c r="I361">
        <v>38</v>
      </c>
      <c r="J361">
        <v>251</v>
      </c>
      <c r="K361">
        <v>144</v>
      </c>
      <c r="M361">
        <f t="shared" si="40"/>
        <v>0.66666666666666663</v>
      </c>
      <c r="N361">
        <f t="shared" si="41"/>
        <v>0.57370517928286857</v>
      </c>
      <c r="O361">
        <f t="shared" si="42"/>
        <v>9.2961487383798058E-2</v>
      </c>
      <c r="P361">
        <f t="shared" si="43"/>
        <v>1</v>
      </c>
      <c r="R361">
        <f t="shared" si="44"/>
        <v>8.8235294117647065E-2</v>
      </c>
      <c r="S361">
        <f t="shared" si="45"/>
        <v>0.31453634085213034</v>
      </c>
      <c r="T361">
        <f t="shared" si="46"/>
        <v>-0.22630104673448326</v>
      </c>
      <c r="U361">
        <f t="shared" si="47"/>
        <v>0</v>
      </c>
    </row>
    <row r="362" spans="1:21" x14ac:dyDescent="0.25">
      <c r="A362">
        <v>55619854</v>
      </c>
      <c r="B362">
        <v>900</v>
      </c>
      <c r="C362" s="1">
        <v>41331.686203703706</v>
      </c>
      <c r="D362">
        <v>502</v>
      </c>
      <c r="E362" t="s">
        <v>1</v>
      </c>
      <c r="F362" t="s">
        <v>91</v>
      </c>
      <c r="G362">
        <v>522</v>
      </c>
      <c r="H362">
        <v>415</v>
      </c>
      <c r="I362">
        <v>63</v>
      </c>
      <c r="J362">
        <v>87</v>
      </c>
      <c r="K362">
        <v>64</v>
      </c>
      <c r="M362">
        <f t="shared" si="40"/>
        <v>0.15180722891566265</v>
      </c>
      <c r="N362">
        <f t="shared" si="41"/>
        <v>0.73563218390804597</v>
      </c>
      <c r="O362">
        <f t="shared" si="42"/>
        <v>-0.58382495499238329</v>
      </c>
      <c r="P362">
        <f t="shared" si="43"/>
        <v>0</v>
      </c>
      <c r="R362">
        <f t="shared" si="44"/>
        <v>0.79501915708812265</v>
      </c>
      <c r="S362">
        <f t="shared" si="45"/>
        <v>9.6666666666666665E-2</v>
      </c>
      <c r="T362">
        <f t="shared" si="46"/>
        <v>0.69835249042145597</v>
      </c>
      <c r="U362">
        <f t="shared" si="47"/>
        <v>1</v>
      </c>
    </row>
    <row r="363" spans="1:21" x14ac:dyDescent="0.25">
      <c r="A363">
        <v>304262851</v>
      </c>
      <c r="B363">
        <v>770</v>
      </c>
      <c r="C363" s="1">
        <v>41475.084814814814</v>
      </c>
      <c r="D363">
        <v>291</v>
      </c>
      <c r="F363" t="s">
        <v>1</v>
      </c>
      <c r="G363">
        <v>597</v>
      </c>
      <c r="H363">
        <v>105</v>
      </c>
      <c r="I363">
        <v>67</v>
      </c>
      <c r="J363">
        <v>186</v>
      </c>
      <c r="K363">
        <v>89</v>
      </c>
      <c r="M363">
        <f t="shared" si="40"/>
        <v>0.63809523809523805</v>
      </c>
      <c r="N363">
        <f t="shared" si="41"/>
        <v>0.478494623655914</v>
      </c>
      <c r="O363">
        <f t="shared" si="42"/>
        <v>0.15960061443932405</v>
      </c>
      <c r="P363">
        <f t="shared" si="43"/>
        <v>1</v>
      </c>
      <c r="R363">
        <f t="shared" si="44"/>
        <v>0.17587939698492464</v>
      </c>
      <c r="S363">
        <f t="shared" si="45"/>
        <v>0.24155844155844156</v>
      </c>
      <c r="T363">
        <f t="shared" si="46"/>
        <v>-6.567904457351692E-2</v>
      </c>
      <c r="U363">
        <f t="shared" si="47"/>
        <v>0</v>
      </c>
    </row>
    <row r="364" spans="1:21" x14ac:dyDescent="0.25">
      <c r="A364">
        <v>202474912</v>
      </c>
      <c r="B364">
        <v>1273</v>
      </c>
      <c r="C364" s="1">
        <v>41966.607476851852</v>
      </c>
      <c r="D364">
        <v>471</v>
      </c>
      <c r="E364" t="s">
        <v>14</v>
      </c>
      <c r="F364" t="s">
        <v>1</v>
      </c>
      <c r="G364">
        <v>449</v>
      </c>
      <c r="H364">
        <v>333</v>
      </c>
      <c r="I364">
        <v>296</v>
      </c>
      <c r="J364">
        <v>138</v>
      </c>
      <c r="K364">
        <v>98</v>
      </c>
      <c r="M364">
        <f t="shared" si="40"/>
        <v>0.88888888888888884</v>
      </c>
      <c r="N364">
        <f t="shared" si="41"/>
        <v>0.71014492753623193</v>
      </c>
      <c r="O364">
        <f t="shared" si="42"/>
        <v>0.17874396135265691</v>
      </c>
      <c r="P364">
        <f t="shared" si="43"/>
        <v>1</v>
      </c>
      <c r="R364">
        <f t="shared" si="44"/>
        <v>0.74164810690423166</v>
      </c>
      <c r="S364">
        <f t="shared" si="45"/>
        <v>0.10840534171249018</v>
      </c>
      <c r="T364">
        <f t="shared" si="46"/>
        <v>0.6332427651917415</v>
      </c>
      <c r="U364">
        <f t="shared" si="47"/>
        <v>1</v>
      </c>
    </row>
    <row r="365" spans="1:21" x14ac:dyDescent="0.25">
      <c r="A365">
        <v>310710161</v>
      </c>
      <c r="B365">
        <v>1074</v>
      </c>
      <c r="C365" s="1">
        <v>41772.771319444444</v>
      </c>
      <c r="D365">
        <v>481</v>
      </c>
      <c r="E365" t="s">
        <v>1</v>
      </c>
      <c r="F365" t="s">
        <v>12</v>
      </c>
      <c r="G365">
        <v>601</v>
      </c>
      <c r="H365">
        <v>353</v>
      </c>
      <c r="I365">
        <v>70</v>
      </c>
      <c r="J365">
        <v>128</v>
      </c>
      <c r="K365">
        <v>11</v>
      </c>
      <c r="M365">
        <f t="shared" si="40"/>
        <v>0.19830028328611898</v>
      </c>
      <c r="N365">
        <f t="shared" si="41"/>
        <v>8.59375E-2</v>
      </c>
      <c r="O365">
        <f t="shared" si="42"/>
        <v>0.11236278328611898</v>
      </c>
      <c r="P365">
        <f t="shared" si="43"/>
        <v>1</v>
      </c>
      <c r="R365">
        <f t="shared" si="44"/>
        <v>0.58735440931780369</v>
      </c>
      <c r="S365">
        <f t="shared" si="45"/>
        <v>0.11918063314711359</v>
      </c>
      <c r="T365">
        <f t="shared" si="46"/>
        <v>0.46817377617069011</v>
      </c>
      <c r="U365">
        <f t="shared" si="47"/>
        <v>1</v>
      </c>
    </row>
    <row r="366" spans="1:21" x14ac:dyDescent="0.25">
      <c r="A366">
        <v>1097427662</v>
      </c>
      <c r="B366">
        <v>209</v>
      </c>
      <c r="C366" s="1">
        <v>41783.24722222222</v>
      </c>
      <c r="D366">
        <v>253</v>
      </c>
      <c r="E366" t="s">
        <v>68</v>
      </c>
      <c r="F366" t="s">
        <v>11</v>
      </c>
      <c r="G366">
        <v>124</v>
      </c>
      <c r="H366">
        <v>85</v>
      </c>
      <c r="I366">
        <v>0</v>
      </c>
      <c r="J366">
        <v>168</v>
      </c>
      <c r="K366">
        <v>14</v>
      </c>
      <c r="M366">
        <f t="shared" si="40"/>
        <v>0</v>
      </c>
      <c r="N366">
        <f t="shared" si="41"/>
        <v>8.3333333333333329E-2</v>
      </c>
      <c r="O366">
        <f t="shared" si="42"/>
        <v>-8.3333333333333329E-2</v>
      </c>
      <c r="P366">
        <f t="shared" si="43"/>
        <v>0</v>
      </c>
      <c r="R366">
        <f t="shared" si="44"/>
        <v>0.68548387096774188</v>
      </c>
      <c r="S366">
        <f t="shared" si="45"/>
        <v>0.80382775119617222</v>
      </c>
      <c r="T366">
        <f t="shared" si="46"/>
        <v>-0.11834388022843034</v>
      </c>
      <c r="U366">
        <f t="shared" si="47"/>
        <v>0</v>
      </c>
    </row>
    <row r="367" spans="1:21" x14ac:dyDescent="0.25">
      <c r="A367">
        <v>49752363</v>
      </c>
      <c r="B367">
        <v>1343</v>
      </c>
      <c r="C367" s="1">
        <v>41330.86577546296</v>
      </c>
      <c r="D367">
        <v>2523</v>
      </c>
      <c r="E367" t="s">
        <v>3</v>
      </c>
      <c r="F367" t="s">
        <v>1</v>
      </c>
      <c r="G367">
        <v>468</v>
      </c>
      <c r="H367">
        <v>843</v>
      </c>
      <c r="I367">
        <v>76</v>
      </c>
      <c r="J367">
        <v>1680</v>
      </c>
      <c r="K367">
        <v>354</v>
      </c>
      <c r="M367">
        <f t="shared" si="40"/>
        <v>9.0154211150652433E-2</v>
      </c>
      <c r="N367">
        <f t="shared" si="41"/>
        <v>0.21071428571428572</v>
      </c>
      <c r="O367">
        <f t="shared" si="42"/>
        <v>-0.12056007456363328</v>
      </c>
      <c r="P367">
        <f t="shared" si="43"/>
        <v>0</v>
      </c>
      <c r="R367">
        <f t="shared" si="44"/>
        <v>1.8012820512820513</v>
      </c>
      <c r="S367">
        <f t="shared" si="45"/>
        <v>1.2509307520476545</v>
      </c>
      <c r="T367">
        <f t="shared" si="46"/>
        <v>0.55035129923439685</v>
      </c>
      <c r="U367">
        <f t="shared" si="47"/>
        <v>1</v>
      </c>
    </row>
    <row r="368" spans="1:21" x14ac:dyDescent="0.25">
      <c r="A368">
        <v>26252477</v>
      </c>
      <c r="B368">
        <v>2310</v>
      </c>
      <c r="C368" s="1">
        <v>42215.80064814815</v>
      </c>
      <c r="D368">
        <v>326</v>
      </c>
      <c r="E368" t="s">
        <v>65</v>
      </c>
      <c r="F368" t="s">
        <v>1</v>
      </c>
      <c r="G368">
        <v>157</v>
      </c>
      <c r="H368">
        <v>7</v>
      </c>
      <c r="I368">
        <v>1</v>
      </c>
      <c r="J368">
        <v>319</v>
      </c>
      <c r="K368">
        <v>17</v>
      </c>
      <c r="M368">
        <f t="shared" si="40"/>
        <v>0.14285714285714285</v>
      </c>
      <c r="N368">
        <f t="shared" si="41"/>
        <v>5.329153605015674E-2</v>
      </c>
      <c r="O368">
        <f t="shared" si="42"/>
        <v>8.9565606806986109E-2</v>
      </c>
      <c r="P368">
        <f t="shared" si="43"/>
        <v>1</v>
      </c>
      <c r="R368">
        <f t="shared" si="44"/>
        <v>4.4585987261146494E-2</v>
      </c>
      <c r="S368">
        <f t="shared" si="45"/>
        <v>0.1380952380952381</v>
      </c>
      <c r="T368">
        <f t="shared" si="46"/>
        <v>-9.3509250834091617E-2</v>
      </c>
      <c r="U368">
        <f t="shared" si="47"/>
        <v>0</v>
      </c>
    </row>
    <row r="369" spans="1:21" x14ac:dyDescent="0.25">
      <c r="A369">
        <v>86784144</v>
      </c>
      <c r="B369">
        <v>1858</v>
      </c>
      <c r="C369" s="1">
        <v>42017.875011574077</v>
      </c>
      <c r="D369">
        <v>209</v>
      </c>
      <c r="E369" t="s">
        <v>18</v>
      </c>
      <c r="F369" t="s">
        <v>1</v>
      </c>
      <c r="G369">
        <v>106</v>
      </c>
      <c r="H369">
        <v>12</v>
      </c>
      <c r="I369">
        <v>2</v>
      </c>
      <c r="J369">
        <v>197</v>
      </c>
      <c r="K369">
        <v>33</v>
      </c>
      <c r="M369">
        <f t="shared" si="40"/>
        <v>0.16666666666666666</v>
      </c>
      <c r="N369">
        <f t="shared" si="41"/>
        <v>0.16751269035532995</v>
      </c>
      <c r="O369">
        <f t="shared" si="42"/>
        <v>-8.4602368866329436E-4</v>
      </c>
      <c r="P369">
        <f t="shared" si="43"/>
        <v>0</v>
      </c>
      <c r="R369">
        <f t="shared" si="44"/>
        <v>0.11320754716981132</v>
      </c>
      <c r="S369">
        <f t="shared" si="45"/>
        <v>0.10602798708288483</v>
      </c>
      <c r="T369">
        <f t="shared" si="46"/>
        <v>7.1795600869264953E-3</v>
      </c>
      <c r="U369">
        <f t="shared" si="47"/>
        <v>1</v>
      </c>
    </row>
    <row r="370" spans="1:21" x14ac:dyDescent="0.25">
      <c r="A370">
        <v>704154558</v>
      </c>
      <c r="B370">
        <v>334</v>
      </c>
      <c r="C370" s="1">
        <v>41488.268113425926</v>
      </c>
      <c r="D370">
        <v>279</v>
      </c>
      <c r="E370" t="s">
        <v>1</v>
      </c>
      <c r="F370" t="s">
        <v>52</v>
      </c>
      <c r="G370">
        <v>883</v>
      </c>
      <c r="H370">
        <v>136</v>
      </c>
      <c r="I370">
        <v>11</v>
      </c>
      <c r="J370">
        <v>143</v>
      </c>
      <c r="K370">
        <v>20</v>
      </c>
      <c r="M370">
        <f t="shared" si="40"/>
        <v>8.0882352941176475E-2</v>
      </c>
      <c r="N370">
        <f t="shared" si="41"/>
        <v>0.13986013986013987</v>
      </c>
      <c r="O370">
        <f t="shared" si="42"/>
        <v>-5.8977786918963396E-2</v>
      </c>
      <c r="P370">
        <f t="shared" si="43"/>
        <v>0</v>
      </c>
      <c r="R370">
        <f t="shared" si="44"/>
        <v>0.15402038505096263</v>
      </c>
      <c r="S370">
        <f t="shared" si="45"/>
        <v>0.42814371257485029</v>
      </c>
      <c r="T370">
        <f t="shared" si="46"/>
        <v>-0.27412332752388768</v>
      </c>
      <c r="U370">
        <f t="shared" si="47"/>
        <v>0</v>
      </c>
    </row>
    <row r="371" spans="1:21" x14ac:dyDescent="0.25">
      <c r="A371">
        <v>226077897</v>
      </c>
      <c r="B371">
        <v>676</v>
      </c>
      <c r="C371" s="1">
        <v>41236.797719907408</v>
      </c>
      <c r="D371">
        <v>520</v>
      </c>
      <c r="F371" t="s">
        <v>1</v>
      </c>
      <c r="G371">
        <v>995</v>
      </c>
      <c r="H371">
        <v>148</v>
      </c>
      <c r="I371">
        <v>35</v>
      </c>
      <c r="J371">
        <v>372</v>
      </c>
      <c r="K371">
        <v>98</v>
      </c>
      <c r="M371">
        <f t="shared" si="40"/>
        <v>0.23648648648648649</v>
      </c>
      <c r="N371">
        <f t="shared" si="41"/>
        <v>0.26344086021505375</v>
      </c>
      <c r="O371">
        <f t="shared" si="42"/>
        <v>-2.6954373728567266E-2</v>
      </c>
      <c r="P371">
        <f t="shared" si="43"/>
        <v>0</v>
      </c>
      <c r="R371">
        <f t="shared" si="44"/>
        <v>0.14874371859296481</v>
      </c>
      <c r="S371">
        <f t="shared" si="45"/>
        <v>0.55029585798816572</v>
      </c>
      <c r="T371">
        <f t="shared" si="46"/>
        <v>-0.4015521393952009</v>
      </c>
      <c r="U371">
        <f t="shared" si="47"/>
        <v>0</v>
      </c>
    </row>
    <row r="372" spans="1:21" x14ac:dyDescent="0.25">
      <c r="A372">
        <v>176134160</v>
      </c>
      <c r="B372">
        <v>1233</v>
      </c>
      <c r="C372" s="1">
        <v>41685.187141203707</v>
      </c>
      <c r="D372">
        <v>413</v>
      </c>
      <c r="E372" t="s">
        <v>1</v>
      </c>
      <c r="F372" t="s">
        <v>2</v>
      </c>
      <c r="G372">
        <v>140</v>
      </c>
      <c r="H372">
        <v>30</v>
      </c>
      <c r="I372">
        <v>7</v>
      </c>
      <c r="J372">
        <v>383</v>
      </c>
      <c r="K372">
        <v>60</v>
      </c>
      <c r="M372">
        <f t="shared" si="40"/>
        <v>0.23333333333333334</v>
      </c>
      <c r="N372">
        <f t="shared" si="41"/>
        <v>0.1566579634464752</v>
      </c>
      <c r="O372">
        <f t="shared" si="42"/>
        <v>7.6675369886858136E-2</v>
      </c>
      <c r="P372">
        <f t="shared" si="43"/>
        <v>1</v>
      </c>
      <c r="R372">
        <f t="shared" si="44"/>
        <v>0.21428571428571427</v>
      </c>
      <c r="S372">
        <f t="shared" si="45"/>
        <v>0.31062449310624496</v>
      </c>
      <c r="T372">
        <f t="shared" si="46"/>
        <v>-9.6338778820530685E-2</v>
      </c>
      <c r="U372">
        <f t="shared" si="47"/>
        <v>0</v>
      </c>
    </row>
    <row r="373" spans="1:21" x14ac:dyDescent="0.25">
      <c r="A373">
        <v>287878934</v>
      </c>
      <c r="B373">
        <v>503</v>
      </c>
      <c r="C373" s="1">
        <v>42146.349976851852</v>
      </c>
      <c r="D373">
        <v>1416</v>
      </c>
      <c r="E373" t="s">
        <v>1</v>
      </c>
      <c r="F373" t="s">
        <v>29</v>
      </c>
      <c r="G373">
        <v>215</v>
      </c>
      <c r="H373">
        <v>534</v>
      </c>
      <c r="I373">
        <v>419</v>
      </c>
      <c r="J373">
        <v>882</v>
      </c>
      <c r="K373">
        <v>581</v>
      </c>
      <c r="M373">
        <f t="shared" si="40"/>
        <v>0.78464419475655434</v>
      </c>
      <c r="N373">
        <f t="shared" si="41"/>
        <v>0.65873015873015872</v>
      </c>
      <c r="O373">
        <f t="shared" si="42"/>
        <v>0.12591403602639561</v>
      </c>
      <c r="P373">
        <f t="shared" si="43"/>
        <v>1</v>
      </c>
      <c r="R373">
        <f t="shared" si="44"/>
        <v>2.483720930232558</v>
      </c>
      <c r="S373">
        <f t="shared" si="45"/>
        <v>1.7534791252485089</v>
      </c>
      <c r="T373">
        <f t="shared" si="46"/>
        <v>0.73024180498404911</v>
      </c>
      <c r="U373">
        <f t="shared" si="47"/>
        <v>1</v>
      </c>
    </row>
    <row r="374" spans="1:21" x14ac:dyDescent="0.25">
      <c r="A374">
        <v>290987314</v>
      </c>
      <c r="B374">
        <v>640</v>
      </c>
      <c r="C374" s="1">
        <v>41424.406574074077</v>
      </c>
      <c r="D374">
        <v>1997</v>
      </c>
      <c r="E374" t="s">
        <v>19</v>
      </c>
      <c r="F374" t="s">
        <v>1</v>
      </c>
      <c r="G374">
        <v>341</v>
      </c>
      <c r="H374">
        <v>1692</v>
      </c>
      <c r="I374">
        <v>9</v>
      </c>
      <c r="J374">
        <v>305</v>
      </c>
      <c r="K374">
        <v>0</v>
      </c>
      <c r="M374">
        <f t="shared" si="40"/>
        <v>5.3191489361702126E-3</v>
      </c>
      <c r="N374">
        <f t="shared" si="41"/>
        <v>0</v>
      </c>
      <c r="O374">
        <f t="shared" si="42"/>
        <v>5.3191489361702126E-3</v>
      </c>
      <c r="P374">
        <f t="shared" si="43"/>
        <v>1</v>
      </c>
      <c r="R374">
        <f t="shared" si="44"/>
        <v>4.9618768328445748</v>
      </c>
      <c r="S374">
        <f t="shared" si="45"/>
        <v>0.4765625</v>
      </c>
      <c r="T374">
        <f t="shared" si="46"/>
        <v>4.4853143328445748</v>
      </c>
      <c r="U374">
        <f t="shared" si="47"/>
        <v>1</v>
      </c>
    </row>
    <row r="375" spans="1:21" x14ac:dyDescent="0.25">
      <c r="A375">
        <v>359518555</v>
      </c>
      <c r="B375">
        <v>667</v>
      </c>
      <c r="C375" s="1">
        <v>41451.630115740743</v>
      </c>
      <c r="D375">
        <v>146</v>
      </c>
      <c r="E375" t="s">
        <v>1</v>
      </c>
      <c r="F375" t="s">
        <v>21</v>
      </c>
      <c r="G375">
        <v>106</v>
      </c>
      <c r="H375">
        <v>10</v>
      </c>
      <c r="I375">
        <v>3</v>
      </c>
      <c r="J375">
        <v>136</v>
      </c>
      <c r="K375">
        <v>65</v>
      </c>
      <c r="M375">
        <f t="shared" si="40"/>
        <v>0.3</v>
      </c>
      <c r="N375">
        <f t="shared" si="41"/>
        <v>0.47794117647058826</v>
      </c>
      <c r="O375">
        <f t="shared" si="42"/>
        <v>-0.17794117647058827</v>
      </c>
      <c r="P375">
        <f t="shared" si="43"/>
        <v>0</v>
      </c>
      <c r="R375">
        <f t="shared" si="44"/>
        <v>9.4339622641509441E-2</v>
      </c>
      <c r="S375">
        <f t="shared" si="45"/>
        <v>0.20389805097451275</v>
      </c>
      <c r="T375">
        <f t="shared" si="46"/>
        <v>-0.1095584283330033</v>
      </c>
      <c r="U375">
        <f t="shared" si="47"/>
        <v>0</v>
      </c>
    </row>
    <row r="376" spans="1:21" x14ac:dyDescent="0.25">
      <c r="A376">
        <v>85927459</v>
      </c>
      <c r="B376">
        <v>1778</v>
      </c>
      <c r="C376" s="1">
        <v>42003.916967592595</v>
      </c>
      <c r="D376">
        <v>147</v>
      </c>
      <c r="E376" t="s">
        <v>4</v>
      </c>
      <c r="F376" t="s">
        <v>1</v>
      </c>
      <c r="G376">
        <v>431</v>
      </c>
      <c r="H376">
        <v>82</v>
      </c>
      <c r="I376">
        <v>24</v>
      </c>
      <c r="J376">
        <v>65</v>
      </c>
      <c r="K376">
        <v>13</v>
      </c>
      <c r="M376">
        <f t="shared" si="40"/>
        <v>0.29268292682926828</v>
      </c>
      <c r="N376">
        <f t="shared" si="41"/>
        <v>0.2</v>
      </c>
      <c r="O376">
        <f t="shared" si="42"/>
        <v>9.2682926829268264E-2</v>
      </c>
      <c r="P376">
        <f t="shared" si="43"/>
        <v>1</v>
      </c>
      <c r="R376">
        <f t="shared" si="44"/>
        <v>0.1902552204176334</v>
      </c>
      <c r="S376">
        <f t="shared" si="45"/>
        <v>3.6557930258717661E-2</v>
      </c>
      <c r="T376">
        <f t="shared" si="46"/>
        <v>0.15369729015891576</v>
      </c>
      <c r="U376">
        <f t="shared" si="47"/>
        <v>1</v>
      </c>
    </row>
    <row r="377" spans="1:21" x14ac:dyDescent="0.25">
      <c r="A377">
        <v>118045268</v>
      </c>
      <c r="B377">
        <v>1940</v>
      </c>
      <c r="C377" s="1">
        <v>42245.158055555556</v>
      </c>
      <c r="D377">
        <v>508</v>
      </c>
      <c r="E377" t="s">
        <v>51</v>
      </c>
      <c r="F377" t="s">
        <v>1</v>
      </c>
      <c r="G377">
        <v>158</v>
      </c>
      <c r="H377">
        <v>10</v>
      </c>
      <c r="I377">
        <v>2</v>
      </c>
      <c r="J377">
        <v>498</v>
      </c>
      <c r="K377">
        <v>36</v>
      </c>
      <c r="M377">
        <f t="shared" si="40"/>
        <v>0.2</v>
      </c>
      <c r="N377">
        <f t="shared" si="41"/>
        <v>7.2289156626506021E-2</v>
      </c>
      <c r="O377">
        <f t="shared" si="42"/>
        <v>0.12771084337349398</v>
      </c>
      <c r="P377">
        <f t="shared" si="43"/>
        <v>1</v>
      </c>
      <c r="R377">
        <f t="shared" si="44"/>
        <v>6.3291139240506333E-2</v>
      </c>
      <c r="S377">
        <f t="shared" si="45"/>
        <v>0.25670103092783503</v>
      </c>
      <c r="T377">
        <f t="shared" si="46"/>
        <v>-0.19340989168732869</v>
      </c>
      <c r="U377">
        <f t="shared" si="47"/>
        <v>0</v>
      </c>
    </row>
    <row r="378" spans="1:21" x14ac:dyDescent="0.25">
      <c r="A378">
        <v>2332163096</v>
      </c>
      <c r="B378">
        <v>148</v>
      </c>
      <c r="C378" s="1">
        <v>41826.409780092596</v>
      </c>
      <c r="D378">
        <v>3033</v>
      </c>
      <c r="E378" t="s">
        <v>20</v>
      </c>
      <c r="F378" t="s">
        <v>92</v>
      </c>
      <c r="G378">
        <v>236</v>
      </c>
      <c r="H378">
        <v>1840</v>
      </c>
      <c r="I378">
        <v>14</v>
      </c>
      <c r="J378">
        <v>1193</v>
      </c>
      <c r="K378">
        <v>959</v>
      </c>
      <c r="M378">
        <f t="shared" si="40"/>
        <v>7.6086956521739134E-3</v>
      </c>
      <c r="N378">
        <f t="shared" si="41"/>
        <v>0.80385582564962277</v>
      </c>
      <c r="O378">
        <f t="shared" si="42"/>
        <v>-0.79624712999744884</v>
      </c>
      <c r="P378">
        <f t="shared" si="43"/>
        <v>0</v>
      </c>
      <c r="R378">
        <f t="shared" si="44"/>
        <v>7.7966101694915251</v>
      </c>
      <c r="S378">
        <f t="shared" si="45"/>
        <v>8.0608108108108105</v>
      </c>
      <c r="T378">
        <f t="shared" si="46"/>
        <v>-0.26420064131928545</v>
      </c>
      <c r="U378">
        <f t="shared" si="47"/>
        <v>0</v>
      </c>
    </row>
    <row r="379" spans="1:21" x14ac:dyDescent="0.25">
      <c r="A379">
        <v>88324339</v>
      </c>
      <c r="B379">
        <v>1180</v>
      </c>
      <c r="C379" s="1">
        <v>42211.782893518517</v>
      </c>
      <c r="D379">
        <v>3221</v>
      </c>
      <c r="E379" t="s">
        <v>12</v>
      </c>
      <c r="F379" t="s">
        <v>7</v>
      </c>
      <c r="G379">
        <v>234</v>
      </c>
      <c r="H379">
        <v>341</v>
      </c>
      <c r="I379">
        <v>40</v>
      </c>
      <c r="J379">
        <v>2880</v>
      </c>
      <c r="K379">
        <v>285</v>
      </c>
      <c r="M379">
        <f t="shared" si="40"/>
        <v>0.11730205278592376</v>
      </c>
      <c r="N379">
        <f t="shared" si="41"/>
        <v>9.8958333333333329E-2</v>
      </c>
      <c r="O379">
        <f t="shared" si="42"/>
        <v>1.8343719452590432E-2</v>
      </c>
      <c r="P379">
        <f t="shared" si="43"/>
        <v>1</v>
      </c>
      <c r="R379">
        <f t="shared" si="44"/>
        <v>1.4572649572649572</v>
      </c>
      <c r="S379">
        <f t="shared" si="45"/>
        <v>2.4406779661016951</v>
      </c>
      <c r="T379">
        <f t="shared" si="46"/>
        <v>-0.98341300883673788</v>
      </c>
      <c r="U379">
        <f t="shared" si="47"/>
        <v>0</v>
      </c>
    </row>
    <row r="380" spans="1:21" x14ac:dyDescent="0.25">
      <c r="A380">
        <v>48053245</v>
      </c>
      <c r="B380">
        <v>91</v>
      </c>
      <c r="C380" s="1">
        <v>40978.525347222225</v>
      </c>
      <c r="D380">
        <v>3203</v>
      </c>
      <c r="E380" t="s">
        <v>8</v>
      </c>
      <c r="F380" t="s">
        <v>1</v>
      </c>
      <c r="G380">
        <v>1459</v>
      </c>
      <c r="H380">
        <v>3008</v>
      </c>
      <c r="I380">
        <v>557</v>
      </c>
      <c r="J380">
        <v>195</v>
      </c>
      <c r="K380">
        <v>53</v>
      </c>
      <c r="M380">
        <f t="shared" si="40"/>
        <v>0.18517287234042554</v>
      </c>
      <c r="N380">
        <f t="shared" si="41"/>
        <v>0.27179487179487177</v>
      </c>
      <c r="O380">
        <f t="shared" si="42"/>
        <v>-8.6621999454446236E-2</v>
      </c>
      <c r="P380">
        <f t="shared" si="43"/>
        <v>0</v>
      </c>
      <c r="R380">
        <f t="shared" si="44"/>
        <v>2.0616860863605209</v>
      </c>
      <c r="S380">
        <f t="shared" si="45"/>
        <v>2.1428571428571428</v>
      </c>
      <c r="T380">
        <f t="shared" si="46"/>
        <v>-8.1171056496621929E-2</v>
      </c>
      <c r="U380">
        <f t="shared" si="47"/>
        <v>0</v>
      </c>
    </row>
    <row r="381" spans="1:21" x14ac:dyDescent="0.25">
      <c r="A381">
        <v>48310377</v>
      </c>
      <c r="B381">
        <v>585</v>
      </c>
      <c r="C381" s="1">
        <v>40808.496423611112</v>
      </c>
      <c r="D381">
        <v>131</v>
      </c>
      <c r="E381" t="s">
        <v>75</v>
      </c>
      <c r="F381" t="s">
        <v>2</v>
      </c>
      <c r="G381">
        <v>1024</v>
      </c>
      <c r="H381">
        <v>124</v>
      </c>
      <c r="I381">
        <v>11</v>
      </c>
      <c r="J381">
        <v>7</v>
      </c>
      <c r="K381">
        <v>0</v>
      </c>
      <c r="M381">
        <f t="shared" si="40"/>
        <v>8.8709677419354843E-2</v>
      </c>
      <c r="N381">
        <f t="shared" si="41"/>
        <v>0</v>
      </c>
      <c r="O381">
        <f t="shared" si="42"/>
        <v>8.8709677419354843E-2</v>
      </c>
      <c r="P381">
        <f t="shared" si="43"/>
        <v>1</v>
      </c>
      <c r="R381">
        <f t="shared" si="44"/>
        <v>0.12109375</v>
      </c>
      <c r="S381">
        <f t="shared" si="45"/>
        <v>1.1965811965811967E-2</v>
      </c>
      <c r="T381">
        <f t="shared" si="46"/>
        <v>0.10912793803418804</v>
      </c>
      <c r="U381">
        <f t="shared" si="47"/>
        <v>1</v>
      </c>
    </row>
    <row r="382" spans="1:21" x14ac:dyDescent="0.25">
      <c r="A382">
        <v>57893713</v>
      </c>
      <c r="B382">
        <v>954</v>
      </c>
      <c r="C382" s="1">
        <v>41556.994768518518</v>
      </c>
      <c r="D382">
        <v>1831</v>
      </c>
      <c r="E382" t="s">
        <v>1</v>
      </c>
      <c r="F382" t="s">
        <v>93</v>
      </c>
      <c r="G382">
        <v>264</v>
      </c>
      <c r="H382">
        <v>782</v>
      </c>
      <c r="I382">
        <v>42</v>
      </c>
      <c r="J382">
        <v>1049</v>
      </c>
      <c r="K382">
        <v>161</v>
      </c>
      <c r="M382">
        <f t="shared" si="40"/>
        <v>5.3708439897698211E-2</v>
      </c>
      <c r="N382">
        <f t="shared" si="41"/>
        <v>0.15347950428979981</v>
      </c>
      <c r="O382">
        <f t="shared" si="42"/>
        <v>-9.9771064392101594E-2</v>
      </c>
      <c r="P382">
        <f t="shared" si="43"/>
        <v>0</v>
      </c>
      <c r="R382">
        <f t="shared" si="44"/>
        <v>2.9621212121212119</v>
      </c>
      <c r="S382">
        <f t="shared" si="45"/>
        <v>1.09958071278826</v>
      </c>
      <c r="T382">
        <f t="shared" si="46"/>
        <v>1.862540499332952</v>
      </c>
      <c r="U382">
        <f t="shared" si="47"/>
        <v>1</v>
      </c>
    </row>
    <row r="383" spans="1:21" x14ac:dyDescent="0.25">
      <c r="A383">
        <v>21115909</v>
      </c>
      <c r="B383">
        <v>118</v>
      </c>
      <c r="C383" s="1">
        <v>41898.269490740742</v>
      </c>
      <c r="D383">
        <v>3215</v>
      </c>
      <c r="E383" t="s">
        <v>71</v>
      </c>
      <c r="F383" t="s">
        <v>1</v>
      </c>
      <c r="G383">
        <v>266</v>
      </c>
      <c r="H383">
        <v>2161</v>
      </c>
      <c r="I383">
        <v>1035</v>
      </c>
      <c r="J383">
        <v>1054</v>
      </c>
      <c r="K383">
        <v>476</v>
      </c>
      <c r="M383">
        <f t="shared" si="40"/>
        <v>0.47894493290143453</v>
      </c>
      <c r="N383">
        <f t="shared" si="41"/>
        <v>0.45161290322580644</v>
      </c>
      <c r="O383">
        <f t="shared" si="42"/>
        <v>2.7332029675628089E-2</v>
      </c>
      <c r="P383">
        <f t="shared" si="43"/>
        <v>1</v>
      </c>
      <c r="R383">
        <f t="shared" si="44"/>
        <v>8.1240601503759393</v>
      </c>
      <c r="S383">
        <f t="shared" si="45"/>
        <v>8.9322033898305087</v>
      </c>
      <c r="T383">
        <f t="shared" si="46"/>
        <v>-0.80814323945456934</v>
      </c>
      <c r="U383">
        <f t="shared" si="47"/>
        <v>0</v>
      </c>
    </row>
    <row r="384" spans="1:21" x14ac:dyDescent="0.25">
      <c r="A384">
        <v>157538939</v>
      </c>
      <c r="B384">
        <v>741</v>
      </c>
      <c r="C384" s="1">
        <v>41438.757106481484</v>
      </c>
      <c r="D384">
        <v>1395</v>
      </c>
      <c r="E384" t="s">
        <v>12</v>
      </c>
      <c r="F384" t="s">
        <v>1</v>
      </c>
      <c r="G384">
        <v>742</v>
      </c>
      <c r="H384">
        <v>1253</v>
      </c>
      <c r="I384">
        <v>113</v>
      </c>
      <c r="J384">
        <v>142</v>
      </c>
      <c r="K384">
        <v>76</v>
      </c>
      <c r="M384">
        <f t="shared" si="40"/>
        <v>9.018355945730247E-2</v>
      </c>
      <c r="N384">
        <f t="shared" si="41"/>
        <v>0.53521126760563376</v>
      </c>
      <c r="O384">
        <f t="shared" si="42"/>
        <v>-0.44502770814833126</v>
      </c>
      <c r="P384">
        <f t="shared" si="43"/>
        <v>0</v>
      </c>
      <c r="R384">
        <f t="shared" si="44"/>
        <v>1.6886792452830188</v>
      </c>
      <c r="S384">
        <f t="shared" si="45"/>
        <v>0.19163292847503374</v>
      </c>
      <c r="T384">
        <f t="shared" si="46"/>
        <v>1.4970463168079851</v>
      </c>
      <c r="U384">
        <f t="shared" si="47"/>
        <v>1</v>
      </c>
    </row>
    <row r="385" spans="1:21" x14ac:dyDescent="0.25">
      <c r="A385">
        <v>115814897</v>
      </c>
      <c r="B385">
        <v>1014</v>
      </c>
      <c r="C385" s="1">
        <v>41424.945636574077</v>
      </c>
      <c r="D385">
        <v>202</v>
      </c>
      <c r="E385" t="s">
        <v>7</v>
      </c>
      <c r="F385" t="s">
        <v>1</v>
      </c>
      <c r="G385">
        <v>979</v>
      </c>
      <c r="H385">
        <v>29</v>
      </c>
      <c r="I385">
        <v>9</v>
      </c>
      <c r="J385">
        <v>173</v>
      </c>
      <c r="K385">
        <v>60</v>
      </c>
      <c r="M385">
        <f t="shared" si="40"/>
        <v>0.31034482758620691</v>
      </c>
      <c r="N385">
        <f t="shared" si="41"/>
        <v>0.34682080924855491</v>
      </c>
      <c r="O385">
        <f t="shared" si="42"/>
        <v>-3.6475981662348E-2</v>
      </c>
      <c r="P385">
        <f t="shared" si="43"/>
        <v>0</v>
      </c>
      <c r="R385">
        <f t="shared" si="44"/>
        <v>2.9622063329928498E-2</v>
      </c>
      <c r="S385">
        <f t="shared" si="45"/>
        <v>0.17061143984220908</v>
      </c>
      <c r="T385">
        <f t="shared" si="46"/>
        <v>-0.14098937651228058</v>
      </c>
      <c r="U385">
        <f t="shared" si="47"/>
        <v>0</v>
      </c>
    </row>
    <row r="386" spans="1:21" x14ac:dyDescent="0.25">
      <c r="A386">
        <v>449408151</v>
      </c>
      <c r="B386">
        <v>678</v>
      </c>
      <c r="C386" s="1">
        <v>41666.625879629632</v>
      </c>
      <c r="D386">
        <v>3185</v>
      </c>
      <c r="E386" t="s">
        <v>7</v>
      </c>
      <c r="F386" t="s">
        <v>2</v>
      </c>
      <c r="G386">
        <v>703</v>
      </c>
      <c r="H386">
        <v>917</v>
      </c>
      <c r="I386">
        <v>145</v>
      </c>
      <c r="J386">
        <v>2268</v>
      </c>
      <c r="K386">
        <v>609</v>
      </c>
      <c r="M386">
        <f t="shared" si="40"/>
        <v>0.15812431842966193</v>
      </c>
      <c r="N386">
        <f t="shared" si="41"/>
        <v>0.26851851851851855</v>
      </c>
      <c r="O386">
        <f t="shared" si="42"/>
        <v>-0.11039420008885661</v>
      </c>
      <c r="P386">
        <f t="shared" si="43"/>
        <v>0</v>
      </c>
      <c r="R386">
        <f t="shared" si="44"/>
        <v>1.3044096728307255</v>
      </c>
      <c r="S386">
        <f t="shared" si="45"/>
        <v>3.3451327433628317</v>
      </c>
      <c r="T386">
        <f t="shared" si="46"/>
        <v>-2.0407230705321062</v>
      </c>
      <c r="U386">
        <f t="shared" si="47"/>
        <v>0</v>
      </c>
    </row>
    <row r="387" spans="1:21" x14ac:dyDescent="0.25">
      <c r="A387">
        <v>26241888</v>
      </c>
      <c r="B387">
        <v>1289</v>
      </c>
      <c r="C387" s="1">
        <v>41188.96429398148</v>
      </c>
      <c r="D387">
        <v>2360</v>
      </c>
      <c r="E387" t="s">
        <v>1</v>
      </c>
      <c r="F387" t="s">
        <v>21</v>
      </c>
      <c r="G387">
        <v>612</v>
      </c>
      <c r="H387">
        <v>123</v>
      </c>
      <c r="I387">
        <v>5</v>
      </c>
      <c r="J387">
        <v>2237</v>
      </c>
      <c r="K387">
        <v>111</v>
      </c>
      <c r="M387">
        <f t="shared" ref="M387:M450" si="48">I387/H387</f>
        <v>4.065040650406504E-2</v>
      </c>
      <c r="N387">
        <f t="shared" ref="N387:N450" si="49">K387/J387</f>
        <v>4.9620026821636118E-2</v>
      </c>
      <c r="O387">
        <f t="shared" ref="O387:O450" si="50">M387-N387</f>
        <v>-8.9696203175710781E-3</v>
      </c>
      <c r="P387">
        <f t="shared" ref="P387:P450" si="51">IF(O387&gt;0, 1, 0)</f>
        <v>0</v>
      </c>
      <c r="R387">
        <f t="shared" ref="R387:R450" si="52">H387/G387</f>
        <v>0.20098039215686275</v>
      </c>
      <c r="S387">
        <f t="shared" ref="S387:S450" si="53">J387/B387</f>
        <v>1.7354538401861908</v>
      </c>
      <c r="T387">
        <f t="shared" ref="T387:T450" si="54">R387-S387</f>
        <v>-1.5344734480293281</v>
      </c>
      <c r="U387">
        <f t="shared" ref="U387:U450" si="55">IF(T387&gt;0,1,0)</f>
        <v>0</v>
      </c>
    </row>
    <row r="388" spans="1:21" x14ac:dyDescent="0.25">
      <c r="A388">
        <v>849126716</v>
      </c>
      <c r="B388">
        <v>551</v>
      </c>
      <c r="C388" s="1">
        <v>42311.519641203704</v>
      </c>
      <c r="D388">
        <v>1424</v>
      </c>
      <c r="E388" t="s">
        <v>7</v>
      </c>
      <c r="F388" t="s">
        <v>20</v>
      </c>
      <c r="G388">
        <v>131</v>
      </c>
      <c r="H388">
        <v>186</v>
      </c>
      <c r="I388">
        <v>86</v>
      </c>
      <c r="J388">
        <v>1238</v>
      </c>
      <c r="K388">
        <v>361</v>
      </c>
      <c r="M388">
        <f t="shared" si="48"/>
        <v>0.46236559139784944</v>
      </c>
      <c r="N388">
        <f t="shared" si="49"/>
        <v>0.29159935379644586</v>
      </c>
      <c r="O388">
        <f t="shared" si="50"/>
        <v>0.17076623760140358</v>
      </c>
      <c r="P388">
        <f t="shared" si="51"/>
        <v>1</v>
      </c>
      <c r="R388">
        <f t="shared" si="52"/>
        <v>1.4198473282442747</v>
      </c>
      <c r="S388">
        <f t="shared" si="53"/>
        <v>2.2468239564428312</v>
      </c>
      <c r="T388">
        <f t="shared" si="54"/>
        <v>-0.82697662819855644</v>
      </c>
      <c r="U388">
        <f t="shared" si="55"/>
        <v>0</v>
      </c>
    </row>
    <row r="389" spans="1:21" x14ac:dyDescent="0.25">
      <c r="A389">
        <v>24705919</v>
      </c>
      <c r="B389">
        <v>1605</v>
      </c>
      <c r="C389" s="1">
        <v>41493.682928240742</v>
      </c>
      <c r="D389">
        <v>628</v>
      </c>
      <c r="E389" t="s">
        <v>18</v>
      </c>
      <c r="F389" t="s">
        <v>40</v>
      </c>
      <c r="G389">
        <v>867</v>
      </c>
      <c r="H389">
        <v>251</v>
      </c>
      <c r="I389">
        <v>58</v>
      </c>
      <c r="J389">
        <v>377</v>
      </c>
      <c r="K389">
        <v>57</v>
      </c>
      <c r="M389">
        <f t="shared" si="48"/>
        <v>0.23107569721115537</v>
      </c>
      <c r="N389">
        <f t="shared" si="49"/>
        <v>0.15119363395225463</v>
      </c>
      <c r="O389">
        <f t="shared" si="50"/>
        <v>7.9882063258900737E-2</v>
      </c>
      <c r="P389">
        <f t="shared" si="51"/>
        <v>1</v>
      </c>
      <c r="R389">
        <f t="shared" si="52"/>
        <v>0.28950403690888121</v>
      </c>
      <c r="S389">
        <f t="shared" si="53"/>
        <v>0.23489096573208723</v>
      </c>
      <c r="T389">
        <f t="shared" si="54"/>
        <v>5.4613071176793981E-2</v>
      </c>
      <c r="U389">
        <f t="shared" si="55"/>
        <v>1</v>
      </c>
    </row>
    <row r="390" spans="1:21" x14ac:dyDescent="0.25">
      <c r="A390">
        <v>39947300</v>
      </c>
      <c r="B390">
        <v>2083</v>
      </c>
      <c r="C390" s="1">
        <v>42031.094270833331</v>
      </c>
      <c r="D390">
        <v>514</v>
      </c>
      <c r="E390" t="s">
        <v>7</v>
      </c>
      <c r="F390" t="s">
        <v>1</v>
      </c>
      <c r="G390">
        <v>402</v>
      </c>
      <c r="H390">
        <v>79</v>
      </c>
      <c r="I390">
        <v>12</v>
      </c>
      <c r="J390">
        <v>435</v>
      </c>
      <c r="K390">
        <v>69</v>
      </c>
      <c r="M390">
        <f t="shared" si="48"/>
        <v>0.15189873417721519</v>
      </c>
      <c r="N390">
        <f t="shared" si="49"/>
        <v>0.15862068965517243</v>
      </c>
      <c r="O390">
        <f t="shared" si="50"/>
        <v>-6.721955477957231E-3</v>
      </c>
      <c r="P390">
        <f t="shared" si="51"/>
        <v>0</v>
      </c>
      <c r="R390">
        <f t="shared" si="52"/>
        <v>0.19651741293532338</v>
      </c>
      <c r="S390">
        <f t="shared" si="53"/>
        <v>0.20883341334613539</v>
      </c>
      <c r="T390">
        <f t="shared" si="54"/>
        <v>-1.2316000410812017E-2</v>
      </c>
      <c r="U390">
        <f t="shared" si="55"/>
        <v>0</v>
      </c>
    </row>
    <row r="391" spans="1:21" x14ac:dyDescent="0.25">
      <c r="A391">
        <v>147446263</v>
      </c>
      <c r="B391">
        <v>1775</v>
      </c>
      <c r="C391" s="1">
        <v>42097.668946759259</v>
      </c>
      <c r="D391">
        <v>294</v>
      </c>
      <c r="E391" t="s">
        <v>1</v>
      </c>
      <c r="F391" t="s">
        <v>4</v>
      </c>
      <c r="G391">
        <v>353</v>
      </c>
      <c r="H391">
        <v>50</v>
      </c>
      <c r="I391">
        <v>3</v>
      </c>
      <c r="J391">
        <v>244</v>
      </c>
      <c r="K391">
        <v>18</v>
      </c>
      <c r="M391">
        <f t="shared" si="48"/>
        <v>0.06</v>
      </c>
      <c r="N391">
        <f t="shared" si="49"/>
        <v>7.3770491803278687E-2</v>
      </c>
      <c r="O391">
        <f t="shared" si="50"/>
        <v>-1.3770491803278689E-2</v>
      </c>
      <c r="P391">
        <f t="shared" si="51"/>
        <v>0</v>
      </c>
      <c r="R391">
        <f t="shared" si="52"/>
        <v>0.14164305949008499</v>
      </c>
      <c r="S391">
        <f t="shared" si="53"/>
        <v>0.13746478873239437</v>
      </c>
      <c r="T391">
        <f t="shared" si="54"/>
        <v>4.1782707576906164E-3</v>
      </c>
      <c r="U391">
        <f t="shared" si="55"/>
        <v>1</v>
      </c>
    </row>
    <row r="392" spans="1:21" x14ac:dyDescent="0.25">
      <c r="A392">
        <v>29122106</v>
      </c>
      <c r="B392">
        <v>1108</v>
      </c>
      <c r="C392" s="1">
        <v>41017.346689814818</v>
      </c>
      <c r="D392">
        <v>874</v>
      </c>
      <c r="E392" t="s">
        <v>13</v>
      </c>
      <c r="F392" t="s">
        <v>1</v>
      </c>
      <c r="G392">
        <v>1419</v>
      </c>
      <c r="H392">
        <v>810</v>
      </c>
      <c r="I392">
        <v>256</v>
      </c>
      <c r="J392">
        <v>64</v>
      </c>
      <c r="K392">
        <v>15</v>
      </c>
      <c r="M392">
        <f t="shared" si="48"/>
        <v>0.31604938271604938</v>
      </c>
      <c r="N392">
        <f t="shared" si="49"/>
        <v>0.234375</v>
      </c>
      <c r="O392">
        <f t="shared" si="50"/>
        <v>8.1674382716049376E-2</v>
      </c>
      <c r="P392">
        <f t="shared" si="51"/>
        <v>1</v>
      </c>
      <c r="R392">
        <f t="shared" si="52"/>
        <v>0.57082452431289643</v>
      </c>
      <c r="S392">
        <f t="shared" si="53"/>
        <v>5.7761732851985562E-2</v>
      </c>
      <c r="T392">
        <f t="shared" si="54"/>
        <v>0.51306279146091083</v>
      </c>
      <c r="U392">
        <f t="shared" si="55"/>
        <v>1</v>
      </c>
    </row>
    <row r="393" spans="1:21" x14ac:dyDescent="0.25">
      <c r="A393">
        <v>176769693</v>
      </c>
      <c r="B393">
        <v>1563</v>
      </c>
      <c r="C393" s="1">
        <v>41963.548506944448</v>
      </c>
      <c r="D393">
        <v>1259</v>
      </c>
      <c r="E393" t="s">
        <v>2</v>
      </c>
      <c r="F393" t="s">
        <v>1</v>
      </c>
      <c r="G393">
        <v>306</v>
      </c>
      <c r="H393">
        <v>121</v>
      </c>
      <c r="I393">
        <v>17</v>
      </c>
      <c r="J393">
        <v>1138</v>
      </c>
      <c r="K393">
        <v>220</v>
      </c>
      <c r="M393">
        <f t="shared" si="48"/>
        <v>0.14049586776859505</v>
      </c>
      <c r="N393">
        <f t="shared" si="49"/>
        <v>0.19332161687170474</v>
      </c>
      <c r="O393">
        <f t="shared" si="50"/>
        <v>-5.2825749103109693E-2</v>
      </c>
      <c r="P393">
        <f t="shared" si="51"/>
        <v>0</v>
      </c>
      <c r="R393">
        <f t="shared" si="52"/>
        <v>0.39542483660130717</v>
      </c>
      <c r="S393">
        <f t="shared" si="53"/>
        <v>0.72808701215611005</v>
      </c>
      <c r="T393">
        <f t="shared" si="54"/>
        <v>-0.33266217555480287</v>
      </c>
      <c r="U393">
        <f t="shared" si="55"/>
        <v>0</v>
      </c>
    </row>
    <row r="394" spans="1:21" x14ac:dyDescent="0.25">
      <c r="A394">
        <v>108376620</v>
      </c>
      <c r="B394">
        <v>1568</v>
      </c>
      <c r="C394" s="1">
        <v>41772.290266203701</v>
      </c>
      <c r="D394">
        <v>588</v>
      </c>
      <c r="E394" t="s">
        <v>1</v>
      </c>
      <c r="F394" t="s">
        <v>2</v>
      </c>
      <c r="G394">
        <v>145</v>
      </c>
      <c r="H394">
        <v>13</v>
      </c>
      <c r="I394">
        <v>2</v>
      </c>
      <c r="J394">
        <v>575</v>
      </c>
      <c r="K394">
        <v>156</v>
      </c>
      <c r="M394">
        <f t="shared" si="48"/>
        <v>0.15384615384615385</v>
      </c>
      <c r="N394">
        <f t="shared" si="49"/>
        <v>0.27130434782608698</v>
      </c>
      <c r="O394">
        <f t="shared" si="50"/>
        <v>-0.11745819397993312</v>
      </c>
      <c r="P394">
        <f t="shared" si="51"/>
        <v>0</v>
      </c>
      <c r="R394">
        <f t="shared" si="52"/>
        <v>8.9655172413793102E-2</v>
      </c>
      <c r="S394">
        <f t="shared" si="53"/>
        <v>0.36670918367346939</v>
      </c>
      <c r="T394">
        <f t="shared" si="54"/>
        <v>-0.27705401125967627</v>
      </c>
      <c r="U394">
        <f t="shared" si="55"/>
        <v>0</v>
      </c>
    </row>
    <row r="395" spans="1:21" x14ac:dyDescent="0.25">
      <c r="A395">
        <v>49422122</v>
      </c>
      <c r="B395">
        <v>19</v>
      </c>
      <c r="C395" s="1">
        <v>40586.126516203702</v>
      </c>
      <c r="D395">
        <v>3204</v>
      </c>
      <c r="E395" t="s">
        <v>7</v>
      </c>
      <c r="F395" t="s">
        <v>1</v>
      </c>
      <c r="G395">
        <v>1805</v>
      </c>
      <c r="H395">
        <v>3144</v>
      </c>
      <c r="I395">
        <v>530</v>
      </c>
      <c r="J395">
        <v>60</v>
      </c>
      <c r="K395">
        <v>5</v>
      </c>
      <c r="M395">
        <f t="shared" si="48"/>
        <v>0.16857506361323155</v>
      </c>
      <c r="N395">
        <f t="shared" si="49"/>
        <v>8.3333333333333329E-2</v>
      </c>
      <c r="O395">
        <f t="shared" si="50"/>
        <v>8.5241730279898217E-2</v>
      </c>
      <c r="P395">
        <f t="shared" si="51"/>
        <v>1</v>
      </c>
      <c r="R395">
        <f t="shared" si="52"/>
        <v>1.7418282548476454</v>
      </c>
      <c r="S395">
        <f t="shared" si="53"/>
        <v>3.1578947368421053</v>
      </c>
      <c r="T395">
        <f t="shared" si="54"/>
        <v>-1.4160664819944599</v>
      </c>
      <c r="U395">
        <f t="shared" si="55"/>
        <v>0</v>
      </c>
    </row>
    <row r="396" spans="1:21" x14ac:dyDescent="0.25">
      <c r="A396">
        <v>306821571</v>
      </c>
      <c r="B396">
        <v>368</v>
      </c>
      <c r="C396" s="1">
        <v>41060.000914351855</v>
      </c>
      <c r="D396">
        <v>1814</v>
      </c>
      <c r="E396" t="s">
        <v>5</v>
      </c>
      <c r="F396" t="s">
        <v>1</v>
      </c>
      <c r="G396">
        <v>1383</v>
      </c>
      <c r="H396">
        <v>1214</v>
      </c>
      <c r="I396">
        <v>335</v>
      </c>
      <c r="J396">
        <v>600</v>
      </c>
      <c r="K396">
        <v>126</v>
      </c>
      <c r="M396">
        <f t="shared" si="48"/>
        <v>0.27594728171334432</v>
      </c>
      <c r="N396">
        <f t="shared" si="49"/>
        <v>0.21</v>
      </c>
      <c r="O396">
        <f t="shared" si="50"/>
        <v>6.5947281713344325E-2</v>
      </c>
      <c r="P396">
        <f t="shared" si="51"/>
        <v>1</v>
      </c>
      <c r="R396">
        <f t="shared" si="52"/>
        <v>0.87780187997107739</v>
      </c>
      <c r="S396">
        <f t="shared" si="53"/>
        <v>1.6304347826086956</v>
      </c>
      <c r="T396">
        <f t="shared" si="54"/>
        <v>-0.75263290263761817</v>
      </c>
      <c r="U396">
        <f t="shared" si="55"/>
        <v>0</v>
      </c>
    </row>
    <row r="397" spans="1:21" x14ac:dyDescent="0.25">
      <c r="A397">
        <v>260900434</v>
      </c>
      <c r="B397">
        <v>509</v>
      </c>
      <c r="C397" s="1">
        <v>41714.950486111113</v>
      </c>
      <c r="D397">
        <v>2555</v>
      </c>
      <c r="E397" t="s">
        <v>21</v>
      </c>
      <c r="F397" t="s">
        <v>54</v>
      </c>
      <c r="G397">
        <v>556</v>
      </c>
      <c r="H397">
        <v>2464</v>
      </c>
      <c r="I397">
        <v>18</v>
      </c>
      <c r="J397">
        <v>91</v>
      </c>
      <c r="K397">
        <v>4</v>
      </c>
      <c r="M397">
        <f t="shared" si="48"/>
        <v>7.305194805194805E-3</v>
      </c>
      <c r="N397">
        <f t="shared" si="49"/>
        <v>4.3956043956043959E-2</v>
      </c>
      <c r="O397">
        <f t="shared" si="50"/>
        <v>-3.6650849150849152E-2</v>
      </c>
      <c r="P397">
        <f t="shared" si="51"/>
        <v>0</v>
      </c>
      <c r="R397">
        <f t="shared" si="52"/>
        <v>4.4316546762589928</v>
      </c>
      <c r="S397">
        <f t="shared" si="53"/>
        <v>0.1787819253438114</v>
      </c>
      <c r="T397">
        <f t="shared" si="54"/>
        <v>4.2528727509151816</v>
      </c>
      <c r="U397">
        <f t="shared" si="55"/>
        <v>1</v>
      </c>
    </row>
    <row r="398" spans="1:21" x14ac:dyDescent="0.25">
      <c r="A398">
        <v>21196611</v>
      </c>
      <c r="B398">
        <v>2027</v>
      </c>
      <c r="C398" s="1">
        <v>41890.426550925928</v>
      </c>
      <c r="D398">
        <v>508</v>
      </c>
      <c r="E398" t="s">
        <v>45</v>
      </c>
      <c r="F398" t="s">
        <v>1</v>
      </c>
      <c r="G398">
        <v>306</v>
      </c>
      <c r="H398">
        <v>51</v>
      </c>
      <c r="I398">
        <v>5</v>
      </c>
      <c r="J398">
        <v>457</v>
      </c>
      <c r="K398">
        <v>58</v>
      </c>
      <c r="M398">
        <f t="shared" si="48"/>
        <v>9.8039215686274508E-2</v>
      </c>
      <c r="N398">
        <f t="shared" si="49"/>
        <v>0.12691466083150985</v>
      </c>
      <c r="O398">
        <f t="shared" si="50"/>
        <v>-2.8875445145235337E-2</v>
      </c>
      <c r="P398">
        <f t="shared" si="51"/>
        <v>0</v>
      </c>
      <c r="R398">
        <f t="shared" si="52"/>
        <v>0.16666666666666666</v>
      </c>
      <c r="S398">
        <f t="shared" si="53"/>
        <v>0.22545633941785889</v>
      </c>
      <c r="T398">
        <f t="shared" si="54"/>
        <v>-5.8789672751192235E-2</v>
      </c>
      <c r="U398">
        <f t="shared" si="55"/>
        <v>0</v>
      </c>
    </row>
    <row r="399" spans="1:21" x14ac:dyDescent="0.25">
      <c r="A399">
        <v>262479957</v>
      </c>
      <c r="B399">
        <v>171</v>
      </c>
      <c r="C399" s="1">
        <v>40781.651180555556</v>
      </c>
      <c r="D399">
        <v>2260</v>
      </c>
      <c r="E399" t="s">
        <v>58</v>
      </c>
      <c r="F399" t="s">
        <v>1</v>
      </c>
      <c r="G399">
        <v>711</v>
      </c>
      <c r="H399">
        <v>1997</v>
      </c>
      <c r="I399">
        <v>25</v>
      </c>
      <c r="J399">
        <v>263</v>
      </c>
      <c r="K399">
        <v>4</v>
      </c>
      <c r="M399">
        <f t="shared" si="48"/>
        <v>1.2518778167250876E-2</v>
      </c>
      <c r="N399">
        <f t="shared" si="49"/>
        <v>1.5209125475285171E-2</v>
      </c>
      <c r="O399">
        <f t="shared" si="50"/>
        <v>-2.6903473080342952E-3</v>
      </c>
      <c r="P399">
        <f t="shared" si="51"/>
        <v>0</v>
      </c>
      <c r="R399">
        <f t="shared" si="52"/>
        <v>2.8087201125175807</v>
      </c>
      <c r="S399">
        <f t="shared" si="53"/>
        <v>1.5380116959064327</v>
      </c>
      <c r="T399">
        <f t="shared" si="54"/>
        <v>1.270708416611148</v>
      </c>
      <c r="U399">
        <f t="shared" si="55"/>
        <v>1</v>
      </c>
    </row>
    <row r="400" spans="1:21" x14ac:dyDescent="0.25">
      <c r="A400">
        <v>254354196</v>
      </c>
      <c r="B400">
        <v>612</v>
      </c>
      <c r="C400" s="1">
        <v>41205.965104166666</v>
      </c>
      <c r="D400">
        <v>163</v>
      </c>
      <c r="E400" t="s">
        <v>18</v>
      </c>
      <c r="F400" t="s">
        <v>4</v>
      </c>
      <c r="G400">
        <v>954</v>
      </c>
      <c r="H400">
        <v>149</v>
      </c>
      <c r="I400">
        <v>11</v>
      </c>
      <c r="J400">
        <v>14</v>
      </c>
      <c r="K400">
        <v>3</v>
      </c>
      <c r="M400">
        <f t="shared" si="48"/>
        <v>7.3825503355704702E-2</v>
      </c>
      <c r="N400">
        <f t="shared" si="49"/>
        <v>0.21428571428571427</v>
      </c>
      <c r="O400">
        <f t="shared" si="50"/>
        <v>-0.14046021093000957</v>
      </c>
      <c r="P400">
        <f t="shared" si="51"/>
        <v>0</v>
      </c>
      <c r="R400">
        <f t="shared" si="52"/>
        <v>0.15618448637316562</v>
      </c>
      <c r="S400">
        <f t="shared" si="53"/>
        <v>2.2875816993464051E-2</v>
      </c>
      <c r="T400">
        <f t="shared" si="54"/>
        <v>0.13330866937970157</v>
      </c>
      <c r="U400">
        <f t="shared" si="55"/>
        <v>1</v>
      </c>
    </row>
    <row r="401" spans="1:21" x14ac:dyDescent="0.25">
      <c r="A401">
        <v>60774837</v>
      </c>
      <c r="B401">
        <v>827</v>
      </c>
      <c r="C401" s="1">
        <v>40849.610532407409</v>
      </c>
      <c r="D401">
        <v>437</v>
      </c>
      <c r="E401" t="s">
        <v>21</v>
      </c>
      <c r="F401" t="s">
        <v>1</v>
      </c>
      <c r="G401">
        <v>190</v>
      </c>
      <c r="H401">
        <v>83</v>
      </c>
      <c r="I401">
        <v>25</v>
      </c>
      <c r="J401">
        <v>354</v>
      </c>
      <c r="K401">
        <v>68</v>
      </c>
      <c r="M401">
        <f t="shared" si="48"/>
        <v>0.30120481927710846</v>
      </c>
      <c r="N401">
        <f t="shared" si="49"/>
        <v>0.19209039548022599</v>
      </c>
      <c r="O401">
        <f t="shared" si="50"/>
        <v>0.10911442379688246</v>
      </c>
      <c r="P401">
        <f t="shared" si="51"/>
        <v>1</v>
      </c>
      <c r="R401">
        <f t="shared" si="52"/>
        <v>0.43684210526315792</v>
      </c>
      <c r="S401">
        <f t="shared" si="53"/>
        <v>0.42805320435308342</v>
      </c>
      <c r="T401">
        <f t="shared" si="54"/>
        <v>8.7889009100745041E-3</v>
      </c>
      <c r="U401">
        <f t="shared" si="55"/>
        <v>1</v>
      </c>
    </row>
    <row r="402" spans="1:21" x14ac:dyDescent="0.25">
      <c r="A402">
        <v>100627730</v>
      </c>
      <c r="B402">
        <v>871</v>
      </c>
      <c r="C402" s="1">
        <v>41049.861724537041</v>
      </c>
      <c r="D402">
        <v>227</v>
      </c>
      <c r="E402" t="s">
        <v>5</v>
      </c>
      <c r="F402" t="s">
        <v>2</v>
      </c>
      <c r="G402">
        <v>1118</v>
      </c>
      <c r="H402">
        <v>208</v>
      </c>
      <c r="I402">
        <v>50</v>
      </c>
      <c r="J402">
        <v>19</v>
      </c>
      <c r="K402">
        <v>3</v>
      </c>
      <c r="M402">
        <f t="shared" si="48"/>
        <v>0.24038461538461539</v>
      </c>
      <c r="N402">
        <f t="shared" si="49"/>
        <v>0.15789473684210525</v>
      </c>
      <c r="O402">
        <f t="shared" si="50"/>
        <v>8.2489878542510137E-2</v>
      </c>
      <c r="P402">
        <f t="shared" si="51"/>
        <v>1</v>
      </c>
      <c r="R402">
        <f t="shared" si="52"/>
        <v>0.18604651162790697</v>
      </c>
      <c r="S402">
        <f t="shared" si="53"/>
        <v>2.1814006888633754E-2</v>
      </c>
      <c r="T402">
        <f t="shared" si="54"/>
        <v>0.16423250473927323</v>
      </c>
      <c r="U402">
        <f t="shared" si="55"/>
        <v>1</v>
      </c>
    </row>
    <row r="403" spans="1:21" x14ac:dyDescent="0.25">
      <c r="A403">
        <v>25011699</v>
      </c>
      <c r="B403">
        <v>46</v>
      </c>
      <c r="C403" s="1">
        <v>41609.81523148148</v>
      </c>
      <c r="D403">
        <v>3224</v>
      </c>
      <c r="E403" t="s">
        <v>20</v>
      </c>
      <c r="F403" t="s">
        <v>1</v>
      </c>
      <c r="G403">
        <v>392</v>
      </c>
      <c r="H403">
        <v>2878</v>
      </c>
      <c r="I403">
        <v>585</v>
      </c>
      <c r="J403">
        <v>346</v>
      </c>
      <c r="K403">
        <v>108</v>
      </c>
      <c r="M403">
        <f t="shared" si="48"/>
        <v>0.20326615705350939</v>
      </c>
      <c r="N403">
        <f t="shared" si="49"/>
        <v>0.31213872832369943</v>
      </c>
      <c r="O403">
        <f t="shared" si="50"/>
        <v>-0.10887257127019004</v>
      </c>
      <c r="P403">
        <f t="shared" si="51"/>
        <v>0</v>
      </c>
      <c r="R403">
        <f t="shared" si="52"/>
        <v>7.341836734693878</v>
      </c>
      <c r="S403">
        <f t="shared" si="53"/>
        <v>7.5217391304347823</v>
      </c>
      <c r="T403">
        <f t="shared" si="54"/>
        <v>-0.17990239574090428</v>
      </c>
      <c r="U403">
        <f t="shared" si="55"/>
        <v>0</v>
      </c>
    </row>
    <row r="404" spans="1:21" x14ac:dyDescent="0.25">
      <c r="A404">
        <v>143385557</v>
      </c>
      <c r="B404">
        <v>284</v>
      </c>
      <c r="C404" s="1">
        <v>40671.649097222224</v>
      </c>
      <c r="D404">
        <v>451</v>
      </c>
      <c r="E404" t="s">
        <v>7</v>
      </c>
      <c r="F404" t="s">
        <v>2</v>
      </c>
      <c r="G404">
        <v>1451</v>
      </c>
      <c r="H404">
        <v>439</v>
      </c>
      <c r="I404">
        <v>114</v>
      </c>
      <c r="J404">
        <v>12</v>
      </c>
      <c r="K404">
        <v>1</v>
      </c>
      <c r="M404">
        <f t="shared" si="48"/>
        <v>0.25968109339407747</v>
      </c>
      <c r="N404">
        <f t="shared" si="49"/>
        <v>8.3333333333333329E-2</v>
      </c>
      <c r="O404">
        <f t="shared" si="50"/>
        <v>0.17634776006074415</v>
      </c>
      <c r="P404">
        <f t="shared" si="51"/>
        <v>1</v>
      </c>
      <c r="R404">
        <f t="shared" si="52"/>
        <v>0.30254996554100622</v>
      </c>
      <c r="S404">
        <f t="shared" si="53"/>
        <v>4.2253521126760563E-2</v>
      </c>
      <c r="T404">
        <f t="shared" si="54"/>
        <v>0.26029644441424565</v>
      </c>
      <c r="U404">
        <f t="shared" si="55"/>
        <v>1</v>
      </c>
    </row>
    <row r="405" spans="1:21" x14ac:dyDescent="0.25">
      <c r="A405">
        <v>111978755</v>
      </c>
      <c r="B405">
        <v>1792</v>
      </c>
      <c r="C405" s="1">
        <v>42345.636620370373</v>
      </c>
      <c r="D405">
        <v>508</v>
      </c>
      <c r="E405" t="s">
        <v>1</v>
      </c>
      <c r="F405" t="s">
        <v>29</v>
      </c>
      <c r="G405">
        <v>98</v>
      </c>
      <c r="H405">
        <v>42</v>
      </c>
      <c r="I405">
        <v>5</v>
      </c>
      <c r="J405">
        <v>466</v>
      </c>
      <c r="K405">
        <v>71</v>
      </c>
      <c r="M405">
        <f t="shared" si="48"/>
        <v>0.11904761904761904</v>
      </c>
      <c r="N405">
        <f t="shared" si="49"/>
        <v>0.15236051502145923</v>
      </c>
      <c r="O405">
        <f t="shared" si="50"/>
        <v>-3.3312895973840184E-2</v>
      </c>
      <c r="P405">
        <f t="shared" si="51"/>
        <v>0</v>
      </c>
      <c r="R405">
        <f t="shared" si="52"/>
        <v>0.42857142857142855</v>
      </c>
      <c r="S405">
        <f t="shared" si="53"/>
        <v>0.26004464285714285</v>
      </c>
      <c r="T405">
        <f t="shared" si="54"/>
        <v>0.1685267857142857</v>
      </c>
      <c r="U405">
        <f t="shared" si="55"/>
        <v>1</v>
      </c>
    </row>
    <row r="406" spans="1:21" x14ac:dyDescent="0.25">
      <c r="A406">
        <v>714762829</v>
      </c>
      <c r="B406">
        <v>765</v>
      </c>
      <c r="C406" s="1">
        <v>42287.306423611109</v>
      </c>
      <c r="D406">
        <v>253</v>
      </c>
      <c r="E406" t="s">
        <v>94</v>
      </c>
      <c r="F406" t="s">
        <v>1</v>
      </c>
      <c r="G406">
        <v>133</v>
      </c>
      <c r="H406">
        <v>79</v>
      </c>
      <c r="I406">
        <v>15</v>
      </c>
      <c r="J406">
        <v>174</v>
      </c>
      <c r="K406">
        <v>14</v>
      </c>
      <c r="M406">
        <f t="shared" si="48"/>
        <v>0.189873417721519</v>
      </c>
      <c r="N406">
        <f t="shared" si="49"/>
        <v>8.0459770114942528E-2</v>
      </c>
      <c r="O406">
        <f t="shared" si="50"/>
        <v>0.10941364760657647</v>
      </c>
      <c r="P406">
        <f t="shared" si="51"/>
        <v>1</v>
      </c>
      <c r="R406">
        <f t="shared" si="52"/>
        <v>0.59398496240601506</v>
      </c>
      <c r="S406">
        <f t="shared" si="53"/>
        <v>0.22745098039215686</v>
      </c>
      <c r="T406">
        <f t="shared" si="54"/>
        <v>0.36653398201385823</v>
      </c>
      <c r="U406">
        <f t="shared" si="55"/>
        <v>1</v>
      </c>
    </row>
    <row r="407" spans="1:21" x14ac:dyDescent="0.25">
      <c r="A407">
        <v>238757489</v>
      </c>
      <c r="B407">
        <v>864</v>
      </c>
      <c r="C407" s="1">
        <v>41423.110474537039</v>
      </c>
      <c r="D407">
        <v>511</v>
      </c>
      <c r="E407" t="s">
        <v>0</v>
      </c>
      <c r="F407" t="s">
        <v>1</v>
      </c>
      <c r="G407">
        <v>674</v>
      </c>
      <c r="H407">
        <v>221</v>
      </c>
      <c r="I407">
        <v>51</v>
      </c>
      <c r="J407">
        <v>290</v>
      </c>
      <c r="K407">
        <v>34</v>
      </c>
      <c r="M407">
        <f t="shared" si="48"/>
        <v>0.23076923076923078</v>
      </c>
      <c r="N407">
        <f t="shared" si="49"/>
        <v>0.11724137931034483</v>
      </c>
      <c r="O407">
        <f t="shared" si="50"/>
        <v>0.11352785145888596</v>
      </c>
      <c r="P407">
        <f t="shared" si="51"/>
        <v>1</v>
      </c>
      <c r="R407">
        <f t="shared" si="52"/>
        <v>0.32789317507418397</v>
      </c>
      <c r="S407">
        <f t="shared" si="53"/>
        <v>0.33564814814814814</v>
      </c>
      <c r="T407">
        <f t="shared" si="54"/>
        <v>-7.7549730739641665E-3</v>
      </c>
      <c r="U407">
        <f t="shared" si="55"/>
        <v>0</v>
      </c>
    </row>
    <row r="408" spans="1:21" x14ac:dyDescent="0.25">
      <c r="A408">
        <v>76075967</v>
      </c>
      <c r="B408">
        <v>1676</v>
      </c>
      <c r="C408" s="1">
        <v>41988.685543981483</v>
      </c>
      <c r="D408">
        <v>284</v>
      </c>
      <c r="E408" t="s">
        <v>83</v>
      </c>
      <c r="F408" t="s">
        <v>24</v>
      </c>
      <c r="G408">
        <v>452</v>
      </c>
      <c r="H408">
        <v>122</v>
      </c>
      <c r="I408">
        <v>0</v>
      </c>
      <c r="J408">
        <v>162</v>
      </c>
      <c r="K408">
        <v>0</v>
      </c>
      <c r="M408">
        <f t="shared" si="48"/>
        <v>0</v>
      </c>
      <c r="N408">
        <f t="shared" si="49"/>
        <v>0</v>
      </c>
      <c r="O408">
        <f t="shared" si="50"/>
        <v>0</v>
      </c>
      <c r="P408">
        <f t="shared" si="51"/>
        <v>0</v>
      </c>
      <c r="R408">
        <f t="shared" si="52"/>
        <v>0.26991150442477874</v>
      </c>
      <c r="S408">
        <f t="shared" si="53"/>
        <v>9.6658711217183765E-2</v>
      </c>
      <c r="T408">
        <f t="shared" si="54"/>
        <v>0.17325279320759496</v>
      </c>
      <c r="U408">
        <f t="shared" si="55"/>
        <v>1</v>
      </c>
    </row>
    <row r="409" spans="1:21" x14ac:dyDescent="0.25">
      <c r="A409">
        <v>26453586</v>
      </c>
      <c r="B409">
        <v>515</v>
      </c>
      <c r="C409" s="1">
        <v>41213.677824074075</v>
      </c>
      <c r="D409">
        <v>3138</v>
      </c>
      <c r="E409" t="s">
        <v>26</v>
      </c>
      <c r="F409" t="s">
        <v>1</v>
      </c>
      <c r="G409">
        <v>1221</v>
      </c>
      <c r="H409">
        <v>400</v>
      </c>
      <c r="I409">
        <v>150</v>
      </c>
      <c r="J409">
        <v>2738</v>
      </c>
      <c r="K409">
        <v>407</v>
      </c>
      <c r="M409">
        <f t="shared" si="48"/>
        <v>0.375</v>
      </c>
      <c r="N409">
        <f t="shared" si="49"/>
        <v>0.14864864864864866</v>
      </c>
      <c r="O409">
        <f t="shared" si="50"/>
        <v>0.22635135135135134</v>
      </c>
      <c r="P409">
        <f t="shared" si="51"/>
        <v>1</v>
      </c>
      <c r="R409">
        <f t="shared" si="52"/>
        <v>0.32760032760032759</v>
      </c>
      <c r="S409">
        <f t="shared" si="53"/>
        <v>5.3165048543689322</v>
      </c>
      <c r="T409">
        <f t="shared" si="54"/>
        <v>-4.9889045267686045</v>
      </c>
      <c r="U409">
        <f t="shared" si="55"/>
        <v>0</v>
      </c>
    </row>
    <row r="410" spans="1:21" x14ac:dyDescent="0.25">
      <c r="A410">
        <v>113022066</v>
      </c>
      <c r="B410">
        <v>1876</v>
      </c>
      <c r="C410" s="1">
        <v>42095.744143518517</v>
      </c>
      <c r="D410">
        <v>632</v>
      </c>
      <c r="E410" t="s">
        <v>1</v>
      </c>
      <c r="F410" t="s">
        <v>13</v>
      </c>
      <c r="G410">
        <v>249</v>
      </c>
      <c r="H410">
        <v>2</v>
      </c>
      <c r="I410">
        <v>1</v>
      </c>
      <c r="J410">
        <v>630</v>
      </c>
      <c r="K410">
        <v>89</v>
      </c>
      <c r="M410">
        <f t="shared" si="48"/>
        <v>0.5</v>
      </c>
      <c r="N410">
        <f t="shared" si="49"/>
        <v>0.14126984126984127</v>
      </c>
      <c r="O410">
        <f t="shared" si="50"/>
        <v>0.35873015873015873</v>
      </c>
      <c r="P410">
        <f t="shared" si="51"/>
        <v>1</v>
      </c>
      <c r="R410">
        <f t="shared" si="52"/>
        <v>8.0321285140562242E-3</v>
      </c>
      <c r="S410">
        <f t="shared" si="53"/>
        <v>0.33582089552238809</v>
      </c>
      <c r="T410">
        <f t="shared" si="54"/>
        <v>-0.32778876700833187</v>
      </c>
      <c r="U410">
        <f t="shared" si="55"/>
        <v>0</v>
      </c>
    </row>
    <row r="411" spans="1:21" x14ac:dyDescent="0.25">
      <c r="A411">
        <v>17437583</v>
      </c>
      <c r="B411">
        <v>396</v>
      </c>
      <c r="C411" s="1">
        <v>42093.387083333335</v>
      </c>
      <c r="D411">
        <v>3182</v>
      </c>
      <c r="E411" t="s">
        <v>17</v>
      </c>
      <c r="F411" t="s">
        <v>66</v>
      </c>
      <c r="G411">
        <v>331</v>
      </c>
      <c r="H411">
        <v>1233</v>
      </c>
      <c r="I411">
        <v>89</v>
      </c>
      <c r="J411">
        <v>1949</v>
      </c>
      <c r="K411">
        <v>148</v>
      </c>
      <c r="M411">
        <f t="shared" si="48"/>
        <v>7.2181670721816707E-2</v>
      </c>
      <c r="N411">
        <f t="shared" si="49"/>
        <v>7.5936377629553617E-2</v>
      </c>
      <c r="O411">
        <f t="shared" si="50"/>
        <v>-3.75470690773691E-3</v>
      </c>
      <c r="P411">
        <f t="shared" si="51"/>
        <v>0</v>
      </c>
      <c r="R411">
        <f t="shared" si="52"/>
        <v>3.7250755287009065</v>
      </c>
      <c r="S411">
        <f t="shared" si="53"/>
        <v>4.9217171717171722</v>
      </c>
      <c r="T411">
        <f t="shared" si="54"/>
        <v>-1.1966416430162656</v>
      </c>
      <c r="U411">
        <f t="shared" si="55"/>
        <v>0</v>
      </c>
    </row>
    <row r="412" spans="1:21" x14ac:dyDescent="0.25">
      <c r="A412">
        <v>36039745</v>
      </c>
      <c r="B412">
        <v>1992</v>
      </c>
      <c r="C412" s="1">
        <v>41923.595833333333</v>
      </c>
      <c r="D412">
        <v>2654</v>
      </c>
      <c r="E412" t="s">
        <v>26</v>
      </c>
      <c r="F412" t="s">
        <v>40</v>
      </c>
      <c r="G412">
        <v>423</v>
      </c>
      <c r="H412">
        <v>745</v>
      </c>
      <c r="I412">
        <v>369</v>
      </c>
      <c r="J412">
        <v>1909</v>
      </c>
      <c r="K412">
        <v>819</v>
      </c>
      <c r="M412">
        <f t="shared" si="48"/>
        <v>0.49530201342281877</v>
      </c>
      <c r="N412">
        <f t="shared" si="49"/>
        <v>0.429020429544264</v>
      </c>
      <c r="O412">
        <f t="shared" si="50"/>
        <v>6.6281583878554762E-2</v>
      </c>
      <c r="P412">
        <f t="shared" si="51"/>
        <v>1</v>
      </c>
      <c r="R412">
        <f t="shared" si="52"/>
        <v>1.7612293144208038</v>
      </c>
      <c r="S412">
        <f t="shared" si="53"/>
        <v>0.95833333333333337</v>
      </c>
      <c r="T412">
        <f t="shared" si="54"/>
        <v>0.8028959810874704</v>
      </c>
      <c r="U412">
        <f t="shared" si="55"/>
        <v>1</v>
      </c>
    </row>
    <row r="413" spans="1:21" x14ac:dyDescent="0.25">
      <c r="A413">
        <v>31444020</v>
      </c>
      <c r="B413">
        <v>508</v>
      </c>
      <c r="C413" s="1">
        <v>40919.892546296294</v>
      </c>
      <c r="D413">
        <v>625</v>
      </c>
      <c r="E413" t="s">
        <v>8</v>
      </c>
      <c r="F413" t="s">
        <v>1</v>
      </c>
      <c r="G413">
        <v>1526</v>
      </c>
      <c r="H413">
        <v>430</v>
      </c>
      <c r="I413">
        <v>236</v>
      </c>
      <c r="J413">
        <v>195</v>
      </c>
      <c r="K413">
        <v>159</v>
      </c>
      <c r="M413">
        <f t="shared" si="48"/>
        <v>0.5488372093023256</v>
      </c>
      <c r="N413">
        <f t="shared" si="49"/>
        <v>0.81538461538461537</v>
      </c>
      <c r="O413">
        <f t="shared" si="50"/>
        <v>-0.26654740608228977</v>
      </c>
      <c r="P413">
        <f t="shared" si="51"/>
        <v>0</v>
      </c>
      <c r="R413">
        <f t="shared" si="52"/>
        <v>0.28178243774574052</v>
      </c>
      <c r="S413">
        <f t="shared" si="53"/>
        <v>0.38385826771653542</v>
      </c>
      <c r="T413">
        <f t="shared" si="54"/>
        <v>-0.1020758299707949</v>
      </c>
      <c r="U413">
        <f t="shared" si="55"/>
        <v>0</v>
      </c>
    </row>
    <row r="414" spans="1:21" x14ac:dyDescent="0.25">
      <c r="A414">
        <v>16479595</v>
      </c>
      <c r="B414">
        <v>363</v>
      </c>
      <c r="C414" s="1">
        <v>41440.898680555554</v>
      </c>
      <c r="D414">
        <v>3195</v>
      </c>
      <c r="F414" t="s">
        <v>1</v>
      </c>
      <c r="G414">
        <v>826</v>
      </c>
      <c r="H414">
        <v>1483</v>
      </c>
      <c r="I414">
        <v>214</v>
      </c>
      <c r="J414">
        <v>1712</v>
      </c>
      <c r="K414">
        <v>373</v>
      </c>
      <c r="M414">
        <f t="shared" si="48"/>
        <v>0.14430209035738367</v>
      </c>
      <c r="N414">
        <f t="shared" si="49"/>
        <v>0.21787383177570094</v>
      </c>
      <c r="O414">
        <f t="shared" si="50"/>
        <v>-7.3571741418317266E-2</v>
      </c>
      <c r="P414">
        <f t="shared" si="51"/>
        <v>0</v>
      </c>
      <c r="R414">
        <f t="shared" si="52"/>
        <v>1.7953995157384988</v>
      </c>
      <c r="S414">
        <f t="shared" si="53"/>
        <v>4.7162534435261705</v>
      </c>
      <c r="T414">
        <f t="shared" si="54"/>
        <v>-2.9208539277876717</v>
      </c>
      <c r="U414">
        <f t="shared" si="55"/>
        <v>0</v>
      </c>
    </row>
    <row r="415" spans="1:21" x14ac:dyDescent="0.25">
      <c r="A415">
        <v>100076729</v>
      </c>
      <c r="B415">
        <v>1285</v>
      </c>
      <c r="C415" s="1">
        <v>41461.15525462963</v>
      </c>
      <c r="D415">
        <v>1036</v>
      </c>
      <c r="E415" t="s">
        <v>5</v>
      </c>
      <c r="F415" t="s">
        <v>1</v>
      </c>
      <c r="G415">
        <v>432</v>
      </c>
      <c r="H415">
        <v>60</v>
      </c>
      <c r="I415">
        <v>15</v>
      </c>
      <c r="J415">
        <v>976</v>
      </c>
      <c r="K415">
        <v>142</v>
      </c>
      <c r="M415">
        <f t="shared" si="48"/>
        <v>0.25</v>
      </c>
      <c r="N415">
        <f t="shared" si="49"/>
        <v>0.14549180327868852</v>
      </c>
      <c r="O415">
        <f t="shared" si="50"/>
        <v>0.10450819672131148</v>
      </c>
      <c r="P415">
        <f t="shared" si="51"/>
        <v>1</v>
      </c>
      <c r="R415">
        <f t="shared" si="52"/>
        <v>0.1388888888888889</v>
      </c>
      <c r="S415">
        <f t="shared" si="53"/>
        <v>0.75953307392996106</v>
      </c>
      <c r="T415">
        <f t="shared" si="54"/>
        <v>-0.62064418504107222</v>
      </c>
      <c r="U415">
        <f t="shared" si="55"/>
        <v>0</v>
      </c>
    </row>
    <row r="416" spans="1:21" x14ac:dyDescent="0.25">
      <c r="A416">
        <v>22526217</v>
      </c>
      <c r="B416">
        <v>1452</v>
      </c>
      <c r="C416" s="1">
        <v>41327.595266203702</v>
      </c>
      <c r="D416">
        <v>1813</v>
      </c>
      <c r="E416" t="s">
        <v>68</v>
      </c>
      <c r="F416" t="s">
        <v>1</v>
      </c>
      <c r="G416">
        <v>846</v>
      </c>
      <c r="H416">
        <v>473</v>
      </c>
      <c r="I416">
        <v>56</v>
      </c>
      <c r="J416">
        <v>1340</v>
      </c>
      <c r="K416">
        <v>312</v>
      </c>
      <c r="M416">
        <f t="shared" si="48"/>
        <v>0.11839323467230443</v>
      </c>
      <c r="N416">
        <f t="shared" si="49"/>
        <v>0.23283582089552238</v>
      </c>
      <c r="O416">
        <f t="shared" si="50"/>
        <v>-0.11444258622321794</v>
      </c>
      <c r="P416">
        <f t="shared" si="51"/>
        <v>0</v>
      </c>
      <c r="R416">
        <f t="shared" si="52"/>
        <v>0.55910165484633567</v>
      </c>
      <c r="S416">
        <f t="shared" si="53"/>
        <v>0.92286501377410468</v>
      </c>
      <c r="T416">
        <f t="shared" si="54"/>
        <v>-0.36376335892776901</v>
      </c>
      <c r="U416">
        <f t="shared" si="55"/>
        <v>0</v>
      </c>
    </row>
    <row r="417" spans="1:21" x14ac:dyDescent="0.25">
      <c r="A417">
        <v>60267640</v>
      </c>
      <c r="B417">
        <v>947</v>
      </c>
      <c r="C417" s="1">
        <v>41012.057708333334</v>
      </c>
      <c r="D417">
        <v>1810</v>
      </c>
      <c r="E417" t="s">
        <v>16</v>
      </c>
      <c r="F417" t="s">
        <v>1</v>
      </c>
      <c r="G417">
        <v>1344</v>
      </c>
      <c r="H417">
        <v>919</v>
      </c>
      <c r="I417">
        <v>70</v>
      </c>
      <c r="J417">
        <v>891</v>
      </c>
      <c r="K417">
        <v>109</v>
      </c>
      <c r="M417">
        <f t="shared" si="48"/>
        <v>7.6169749727965183E-2</v>
      </c>
      <c r="N417">
        <f t="shared" si="49"/>
        <v>0.122334455667789</v>
      </c>
      <c r="O417">
        <f t="shared" si="50"/>
        <v>-4.6164705939823816E-2</v>
      </c>
      <c r="P417">
        <f t="shared" si="51"/>
        <v>0</v>
      </c>
      <c r="R417">
        <f t="shared" si="52"/>
        <v>0.68377976190476186</v>
      </c>
      <c r="S417">
        <f t="shared" si="53"/>
        <v>0.94086589229144668</v>
      </c>
      <c r="T417">
        <f t="shared" si="54"/>
        <v>-0.25708613038668482</v>
      </c>
      <c r="U417">
        <f t="shared" si="55"/>
        <v>0</v>
      </c>
    </row>
    <row r="418" spans="1:21" x14ac:dyDescent="0.25">
      <c r="A418">
        <v>105611448</v>
      </c>
      <c r="B418">
        <v>330</v>
      </c>
      <c r="C418" s="1">
        <v>42072.247719907406</v>
      </c>
      <c r="D418">
        <v>243</v>
      </c>
      <c r="E418" t="s">
        <v>28</v>
      </c>
      <c r="F418" t="s">
        <v>1</v>
      </c>
      <c r="G418">
        <v>315</v>
      </c>
      <c r="H418">
        <v>115</v>
      </c>
      <c r="I418">
        <v>38</v>
      </c>
      <c r="J418">
        <v>128</v>
      </c>
      <c r="K418">
        <v>48</v>
      </c>
      <c r="M418">
        <f t="shared" si="48"/>
        <v>0.33043478260869563</v>
      </c>
      <c r="N418">
        <f t="shared" si="49"/>
        <v>0.375</v>
      </c>
      <c r="O418">
        <f t="shared" si="50"/>
        <v>-4.4565217391304368E-2</v>
      </c>
      <c r="P418">
        <f t="shared" si="51"/>
        <v>0</v>
      </c>
      <c r="R418">
        <f t="shared" si="52"/>
        <v>0.36507936507936506</v>
      </c>
      <c r="S418">
        <f t="shared" si="53"/>
        <v>0.38787878787878788</v>
      </c>
      <c r="T418">
        <f t="shared" si="54"/>
        <v>-2.2799422799422819E-2</v>
      </c>
      <c r="U418">
        <f t="shared" si="55"/>
        <v>0</v>
      </c>
    </row>
    <row r="419" spans="1:21" x14ac:dyDescent="0.25">
      <c r="A419">
        <v>54155184</v>
      </c>
      <c r="B419">
        <v>315</v>
      </c>
      <c r="C419" s="1">
        <v>41125.569687499999</v>
      </c>
      <c r="D419">
        <v>2775</v>
      </c>
      <c r="E419" t="s">
        <v>19</v>
      </c>
      <c r="F419" t="s">
        <v>1</v>
      </c>
      <c r="G419">
        <v>975</v>
      </c>
      <c r="H419">
        <v>1622</v>
      </c>
      <c r="I419">
        <v>385</v>
      </c>
      <c r="J419">
        <v>1153</v>
      </c>
      <c r="K419">
        <v>594</v>
      </c>
      <c r="M419">
        <f t="shared" si="48"/>
        <v>0.23736128236744761</v>
      </c>
      <c r="N419">
        <f t="shared" si="49"/>
        <v>0.51517779705117084</v>
      </c>
      <c r="O419">
        <f t="shared" si="50"/>
        <v>-0.27781651468372326</v>
      </c>
      <c r="P419">
        <f t="shared" si="51"/>
        <v>0</v>
      </c>
      <c r="R419">
        <f t="shared" si="52"/>
        <v>1.6635897435897435</v>
      </c>
      <c r="S419">
        <f t="shared" si="53"/>
        <v>3.6603174603174602</v>
      </c>
      <c r="T419">
        <f t="shared" si="54"/>
        <v>-1.9967277167277167</v>
      </c>
      <c r="U419">
        <f t="shared" si="55"/>
        <v>0</v>
      </c>
    </row>
    <row r="420" spans="1:21" x14ac:dyDescent="0.25">
      <c r="A420">
        <v>159857870</v>
      </c>
      <c r="B420">
        <v>1541</v>
      </c>
      <c r="C420" s="1">
        <v>41897.573194444441</v>
      </c>
      <c r="D420">
        <v>772</v>
      </c>
      <c r="E420" t="s">
        <v>7</v>
      </c>
      <c r="F420" t="s">
        <v>1</v>
      </c>
      <c r="G420">
        <v>169</v>
      </c>
      <c r="H420">
        <v>13</v>
      </c>
      <c r="I420">
        <v>2</v>
      </c>
      <c r="J420">
        <v>759</v>
      </c>
      <c r="K420">
        <v>103</v>
      </c>
      <c r="M420">
        <f t="shared" si="48"/>
        <v>0.15384615384615385</v>
      </c>
      <c r="N420">
        <f t="shared" si="49"/>
        <v>0.13570487483530963</v>
      </c>
      <c r="O420">
        <f t="shared" si="50"/>
        <v>1.8141279010844225E-2</v>
      </c>
      <c r="P420">
        <f t="shared" si="51"/>
        <v>1</v>
      </c>
      <c r="R420">
        <f t="shared" si="52"/>
        <v>7.6923076923076927E-2</v>
      </c>
      <c r="S420">
        <f t="shared" si="53"/>
        <v>0.4925373134328358</v>
      </c>
      <c r="T420">
        <f t="shared" si="54"/>
        <v>-0.41561423650975887</v>
      </c>
      <c r="U420">
        <f t="shared" si="55"/>
        <v>0</v>
      </c>
    </row>
    <row r="421" spans="1:21" x14ac:dyDescent="0.25">
      <c r="A421">
        <v>95882385</v>
      </c>
      <c r="B421">
        <v>479</v>
      </c>
      <c r="C421" s="1">
        <v>41397.48170138889</v>
      </c>
      <c r="D421">
        <v>3197</v>
      </c>
      <c r="E421" t="s">
        <v>22</v>
      </c>
      <c r="F421" t="s">
        <v>1</v>
      </c>
      <c r="G421">
        <v>582</v>
      </c>
      <c r="H421">
        <v>1882</v>
      </c>
      <c r="I421">
        <v>788</v>
      </c>
      <c r="J421">
        <v>1315</v>
      </c>
      <c r="K421">
        <v>305</v>
      </c>
      <c r="M421">
        <f t="shared" si="48"/>
        <v>0.41870350690754515</v>
      </c>
      <c r="N421">
        <f t="shared" si="49"/>
        <v>0.23193916349809887</v>
      </c>
      <c r="O421">
        <f t="shared" si="50"/>
        <v>0.18676434340944628</v>
      </c>
      <c r="P421">
        <f t="shared" si="51"/>
        <v>1</v>
      </c>
      <c r="R421">
        <f t="shared" si="52"/>
        <v>3.2336769759450172</v>
      </c>
      <c r="S421">
        <f t="shared" si="53"/>
        <v>2.7453027139874737</v>
      </c>
      <c r="T421">
        <f t="shared" si="54"/>
        <v>0.48837426195754352</v>
      </c>
      <c r="U421">
        <f t="shared" si="55"/>
        <v>1</v>
      </c>
    </row>
    <row r="422" spans="1:21" x14ac:dyDescent="0.25">
      <c r="A422">
        <v>62265263</v>
      </c>
      <c r="B422">
        <v>1925</v>
      </c>
      <c r="C422" s="1">
        <v>41955.179097222222</v>
      </c>
      <c r="D422">
        <v>2789</v>
      </c>
      <c r="E422" t="s">
        <v>25</v>
      </c>
      <c r="F422" t="s">
        <v>75</v>
      </c>
      <c r="G422">
        <v>496</v>
      </c>
      <c r="H422">
        <v>1453</v>
      </c>
      <c r="I422">
        <v>7</v>
      </c>
      <c r="J422">
        <v>1336</v>
      </c>
      <c r="K422">
        <v>52</v>
      </c>
      <c r="M422">
        <f t="shared" si="48"/>
        <v>4.817618719889883E-3</v>
      </c>
      <c r="N422">
        <f t="shared" si="49"/>
        <v>3.8922155688622756E-2</v>
      </c>
      <c r="O422">
        <f t="shared" si="50"/>
        <v>-3.4104536968732876E-2</v>
      </c>
      <c r="P422">
        <f t="shared" si="51"/>
        <v>0</v>
      </c>
      <c r="R422">
        <f t="shared" si="52"/>
        <v>2.9294354838709675</v>
      </c>
      <c r="S422">
        <f t="shared" si="53"/>
        <v>0.69402597402597399</v>
      </c>
      <c r="T422">
        <f t="shared" si="54"/>
        <v>2.2354095098449935</v>
      </c>
      <c r="U422">
        <f t="shared" si="55"/>
        <v>1</v>
      </c>
    </row>
    <row r="423" spans="1:21" x14ac:dyDescent="0.25">
      <c r="A423">
        <v>194492782</v>
      </c>
      <c r="B423">
        <v>1125</v>
      </c>
      <c r="C423" s="1">
        <v>42087.016145833331</v>
      </c>
      <c r="D423">
        <v>3119</v>
      </c>
      <c r="E423" t="s">
        <v>1</v>
      </c>
      <c r="F423" t="s">
        <v>25</v>
      </c>
      <c r="G423">
        <v>295</v>
      </c>
      <c r="H423">
        <v>20</v>
      </c>
      <c r="I423">
        <v>10</v>
      </c>
      <c r="J423">
        <v>3099</v>
      </c>
      <c r="K423">
        <v>886</v>
      </c>
      <c r="M423">
        <f t="shared" si="48"/>
        <v>0.5</v>
      </c>
      <c r="N423">
        <f t="shared" si="49"/>
        <v>0.28589867699257826</v>
      </c>
      <c r="O423">
        <f t="shared" si="50"/>
        <v>0.21410132300742174</v>
      </c>
      <c r="P423">
        <f t="shared" si="51"/>
        <v>1</v>
      </c>
      <c r="R423">
        <f t="shared" si="52"/>
        <v>6.7796610169491525E-2</v>
      </c>
      <c r="S423">
        <f t="shared" si="53"/>
        <v>2.7546666666666666</v>
      </c>
      <c r="T423">
        <f t="shared" si="54"/>
        <v>-2.6868700564971753</v>
      </c>
      <c r="U423">
        <f t="shared" si="55"/>
        <v>0</v>
      </c>
    </row>
    <row r="424" spans="1:21" x14ac:dyDescent="0.25">
      <c r="A424">
        <v>1675585410</v>
      </c>
      <c r="B424">
        <v>166</v>
      </c>
      <c r="C424" s="1">
        <v>41722.714259259257</v>
      </c>
      <c r="D424">
        <v>2993</v>
      </c>
      <c r="E424" t="s">
        <v>21</v>
      </c>
      <c r="F424" t="s">
        <v>87</v>
      </c>
      <c r="G424">
        <v>92</v>
      </c>
      <c r="H424">
        <v>529</v>
      </c>
      <c r="I424">
        <v>8</v>
      </c>
      <c r="J424">
        <v>2464</v>
      </c>
      <c r="K424">
        <v>18</v>
      </c>
      <c r="M424">
        <f t="shared" si="48"/>
        <v>1.5122873345935728E-2</v>
      </c>
      <c r="N424">
        <f t="shared" si="49"/>
        <v>7.305194805194805E-3</v>
      </c>
      <c r="O424">
        <f t="shared" si="50"/>
        <v>7.8176785407409223E-3</v>
      </c>
      <c r="P424">
        <f t="shared" si="51"/>
        <v>1</v>
      </c>
      <c r="R424">
        <f t="shared" si="52"/>
        <v>5.75</v>
      </c>
      <c r="S424">
        <f t="shared" si="53"/>
        <v>14.843373493975903</v>
      </c>
      <c r="T424">
        <f t="shared" si="54"/>
        <v>-9.0933734939759034</v>
      </c>
      <c r="U424">
        <f t="shared" si="55"/>
        <v>0</v>
      </c>
    </row>
    <row r="425" spans="1:21" x14ac:dyDescent="0.25">
      <c r="A425">
        <v>112576288</v>
      </c>
      <c r="B425">
        <v>1627</v>
      </c>
      <c r="C425" s="1">
        <v>41845.432083333333</v>
      </c>
      <c r="D425">
        <v>3064</v>
      </c>
      <c r="E425" t="s">
        <v>1</v>
      </c>
      <c r="F425" t="s">
        <v>51</v>
      </c>
      <c r="G425">
        <v>113</v>
      </c>
      <c r="H425">
        <v>685</v>
      </c>
      <c r="I425">
        <v>302</v>
      </c>
      <c r="J425">
        <v>2379</v>
      </c>
      <c r="K425">
        <v>1337</v>
      </c>
      <c r="M425">
        <f t="shared" si="48"/>
        <v>0.44087591240875912</v>
      </c>
      <c r="N425">
        <f t="shared" si="49"/>
        <v>0.56200084068936529</v>
      </c>
      <c r="O425">
        <f t="shared" si="50"/>
        <v>-0.12112492828060617</v>
      </c>
      <c r="P425">
        <f t="shared" si="51"/>
        <v>0</v>
      </c>
      <c r="R425">
        <f t="shared" si="52"/>
        <v>6.0619469026548671</v>
      </c>
      <c r="S425">
        <f t="shared" si="53"/>
        <v>1.4622003687768901</v>
      </c>
      <c r="T425">
        <f t="shared" si="54"/>
        <v>4.5997465338779771</v>
      </c>
      <c r="U425">
        <f t="shared" si="55"/>
        <v>1</v>
      </c>
    </row>
    <row r="426" spans="1:21" x14ac:dyDescent="0.25">
      <c r="A426">
        <v>594084297</v>
      </c>
      <c r="B426">
        <v>627</v>
      </c>
      <c r="C426" s="1">
        <v>41698.688055555554</v>
      </c>
      <c r="D426">
        <v>490</v>
      </c>
      <c r="F426" t="s">
        <v>1</v>
      </c>
      <c r="G426">
        <v>181</v>
      </c>
      <c r="H426">
        <v>42</v>
      </c>
      <c r="I426">
        <v>23</v>
      </c>
      <c r="J426">
        <v>448</v>
      </c>
      <c r="K426">
        <v>165</v>
      </c>
      <c r="M426">
        <f t="shared" si="48"/>
        <v>0.54761904761904767</v>
      </c>
      <c r="N426">
        <f t="shared" si="49"/>
        <v>0.36830357142857145</v>
      </c>
      <c r="O426">
        <f t="shared" si="50"/>
        <v>0.17931547619047622</v>
      </c>
      <c r="P426">
        <f t="shared" si="51"/>
        <v>1</v>
      </c>
      <c r="R426">
        <f t="shared" si="52"/>
        <v>0.23204419889502761</v>
      </c>
      <c r="S426">
        <f t="shared" si="53"/>
        <v>0.71451355661881977</v>
      </c>
      <c r="T426">
        <f t="shared" si="54"/>
        <v>-0.48246935772379218</v>
      </c>
      <c r="U426">
        <f t="shared" si="55"/>
        <v>0</v>
      </c>
    </row>
    <row r="427" spans="1:21" x14ac:dyDescent="0.25">
      <c r="A427">
        <v>109453749</v>
      </c>
      <c r="B427">
        <v>2766</v>
      </c>
      <c r="C427" s="1">
        <v>42033.762349537035</v>
      </c>
      <c r="D427">
        <v>895</v>
      </c>
      <c r="E427" t="s">
        <v>51</v>
      </c>
      <c r="F427" t="s">
        <v>1</v>
      </c>
      <c r="G427">
        <v>91</v>
      </c>
      <c r="H427">
        <v>127</v>
      </c>
      <c r="I427">
        <v>22</v>
      </c>
      <c r="J427">
        <v>768</v>
      </c>
      <c r="K427">
        <v>151</v>
      </c>
      <c r="M427">
        <f t="shared" si="48"/>
        <v>0.17322834645669291</v>
      </c>
      <c r="N427">
        <f t="shared" si="49"/>
        <v>0.19661458333333334</v>
      </c>
      <c r="O427">
        <f t="shared" si="50"/>
        <v>-2.3386236876640432E-2</v>
      </c>
      <c r="P427">
        <f t="shared" si="51"/>
        <v>0</v>
      </c>
      <c r="R427">
        <f t="shared" si="52"/>
        <v>1.3956043956043955</v>
      </c>
      <c r="S427">
        <f t="shared" si="53"/>
        <v>0.27765726681127983</v>
      </c>
      <c r="T427">
        <f t="shared" si="54"/>
        <v>1.1179471287931158</v>
      </c>
      <c r="U427">
        <f t="shared" si="55"/>
        <v>1</v>
      </c>
    </row>
    <row r="428" spans="1:21" x14ac:dyDescent="0.25">
      <c r="A428">
        <v>2269659625</v>
      </c>
      <c r="B428">
        <v>87</v>
      </c>
      <c r="C428" s="1">
        <v>41727.142442129632</v>
      </c>
      <c r="D428">
        <v>316</v>
      </c>
      <c r="F428" t="s">
        <v>1</v>
      </c>
      <c r="G428">
        <v>592</v>
      </c>
      <c r="H428">
        <v>275</v>
      </c>
      <c r="I428">
        <v>165</v>
      </c>
      <c r="J428">
        <v>41</v>
      </c>
      <c r="K428">
        <v>25</v>
      </c>
      <c r="M428">
        <f t="shared" si="48"/>
        <v>0.6</v>
      </c>
      <c r="N428">
        <f t="shared" si="49"/>
        <v>0.6097560975609756</v>
      </c>
      <c r="O428">
        <f t="shared" si="50"/>
        <v>-9.7560975609756184E-3</v>
      </c>
      <c r="P428">
        <f t="shared" si="51"/>
        <v>0</v>
      </c>
      <c r="R428">
        <f t="shared" si="52"/>
        <v>0.46452702702702703</v>
      </c>
      <c r="S428">
        <f t="shared" si="53"/>
        <v>0.47126436781609193</v>
      </c>
      <c r="T428">
        <f t="shared" si="54"/>
        <v>-6.7373407890649051E-3</v>
      </c>
      <c r="U428">
        <f t="shared" si="55"/>
        <v>0</v>
      </c>
    </row>
    <row r="429" spans="1:21" x14ac:dyDescent="0.25">
      <c r="A429">
        <v>151787603</v>
      </c>
      <c r="B429">
        <v>377</v>
      </c>
      <c r="C429" s="1">
        <v>41141.084282407406</v>
      </c>
      <c r="D429">
        <v>726</v>
      </c>
      <c r="E429" t="s">
        <v>1</v>
      </c>
      <c r="F429" t="s">
        <v>16</v>
      </c>
      <c r="G429">
        <v>210</v>
      </c>
      <c r="H429">
        <v>596</v>
      </c>
      <c r="I429">
        <v>90</v>
      </c>
      <c r="J429">
        <v>130</v>
      </c>
      <c r="K429">
        <v>8</v>
      </c>
      <c r="M429">
        <f t="shared" si="48"/>
        <v>0.15100671140939598</v>
      </c>
      <c r="N429">
        <f t="shared" si="49"/>
        <v>6.1538461538461542E-2</v>
      </c>
      <c r="O429">
        <f t="shared" si="50"/>
        <v>8.9468249870934435E-2</v>
      </c>
      <c r="P429">
        <f t="shared" si="51"/>
        <v>1</v>
      </c>
      <c r="R429">
        <f t="shared" si="52"/>
        <v>2.8380952380952382</v>
      </c>
      <c r="S429">
        <f t="shared" si="53"/>
        <v>0.34482758620689657</v>
      </c>
      <c r="T429">
        <f t="shared" si="54"/>
        <v>2.4932676518883419</v>
      </c>
      <c r="U429">
        <f t="shared" si="55"/>
        <v>1</v>
      </c>
    </row>
    <row r="430" spans="1:21" x14ac:dyDescent="0.25">
      <c r="A430">
        <v>53304464</v>
      </c>
      <c r="B430">
        <v>876</v>
      </c>
      <c r="C430" s="1">
        <v>41387.122488425928</v>
      </c>
      <c r="D430">
        <v>3175</v>
      </c>
      <c r="E430" t="s">
        <v>21</v>
      </c>
      <c r="F430" t="s">
        <v>1</v>
      </c>
      <c r="G430">
        <v>167</v>
      </c>
      <c r="H430">
        <v>69</v>
      </c>
      <c r="I430">
        <v>25</v>
      </c>
      <c r="J430">
        <v>3106</v>
      </c>
      <c r="K430">
        <v>1339</v>
      </c>
      <c r="M430">
        <f t="shared" si="48"/>
        <v>0.36231884057971014</v>
      </c>
      <c r="N430">
        <f t="shared" si="49"/>
        <v>0.43110109465550545</v>
      </c>
      <c r="O430">
        <f t="shared" si="50"/>
        <v>-6.8782254075795302E-2</v>
      </c>
      <c r="P430">
        <f t="shared" si="51"/>
        <v>0</v>
      </c>
      <c r="R430">
        <f t="shared" si="52"/>
        <v>0.41317365269461076</v>
      </c>
      <c r="S430">
        <f t="shared" si="53"/>
        <v>3.5456621004566209</v>
      </c>
      <c r="T430">
        <f t="shared" si="54"/>
        <v>-3.1324884477620101</v>
      </c>
      <c r="U430">
        <f t="shared" si="55"/>
        <v>0</v>
      </c>
    </row>
    <row r="431" spans="1:21" x14ac:dyDescent="0.25">
      <c r="A431">
        <v>266688902</v>
      </c>
      <c r="B431">
        <v>1626</v>
      </c>
      <c r="C431" s="1">
        <v>42243.789641203701</v>
      </c>
      <c r="D431">
        <v>3112</v>
      </c>
      <c r="E431" t="s">
        <v>7</v>
      </c>
      <c r="F431" t="s">
        <v>1</v>
      </c>
      <c r="G431">
        <v>95</v>
      </c>
      <c r="H431">
        <v>321</v>
      </c>
      <c r="I431">
        <v>84</v>
      </c>
      <c r="J431">
        <v>2791</v>
      </c>
      <c r="K431">
        <v>577</v>
      </c>
      <c r="M431">
        <f t="shared" si="48"/>
        <v>0.26168224299065418</v>
      </c>
      <c r="N431">
        <f t="shared" si="49"/>
        <v>0.20673593694016482</v>
      </c>
      <c r="O431">
        <f t="shared" si="50"/>
        <v>5.4946306050489363E-2</v>
      </c>
      <c r="P431">
        <f t="shared" si="51"/>
        <v>1</v>
      </c>
      <c r="R431">
        <f t="shared" si="52"/>
        <v>3.3789473684210525</v>
      </c>
      <c r="S431">
        <f t="shared" si="53"/>
        <v>1.7164821648216482</v>
      </c>
      <c r="T431">
        <f t="shared" si="54"/>
        <v>1.6624652035994043</v>
      </c>
      <c r="U431">
        <f t="shared" si="55"/>
        <v>1</v>
      </c>
    </row>
    <row r="432" spans="1:21" x14ac:dyDescent="0.25">
      <c r="A432">
        <v>141294551</v>
      </c>
      <c r="B432">
        <v>642</v>
      </c>
      <c r="C432" s="1">
        <v>41524.882094907407</v>
      </c>
      <c r="D432">
        <v>244</v>
      </c>
      <c r="E432" t="s">
        <v>1</v>
      </c>
      <c r="F432" t="s">
        <v>95</v>
      </c>
      <c r="G432">
        <v>588</v>
      </c>
      <c r="H432">
        <v>138</v>
      </c>
      <c r="I432">
        <v>28</v>
      </c>
      <c r="J432">
        <v>106</v>
      </c>
      <c r="K432">
        <v>20</v>
      </c>
      <c r="M432">
        <f t="shared" si="48"/>
        <v>0.20289855072463769</v>
      </c>
      <c r="N432">
        <f t="shared" si="49"/>
        <v>0.18867924528301888</v>
      </c>
      <c r="O432">
        <f t="shared" si="50"/>
        <v>1.4219305441618812E-2</v>
      </c>
      <c r="P432">
        <f t="shared" si="51"/>
        <v>1</v>
      </c>
      <c r="R432">
        <f t="shared" si="52"/>
        <v>0.23469387755102042</v>
      </c>
      <c r="S432">
        <f t="shared" si="53"/>
        <v>0.16510903426791276</v>
      </c>
      <c r="T432">
        <f t="shared" si="54"/>
        <v>6.9584843283107656E-2</v>
      </c>
      <c r="U432">
        <f t="shared" si="55"/>
        <v>1</v>
      </c>
    </row>
    <row r="433" spans="1:21" x14ac:dyDescent="0.25">
      <c r="A433">
        <v>119461246</v>
      </c>
      <c r="B433">
        <v>1519</v>
      </c>
      <c r="C433" s="1">
        <v>41759.936585648145</v>
      </c>
      <c r="D433">
        <v>511</v>
      </c>
      <c r="E433" t="s">
        <v>2</v>
      </c>
      <c r="F433" t="s">
        <v>1</v>
      </c>
      <c r="G433">
        <v>667</v>
      </c>
      <c r="H433">
        <v>165</v>
      </c>
      <c r="I433">
        <v>100</v>
      </c>
      <c r="J433">
        <v>346</v>
      </c>
      <c r="K433">
        <v>196</v>
      </c>
      <c r="M433">
        <f t="shared" si="48"/>
        <v>0.60606060606060608</v>
      </c>
      <c r="N433">
        <f t="shared" si="49"/>
        <v>0.56647398843930641</v>
      </c>
      <c r="O433">
        <f t="shared" si="50"/>
        <v>3.9586617621299669E-2</v>
      </c>
      <c r="P433">
        <f t="shared" si="51"/>
        <v>1</v>
      </c>
      <c r="R433">
        <f t="shared" si="52"/>
        <v>0.24737631184407796</v>
      </c>
      <c r="S433">
        <f t="shared" si="53"/>
        <v>0.22778143515470706</v>
      </c>
      <c r="T433">
        <f t="shared" si="54"/>
        <v>1.9594876689370905E-2</v>
      </c>
      <c r="U433">
        <f t="shared" si="55"/>
        <v>1</v>
      </c>
    </row>
    <row r="434" spans="1:21" x14ac:dyDescent="0.25">
      <c r="A434">
        <v>161564344</v>
      </c>
      <c r="B434">
        <v>868</v>
      </c>
      <c r="C434" s="1">
        <v>41228.838275462964</v>
      </c>
      <c r="D434">
        <v>2653</v>
      </c>
      <c r="E434" t="s">
        <v>12</v>
      </c>
      <c r="F434" t="s">
        <v>1</v>
      </c>
      <c r="G434">
        <v>1217</v>
      </c>
      <c r="H434">
        <v>1144</v>
      </c>
      <c r="I434">
        <v>207</v>
      </c>
      <c r="J434">
        <v>1509</v>
      </c>
      <c r="K434">
        <v>211</v>
      </c>
      <c r="M434">
        <f t="shared" si="48"/>
        <v>0.18094405594405594</v>
      </c>
      <c r="N434">
        <f t="shared" si="49"/>
        <v>0.13982770046388338</v>
      </c>
      <c r="O434">
        <f t="shared" si="50"/>
        <v>4.1116355480172562E-2</v>
      </c>
      <c r="P434">
        <f t="shared" si="51"/>
        <v>1</v>
      </c>
      <c r="R434">
        <f t="shared" si="52"/>
        <v>0.94001643385373868</v>
      </c>
      <c r="S434">
        <f t="shared" si="53"/>
        <v>1.7384792626728112</v>
      </c>
      <c r="T434">
        <f t="shared" si="54"/>
        <v>-0.79846282881907249</v>
      </c>
      <c r="U434">
        <f t="shared" si="55"/>
        <v>0</v>
      </c>
    </row>
    <row r="435" spans="1:21" x14ac:dyDescent="0.25">
      <c r="A435">
        <v>18794010</v>
      </c>
      <c r="B435">
        <v>2000</v>
      </c>
      <c r="C435" s="1">
        <v>41822.467523148145</v>
      </c>
      <c r="D435">
        <v>697</v>
      </c>
      <c r="E435" t="s">
        <v>19</v>
      </c>
      <c r="F435" t="s">
        <v>1</v>
      </c>
      <c r="G435">
        <v>602</v>
      </c>
      <c r="H435">
        <v>183</v>
      </c>
      <c r="I435">
        <v>12</v>
      </c>
      <c r="J435">
        <v>514</v>
      </c>
      <c r="K435">
        <v>90</v>
      </c>
      <c r="M435">
        <f t="shared" si="48"/>
        <v>6.5573770491803282E-2</v>
      </c>
      <c r="N435">
        <f t="shared" si="49"/>
        <v>0.17509727626459143</v>
      </c>
      <c r="O435">
        <f t="shared" si="50"/>
        <v>-0.10952350577278815</v>
      </c>
      <c r="P435">
        <f t="shared" si="51"/>
        <v>0</v>
      </c>
      <c r="R435">
        <f t="shared" si="52"/>
        <v>0.30398671096345514</v>
      </c>
      <c r="S435">
        <f t="shared" si="53"/>
        <v>0.25700000000000001</v>
      </c>
      <c r="T435">
        <f t="shared" si="54"/>
        <v>4.6986710963455136E-2</v>
      </c>
      <c r="U435">
        <f t="shared" si="55"/>
        <v>1</v>
      </c>
    </row>
    <row r="436" spans="1:21" x14ac:dyDescent="0.25">
      <c r="A436">
        <v>624694000</v>
      </c>
      <c r="B436">
        <v>505</v>
      </c>
      <c r="C436" s="1">
        <v>41710.024675925924</v>
      </c>
      <c r="D436">
        <v>179</v>
      </c>
      <c r="E436" t="s">
        <v>3</v>
      </c>
      <c r="F436" t="s">
        <v>96</v>
      </c>
      <c r="G436">
        <v>197</v>
      </c>
      <c r="H436">
        <v>49</v>
      </c>
      <c r="I436">
        <v>19</v>
      </c>
      <c r="J436">
        <v>130</v>
      </c>
      <c r="K436">
        <v>56</v>
      </c>
      <c r="M436">
        <f t="shared" si="48"/>
        <v>0.38775510204081631</v>
      </c>
      <c r="N436">
        <f t="shared" si="49"/>
        <v>0.43076923076923079</v>
      </c>
      <c r="O436">
        <f t="shared" si="50"/>
        <v>-4.301412872841448E-2</v>
      </c>
      <c r="P436">
        <f t="shared" si="51"/>
        <v>0</v>
      </c>
      <c r="R436">
        <f t="shared" si="52"/>
        <v>0.24873096446700507</v>
      </c>
      <c r="S436">
        <f t="shared" si="53"/>
        <v>0.25742574257425743</v>
      </c>
      <c r="T436">
        <f t="shared" si="54"/>
        <v>-8.69477810725236E-3</v>
      </c>
      <c r="U436">
        <f t="shared" si="55"/>
        <v>0</v>
      </c>
    </row>
    <row r="437" spans="1:21" x14ac:dyDescent="0.25">
      <c r="A437">
        <v>40659831</v>
      </c>
      <c r="B437">
        <v>493</v>
      </c>
      <c r="C437" s="1">
        <v>40832.954097222224</v>
      </c>
      <c r="D437">
        <v>3208</v>
      </c>
      <c r="E437" t="s">
        <v>21</v>
      </c>
      <c r="F437" t="s">
        <v>1</v>
      </c>
      <c r="G437">
        <v>1524</v>
      </c>
      <c r="H437">
        <v>772</v>
      </c>
      <c r="I437">
        <v>281</v>
      </c>
      <c r="J437">
        <v>2436</v>
      </c>
      <c r="K437">
        <v>653</v>
      </c>
      <c r="M437">
        <f t="shared" si="48"/>
        <v>0.3639896373056995</v>
      </c>
      <c r="N437">
        <f t="shared" si="49"/>
        <v>0.26806239737274218</v>
      </c>
      <c r="O437">
        <f t="shared" si="50"/>
        <v>9.592723993295732E-2</v>
      </c>
      <c r="P437">
        <f t="shared" si="51"/>
        <v>1</v>
      </c>
      <c r="R437">
        <f t="shared" si="52"/>
        <v>0.5065616797900262</v>
      </c>
      <c r="S437">
        <f t="shared" si="53"/>
        <v>4.9411764705882355</v>
      </c>
      <c r="T437">
        <f t="shared" si="54"/>
        <v>-4.434614790798209</v>
      </c>
      <c r="U437">
        <f t="shared" si="55"/>
        <v>0</v>
      </c>
    </row>
    <row r="438" spans="1:21" x14ac:dyDescent="0.25">
      <c r="A438">
        <v>75500724</v>
      </c>
      <c r="B438">
        <v>1216</v>
      </c>
      <c r="C438" s="1">
        <v>41292.144988425927</v>
      </c>
      <c r="D438">
        <v>2352</v>
      </c>
      <c r="E438" t="s">
        <v>97</v>
      </c>
      <c r="F438" t="s">
        <v>1</v>
      </c>
      <c r="G438">
        <v>597</v>
      </c>
      <c r="H438">
        <v>409</v>
      </c>
      <c r="I438">
        <v>283</v>
      </c>
      <c r="J438">
        <v>1943</v>
      </c>
      <c r="K438">
        <v>1323</v>
      </c>
      <c r="M438">
        <f t="shared" si="48"/>
        <v>0.69193154034229831</v>
      </c>
      <c r="N438">
        <f t="shared" si="49"/>
        <v>0.68090581574884201</v>
      </c>
      <c r="O438">
        <f t="shared" si="50"/>
        <v>1.1025724593456299E-2</v>
      </c>
      <c r="P438">
        <f t="shared" si="51"/>
        <v>1</v>
      </c>
      <c r="R438">
        <f t="shared" si="52"/>
        <v>0.68509212730318259</v>
      </c>
      <c r="S438">
        <f t="shared" si="53"/>
        <v>1.5978618421052631</v>
      </c>
      <c r="T438">
        <f t="shared" si="54"/>
        <v>-0.91276971480208047</v>
      </c>
      <c r="U438">
        <f t="shared" si="55"/>
        <v>0</v>
      </c>
    </row>
    <row r="439" spans="1:21" x14ac:dyDescent="0.25">
      <c r="A439">
        <v>112318970</v>
      </c>
      <c r="B439">
        <v>1617</v>
      </c>
      <c r="C439" s="1">
        <v>41866.632754629631</v>
      </c>
      <c r="D439">
        <v>3171</v>
      </c>
      <c r="E439" t="s">
        <v>1</v>
      </c>
      <c r="F439" t="s">
        <v>74</v>
      </c>
      <c r="G439">
        <v>562</v>
      </c>
      <c r="H439">
        <v>295</v>
      </c>
      <c r="I439">
        <v>4</v>
      </c>
      <c r="J439">
        <v>2876</v>
      </c>
      <c r="K439">
        <v>135</v>
      </c>
      <c r="M439">
        <f t="shared" si="48"/>
        <v>1.3559322033898305E-2</v>
      </c>
      <c r="N439">
        <f t="shared" si="49"/>
        <v>4.6940194714881783E-2</v>
      </c>
      <c r="O439">
        <f t="shared" si="50"/>
        <v>-3.3380872680983477E-2</v>
      </c>
      <c r="P439">
        <f t="shared" si="51"/>
        <v>0</v>
      </c>
      <c r="R439">
        <f t="shared" si="52"/>
        <v>0.52491103202846978</v>
      </c>
      <c r="S439">
        <f t="shared" si="53"/>
        <v>1.7786023500309214</v>
      </c>
      <c r="T439">
        <f t="shared" si="54"/>
        <v>-1.2536913180024516</v>
      </c>
      <c r="U439">
        <f t="shared" si="55"/>
        <v>0</v>
      </c>
    </row>
    <row r="440" spans="1:21" x14ac:dyDescent="0.25">
      <c r="A440">
        <v>16680545</v>
      </c>
      <c r="B440">
        <v>1812</v>
      </c>
      <c r="C440" s="1">
        <v>41544.103958333333</v>
      </c>
      <c r="D440">
        <v>744</v>
      </c>
      <c r="E440" t="s">
        <v>5</v>
      </c>
      <c r="F440" t="s">
        <v>2</v>
      </c>
      <c r="G440">
        <v>613</v>
      </c>
      <c r="H440">
        <v>416</v>
      </c>
      <c r="I440">
        <v>76</v>
      </c>
      <c r="J440">
        <v>328</v>
      </c>
      <c r="K440">
        <v>110</v>
      </c>
      <c r="M440">
        <f t="shared" si="48"/>
        <v>0.18269230769230768</v>
      </c>
      <c r="N440">
        <f t="shared" si="49"/>
        <v>0.33536585365853661</v>
      </c>
      <c r="O440">
        <f t="shared" si="50"/>
        <v>-0.15267354596622892</v>
      </c>
      <c r="P440">
        <f t="shared" si="51"/>
        <v>0</v>
      </c>
      <c r="R440">
        <f t="shared" si="52"/>
        <v>0.67862969004893969</v>
      </c>
      <c r="S440">
        <f t="shared" si="53"/>
        <v>0.18101545253863136</v>
      </c>
      <c r="T440">
        <f t="shared" si="54"/>
        <v>0.49761423751030831</v>
      </c>
      <c r="U440">
        <f t="shared" si="55"/>
        <v>1</v>
      </c>
    </row>
    <row r="441" spans="1:21" x14ac:dyDescent="0.25">
      <c r="A441">
        <v>74681654</v>
      </c>
      <c r="B441">
        <v>313</v>
      </c>
      <c r="C441" s="1">
        <v>40777.267685185187</v>
      </c>
      <c r="D441">
        <v>427</v>
      </c>
      <c r="E441" t="s">
        <v>2</v>
      </c>
      <c r="F441" t="s">
        <v>1</v>
      </c>
      <c r="G441">
        <v>1638</v>
      </c>
      <c r="H441">
        <v>409</v>
      </c>
      <c r="I441">
        <v>77</v>
      </c>
      <c r="J441">
        <v>18</v>
      </c>
      <c r="K441">
        <v>5</v>
      </c>
      <c r="M441">
        <f t="shared" si="48"/>
        <v>0.18826405867970661</v>
      </c>
      <c r="N441">
        <f t="shared" si="49"/>
        <v>0.27777777777777779</v>
      </c>
      <c r="O441">
        <f t="shared" si="50"/>
        <v>-8.9513719098071182E-2</v>
      </c>
      <c r="P441">
        <f t="shared" si="51"/>
        <v>0</v>
      </c>
      <c r="R441">
        <f t="shared" si="52"/>
        <v>0.2496947496947497</v>
      </c>
      <c r="S441">
        <f t="shared" si="53"/>
        <v>5.7507987220447282E-2</v>
      </c>
      <c r="T441">
        <f t="shared" si="54"/>
        <v>0.19218676247430241</v>
      </c>
      <c r="U441">
        <f t="shared" si="55"/>
        <v>1</v>
      </c>
    </row>
    <row r="442" spans="1:21" x14ac:dyDescent="0.25">
      <c r="A442">
        <v>1327821</v>
      </c>
      <c r="B442">
        <v>1720</v>
      </c>
      <c r="C442" s="1">
        <v>40878.218506944446</v>
      </c>
      <c r="D442">
        <v>1257</v>
      </c>
      <c r="E442" t="s">
        <v>19</v>
      </c>
      <c r="F442" t="s">
        <v>1</v>
      </c>
      <c r="G442">
        <v>185</v>
      </c>
      <c r="H442">
        <v>461</v>
      </c>
      <c r="I442">
        <v>102</v>
      </c>
      <c r="J442">
        <v>796</v>
      </c>
      <c r="K442">
        <v>178</v>
      </c>
      <c r="M442">
        <f t="shared" si="48"/>
        <v>0.22125813449023862</v>
      </c>
      <c r="N442">
        <f t="shared" si="49"/>
        <v>0.2236180904522613</v>
      </c>
      <c r="O442">
        <f t="shared" si="50"/>
        <v>-2.3599559620226807E-3</v>
      </c>
      <c r="P442">
        <f t="shared" si="51"/>
        <v>0</v>
      </c>
      <c r="R442">
        <f t="shared" si="52"/>
        <v>2.4918918918918918</v>
      </c>
      <c r="S442">
        <f t="shared" si="53"/>
        <v>0.46279069767441861</v>
      </c>
      <c r="T442">
        <f t="shared" si="54"/>
        <v>2.029101194217473</v>
      </c>
      <c r="U442">
        <f t="shared" si="55"/>
        <v>1</v>
      </c>
    </row>
    <row r="443" spans="1:21" x14ac:dyDescent="0.25">
      <c r="A443">
        <v>329878083</v>
      </c>
      <c r="B443">
        <v>556</v>
      </c>
      <c r="C443" s="1">
        <v>41511.634282407409</v>
      </c>
      <c r="D443">
        <v>945</v>
      </c>
      <c r="E443" t="s">
        <v>7</v>
      </c>
      <c r="F443" t="s">
        <v>1</v>
      </c>
      <c r="G443">
        <v>851</v>
      </c>
      <c r="H443">
        <v>739</v>
      </c>
      <c r="I443">
        <v>97</v>
      </c>
      <c r="J443">
        <v>206</v>
      </c>
      <c r="K443">
        <v>12</v>
      </c>
      <c r="M443">
        <f t="shared" si="48"/>
        <v>0.13125845737483086</v>
      </c>
      <c r="N443">
        <f t="shared" si="49"/>
        <v>5.8252427184466021E-2</v>
      </c>
      <c r="O443">
        <f t="shared" si="50"/>
        <v>7.3006030190364835E-2</v>
      </c>
      <c r="P443">
        <f t="shared" si="51"/>
        <v>1</v>
      </c>
      <c r="R443">
        <f t="shared" si="52"/>
        <v>0.8683901292596945</v>
      </c>
      <c r="S443">
        <f t="shared" si="53"/>
        <v>0.37050359712230213</v>
      </c>
      <c r="T443">
        <f t="shared" si="54"/>
        <v>0.49788653213739237</v>
      </c>
      <c r="U443">
        <f t="shared" si="55"/>
        <v>1</v>
      </c>
    </row>
    <row r="444" spans="1:21" x14ac:dyDescent="0.25">
      <c r="A444">
        <v>136895014</v>
      </c>
      <c r="B444">
        <v>803</v>
      </c>
      <c r="C444" s="1">
        <v>42010.393263888887</v>
      </c>
      <c r="D444">
        <v>495</v>
      </c>
      <c r="E444" t="s">
        <v>2</v>
      </c>
      <c r="F444" t="s">
        <v>1</v>
      </c>
      <c r="G444">
        <v>202</v>
      </c>
      <c r="H444">
        <v>222</v>
      </c>
      <c r="I444">
        <v>62</v>
      </c>
      <c r="J444">
        <v>273</v>
      </c>
      <c r="K444">
        <v>26</v>
      </c>
      <c r="M444">
        <f t="shared" si="48"/>
        <v>0.27927927927927926</v>
      </c>
      <c r="N444">
        <f t="shared" si="49"/>
        <v>9.5238095238095233E-2</v>
      </c>
      <c r="O444">
        <f t="shared" si="50"/>
        <v>0.18404118404118402</v>
      </c>
      <c r="P444">
        <f t="shared" si="51"/>
        <v>1</v>
      </c>
      <c r="R444">
        <f t="shared" si="52"/>
        <v>1.0990099009900991</v>
      </c>
      <c r="S444">
        <f t="shared" si="53"/>
        <v>0.33997509339975096</v>
      </c>
      <c r="T444">
        <f t="shared" si="54"/>
        <v>0.75903480759034814</v>
      </c>
      <c r="U444">
        <f t="shared" si="55"/>
        <v>1</v>
      </c>
    </row>
    <row r="445" spans="1:21" x14ac:dyDescent="0.25">
      <c r="A445">
        <v>204940565</v>
      </c>
      <c r="B445">
        <v>887</v>
      </c>
      <c r="C445" s="1">
        <v>41358.808645833335</v>
      </c>
      <c r="D445">
        <v>2085</v>
      </c>
      <c r="E445" t="s">
        <v>0</v>
      </c>
      <c r="F445" t="s">
        <v>54</v>
      </c>
      <c r="G445">
        <v>688</v>
      </c>
      <c r="H445">
        <v>1276</v>
      </c>
      <c r="I445">
        <v>27</v>
      </c>
      <c r="J445">
        <v>809</v>
      </c>
      <c r="K445">
        <v>11</v>
      </c>
      <c r="M445">
        <f t="shared" si="48"/>
        <v>2.115987460815047E-2</v>
      </c>
      <c r="N445">
        <f t="shared" si="49"/>
        <v>1.3597033374536464E-2</v>
      </c>
      <c r="O445">
        <f t="shared" si="50"/>
        <v>7.5628412336140056E-3</v>
      </c>
      <c r="P445">
        <f t="shared" si="51"/>
        <v>1</v>
      </c>
      <c r="R445">
        <f t="shared" si="52"/>
        <v>1.8546511627906976</v>
      </c>
      <c r="S445">
        <f t="shared" si="53"/>
        <v>0.91206313416009022</v>
      </c>
      <c r="T445">
        <f t="shared" si="54"/>
        <v>0.94258802863060742</v>
      </c>
      <c r="U445">
        <f t="shared" si="55"/>
        <v>1</v>
      </c>
    </row>
    <row r="446" spans="1:21" x14ac:dyDescent="0.25">
      <c r="A446">
        <v>134263099</v>
      </c>
      <c r="B446">
        <v>839</v>
      </c>
      <c r="C446" s="1">
        <v>41954.089131944442</v>
      </c>
      <c r="D446">
        <v>447</v>
      </c>
      <c r="E446" t="s">
        <v>1</v>
      </c>
      <c r="F446" t="s">
        <v>98</v>
      </c>
      <c r="G446">
        <v>298</v>
      </c>
      <c r="H446">
        <v>45</v>
      </c>
      <c r="I446">
        <v>6</v>
      </c>
      <c r="J446">
        <v>402</v>
      </c>
      <c r="K446">
        <v>69</v>
      </c>
      <c r="M446">
        <f t="shared" si="48"/>
        <v>0.13333333333333333</v>
      </c>
      <c r="N446">
        <f t="shared" si="49"/>
        <v>0.17164179104477612</v>
      </c>
      <c r="O446">
        <f t="shared" si="50"/>
        <v>-3.8308457711442784E-2</v>
      </c>
      <c r="P446">
        <f t="shared" si="51"/>
        <v>0</v>
      </c>
      <c r="R446">
        <f t="shared" si="52"/>
        <v>0.15100671140939598</v>
      </c>
      <c r="S446">
        <f t="shared" si="53"/>
        <v>0.47914183551847439</v>
      </c>
      <c r="T446">
        <f t="shared" si="54"/>
        <v>-0.32813512410907841</v>
      </c>
      <c r="U446">
        <f t="shared" si="55"/>
        <v>0</v>
      </c>
    </row>
    <row r="447" spans="1:21" x14ac:dyDescent="0.25">
      <c r="A447">
        <v>312704634</v>
      </c>
      <c r="B447">
        <v>1253</v>
      </c>
      <c r="C447" s="1">
        <v>41955.012870370374</v>
      </c>
      <c r="D447">
        <v>1040</v>
      </c>
      <c r="E447" t="s">
        <v>1</v>
      </c>
      <c r="F447" t="s">
        <v>46</v>
      </c>
      <c r="G447">
        <v>97</v>
      </c>
      <c r="H447">
        <v>86</v>
      </c>
      <c r="I447">
        <v>7</v>
      </c>
      <c r="J447">
        <v>954</v>
      </c>
      <c r="K447">
        <v>297</v>
      </c>
      <c r="M447">
        <f t="shared" si="48"/>
        <v>8.1395348837209308E-2</v>
      </c>
      <c r="N447">
        <f t="shared" si="49"/>
        <v>0.31132075471698112</v>
      </c>
      <c r="O447">
        <f t="shared" si="50"/>
        <v>-0.22992540587977181</v>
      </c>
      <c r="P447">
        <f t="shared" si="51"/>
        <v>0</v>
      </c>
      <c r="R447">
        <f t="shared" si="52"/>
        <v>0.88659793814432986</v>
      </c>
      <c r="S447">
        <f t="shared" si="53"/>
        <v>0.76137270550678371</v>
      </c>
      <c r="T447">
        <f t="shared" si="54"/>
        <v>0.12522523263754615</v>
      </c>
      <c r="U447">
        <f t="shared" si="55"/>
        <v>1</v>
      </c>
    </row>
    <row r="448" spans="1:21" x14ac:dyDescent="0.25">
      <c r="A448">
        <v>89072898</v>
      </c>
      <c r="B448">
        <v>1798</v>
      </c>
      <c r="C448" s="1">
        <v>41926.187743055554</v>
      </c>
      <c r="D448">
        <v>476</v>
      </c>
      <c r="E448" t="s">
        <v>98</v>
      </c>
      <c r="F448" t="s">
        <v>1</v>
      </c>
      <c r="G448">
        <v>494</v>
      </c>
      <c r="H448">
        <v>123</v>
      </c>
      <c r="I448">
        <v>38</v>
      </c>
      <c r="J448">
        <v>353</v>
      </c>
      <c r="K448">
        <v>111</v>
      </c>
      <c r="M448">
        <f t="shared" si="48"/>
        <v>0.30894308943089432</v>
      </c>
      <c r="N448">
        <f t="shared" si="49"/>
        <v>0.31444759206798867</v>
      </c>
      <c r="O448">
        <f t="shared" si="50"/>
        <v>-5.504502637094344E-3</v>
      </c>
      <c r="P448">
        <f t="shared" si="51"/>
        <v>0</v>
      </c>
      <c r="R448">
        <f t="shared" si="52"/>
        <v>0.24898785425101214</v>
      </c>
      <c r="S448">
        <f t="shared" si="53"/>
        <v>0.19632925472747498</v>
      </c>
      <c r="T448">
        <f t="shared" si="54"/>
        <v>5.2658599523537158E-2</v>
      </c>
      <c r="U448">
        <f t="shared" si="55"/>
        <v>1</v>
      </c>
    </row>
    <row r="449" spans="1:21" x14ac:dyDescent="0.25">
      <c r="A449">
        <v>23566182</v>
      </c>
      <c r="B449">
        <v>1492</v>
      </c>
      <c r="C449" s="1">
        <v>41374.304560185185</v>
      </c>
      <c r="D449">
        <v>684</v>
      </c>
      <c r="E449" t="s">
        <v>20</v>
      </c>
      <c r="F449" t="s">
        <v>1</v>
      </c>
      <c r="G449">
        <v>927</v>
      </c>
      <c r="H449">
        <v>275</v>
      </c>
      <c r="I449">
        <v>32</v>
      </c>
      <c r="J449">
        <v>409</v>
      </c>
      <c r="K449">
        <v>152</v>
      </c>
      <c r="M449">
        <f t="shared" si="48"/>
        <v>0.11636363636363636</v>
      </c>
      <c r="N449">
        <f t="shared" si="49"/>
        <v>0.37163814180929094</v>
      </c>
      <c r="O449">
        <f t="shared" si="50"/>
        <v>-0.25527450544565455</v>
      </c>
      <c r="P449">
        <f t="shared" si="51"/>
        <v>0</v>
      </c>
      <c r="R449">
        <f t="shared" si="52"/>
        <v>0.29665587918015102</v>
      </c>
      <c r="S449">
        <f t="shared" si="53"/>
        <v>0.27412868632707776</v>
      </c>
      <c r="T449">
        <f t="shared" si="54"/>
        <v>2.2527192853073252E-2</v>
      </c>
      <c r="U449">
        <f t="shared" si="55"/>
        <v>1</v>
      </c>
    </row>
    <row r="450" spans="1:21" x14ac:dyDescent="0.25">
      <c r="A450">
        <v>25703406</v>
      </c>
      <c r="B450">
        <v>403</v>
      </c>
      <c r="C450" s="1">
        <v>40420.783831018518</v>
      </c>
      <c r="D450">
        <v>3211</v>
      </c>
      <c r="E450" t="s">
        <v>1</v>
      </c>
      <c r="F450" t="s">
        <v>21</v>
      </c>
      <c r="G450">
        <v>743</v>
      </c>
      <c r="H450">
        <v>660</v>
      </c>
      <c r="I450">
        <v>191</v>
      </c>
      <c r="J450">
        <v>2551</v>
      </c>
      <c r="K450">
        <v>707</v>
      </c>
      <c r="M450">
        <f t="shared" si="48"/>
        <v>0.28939393939393937</v>
      </c>
      <c r="N450">
        <f t="shared" si="49"/>
        <v>0.27714621716973736</v>
      </c>
      <c r="O450">
        <f t="shared" si="50"/>
        <v>1.2247722224202007E-2</v>
      </c>
      <c r="P450">
        <f t="shared" si="51"/>
        <v>1</v>
      </c>
      <c r="R450">
        <f t="shared" si="52"/>
        <v>0.88829071332436071</v>
      </c>
      <c r="S450">
        <f t="shared" si="53"/>
        <v>6.3300248138957818</v>
      </c>
      <c r="T450">
        <f t="shared" si="54"/>
        <v>-5.4417341005714208</v>
      </c>
      <c r="U450">
        <f t="shared" si="55"/>
        <v>0</v>
      </c>
    </row>
    <row r="451" spans="1:21" x14ac:dyDescent="0.25">
      <c r="A451">
        <v>283867875</v>
      </c>
      <c r="B451">
        <v>1312</v>
      </c>
      <c r="C451" s="1">
        <v>42051.642430555556</v>
      </c>
      <c r="D451">
        <v>1702</v>
      </c>
      <c r="E451" t="s">
        <v>2</v>
      </c>
      <c r="F451" t="s">
        <v>1</v>
      </c>
      <c r="G451">
        <v>282</v>
      </c>
      <c r="H451">
        <v>539</v>
      </c>
      <c r="I451">
        <v>59</v>
      </c>
      <c r="J451">
        <v>1163</v>
      </c>
      <c r="K451">
        <v>273</v>
      </c>
      <c r="M451">
        <f t="shared" ref="M451:M492" si="56">I451/H451</f>
        <v>0.10946196660482375</v>
      </c>
      <c r="N451">
        <f t="shared" ref="N451:N492" si="57">K451/J451</f>
        <v>0.234737747205503</v>
      </c>
      <c r="O451">
        <f t="shared" ref="O451:O492" si="58">M451-N451</f>
        <v>-0.12527578060067923</v>
      </c>
      <c r="P451">
        <f t="shared" ref="P451:P492" si="59">IF(O451&gt;0, 1, 0)</f>
        <v>0</v>
      </c>
      <c r="R451">
        <f t="shared" ref="R451:R492" si="60">H451/G451</f>
        <v>1.9113475177304964</v>
      </c>
      <c r="S451">
        <f t="shared" ref="S451:S492" si="61">J451/B451</f>
        <v>0.88643292682926833</v>
      </c>
      <c r="T451">
        <f t="shared" ref="T451:T493" si="62">R451-S451</f>
        <v>1.0249145909012281</v>
      </c>
      <c r="U451">
        <f t="shared" ref="U451:U492" si="63">IF(T451&gt;0,1,0)</f>
        <v>1</v>
      </c>
    </row>
    <row r="452" spans="1:21" x14ac:dyDescent="0.25">
      <c r="A452">
        <v>179696378</v>
      </c>
      <c r="B452">
        <v>1786</v>
      </c>
      <c r="C452" s="1">
        <v>42194.657175925924</v>
      </c>
      <c r="D452">
        <v>1046</v>
      </c>
      <c r="E452" t="s">
        <v>1</v>
      </c>
      <c r="F452" t="s">
        <v>98</v>
      </c>
      <c r="G452">
        <v>212</v>
      </c>
      <c r="H452">
        <v>579</v>
      </c>
      <c r="I452">
        <v>101</v>
      </c>
      <c r="J452">
        <v>467</v>
      </c>
      <c r="K452">
        <v>118</v>
      </c>
      <c r="M452">
        <f t="shared" si="56"/>
        <v>0.17443868739205526</v>
      </c>
      <c r="N452">
        <f t="shared" si="57"/>
        <v>0.25267665952890794</v>
      </c>
      <c r="O452">
        <f t="shared" si="58"/>
        <v>-7.8237972136852685E-2</v>
      </c>
      <c r="P452">
        <f t="shared" si="59"/>
        <v>0</v>
      </c>
      <c r="R452">
        <f t="shared" si="60"/>
        <v>2.7311320754716979</v>
      </c>
      <c r="S452">
        <f t="shared" si="61"/>
        <v>0.26147816349384101</v>
      </c>
      <c r="T452">
        <f t="shared" si="62"/>
        <v>2.4696539119778569</v>
      </c>
      <c r="U452">
        <f t="shared" si="63"/>
        <v>1</v>
      </c>
    </row>
    <row r="453" spans="1:21" x14ac:dyDescent="0.25">
      <c r="A453">
        <v>73071056</v>
      </c>
      <c r="B453">
        <v>59</v>
      </c>
      <c r="C453" s="1">
        <v>41802.894259259258</v>
      </c>
      <c r="D453">
        <v>3217</v>
      </c>
      <c r="F453" t="s">
        <v>1</v>
      </c>
      <c r="G453">
        <v>637</v>
      </c>
      <c r="H453">
        <v>2920</v>
      </c>
      <c r="I453">
        <v>1168</v>
      </c>
      <c r="J453">
        <v>297</v>
      </c>
      <c r="K453">
        <v>146</v>
      </c>
      <c r="M453">
        <f t="shared" si="56"/>
        <v>0.4</v>
      </c>
      <c r="N453">
        <f t="shared" si="57"/>
        <v>0.49158249158249157</v>
      </c>
      <c r="O453">
        <f t="shared" si="58"/>
        <v>-9.1582491582491543E-2</v>
      </c>
      <c r="P453">
        <f t="shared" si="59"/>
        <v>0</v>
      </c>
      <c r="R453">
        <f t="shared" si="60"/>
        <v>4.5839874411302981</v>
      </c>
      <c r="S453">
        <f t="shared" si="61"/>
        <v>5.0338983050847457</v>
      </c>
      <c r="T453">
        <f t="shared" si="62"/>
        <v>-0.44991086395444757</v>
      </c>
      <c r="U453">
        <f t="shared" si="63"/>
        <v>0</v>
      </c>
    </row>
    <row r="454" spans="1:21" x14ac:dyDescent="0.25">
      <c r="A454">
        <v>197395914</v>
      </c>
      <c r="B454">
        <v>1336</v>
      </c>
      <c r="C454" s="1">
        <v>41813.046030092592</v>
      </c>
      <c r="D454">
        <v>1371</v>
      </c>
      <c r="E454" t="s">
        <v>1</v>
      </c>
      <c r="F454" t="s">
        <v>2</v>
      </c>
      <c r="G454">
        <v>578</v>
      </c>
      <c r="H454">
        <v>123</v>
      </c>
      <c r="I454">
        <v>54</v>
      </c>
      <c r="J454">
        <v>1248</v>
      </c>
      <c r="K454">
        <v>733</v>
      </c>
      <c r="M454">
        <f t="shared" si="56"/>
        <v>0.43902439024390244</v>
      </c>
      <c r="N454">
        <f t="shared" si="57"/>
        <v>0.58733974358974361</v>
      </c>
      <c r="O454">
        <f t="shared" si="58"/>
        <v>-0.14831535334584117</v>
      </c>
      <c r="P454">
        <f t="shared" si="59"/>
        <v>0</v>
      </c>
      <c r="R454">
        <f t="shared" si="60"/>
        <v>0.21280276816608998</v>
      </c>
      <c r="S454">
        <f t="shared" si="61"/>
        <v>0.93413173652694614</v>
      </c>
      <c r="T454">
        <f t="shared" si="62"/>
        <v>-0.72132896836085614</v>
      </c>
      <c r="U454">
        <f t="shared" si="63"/>
        <v>0</v>
      </c>
    </row>
    <row r="455" spans="1:21" x14ac:dyDescent="0.25">
      <c r="A455">
        <v>303622154</v>
      </c>
      <c r="B455">
        <v>713</v>
      </c>
      <c r="C455" s="1">
        <v>41399.605497685188</v>
      </c>
      <c r="D455">
        <v>2585</v>
      </c>
      <c r="E455" t="s">
        <v>9</v>
      </c>
      <c r="F455" t="s">
        <v>1</v>
      </c>
      <c r="G455">
        <v>296</v>
      </c>
      <c r="H455">
        <v>68</v>
      </c>
      <c r="I455">
        <v>40</v>
      </c>
      <c r="J455">
        <v>2517</v>
      </c>
      <c r="K455">
        <v>960</v>
      </c>
      <c r="M455">
        <f t="shared" si="56"/>
        <v>0.58823529411764708</v>
      </c>
      <c r="N455">
        <f t="shared" si="57"/>
        <v>0.38140643623361142</v>
      </c>
      <c r="O455">
        <f t="shared" si="58"/>
        <v>0.20682885788403566</v>
      </c>
      <c r="P455">
        <f t="shared" si="59"/>
        <v>1</v>
      </c>
      <c r="R455">
        <f t="shared" si="60"/>
        <v>0.22972972972972974</v>
      </c>
      <c r="S455">
        <f t="shared" si="61"/>
        <v>3.5301542776998596</v>
      </c>
      <c r="T455">
        <f t="shared" si="62"/>
        <v>-3.3004245479701297</v>
      </c>
      <c r="U455">
        <f t="shared" si="63"/>
        <v>0</v>
      </c>
    </row>
    <row r="456" spans="1:21" x14ac:dyDescent="0.25">
      <c r="A456">
        <v>25705947</v>
      </c>
      <c r="B456">
        <v>1229</v>
      </c>
      <c r="C456" s="1">
        <v>41598.276631944442</v>
      </c>
      <c r="D456">
        <v>628</v>
      </c>
      <c r="E456" t="s">
        <v>1</v>
      </c>
      <c r="F456" t="s">
        <v>41</v>
      </c>
      <c r="G456">
        <v>775</v>
      </c>
      <c r="H456">
        <v>249</v>
      </c>
      <c r="I456">
        <v>72</v>
      </c>
      <c r="J456">
        <v>379</v>
      </c>
      <c r="K456">
        <v>93</v>
      </c>
      <c r="M456">
        <f t="shared" si="56"/>
        <v>0.28915662650602408</v>
      </c>
      <c r="N456">
        <f t="shared" si="57"/>
        <v>0.24538258575197888</v>
      </c>
      <c r="O456">
        <f t="shared" si="58"/>
        <v>4.3774040754045201E-2</v>
      </c>
      <c r="P456">
        <f t="shared" si="59"/>
        <v>1</v>
      </c>
      <c r="R456">
        <f t="shared" si="60"/>
        <v>0.32129032258064516</v>
      </c>
      <c r="S456">
        <f t="shared" si="61"/>
        <v>0.30838079739625712</v>
      </c>
      <c r="T456">
        <f t="shared" si="62"/>
        <v>1.2909525184388038E-2</v>
      </c>
      <c r="U456">
        <f t="shared" si="63"/>
        <v>1</v>
      </c>
    </row>
    <row r="457" spans="1:21" x14ac:dyDescent="0.25">
      <c r="A457">
        <v>399890133</v>
      </c>
      <c r="B457">
        <v>1112</v>
      </c>
      <c r="C457" s="1">
        <v>41957.248888888891</v>
      </c>
      <c r="D457">
        <v>254</v>
      </c>
      <c r="E457" t="s">
        <v>1</v>
      </c>
      <c r="F457" t="s">
        <v>2</v>
      </c>
      <c r="G457">
        <v>483</v>
      </c>
      <c r="H457">
        <v>96</v>
      </c>
      <c r="I457">
        <v>6</v>
      </c>
      <c r="J457">
        <v>158</v>
      </c>
      <c r="K457">
        <v>8</v>
      </c>
      <c r="M457">
        <f t="shared" si="56"/>
        <v>6.25E-2</v>
      </c>
      <c r="N457">
        <f t="shared" si="57"/>
        <v>5.0632911392405063E-2</v>
      </c>
      <c r="O457">
        <f t="shared" si="58"/>
        <v>1.1867088607594937E-2</v>
      </c>
      <c r="P457">
        <f t="shared" si="59"/>
        <v>1</v>
      </c>
      <c r="R457">
        <f t="shared" si="60"/>
        <v>0.19875776397515527</v>
      </c>
      <c r="S457">
        <f t="shared" si="61"/>
        <v>0.1420863309352518</v>
      </c>
      <c r="T457">
        <f t="shared" si="62"/>
        <v>5.6671433039903463E-2</v>
      </c>
      <c r="U457">
        <f t="shared" si="63"/>
        <v>1</v>
      </c>
    </row>
    <row r="458" spans="1:21" x14ac:dyDescent="0.25">
      <c r="A458">
        <v>48329524</v>
      </c>
      <c r="B458">
        <v>1400</v>
      </c>
      <c r="C458" s="1">
        <v>41382.753321759257</v>
      </c>
      <c r="D458">
        <v>2925</v>
      </c>
      <c r="E458" t="s">
        <v>23</v>
      </c>
      <c r="F458" t="s">
        <v>1</v>
      </c>
      <c r="G458">
        <v>1011</v>
      </c>
      <c r="H458">
        <v>499</v>
      </c>
      <c r="I458">
        <v>58</v>
      </c>
      <c r="J458">
        <v>2426</v>
      </c>
      <c r="K458">
        <v>481</v>
      </c>
      <c r="M458">
        <f t="shared" si="56"/>
        <v>0.11623246492985972</v>
      </c>
      <c r="N458">
        <f t="shared" si="57"/>
        <v>0.19826875515251444</v>
      </c>
      <c r="O458">
        <f t="shared" si="58"/>
        <v>-8.2036290222654712E-2</v>
      </c>
      <c r="P458">
        <f t="shared" si="59"/>
        <v>0</v>
      </c>
      <c r="R458">
        <f t="shared" si="60"/>
        <v>0.49357072205736896</v>
      </c>
      <c r="S458">
        <f t="shared" si="61"/>
        <v>1.7328571428571429</v>
      </c>
      <c r="T458">
        <f t="shared" si="62"/>
        <v>-1.239286420799774</v>
      </c>
      <c r="U458">
        <f t="shared" si="63"/>
        <v>0</v>
      </c>
    </row>
    <row r="459" spans="1:21" x14ac:dyDescent="0.25">
      <c r="A459">
        <v>200537434</v>
      </c>
      <c r="B459">
        <v>868</v>
      </c>
      <c r="C459" s="1">
        <v>41349.60628472222</v>
      </c>
      <c r="D459">
        <v>295</v>
      </c>
      <c r="E459" t="s">
        <v>8</v>
      </c>
      <c r="F459" t="s">
        <v>5</v>
      </c>
      <c r="G459">
        <v>1054</v>
      </c>
      <c r="H459">
        <v>288</v>
      </c>
      <c r="I459">
        <v>44</v>
      </c>
      <c r="J459">
        <v>7</v>
      </c>
      <c r="K459">
        <v>3</v>
      </c>
      <c r="M459">
        <f t="shared" si="56"/>
        <v>0.15277777777777779</v>
      </c>
      <c r="N459">
        <f t="shared" si="57"/>
        <v>0.42857142857142855</v>
      </c>
      <c r="O459">
        <f t="shared" si="58"/>
        <v>-0.27579365079365076</v>
      </c>
      <c r="P459">
        <f t="shared" si="59"/>
        <v>0</v>
      </c>
      <c r="R459">
        <f t="shared" si="60"/>
        <v>0.27324478178368122</v>
      </c>
      <c r="S459">
        <f t="shared" si="61"/>
        <v>8.0645161290322578E-3</v>
      </c>
      <c r="T459">
        <f t="shared" si="62"/>
        <v>0.26518026565464897</v>
      </c>
      <c r="U459">
        <f t="shared" si="63"/>
        <v>1</v>
      </c>
    </row>
    <row r="460" spans="1:21" x14ac:dyDescent="0.25">
      <c r="A460">
        <v>42964068</v>
      </c>
      <c r="B460">
        <v>1461</v>
      </c>
      <c r="C460" s="1">
        <v>42117.577187499999</v>
      </c>
      <c r="D460">
        <v>1234</v>
      </c>
      <c r="E460" t="s">
        <v>45</v>
      </c>
      <c r="F460" t="s">
        <v>41</v>
      </c>
      <c r="G460">
        <v>229</v>
      </c>
      <c r="H460">
        <v>313</v>
      </c>
      <c r="I460">
        <v>12</v>
      </c>
      <c r="J460">
        <v>921</v>
      </c>
      <c r="K460">
        <v>208</v>
      </c>
      <c r="M460">
        <f t="shared" si="56"/>
        <v>3.8338658146964855E-2</v>
      </c>
      <c r="N460">
        <f t="shared" si="57"/>
        <v>0.22584147665580889</v>
      </c>
      <c r="O460">
        <f t="shared" si="58"/>
        <v>-0.18750281850884404</v>
      </c>
      <c r="P460">
        <f t="shared" si="59"/>
        <v>0</v>
      </c>
      <c r="R460">
        <f t="shared" si="60"/>
        <v>1.3668122270742358</v>
      </c>
      <c r="S460">
        <f t="shared" si="61"/>
        <v>0.63039014373716629</v>
      </c>
      <c r="T460">
        <f t="shared" si="62"/>
        <v>0.73642208333706949</v>
      </c>
      <c r="U460">
        <f t="shared" si="63"/>
        <v>1</v>
      </c>
    </row>
    <row r="461" spans="1:21" x14ac:dyDescent="0.25">
      <c r="A461">
        <v>143276013</v>
      </c>
      <c r="B461">
        <v>1548</v>
      </c>
      <c r="C461" s="1">
        <v>42337.824143518519</v>
      </c>
      <c r="D461">
        <v>3148</v>
      </c>
      <c r="E461" t="s">
        <v>69</v>
      </c>
      <c r="F461" t="s">
        <v>1</v>
      </c>
      <c r="G461">
        <v>95</v>
      </c>
      <c r="H461">
        <v>72</v>
      </c>
      <c r="I461">
        <v>13</v>
      </c>
      <c r="J461">
        <v>3076</v>
      </c>
      <c r="K461">
        <v>767</v>
      </c>
      <c r="M461">
        <f t="shared" si="56"/>
        <v>0.18055555555555555</v>
      </c>
      <c r="N461">
        <f t="shared" si="57"/>
        <v>0.24934980494148246</v>
      </c>
      <c r="O461">
        <f t="shared" si="58"/>
        <v>-6.8794249385926903E-2</v>
      </c>
      <c r="P461">
        <f t="shared" si="59"/>
        <v>0</v>
      </c>
      <c r="R461">
        <f t="shared" si="60"/>
        <v>0.75789473684210529</v>
      </c>
      <c r="S461">
        <f t="shared" si="61"/>
        <v>1.9870801033591732</v>
      </c>
      <c r="T461">
        <f t="shared" si="62"/>
        <v>-1.229185366517068</v>
      </c>
      <c r="U461">
        <f t="shared" si="63"/>
        <v>0</v>
      </c>
    </row>
    <row r="462" spans="1:21" x14ac:dyDescent="0.25">
      <c r="A462">
        <v>992530470</v>
      </c>
      <c r="B462">
        <v>492</v>
      </c>
      <c r="C462" s="1">
        <v>41746.339085648149</v>
      </c>
      <c r="D462">
        <v>377</v>
      </c>
      <c r="E462" t="s">
        <v>25</v>
      </c>
      <c r="F462" t="s">
        <v>70</v>
      </c>
      <c r="G462">
        <v>251</v>
      </c>
      <c r="H462">
        <v>180</v>
      </c>
      <c r="I462">
        <v>74</v>
      </c>
      <c r="J462">
        <v>197</v>
      </c>
      <c r="K462">
        <v>74</v>
      </c>
      <c r="M462">
        <f t="shared" si="56"/>
        <v>0.41111111111111109</v>
      </c>
      <c r="N462">
        <f t="shared" si="57"/>
        <v>0.37563451776649748</v>
      </c>
      <c r="O462">
        <f t="shared" si="58"/>
        <v>3.5476593344613616E-2</v>
      </c>
      <c r="P462">
        <f t="shared" si="59"/>
        <v>1</v>
      </c>
      <c r="R462">
        <f t="shared" si="60"/>
        <v>0.71713147410358569</v>
      </c>
      <c r="S462">
        <f t="shared" si="61"/>
        <v>0.40040650406504064</v>
      </c>
      <c r="T462">
        <f t="shared" si="62"/>
        <v>0.31672497003854505</v>
      </c>
      <c r="U462">
        <f t="shared" si="63"/>
        <v>1</v>
      </c>
    </row>
    <row r="463" spans="1:21" x14ac:dyDescent="0.25">
      <c r="A463">
        <v>35892421</v>
      </c>
      <c r="B463">
        <v>1194</v>
      </c>
      <c r="C463" s="1">
        <v>41125.669039351851</v>
      </c>
      <c r="D463">
        <v>403</v>
      </c>
      <c r="E463" t="s">
        <v>1</v>
      </c>
      <c r="F463" t="s">
        <v>12</v>
      </c>
      <c r="G463">
        <v>1310</v>
      </c>
      <c r="H463">
        <v>249</v>
      </c>
      <c r="I463">
        <v>9</v>
      </c>
      <c r="J463">
        <v>154</v>
      </c>
      <c r="K463">
        <v>16</v>
      </c>
      <c r="M463">
        <f t="shared" si="56"/>
        <v>3.614457831325301E-2</v>
      </c>
      <c r="N463">
        <f t="shared" si="57"/>
        <v>0.1038961038961039</v>
      </c>
      <c r="O463">
        <f t="shared" si="58"/>
        <v>-6.7751525582850886E-2</v>
      </c>
      <c r="P463">
        <f t="shared" si="59"/>
        <v>0</v>
      </c>
      <c r="R463">
        <f t="shared" si="60"/>
        <v>0.1900763358778626</v>
      </c>
      <c r="S463">
        <f t="shared" si="61"/>
        <v>0.12897822445561138</v>
      </c>
      <c r="T463">
        <f t="shared" si="62"/>
        <v>6.1098111422251217E-2</v>
      </c>
      <c r="U463">
        <f t="shared" si="63"/>
        <v>1</v>
      </c>
    </row>
    <row r="464" spans="1:21" x14ac:dyDescent="0.25">
      <c r="A464">
        <v>57244252</v>
      </c>
      <c r="B464">
        <v>2091</v>
      </c>
      <c r="C464" s="1">
        <v>42108.667685185188</v>
      </c>
      <c r="D464">
        <v>2788</v>
      </c>
      <c r="E464" t="s">
        <v>2</v>
      </c>
      <c r="F464" t="s">
        <v>1</v>
      </c>
      <c r="G464">
        <v>214</v>
      </c>
      <c r="H464">
        <v>105</v>
      </c>
      <c r="I464">
        <v>13</v>
      </c>
      <c r="J464">
        <v>2683</v>
      </c>
      <c r="K464">
        <v>293</v>
      </c>
      <c r="M464">
        <f t="shared" si="56"/>
        <v>0.12380952380952381</v>
      </c>
      <c r="N464">
        <f t="shared" si="57"/>
        <v>0.10920611256056653</v>
      </c>
      <c r="O464">
        <f t="shared" si="58"/>
        <v>1.4603411248957282E-2</v>
      </c>
      <c r="P464">
        <f t="shared" si="59"/>
        <v>1</v>
      </c>
      <c r="R464">
        <f t="shared" si="60"/>
        <v>0.49065420560747663</v>
      </c>
      <c r="S464">
        <f t="shared" si="61"/>
        <v>1.2831181252989001</v>
      </c>
      <c r="T464">
        <f t="shared" si="62"/>
        <v>-0.79246391969142349</v>
      </c>
      <c r="U464">
        <f t="shared" si="63"/>
        <v>0</v>
      </c>
    </row>
    <row r="465" spans="1:21" x14ac:dyDescent="0.25">
      <c r="A465">
        <v>204351276</v>
      </c>
      <c r="B465">
        <v>647</v>
      </c>
      <c r="C465" s="1">
        <v>41260.933958333335</v>
      </c>
      <c r="D465">
        <v>1193</v>
      </c>
      <c r="E465" t="s">
        <v>12</v>
      </c>
      <c r="F465" t="s">
        <v>1</v>
      </c>
      <c r="G465">
        <v>577</v>
      </c>
      <c r="H465">
        <v>346</v>
      </c>
      <c r="I465">
        <v>128</v>
      </c>
      <c r="J465">
        <v>847</v>
      </c>
      <c r="K465">
        <v>370</v>
      </c>
      <c r="M465">
        <f t="shared" si="56"/>
        <v>0.36994219653179189</v>
      </c>
      <c r="N465">
        <f t="shared" si="57"/>
        <v>0.43683589138134593</v>
      </c>
      <c r="O465">
        <f t="shared" si="58"/>
        <v>-6.6893694849554042E-2</v>
      </c>
      <c r="P465">
        <f t="shared" si="59"/>
        <v>0</v>
      </c>
      <c r="R465">
        <f t="shared" si="60"/>
        <v>0.59965337954939346</v>
      </c>
      <c r="S465">
        <f t="shared" si="61"/>
        <v>1.3091190108191655</v>
      </c>
      <c r="T465">
        <f t="shared" si="62"/>
        <v>-0.70946563126977202</v>
      </c>
      <c r="U465">
        <f t="shared" si="63"/>
        <v>0</v>
      </c>
    </row>
    <row r="466" spans="1:21" x14ac:dyDescent="0.25">
      <c r="A466">
        <v>178300472</v>
      </c>
      <c r="B466">
        <v>431</v>
      </c>
      <c r="C466" s="1">
        <v>40835.835717592592</v>
      </c>
      <c r="D466">
        <v>1386</v>
      </c>
      <c r="E466" t="s">
        <v>22</v>
      </c>
      <c r="F466" t="s">
        <v>6</v>
      </c>
      <c r="G466">
        <v>783</v>
      </c>
      <c r="H466">
        <v>775</v>
      </c>
      <c r="I466">
        <v>314</v>
      </c>
      <c r="J466">
        <v>611</v>
      </c>
      <c r="K466">
        <v>21</v>
      </c>
      <c r="M466">
        <f t="shared" si="56"/>
        <v>0.40516129032258064</v>
      </c>
      <c r="N466">
        <f t="shared" si="57"/>
        <v>3.4369885433715219E-2</v>
      </c>
      <c r="O466">
        <f t="shared" si="58"/>
        <v>0.37079140488886542</v>
      </c>
      <c r="P466">
        <f t="shared" si="59"/>
        <v>1</v>
      </c>
      <c r="R466">
        <f t="shared" si="60"/>
        <v>0.98978288633461042</v>
      </c>
      <c r="S466">
        <f t="shared" si="61"/>
        <v>1.4176334106728539</v>
      </c>
      <c r="T466">
        <f t="shared" si="62"/>
        <v>-0.42785052433824344</v>
      </c>
      <c r="U466">
        <f t="shared" si="63"/>
        <v>0</v>
      </c>
    </row>
    <row r="467" spans="1:21" x14ac:dyDescent="0.25">
      <c r="A467">
        <v>27200593</v>
      </c>
      <c r="B467">
        <v>1697</v>
      </c>
      <c r="C467" s="1">
        <v>41597.705289351848</v>
      </c>
      <c r="D467">
        <v>1692</v>
      </c>
      <c r="E467" t="s">
        <v>1</v>
      </c>
      <c r="F467" t="s">
        <v>7</v>
      </c>
      <c r="G467">
        <v>142</v>
      </c>
      <c r="H467">
        <v>99</v>
      </c>
      <c r="I467">
        <v>2</v>
      </c>
      <c r="J467">
        <v>1593</v>
      </c>
      <c r="K467">
        <v>323</v>
      </c>
      <c r="M467">
        <f t="shared" si="56"/>
        <v>2.0202020202020204E-2</v>
      </c>
      <c r="N467">
        <f t="shared" si="57"/>
        <v>0.20276208411801633</v>
      </c>
      <c r="O467">
        <f t="shared" si="58"/>
        <v>-0.18256006391599613</v>
      </c>
      <c r="P467">
        <f t="shared" si="59"/>
        <v>0</v>
      </c>
      <c r="R467">
        <f t="shared" si="60"/>
        <v>0.69718309859154926</v>
      </c>
      <c r="S467">
        <f t="shared" si="61"/>
        <v>0.93871538008249855</v>
      </c>
      <c r="T467">
        <f t="shared" si="62"/>
        <v>-0.2415322814909493</v>
      </c>
      <c r="U467">
        <f t="shared" si="63"/>
        <v>0</v>
      </c>
    </row>
    <row r="468" spans="1:21" x14ac:dyDescent="0.25">
      <c r="A468">
        <v>78157523</v>
      </c>
      <c r="B468">
        <v>774</v>
      </c>
      <c r="C468" s="1">
        <v>40859.709965277776</v>
      </c>
      <c r="D468">
        <v>1300</v>
      </c>
      <c r="E468" t="s">
        <v>41</v>
      </c>
      <c r="F468" t="s">
        <v>1</v>
      </c>
      <c r="G468">
        <v>1490</v>
      </c>
      <c r="H468">
        <v>760</v>
      </c>
      <c r="I468">
        <v>54</v>
      </c>
      <c r="J468">
        <v>540</v>
      </c>
      <c r="K468">
        <v>84</v>
      </c>
      <c r="M468">
        <f t="shared" si="56"/>
        <v>7.1052631578947367E-2</v>
      </c>
      <c r="N468">
        <f t="shared" si="57"/>
        <v>0.15555555555555556</v>
      </c>
      <c r="O468">
        <f t="shared" si="58"/>
        <v>-8.4502923976608191E-2</v>
      </c>
      <c r="P468">
        <f t="shared" si="59"/>
        <v>0</v>
      </c>
      <c r="R468">
        <f t="shared" si="60"/>
        <v>0.51006711409395977</v>
      </c>
      <c r="S468">
        <f t="shared" si="61"/>
        <v>0.69767441860465118</v>
      </c>
      <c r="T468">
        <f t="shared" si="62"/>
        <v>-0.18760730451069141</v>
      </c>
      <c r="U468">
        <f t="shared" si="63"/>
        <v>0</v>
      </c>
    </row>
    <row r="469" spans="1:21" x14ac:dyDescent="0.25">
      <c r="A469">
        <v>85540281</v>
      </c>
      <c r="B469">
        <v>563</v>
      </c>
      <c r="C469" s="1">
        <v>41826.946562500001</v>
      </c>
      <c r="D469">
        <v>3175</v>
      </c>
      <c r="E469" t="s">
        <v>35</v>
      </c>
      <c r="F469" t="s">
        <v>70</v>
      </c>
      <c r="G469">
        <v>308</v>
      </c>
      <c r="H469">
        <v>1374</v>
      </c>
      <c r="I469">
        <v>256</v>
      </c>
      <c r="J469">
        <v>1801</v>
      </c>
      <c r="K469">
        <v>462</v>
      </c>
      <c r="M469">
        <f t="shared" si="56"/>
        <v>0.18631732168850074</v>
      </c>
      <c r="N469">
        <f t="shared" si="57"/>
        <v>0.25652415324819544</v>
      </c>
      <c r="O469">
        <f t="shared" si="58"/>
        <v>-7.0206831559694705E-2</v>
      </c>
      <c r="P469">
        <f t="shared" si="59"/>
        <v>0</v>
      </c>
      <c r="R469">
        <f t="shared" si="60"/>
        <v>4.4610389610389607</v>
      </c>
      <c r="S469">
        <f t="shared" si="61"/>
        <v>3.1989342806394316</v>
      </c>
      <c r="T469">
        <f t="shared" si="62"/>
        <v>1.2621046803995291</v>
      </c>
      <c r="U469">
        <f t="shared" si="63"/>
        <v>1</v>
      </c>
    </row>
    <row r="470" spans="1:21" x14ac:dyDescent="0.25">
      <c r="A470">
        <v>20888742</v>
      </c>
      <c r="B470">
        <v>1884</v>
      </c>
      <c r="C470" s="1">
        <v>41743.921527777777</v>
      </c>
      <c r="D470">
        <v>1726</v>
      </c>
      <c r="E470" t="s">
        <v>12</v>
      </c>
      <c r="F470" t="s">
        <v>1</v>
      </c>
      <c r="G470">
        <v>676</v>
      </c>
      <c r="H470">
        <v>1421</v>
      </c>
      <c r="I470">
        <v>235</v>
      </c>
      <c r="J470">
        <v>305</v>
      </c>
      <c r="K470">
        <v>36</v>
      </c>
      <c r="M470">
        <f t="shared" si="56"/>
        <v>0.1653764954257565</v>
      </c>
      <c r="N470">
        <f t="shared" si="57"/>
        <v>0.11803278688524591</v>
      </c>
      <c r="O470">
        <f t="shared" si="58"/>
        <v>4.7343708540510593E-2</v>
      </c>
      <c r="P470">
        <f t="shared" si="59"/>
        <v>1</v>
      </c>
      <c r="R470">
        <f t="shared" si="60"/>
        <v>2.1020710059171597</v>
      </c>
      <c r="S470">
        <f t="shared" si="61"/>
        <v>0.16188959660297239</v>
      </c>
      <c r="T470">
        <f t="shared" si="62"/>
        <v>1.9401814093141874</v>
      </c>
      <c r="U470">
        <f t="shared" si="63"/>
        <v>1</v>
      </c>
    </row>
    <row r="471" spans="1:21" x14ac:dyDescent="0.25">
      <c r="A471">
        <v>426407575</v>
      </c>
      <c r="B471">
        <v>939</v>
      </c>
      <c r="C471" s="1">
        <v>42322.236828703702</v>
      </c>
      <c r="D471">
        <v>1588</v>
      </c>
      <c r="E471" t="s">
        <v>39</v>
      </c>
      <c r="F471" t="s">
        <v>9</v>
      </c>
      <c r="G471">
        <v>97</v>
      </c>
      <c r="H471">
        <v>66</v>
      </c>
      <c r="I471">
        <v>1</v>
      </c>
      <c r="J471">
        <v>1522</v>
      </c>
      <c r="K471">
        <v>70</v>
      </c>
      <c r="M471">
        <f t="shared" si="56"/>
        <v>1.5151515151515152E-2</v>
      </c>
      <c r="N471">
        <f t="shared" si="57"/>
        <v>4.5992115637319315E-2</v>
      </c>
      <c r="O471">
        <f t="shared" si="58"/>
        <v>-3.0840600485804164E-2</v>
      </c>
      <c r="P471">
        <f t="shared" si="59"/>
        <v>0</v>
      </c>
      <c r="R471">
        <f t="shared" si="60"/>
        <v>0.68041237113402064</v>
      </c>
      <c r="S471">
        <f t="shared" si="61"/>
        <v>1.6208732694355699</v>
      </c>
      <c r="T471">
        <f t="shared" si="62"/>
        <v>-0.94046089830154922</v>
      </c>
      <c r="U471">
        <f t="shared" si="63"/>
        <v>0</v>
      </c>
    </row>
    <row r="472" spans="1:21" x14ac:dyDescent="0.25">
      <c r="A472">
        <v>22186148</v>
      </c>
      <c r="B472">
        <v>1640</v>
      </c>
      <c r="C472" s="1">
        <v>41512.555289351854</v>
      </c>
      <c r="D472">
        <v>2328</v>
      </c>
      <c r="F472" t="s">
        <v>1</v>
      </c>
      <c r="G472">
        <v>935</v>
      </c>
      <c r="H472">
        <v>1551</v>
      </c>
      <c r="I472">
        <v>95</v>
      </c>
      <c r="J472">
        <v>777</v>
      </c>
      <c r="K472">
        <v>25</v>
      </c>
      <c r="M472">
        <f t="shared" si="56"/>
        <v>6.1250805931656993E-2</v>
      </c>
      <c r="N472">
        <f t="shared" si="57"/>
        <v>3.2175032175032175E-2</v>
      </c>
      <c r="O472">
        <f t="shared" si="58"/>
        <v>2.9075773756624818E-2</v>
      </c>
      <c r="P472">
        <f t="shared" si="59"/>
        <v>1</v>
      </c>
      <c r="R472">
        <f t="shared" si="60"/>
        <v>1.6588235294117648</v>
      </c>
      <c r="S472">
        <f t="shared" si="61"/>
        <v>0.47378048780487803</v>
      </c>
      <c r="T472">
        <f t="shared" si="62"/>
        <v>1.1850430416068867</v>
      </c>
      <c r="U472">
        <f t="shared" si="63"/>
        <v>1</v>
      </c>
    </row>
    <row r="473" spans="1:21" x14ac:dyDescent="0.25">
      <c r="A473">
        <v>185948560</v>
      </c>
      <c r="B473">
        <v>1279</v>
      </c>
      <c r="C473" s="1">
        <v>41702.635034722225</v>
      </c>
      <c r="D473">
        <v>160</v>
      </c>
      <c r="E473" t="s">
        <v>1</v>
      </c>
      <c r="F473" t="s">
        <v>14</v>
      </c>
      <c r="G473">
        <v>423</v>
      </c>
      <c r="H473">
        <v>4</v>
      </c>
      <c r="I473">
        <v>0</v>
      </c>
      <c r="J473">
        <v>156</v>
      </c>
      <c r="K473">
        <v>77</v>
      </c>
      <c r="M473">
        <f t="shared" si="56"/>
        <v>0</v>
      </c>
      <c r="N473">
        <f t="shared" si="57"/>
        <v>0.49358974358974361</v>
      </c>
      <c r="O473">
        <f t="shared" si="58"/>
        <v>-0.49358974358974361</v>
      </c>
      <c r="P473">
        <f t="shared" si="59"/>
        <v>0</v>
      </c>
      <c r="R473">
        <f t="shared" si="60"/>
        <v>9.4562647754137114E-3</v>
      </c>
      <c r="S473">
        <f t="shared" si="61"/>
        <v>0.12197028928850664</v>
      </c>
      <c r="T473">
        <f t="shared" si="62"/>
        <v>-0.11251402451309293</v>
      </c>
      <c r="U473">
        <f t="shared" si="63"/>
        <v>0</v>
      </c>
    </row>
    <row r="474" spans="1:21" x14ac:dyDescent="0.25">
      <c r="A474">
        <v>28762366</v>
      </c>
      <c r="B474">
        <v>1003</v>
      </c>
      <c r="C474" s="1">
        <v>41600.991030092591</v>
      </c>
      <c r="D474">
        <v>3215</v>
      </c>
      <c r="E474" t="s">
        <v>1</v>
      </c>
      <c r="F474" t="s">
        <v>2</v>
      </c>
      <c r="G474">
        <v>716</v>
      </c>
      <c r="H474">
        <v>933</v>
      </c>
      <c r="I474">
        <v>509</v>
      </c>
      <c r="J474">
        <v>2282</v>
      </c>
      <c r="K474">
        <v>848</v>
      </c>
      <c r="M474">
        <f t="shared" si="56"/>
        <v>0.54555198285101825</v>
      </c>
      <c r="N474">
        <f t="shared" si="57"/>
        <v>0.37160385626643294</v>
      </c>
      <c r="O474">
        <f t="shared" si="58"/>
        <v>0.17394812658458531</v>
      </c>
      <c r="P474">
        <f t="shared" si="59"/>
        <v>1</v>
      </c>
      <c r="R474">
        <f t="shared" si="60"/>
        <v>1.303072625698324</v>
      </c>
      <c r="S474">
        <f t="shared" si="61"/>
        <v>2.2751744765702893</v>
      </c>
      <c r="T474">
        <f t="shared" si="62"/>
        <v>-0.97210185087196521</v>
      </c>
      <c r="U474">
        <f t="shared" si="63"/>
        <v>0</v>
      </c>
    </row>
    <row r="475" spans="1:21" x14ac:dyDescent="0.25">
      <c r="A475">
        <v>257109035</v>
      </c>
      <c r="B475">
        <v>406</v>
      </c>
      <c r="C475" s="1">
        <v>41516.000219907408</v>
      </c>
      <c r="D475">
        <v>1503</v>
      </c>
      <c r="E475" t="s">
        <v>7</v>
      </c>
      <c r="F475" t="s">
        <v>1</v>
      </c>
      <c r="G475">
        <v>749</v>
      </c>
      <c r="H475">
        <v>1455</v>
      </c>
      <c r="I475">
        <v>548</v>
      </c>
      <c r="J475">
        <v>48</v>
      </c>
      <c r="K475">
        <v>15</v>
      </c>
      <c r="M475">
        <f t="shared" si="56"/>
        <v>0.37663230240549828</v>
      </c>
      <c r="N475">
        <f t="shared" si="57"/>
        <v>0.3125</v>
      </c>
      <c r="O475">
        <f t="shared" si="58"/>
        <v>6.4132302405498276E-2</v>
      </c>
      <c r="P475">
        <f t="shared" si="59"/>
        <v>1</v>
      </c>
      <c r="R475">
        <f t="shared" si="60"/>
        <v>1.9425901201602136</v>
      </c>
      <c r="S475">
        <f t="shared" si="61"/>
        <v>0.11822660098522167</v>
      </c>
      <c r="T475">
        <f t="shared" si="62"/>
        <v>1.8243635191749918</v>
      </c>
      <c r="U475">
        <f t="shared" si="63"/>
        <v>1</v>
      </c>
    </row>
    <row r="476" spans="1:21" x14ac:dyDescent="0.25">
      <c r="A476">
        <v>43946969</v>
      </c>
      <c r="B476">
        <v>2141</v>
      </c>
      <c r="C476" s="1">
        <v>42289.941967592589</v>
      </c>
      <c r="D476">
        <v>2419</v>
      </c>
      <c r="E476" t="s">
        <v>1</v>
      </c>
      <c r="F476" t="s">
        <v>9</v>
      </c>
      <c r="G476">
        <v>111</v>
      </c>
      <c r="H476">
        <v>92</v>
      </c>
      <c r="I476">
        <v>2</v>
      </c>
      <c r="J476">
        <v>2327</v>
      </c>
      <c r="K476">
        <v>102</v>
      </c>
      <c r="M476">
        <f t="shared" si="56"/>
        <v>2.1739130434782608E-2</v>
      </c>
      <c r="N476">
        <f t="shared" si="57"/>
        <v>4.3833261710356682E-2</v>
      </c>
      <c r="O476">
        <f t="shared" si="58"/>
        <v>-2.2094131275574073E-2</v>
      </c>
      <c r="P476">
        <f t="shared" si="59"/>
        <v>0</v>
      </c>
      <c r="R476">
        <f t="shared" si="60"/>
        <v>0.8288288288288288</v>
      </c>
      <c r="S476">
        <f t="shared" si="61"/>
        <v>1.0868752919196638</v>
      </c>
      <c r="T476">
        <f t="shared" si="62"/>
        <v>-0.25804646309083501</v>
      </c>
      <c r="U476">
        <f t="shared" si="63"/>
        <v>0</v>
      </c>
    </row>
    <row r="477" spans="1:21" x14ac:dyDescent="0.25">
      <c r="A477">
        <v>408477023</v>
      </c>
      <c r="B477">
        <v>445</v>
      </c>
      <c r="C477" s="1">
        <v>41302.552615740744</v>
      </c>
      <c r="D477">
        <v>245</v>
      </c>
      <c r="E477" t="s">
        <v>99</v>
      </c>
      <c r="F477" t="s">
        <v>1</v>
      </c>
      <c r="G477">
        <v>275</v>
      </c>
      <c r="H477">
        <v>116</v>
      </c>
      <c r="I477">
        <v>9</v>
      </c>
      <c r="J477">
        <v>129</v>
      </c>
      <c r="K477">
        <v>57</v>
      </c>
      <c r="M477">
        <f t="shared" si="56"/>
        <v>7.7586206896551727E-2</v>
      </c>
      <c r="N477">
        <f t="shared" si="57"/>
        <v>0.44186046511627908</v>
      </c>
      <c r="O477">
        <f t="shared" si="58"/>
        <v>-0.36427425821972736</v>
      </c>
      <c r="P477">
        <f t="shared" si="59"/>
        <v>0</v>
      </c>
      <c r="R477">
        <f t="shared" si="60"/>
        <v>0.42181818181818181</v>
      </c>
      <c r="S477">
        <f t="shared" si="61"/>
        <v>0.28988764044943821</v>
      </c>
      <c r="T477">
        <f t="shared" si="62"/>
        <v>0.1319305413687436</v>
      </c>
      <c r="U477">
        <f t="shared" si="63"/>
        <v>1</v>
      </c>
    </row>
    <row r="478" spans="1:21" x14ac:dyDescent="0.25">
      <c r="A478">
        <v>83824404</v>
      </c>
      <c r="B478">
        <v>1191</v>
      </c>
      <c r="C478" s="1">
        <v>41297.860150462962</v>
      </c>
      <c r="D478">
        <v>367</v>
      </c>
      <c r="E478" t="s">
        <v>20</v>
      </c>
      <c r="F478" t="s">
        <v>1</v>
      </c>
      <c r="G478">
        <v>1151</v>
      </c>
      <c r="H478">
        <v>276</v>
      </c>
      <c r="I478">
        <v>106</v>
      </c>
      <c r="J478">
        <v>91</v>
      </c>
      <c r="K478">
        <v>29</v>
      </c>
      <c r="M478">
        <f t="shared" si="56"/>
        <v>0.38405797101449274</v>
      </c>
      <c r="N478">
        <f t="shared" si="57"/>
        <v>0.31868131868131866</v>
      </c>
      <c r="O478">
        <f t="shared" si="58"/>
        <v>6.5376652333174079E-2</v>
      </c>
      <c r="P478">
        <f t="shared" si="59"/>
        <v>1</v>
      </c>
      <c r="R478">
        <f t="shared" si="60"/>
        <v>0.23979148566463945</v>
      </c>
      <c r="S478">
        <f t="shared" si="61"/>
        <v>7.6406381192275399E-2</v>
      </c>
      <c r="T478">
        <f t="shared" si="62"/>
        <v>0.16338510447236404</v>
      </c>
      <c r="U478">
        <f t="shared" si="63"/>
        <v>1</v>
      </c>
    </row>
    <row r="479" spans="1:21" x14ac:dyDescent="0.25">
      <c r="A479">
        <v>21205586</v>
      </c>
      <c r="B479">
        <v>1920</v>
      </c>
      <c r="C479" s="1">
        <v>41782.893831018519</v>
      </c>
      <c r="D479">
        <v>1220</v>
      </c>
      <c r="E479" t="s">
        <v>1</v>
      </c>
      <c r="F479" t="s">
        <v>7</v>
      </c>
      <c r="G479">
        <v>247</v>
      </c>
      <c r="H479">
        <v>376</v>
      </c>
      <c r="I479">
        <v>131</v>
      </c>
      <c r="J479">
        <v>844</v>
      </c>
      <c r="K479">
        <v>368</v>
      </c>
      <c r="M479">
        <f t="shared" si="56"/>
        <v>0.34840425531914893</v>
      </c>
      <c r="N479">
        <f t="shared" si="57"/>
        <v>0.43601895734597157</v>
      </c>
      <c r="O479">
        <f t="shared" si="58"/>
        <v>-8.7614702026822644E-2</v>
      </c>
      <c r="P479">
        <f t="shared" si="59"/>
        <v>0</v>
      </c>
      <c r="R479">
        <f t="shared" si="60"/>
        <v>1.5222672064777327</v>
      </c>
      <c r="S479">
        <f t="shared" si="61"/>
        <v>0.43958333333333333</v>
      </c>
      <c r="T479">
        <f t="shared" si="62"/>
        <v>1.0826838731443993</v>
      </c>
      <c r="U479">
        <f t="shared" si="63"/>
        <v>1</v>
      </c>
    </row>
    <row r="480" spans="1:21" x14ac:dyDescent="0.25">
      <c r="A480">
        <v>701145624</v>
      </c>
      <c r="B480">
        <v>276</v>
      </c>
      <c r="C480" s="1">
        <v>41383.787245370368</v>
      </c>
      <c r="D480">
        <v>1006</v>
      </c>
      <c r="E480" t="s">
        <v>7</v>
      </c>
      <c r="F480" t="s">
        <v>27</v>
      </c>
      <c r="G480">
        <v>859</v>
      </c>
      <c r="H480">
        <v>789</v>
      </c>
      <c r="I480">
        <v>185</v>
      </c>
      <c r="J480">
        <v>217</v>
      </c>
      <c r="K480">
        <v>27</v>
      </c>
      <c r="M480">
        <f t="shared" si="56"/>
        <v>0.23447401774397972</v>
      </c>
      <c r="N480">
        <f t="shared" si="57"/>
        <v>0.12442396313364056</v>
      </c>
      <c r="O480">
        <f t="shared" si="58"/>
        <v>0.11005005461033916</v>
      </c>
      <c r="P480">
        <f t="shared" si="59"/>
        <v>1</v>
      </c>
      <c r="R480">
        <f t="shared" si="60"/>
        <v>0.9185098952270081</v>
      </c>
      <c r="S480">
        <f t="shared" si="61"/>
        <v>0.78623188405797106</v>
      </c>
      <c r="T480">
        <f t="shared" si="62"/>
        <v>0.13227801116903704</v>
      </c>
      <c r="U480">
        <f t="shared" si="63"/>
        <v>1</v>
      </c>
    </row>
    <row r="481" spans="1:21" x14ac:dyDescent="0.25">
      <c r="A481">
        <v>18080695</v>
      </c>
      <c r="B481">
        <v>1812</v>
      </c>
      <c r="C481" s="1">
        <v>41606.774236111109</v>
      </c>
      <c r="D481">
        <v>802</v>
      </c>
      <c r="E481" t="s">
        <v>13</v>
      </c>
      <c r="F481" t="s">
        <v>2</v>
      </c>
      <c r="G481">
        <v>432</v>
      </c>
      <c r="H481">
        <v>745</v>
      </c>
      <c r="I481">
        <v>136</v>
      </c>
      <c r="J481">
        <v>57</v>
      </c>
      <c r="K481">
        <v>19</v>
      </c>
      <c r="M481">
        <f t="shared" si="56"/>
        <v>0.18255033557046979</v>
      </c>
      <c r="N481">
        <f t="shared" si="57"/>
        <v>0.33333333333333331</v>
      </c>
      <c r="O481">
        <f t="shared" si="58"/>
        <v>-0.15078299776286352</v>
      </c>
      <c r="P481">
        <f t="shared" si="59"/>
        <v>0</v>
      </c>
      <c r="R481">
        <f t="shared" si="60"/>
        <v>1.724537037037037</v>
      </c>
      <c r="S481">
        <f t="shared" si="61"/>
        <v>3.1456953642384107E-2</v>
      </c>
      <c r="T481">
        <f t="shared" si="62"/>
        <v>1.6930800833946529</v>
      </c>
      <c r="U481">
        <f t="shared" si="63"/>
        <v>1</v>
      </c>
    </row>
    <row r="482" spans="1:21" x14ac:dyDescent="0.25">
      <c r="A482">
        <v>267203753</v>
      </c>
      <c r="B482">
        <v>760</v>
      </c>
      <c r="C482" s="1">
        <v>41601.156435185185</v>
      </c>
      <c r="D482">
        <v>1104</v>
      </c>
      <c r="E482" t="s">
        <v>1</v>
      </c>
      <c r="F482" t="s">
        <v>25</v>
      </c>
      <c r="G482">
        <v>234</v>
      </c>
      <c r="H482">
        <v>188</v>
      </c>
      <c r="I482">
        <v>75</v>
      </c>
      <c r="J482">
        <v>916</v>
      </c>
      <c r="K482">
        <v>643</v>
      </c>
      <c r="M482">
        <f t="shared" si="56"/>
        <v>0.39893617021276595</v>
      </c>
      <c r="N482">
        <f t="shared" si="57"/>
        <v>0.70196506550218341</v>
      </c>
      <c r="O482">
        <f t="shared" si="58"/>
        <v>-0.30302889528941745</v>
      </c>
      <c r="P482">
        <f t="shared" si="59"/>
        <v>0</v>
      </c>
      <c r="R482">
        <f t="shared" si="60"/>
        <v>0.80341880341880345</v>
      </c>
      <c r="S482">
        <f t="shared" si="61"/>
        <v>1.2052631578947368</v>
      </c>
      <c r="T482">
        <f t="shared" si="62"/>
        <v>-0.40184435447593336</v>
      </c>
      <c r="U482">
        <f t="shared" si="63"/>
        <v>0</v>
      </c>
    </row>
    <row r="483" spans="1:21" x14ac:dyDescent="0.25">
      <c r="A483">
        <v>53694160</v>
      </c>
      <c r="B483">
        <v>1303</v>
      </c>
      <c r="C483" s="1">
        <v>42336.648969907408</v>
      </c>
      <c r="D483">
        <v>3171</v>
      </c>
      <c r="E483" t="s">
        <v>12</v>
      </c>
      <c r="F483" t="s">
        <v>1</v>
      </c>
      <c r="G483">
        <v>105</v>
      </c>
      <c r="H483">
        <v>130</v>
      </c>
      <c r="I483">
        <v>55</v>
      </c>
      <c r="J483">
        <v>3041</v>
      </c>
      <c r="K483">
        <v>1313</v>
      </c>
      <c r="M483">
        <f t="shared" si="56"/>
        <v>0.42307692307692307</v>
      </c>
      <c r="N483">
        <f t="shared" si="57"/>
        <v>0.43176586649128579</v>
      </c>
      <c r="O483">
        <f t="shared" si="58"/>
        <v>-8.6889434143627153E-3</v>
      </c>
      <c r="P483">
        <f t="shared" si="59"/>
        <v>0</v>
      </c>
      <c r="R483">
        <f t="shared" si="60"/>
        <v>1.2380952380952381</v>
      </c>
      <c r="S483">
        <f t="shared" si="61"/>
        <v>2.3338449731389104</v>
      </c>
      <c r="T483">
        <f t="shared" si="62"/>
        <v>-1.0957497350436722</v>
      </c>
      <c r="U483">
        <f t="shared" si="63"/>
        <v>0</v>
      </c>
    </row>
    <row r="484" spans="1:21" x14ac:dyDescent="0.25">
      <c r="A484">
        <v>558602246</v>
      </c>
      <c r="B484">
        <v>13</v>
      </c>
      <c r="C484" s="1">
        <v>41032.820810185185</v>
      </c>
      <c r="D484">
        <v>669</v>
      </c>
      <c r="E484" t="s">
        <v>19</v>
      </c>
      <c r="F484" t="s">
        <v>100</v>
      </c>
      <c r="G484">
        <v>783</v>
      </c>
      <c r="H484">
        <v>600</v>
      </c>
      <c r="I484">
        <v>109</v>
      </c>
      <c r="J484">
        <v>69</v>
      </c>
      <c r="K484">
        <v>11</v>
      </c>
      <c r="M484">
        <f t="shared" si="56"/>
        <v>0.18166666666666667</v>
      </c>
      <c r="N484">
        <f t="shared" si="57"/>
        <v>0.15942028985507245</v>
      </c>
      <c r="O484">
        <f t="shared" si="58"/>
        <v>2.2246376811594221E-2</v>
      </c>
      <c r="P484">
        <f t="shared" si="59"/>
        <v>1</v>
      </c>
      <c r="R484">
        <f t="shared" si="60"/>
        <v>0.76628352490421459</v>
      </c>
      <c r="S484">
        <f t="shared" si="61"/>
        <v>5.3076923076923075</v>
      </c>
      <c r="T484">
        <f t="shared" si="62"/>
        <v>-4.5414087827880927</v>
      </c>
      <c r="U484">
        <f t="shared" si="63"/>
        <v>0</v>
      </c>
    </row>
    <row r="485" spans="1:21" x14ac:dyDescent="0.25">
      <c r="A485">
        <v>51502352</v>
      </c>
      <c r="B485">
        <v>2102</v>
      </c>
      <c r="C485" s="1">
        <v>42094.290590277778</v>
      </c>
      <c r="D485">
        <v>330</v>
      </c>
      <c r="E485" t="s">
        <v>3</v>
      </c>
      <c r="F485" t="s">
        <v>26</v>
      </c>
      <c r="G485">
        <v>324</v>
      </c>
      <c r="H485">
        <v>46</v>
      </c>
      <c r="I485">
        <v>1</v>
      </c>
      <c r="J485">
        <v>284</v>
      </c>
      <c r="K485">
        <v>23</v>
      </c>
      <c r="M485">
        <f t="shared" si="56"/>
        <v>2.1739130434782608E-2</v>
      </c>
      <c r="N485">
        <f t="shared" si="57"/>
        <v>8.098591549295775E-2</v>
      </c>
      <c r="O485">
        <f t="shared" si="58"/>
        <v>-5.9246785058175142E-2</v>
      </c>
      <c r="P485">
        <f t="shared" si="59"/>
        <v>0</v>
      </c>
      <c r="R485">
        <f t="shared" si="60"/>
        <v>0.1419753086419753</v>
      </c>
      <c r="S485">
        <f t="shared" si="61"/>
        <v>0.13510941960038059</v>
      </c>
      <c r="T485">
        <f t="shared" si="62"/>
        <v>6.8658890415947138E-3</v>
      </c>
      <c r="U485">
        <f t="shared" si="63"/>
        <v>1</v>
      </c>
    </row>
    <row r="486" spans="1:21" x14ac:dyDescent="0.25">
      <c r="A486">
        <v>14703049</v>
      </c>
      <c r="B486">
        <v>1244</v>
      </c>
      <c r="C486" s="1">
        <v>40821.64340277778</v>
      </c>
      <c r="D486">
        <v>773</v>
      </c>
      <c r="E486" t="s">
        <v>76</v>
      </c>
      <c r="F486" t="s">
        <v>7</v>
      </c>
      <c r="G486">
        <v>799</v>
      </c>
      <c r="H486">
        <v>159</v>
      </c>
      <c r="I486">
        <v>37</v>
      </c>
      <c r="J486">
        <v>614</v>
      </c>
      <c r="K486">
        <v>137</v>
      </c>
      <c r="M486">
        <f t="shared" si="56"/>
        <v>0.23270440251572327</v>
      </c>
      <c r="N486">
        <f t="shared" si="57"/>
        <v>0.22312703583061888</v>
      </c>
      <c r="O486">
        <f t="shared" si="58"/>
        <v>9.5773666851043937E-3</v>
      </c>
      <c r="P486">
        <f t="shared" si="59"/>
        <v>1</v>
      </c>
      <c r="R486">
        <f t="shared" si="60"/>
        <v>0.19899874843554444</v>
      </c>
      <c r="S486">
        <f t="shared" si="61"/>
        <v>0.49356913183279744</v>
      </c>
      <c r="T486">
        <f t="shared" si="62"/>
        <v>-0.294570383397253</v>
      </c>
      <c r="U486">
        <f t="shared" si="63"/>
        <v>0</v>
      </c>
    </row>
    <row r="487" spans="1:21" x14ac:dyDescent="0.25">
      <c r="A487">
        <v>182048985</v>
      </c>
      <c r="B487">
        <v>974</v>
      </c>
      <c r="C487" s="1">
        <v>42188.710347222222</v>
      </c>
      <c r="D487">
        <v>3234</v>
      </c>
      <c r="F487" t="s">
        <v>1</v>
      </c>
      <c r="G487">
        <v>246</v>
      </c>
      <c r="H487">
        <v>644</v>
      </c>
      <c r="I487">
        <v>99</v>
      </c>
      <c r="J487">
        <v>2590</v>
      </c>
      <c r="K487">
        <v>375</v>
      </c>
      <c r="M487">
        <f t="shared" si="56"/>
        <v>0.15372670807453417</v>
      </c>
      <c r="N487">
        <f t="shared" si="57"/>
        <v>0.14478764478764478</v>
      </c>
      <c r="O487">
        <f t="shared" si="58"/>
        <v>8.9390632868893982E-3</v>
      </c>
      <c r="P487">
        <f t="shared" si="59"/>
        <v>1</v>
      </c>
      <c r="R487">
        <f t="shared" si="60"/>
        <v>2.6178861788617884</v>
      </c>
      <c r="S487">
        <f t="shared" si="61"/>
        <v>2.6591375770020536</v>
      </c>
      <c r="T487">
        <f t="shared" si="62"/>
        <v>-4.1251398140265128E-2</v>
      </c>
      <c r="U487">
        <f t="shared" si="63"/>
        <v>0</v>
      </c>
    </row>
    <row r="488" spans="1:21" x14ac:dyDescent="0.25">
      <c r="A488">
        <v>151262643</v>
      </c>
      <c r="B488">
        <v>702</v>
      </c>
      <c r="C488" s="1">
        <v>41034.430648148147</v>
      </c>
      <c r="D488">
        <v>1237</v>
      </c>
      <c r="E488" t="s">
        <v>1</v>
      </c>
      <c r="F488" t="s">
        <v>31</v>
      </c>
      <c r="G488">
        <v>380</v>
      </c>
      <c r="H488">
        <v>1170</v>
      </c>
      <c r="I488">
        <v>397</v>
      </c>
      <c r="J488">
        <v>67</v>
      </c>
      <c r="K488">
        <v>20</v>
      </c>
      <c r="M488">
        <f t="shared" si="56"/>
        <v>0.33931623931623933</v>
      </c>
      <c r="N488">
        <f t="shared" si="57"/>
        <v>0.29850746268656714</v>
      </c>
      <c r="O488">
        <f t="shared" si="58"/>
        <v>4.0808776629672194E-2</v>
      </c>
      <c r="P488">
        <f t="shared" si="59"/>
        <v>1</v>
      </c>
      <c r="R488">
        <f t="shared" si="60"/>
        <v>3.0789473684210527</v>
      </c>
      <c r="S488">
        <f t="shared" si="61"/>
        <v>9.5441595441595445E-2</v>
      </c>
      <c r="T488">
        <f t="shared" si="62"/>
        <v>2.9835057729794574</v>
      </c>
      <c r="U488">
        <f t="shared" si="63"/>
        <v>1</v>
      </c>
    </row>
    <row r="489" spans="1:21" x14ac:dyDescent="0.25">
      <c r="A489">
        <v>300387497</v>
      </c>
      <c r="B489">
        <v>42</v>
      </c>
      <c r="C489" s="1">
        <v>41999.750671296293</v>
      </c>
      <c r="D489">
        <v>3239</v>
      </c>
      <c r="E489" t="s">
        <v>38</v>
      </c>
      <c r="F489" t="s">
        <v>1</v>
      </c>
      <c r="G489">
        <v>323</v>
      </c>
      <c r="H489">
        <v>2775</v>
      </c>
      <c r="I489">
        <v>371</v>
      </c>
      <c r="J489">
        <v>464</v>
      </c>
      <c r="K489">
        <v>109</v>
      </c>
      <c r="M489">
        <f t="shared" si="56"/>
        <v>0.13369369369369369</v>
      </c>
      <c r="N489">
        <f t="shared" si="57"/>
        <v>0.23491379310344829</v>
      </c>
      <c r="O489">
        <f t="shared" si="58"/>
        <v>-0.1012200994097546</v>
      </c>
      <c r="P489">
        <f t="shared" si="59"/>
        <v>0</v>
      </c>
      <c r="R489">
        <f t="shared" si="60"/>
        <v>8.5913312693498458</v>
      </c>
      <c r="S489">
        <f t="shared" si="61"/>
        <v>11.047619047619047</v>
      </c>
      <c r="T489">
        <f t="shared" si="62"/>
        <v>-2.4562877782692016</v>
      </c>
      <c r="U489">
        <f t="shared" si="63"/>
        <v>0</v>
      </c>
    </row>
    <row r="490" spans="1:21" x14ac:dyDescent="0.25">
      <c r="A490">
        <v>67967718</v>
      </c>
      <c r="B490">
        <v>223</v>
      </c>
      <c r="C490" s="1">
        <v>40783.484837962962</v>
      </c>
      <c r="D490">
        <v>1312</v>
      </c>
      <c r="E490" t="s">
        <v>2</v>
      </c>
      <c r="F490" t="s">
        <v>1</v>
      </c>
      <c r="G490">
        <v>1614</v>
      </c>
      <c r="H490">
        <v>1155</v>
      </c>
      <c r="I490">
        <v>248</v>
      </c>
      <c r="J490">
        <v>157</v>
      </c>
      <c r="K490">
        <v>59</v>
      </c>
      <c r="M490">
        <f t="shared" si="56"/>
        <v>0.21471861471861473</v>
      </c>
      <c r="N490">
        <f t="shared" si="57"/>
        <v>0.37579617834394907</v>
      </c>
      <c r="O490">
        <f t="shared" si="58"/>
        <v>-0.16107756362533435</v>
      </c>
      <c r="P490">
        <f t="shared" si="59"/>
        <v>0</v>
      </c>
      <c r="R490">
        <f t="shared" si="60"/>
        <v>0.71561338289962828</v>
      </c>
      <c r="S490">
        <f t="shared" si="61"/>
        <v>0.70403587443946192</v>
      </c>
      <c r="T490">
        <f t="shared" si="62"/>
        <v>1.1577508460166364E-2</v>
      </c>
      <c r="U490">
        <f t="shared" si="63"/>
        <v>1</v>
      </c>
    </row>
    <row r="491" spans="1:21" x14ac:dyDescent="0.25">
      <c r="A491">
        <v>190291271</v>
      </c>
      <c r="B491">
        <v>1195</v>
      </c>
      <c r="C491" s="1">
        <v>41656.543587962966</v>
      </c>
      <c r="D491">
        <v>633</v>
      </c>
      <c r="E491" t="s">
        <v>7</v>
      </c>
      <c r="F491" t="s">
        <v>2</v>
      </c>
      <c r="G491">
        <v>781</v>
      </c>
      <c r="H491">
        <v>323</v>
      </c>
      <c r="I491">
        <v>66</v>
      </c>
      <c r="J491">
        <v>310</v>
      </c>
      <c r="K491">
        <v>72</v>
      </c>
      <c r="M491">
        <f t="shared" si="56"/>
        <v>0.2043343653250774</v>
      </c>
      <c r="N491">
        <f t="shared" si="57"/>
        <v>0.23225806451612904</v>
      </c>
      <c r="O491">
        <f t="shared" si="58"/>
        <v>-2.7923699191051643E-2</v>
      </c>
      <c r="P491">
        <f t="shared" si="59"/>
        <v>0</v>
      </c>
      <c r="R491">
        <f t="shared" si="60"/>
        <v>0.41357234314980795</v>
      </c>
      <c r="S491">
        <f t="shared" si="61"/>
        <v>0.2594142259414226</v>
      </c>
      <c r="T491">
        <f t="shared" si="62"/>
        <v>0.15415811720838535</v>
      </c>
      <c r="U491">
        <f t="shared" si="63"/>
        <v>1</v>
      </c>
    </row>
    <row r="492" spans="1:21" x14ac:dyDescent="0.25">
      <c r="A492">
        <v>120058577</v>
      </c>
      <c r="B492">
        <v>1377</v>
      </c>
      <c r="C492" s="1">
        <v>42261.678761574076</v>
      </c>
      <c r="D492">
        <v>3205</v>
      </c>
      <c r="E492" t="s">
        <v>2</v>
      </c>
      <c r="F492" t="s">
        <v>1</v>
      </c>
      <c r="G492">
        <v>110</v>
      </c>
      <c r="H492">
        <v>65</v>
      </c>
      <c r="I492">
        <v>45</v>
      </c>
      <c r="J492">
        <v>3140</v>
      </c>
      <c r="K492">
        <v>2003</v>
      </c>
      <c r="M492">
        <f t="shared" si="56"/>
        <v>0.69230769230769229</v>
      </c>
      <c r="N492">
        <f t="shared" si="57"/>
        <v>0.63789808917197455</v>
      </c>
      <c r="O492">
        <f t="shared" si="58"/>
        <v>5.4409603135717743E-2</v>
      </c>
      <c r="P492">
        <f t="shared" si="59"/>
        <v>1</v>
      </c>
      <c r="R492">
        <f t="shared" si="60"/>
        <v>0.59090909090909094</v>
      </c>
      <c r="S492">
        <f t="shared" si="61"/>
        <v>2.280319535221496</v>
      </c>
      <c r="T492">
        <f t="shared" si="62"/>
        <v>-1.6894104443124052</v>
      </c>
      <c r="U492">
        <f t="shared" si="63"/>
        <v>0</v>
      </c>
    </row>
    <row r="493" spans="1:21" x14ac:dyDescent="0.25">
      <c r="N493" s="4" t="s">
        <v>116</v>
      </c>
      <c r="O493" s="4">
        <f>SUM(O2:O492)</f>
        <v>-17.926771693760081</v>
      </c>
      <c r="Q493" s="4" t="s">
        <v>122</v>
      </c>
      <c r="R493" s="4">
        <f>AVERAGE(R2:R492)</f>
        <v>1.6756428735264322</v>
      </c>
      <c r="S493" s="4">
        <f>AVERAGE(S2:S492)</f>
        <v>1.8492120109517456</v>
      </c>
      <c r="T493" s="4">
        <f t="shared" si="62"/>
        <v>-0.17356913742531344</v>
      </c>
      <c r="U493" s="4"/>
    </row>
    <row r="494" spans="1:21" x14ac:dyDescent="0.25">
      <c r="N494" s="4" t="s">
        <v>117</v>
      </c>
      <c r="O494" s="4">
        <f>AVERAGE(O2:O492)</f>
        <v>-3.6510736647169209E-2</v>
      </c>
      <c r="Q494" s="4" t="s">
        <v>124</v>
      </c>
      <c r="R494" s="4"/>
      <c r="S494" s="4"/>
      <c r="T494" s="4"/>
      <c r="U494" s="4">
        <f>491 - 248</f>
        <v>243</v>
      </c>
    </row>
    <row r="495" spans="1:21" x14ac:dyDescent="0.25">
      <c r="N495" s="4" t="s">
        <v>118</v>
      </c>
      <c r="O495" s="4">
        <f>491-O496</f>
        <v>298</v>
      </c>
      <c r="Q495" s="4" t="s">
        <v>125</v>
      </c>
      <c r="R495" s="4"/>
      <c r="S495" s="4"/>
      <c r="T495" s="4"/>
      <c r="U495" s="4">
        <f>SUM(U2:U492)</f>
        <v>248</v>
      </c>
    </row>
    <row r="496" spans="1:21" x14ac:dyDescent="0.25">
      <c r="N496" s="4" t="s">
        <v>119</v>
      </c>
      <c r="O496" s="4">
        <f>SUM(P2:P492)</f>
        <v>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immigrant_stats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Rojin</cp:lastModifiedBy>
  <dcterms:created xsi:type="dcterms:W3CDTF">2016-03-28T01:02:43Z</dcterms:created>
  <dcterms:modified xsi:type="dcterms:W3CDTF">2016-03-28T12:51:25Z</dcterms:modified>
</cp:coreProperties>
</file>