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hidePivotFieldList="1" autoCompressPictures="0"/>
  <bookViews>
    <workbookView xWindow="180" yWindow="1140" windowWidth="28800" windowHeight="16240"/>
  </bookViews>
  <sheets>
    <sheet name="Provincial Monthl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<sst xmlns="http://schemas.openxmlformats.org/spreadsheetml/2006/main" count="37" uniqueCount="36">
  <si>
    <t>Total Market Transactions (count)</t>
  </si>
  <si>
    <t>COMMERCIAL TOTAL (count)</t>
  </si>
  <si>
    <t>COMMERCIAL - COMMERCE (count)</t>
  </si>
  <si>
    <t>COMMERCIAL - STRATA NON-RESIDENTIAL (count)</t>
  </si>
  <si>
    <t>COMMERCIAL - OTHER (count)</t>
  </si>
  <si>
    <t>RECREATIONAL TOTAL (count)</t>
  </si>
  <si>
    <t>FARM TOTAL (count)</t>
  </si>
  <si>
    <t>OTHER/UNKNOWN TOTAL (count)</t>
  </si>
  <si>
    <t>FMV Sum ($ sum)</t>
  </si>
  <si>
    <t>FMV Average ($ mean)</t>
  </si>
  <si>
    <t>FMV Median ($ median)</t>
  </si>
  <si>
    <t>PTT Paid ($ sum)</t>
  </si>
  <si>
    <t>PTT Paid Median ($ median)</t>
  </si>
  <si>
    <t>Foreign Involvement Transactions (count)</t>
  </si>
  <si>
    <t>Foreign Involvement transactions - Commercial (count)</t>
  </si>
  <si>
    <t>Foreign Involvement transactions - Other (count)</t>
  </si>
  <si>
    <t>FMV Sum of Foreign Involvement Transactions ($ sum)</t>
  </si>
  <si>
    <t>FMV Average of Foreign Involvement Transactions ($ mean)</t>
  </si>
  <si>
    <t>FMV Median of Foreign Involvement Transactions ($ median)</t>
  </si>
  <si>
    <t>Under $1 million (count, foreign involvement transactions)</t>
  </si>
  <si>
    <t>$1 million - $3 million (count, foreign involvement transactions)</t>
  </si>
  <si>
    <t>Over $3 million (count, foreign involvement transactions)</t>
  </si>
  <si>
    <t>Additional Tax Paid ($ sum)</t>
  </si>
  <si>
    <t xml:space="preserve"> NA </t>
  </si>
  <si>
    <t>Foreign Involvement - Residential (% otransactions)</t>
  </si>
  <si>
    <t>Month - Year</t>
  </si>
  <si>
    <t xml:space="preserve">RESIDENTIAL - ACREAGE </t>
  </si>
  <si>
    <t xml:space="preserve">RESIDENTIAL - COMMERCE </t>
  </si>
  <si>
    <t xml:space="preserve">RESIDENTIAL - FARM </t>
  </si>
  <si>
    <t>RESIDENTIAL - SINGLE FAMILY RESIDENTIAL</t>
  </si>
  <si>
    <t>RESIDENTIAL - STRATA NON-RESIDENTIAL or RENTAL</t>
  </si>
  <si>
    <t xml:space="preserve">RESIDENTIAL - OTHER </t>
  </si>
  <si>
    <t xml:space="preserve">RESIDENTIAL - MULTI-FAMILY </t>
  </si>
  <si>
    <t>RESIDENTIAL - STRATA RESIDENTIAL</t>
  </si>
  <si>
    <t>Foreign Involvement transactions - Residential</t>
  </si>
  <si>
    <t>Total Residential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</si>
</sst>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16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0" fontId="0" fillId="0" borderId="0" xfId="43" applyNumberFormat="1" applyFont="1" applyAlignment="1">
      <alignment horizontal="center" vertical="center"/>
    </xf>
    <xf numFmtId="17" fontId="18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</cellXfs>
  <cellStyles count="5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A6B3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Market Transactions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'Provincial Monthly'!$A$2</c:f>
              <c:strCache>
                <c:ptCount val="1"/>
                <c:pt idx="0">
                  <c:v>Total Market Transactions (count)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0"/>
          </c:trendline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Monthly'!$B$2:$M$2</c:f>
              <c:numCache>
                <c:formatCode>General</c:formatCode>
                <c:ptCount val="12"/>
                <c:pt idx="0">
                  <c:v>19734.0</c:v>
                </c:pt>
                <c:pt idx="1">
                  <c:v>17951.0</c:v>
                </c:pt>
                <c:pt idx="2">
                  <c:v>16304.0</c:v>
                </c:pt>
                <c:pt idx="3">
                  <c:v>14158.0</c:v>
                </c:pt>
                <c:pt idx="4">
                  <c:v>11688.0</c:v>
                </c:pt>
                <c:pt idx="5">
                  <c:v>11478.0</c:v>
                </c:pt>
                <c:pt idx="6">
                  <c:v>9336.0</c:v>
                </c:pt>
                <c:pt idx="7">
                  <c:v>7826.0</c:v>
                </c:pt>
                <c:pt idx="8">
                  <c:v>7795.0</c:v>
                </c:pt>
                <c:pt idx="9">
                  <c:v>10809.0</c:v>
                </c:pt>
                <c:pt idx="10">
                  <c:v>9773.0</c:v>
                </c:pt>
                <c:pt idx="11">
                  <c:v>14824.0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9160"/>
        <c:axId val="2126723992"/>
      </c:lineChart>
      <c:dateAx>
        <c:axId val="212671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- Year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126723992"/>
        <c:crosses val="autoZero"/>
        <c:auto val="1"/>
        <c:lblOffset val="100"/>
        <c:baseTimeUnit val="months"/>
      </c:dateAx>
      <c:valAx>
        <c:axId val="2126723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71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Residential Transactions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'Provincial Monthly'!$A$3</c:f>
              <c:strCache>
                <c:ptCount val="1"/>
                <c:pt idx="0">
                  <c:v>Total Residential Transactions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Monthly'!$B$3:$M$3</c:f>
              <c:numCache>
                <c:formatCode>General</c:formatCode>
                <c:ptCount val="12"/>
                <c:pt idx="0">
                  <c:v>19007.0</c:v>
                </c:pt>
                <c:pt idx="1">
                  <c:v>17446.0</c:v>
                </c:pt>
                <c:pt idx="2">
                  <c:v>15807.0</c:v>
                </c:pt>
                <c:pt idx="3">
                  <c:v>13505.0</c:v>
                </c:pt>
                <c:pt idx="4">
                  <c:v>11128.0</c:v>
                </c:pt>
                <c:pt idx="5">
                  <c:v>10942.0</c:v>
                </c:pt>
                <c:pt idx="6">
                  <c:v>8817.0</c:v>
                </c:pt>
                <c:pt idx="7">
                  <c:v>7378.0</c:v>
                </c:pt>
                <c:pt idx="8">
                  <c:v>7351.0</c:v>
                </c:pt>
                <c:pt idx="9">
                  <c:v>10277.0</c:v>
                </c:pt>
                <c:pt idx="10">
                  <c:v>9331.0</c:v>
                </c:pt>
                <c:pt idx="11">
                  <c:v>14260.0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00312"/>
        <c:axId val="2126805480"/>
      </c:lineChart>
      <c:dateAx>
        <c:axId val="212680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- Year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126805480"/>
        <c:crosses val="autoZero"/>
        <c:auto val="1"/>
        <c:lblOffset val="100"/>
        <c:baseTimeUnit val="months"/>
      </c:dateAx>
      <c:valAx>
        <c:axId val="2126805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\Count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Different</a:t>
            </a:r>
            <a:r>
              <a:rPr lang="en-US" baseline="0"/>
              <a:t> Types of Residential Transactions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'Provincial Monthly'!$A$4</c:f>
              <c:strCache>
                <c:ptCount val="1"/>
                <c:pt idx="0">
                  <c:v>RESIDENTIAL - ACREAGE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Monthly'!$B$4:$M$4</c:f>
              <c:numCache>
                <c:formatCode>General</c:formatCode>
                <c:ptCount val="12"/>
                <c:pt idx="0">
                  <c:v>890.0</c:v>
                </c:pt>
                <c:pt idx="1">
                  <c:v>722.0</c:v>
                </c:pt>
                <c:pt idx="2">
                  <c:v>722.0</c:v>
                </c:pt>
                <c:pt idx="3">
                  <c:v>681.0</c:v>
                </c:pt>
                <c:pt idx="4">
                  <c:v>495.0</c:v>
                </c:pt>
                <c:pt idx="5">
                  <c:v>555.0</c:v>
                </c:pt>
                <c:pt idx="6">
                  <c:v>424.0</c:v>
                </c:pt>
                <c:pt idx="7">
                  <c:v>307.0</c:v>
                </c:pt>
                <c:pt idx="8">
                  <c:v>348.0</c:v>
                </c:pt>
                <c:pt idx="9">
                  <c:v>479.0</c:v>
                </c:pt>
                <c:pt idx="10">
                  <c:v>446.0</c:v>
                </c:pt>
                <c:pt idx="11">
                  <c:v>644.0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'Provincial Monthly'!$A$5</c:f>
              <c:strCache>
                <c:ptCount val="1"/>
                <c:pt idx="0">
                  <c:v>RESIDENTIAL - COMMERCE </c:v>
                </c:pt>
              </c:strCache>
            </c:strRef>
          </c:tx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Monthly'!$B$5:$M$5</c:f>
              <c:numCache>
                <c:formatCode>General</c:formatCode>
                <c:ptCount val="12"/>
                <c:pt idx="0">
                  <c:v>85.0</c:v>
                </c:pt>
                <c:pt idx="1">
                  <c:v>69.0</c:v>
                </c:pt>
                <c:pt idx="2">
                  <c:v>98.0</c:v>
                </c:pt>
                <c:pt idx="3">
                  <c:v>73.0</c:v>
                </c:pt>
                <c:pt idx="4">
                  <c:v>52.0</c:v>
                </c:pt>
                <c:pt idx="5">
                  <c:v>76.0</c:v>
                </c:pt>
                <c:pt idx="6">
                  <c:v>75.0</c:v>
                </c:pt>
                <c:pt idx="7">
                  <c:v>45.0</c:v>
                </c:pt>
                <c:pt idx="8">
                  <c:v>46.0</c:v>
                </c:pt>
                <c:pt idx="9">
                  <c:v>72.0</c:v>
                </c:pt>
                <c:pt idx="10">
                  <c:v>64.0</c:v>
                </c:pt>
                <c:pt idx="11">
                  <c:v>86.0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'Provincial Monthly'!$A$6</c:f>
              <c:strCache>
                <c:ptCount val="1"/>
                <c:pt idx="0">
                  <c:v>RESIDENTIAL - FARM </c:v>
                </c:pt>
              </c:strCache>
            </c:strRef>
          </c:tx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Monthly'!$B$6:$M$6</c:f>
              <c:numCache>
                <c:formatCode>General</c:formatCode>
                <c:ptCount val="12"/>
                <c:pt idx="0">
                  <c:v>193.0</c:v>
                </c:pt>
                <c:pt idx="1">
                  <c:v>103.0</c:v>
                </c:pt>
                <c:pt idx="2">
                  <c:v>121.0</c:v>
                </c:pt>
                <c:pt idx="3">
                  <c:v>105.0</c:v>
                </c:pt>
                <c:pt idx="4">
                  <c:v>77.0</c:v>
                </c:pt>
                <c:pt idx="5">
                  <c:v>84.0</c:v>
                </c:pt>
                <c:pt idx="6">
                  <c:v>60.0</c:v>
                </c:pt>
                <c:pt idx="7">
                  <c:v>43.0</c:v>
                </c:pt>
                <c:pt idx="8">
                  <c:v>45.0</c:v>
                </c:pt>
                <c:pt idx="9">
                  <c:v>76.0</c:v>
                </c:pt>
                <c:pt idx="10">
                  <c:v>65.0</c:v>
                </c:pt>
                <c:pt idx="11">
                  <c:v>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'Provincial Monthly'!$A$7</c:f>
              <c:strCache>
                <c:ptCount val="1"/>
                <c:pt idx="0">
                  <c:v>RESIDENTIAL - MULTI-FAMILY </c:v>
                </c:pt>
              </c:strCache>
            </c:strRef>
          </c:tx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Monthly'!$B$7:$M$7</c:f>
              <c:numCache>
                <c:formatCode>General</c:formatCode>
                <c:ptCount val="12"/>
                <c:pt idx="0">
                  <c:v>136.0</c:v>
                </c:pt>
                <c:pt idx="1">
                  <c:v>120.0</c:v>
                </c:pt>
                <c:pt idx="2">
                  <c:v>103.0</c:v>
                </c:pt>
                <c:pt idx="3">
                  <c:v>107.0</c:v>
                </c:pt>
                <c:pt idx="4">
                  <c:v>63.0</c:v>
                </c:pt>
                <c:pt idx="5">
                  <c:v>90.0</c:v>
                </c:pt>
                <c:pt idx="6">
                  <c:v>67.0</c:v>
                </c:pt>
                <c:pt idx="7">
                  <c:v>65.0</c:v>
                </c:pt>
                <c:pt idx="8">
                  <c:v>74.0</c:v>
                </c:pt>
                <c:pt idx="9">
                  <c:v>109.0</c:v>
                </c:pt>
                <c:pt idx="10">
                  <c:v>65.0</c:v>
                </c:pt>
                <c:pt idx="11">
                  <c:v>130.0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'Provincial Monthly'!$A$8</c:f>
              <c:strCache>
                <c:ptCount val="1"/>
                <c:pt idx="0">
                  <c:v>RESIDENTIAL - SINGLE FAMILY RESIDENTIAL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Monthly'!$B$8:$M$8</c:f>
              <c:numCache>
                <c:formatCode>General</c:formatCode>
                <c:ptCount val="12"/>
                <c:pt idx="0">
                  <c:v>10004.0</c:v>
                </c:pt>
                <c:pt idx="1">
                  <c:v>9087.0</c:v>
                </c:pt>
                <c:pt idx="2">
                  <c:v>8234.0</c:v>
                </c:pt>
                <c:pt idx="3">
                  <c:v>6068.0</c:v>
                </c:pt>
                <c:pt idx="4">
                  <c:v>4115.0</c:v>
                </c:pt>
                <c:pt idx="5">
                  <c:v>4646.0</c:v>
                </c:pt>
                <c:pt idx="6">
                  <c:v>3643.0</c:v>
                </c:pt>
                <c:pt idx="7">
                  <c:v>2708.0</c:v>
                </c:pt>
                <c:pt idx="8">
                  <c:v>3088.0</c:v>
                </c:pt>
                <c:pt idx="9">
                  <c:v>4446.0</c:v>
                </c:pt>
                <c:pt idx="10">
                  <c:v>4218.0</c:v>
                </c:pt>
                <c:pt idx="11">
                  <c:v>6495.0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'Provincial Monthly'!$A$9</c:f>
              <c:strCache>
                <c:ptCount val="1"/>
                <c:pt idx="0">
                  <c:v>RESIDENTIAL - STRATA RESIDENTIAL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Monthly'!$B$9:$M$9</c:f>
              <c:numCache>
                <c:formatCode>General</c:formatCode>
                <c:ptCount val="12"/>
                <c:pt idx="0">
                  <c:v>5796.0</c:v>
                </c:pt>
                <c:pt idx="1">
                  <c:v>5478.0</c:v>
                </c:pt>
                <c:pt idx="2">
                  <c:v>5038.0</c:v>
                </c:pt>
                <c:pt idx="3">
                  <c:v>4126.0</c:v>
                </c:pt>
                <c:pt idx="4">
                  <c:v>2671.0</c:v>
                </c:pt>
                <c:pt idx="5">
                  <c:v>3537.0</c:v>
                </c:pt>
                <c:pt idx="6">
                  <c:v>3118.0</c:v>
                </c:pt>
                <c:pt idx="7">
                  <c:v>2406.0</c:v>
                </c:pt>
                <c:pt idx="8">
                  <c:v>2659.0</c:v>
                </c:pt>
                <c:pt idx="9">
                  <c:v>3664.0</c:v>
                </c:pt>
                <c:pt idx="10">
                  <c:v>3388.0</c:v>
                </c:pt>
                <c:pt idx="11">
                  <c:v>5099.0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'Provincial Monthly'!$A$10</c:f>
              <c:strCache>
                <c:ptCount val="1"/>
                <c:pt idx="0">
                  <c:v>RESIDENTIAL - STRATA NON-RESIDENTIAL or RENTAL</c:v>
                </c:pt>
              </c:strCache>
            </c:strRef>
          </c:tx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Monthly'!$B$10:$M$10</c:f>
              <c:numCache>
                <c:formatCode>General</c:formatCode>
                <c:ptCount val="12"/>
                <c:pt idx="0">
                  <c:v>277.0</c:v>
                </c:pt>
                <c:pt idx="1">
                  <c:v>91.0</c:v>
                </c:pt>
                <c:pt idx="2">
                  <c:v>96.0</c:v>
                </c:pt>
                <c:pt idx="3">
                  <c:v>120.0</c:v>
                </c:pt>
                <c:pt idx="4">
                  <c:v>76.0</c:v>
                </c:pt>
                <c:pt idx="5">
                  <c:v>103.0</c:v>
                </c:pt>
                <c:pt idx="6">
                  <c:v>169.0</c:v>
                </c:pt>
                <c:pt idx="7">
                  <c:v>73.0</c:v>
                </c:pt>
                <c:pt idx="8">
                  <c:v>75.0</c:v>
                </c:pt>
                <c:pt idx="9">
                  <c:v>104.0</c:v>
                </c:pt>
                <c:pt idx="10">
                  <c:v>138.0</c:v>
                </c:pt>
                <c:pt idx="11">
                  <c:v>245.0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'Provincial Monthly'!$A$11</c:f>
              <c:strCache>
                <c:ptCount val="1"/>
                <c:pt idx="0">
                  <c:v>RESIDENTIAL - OTHER </c:v>
                </c:pt>
              </c:strCache>
            </c:strRef>
          </c:tx>
          <c:spPr>
            <a:ln>
              <a:solidFill>
                <a:srgbClr val="A6B33E"/>
              </a:solidFill>
            </a:ln>
          </c:spPr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Monthly'!$B$11:$M$11</c:f>
              <c:numCache>
                <c:formatCode>General</c:formatCode>
                <c:ptCount val="12"/>
                <c:pt idx="0">
                  <c:v>1626.0</c:v>
                </c:pt>
                <c:pt idx="1">
                  <c:v>1776.0</c:v>
                </c:pt>
                <c:pt idx="2">
                  <c:v>1395.0</c:v>
                </c:pt>
                <c:pt idx="3">
                  <c:v>2225.0</c:v>
                </c:pt>
                <c:pt idx="4">
                  <c:v>3579.0</c:v>
                </c:pt>
                <c:pt idx="5">
                  <c:v>1851.0</c:v>
                </c:pt>
                <c:pt idx="6">
                  <c:v>1261.0</c:v>
                </c:pt>
                <c:pt idx="7">
                  <c:v>1731.0</c:v>
                </c:pt>
                <c:pt idx="8">
                  <c:v>1016.0</c:v>
                </c:pt>
                <c:pt idx="9">
                  <c:v>1327.0</c:v>
                </c:pt>
                <c:pt idx="10">
                  <c:v>947.0</c:v>
                </c:pt>
                <c:pt idx="11">
                  <c:v>1495.0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70248"/>
        <c:axId val="2126875736"/>
      </c:lineChart>
      <c:dateAx>
        <c:axId val="212687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- Year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126875736"/>
        <c:crosses val="autoZero"/>
        <c:auto val="1"/>
        <c:lblOffset val="100"/>
        <c:baseTimeUnit val="months"/>
      </c:dateAx>
      <c:valAx>
        <c:axId val="2126875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70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142703680869"/>
          <c:y val="0.285527833905197"/>
          <c:w val="0.272872923115342"/>
          <c:h val="0.52986176338226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393205618327"/>
          <c:y val="0.0438802470582826"/>
          <c:w val="0.67107955320862"/>
          <c:h val="0.808284782006069"/>
        </c:manualLayout>
      </c:layout>
      <c:lineChart>
        <c:grouping val="standard"/>
        <c:varyColors val="0"/>
        <c:ser>
          <c:idx val="0"/>
          <c:order val="0"/>
          <c:tx>
            <c:strRef>
              <c:f>'Provincial Monthly'!$A$3</c:f>
              <c:strCache>
                <c:ptCount val="1"/>
                <c:pt idx="0">
                  <c:v>Total Residential Transactions</c:v>
                </c:pt>
              </c:strCache>
            </c:strRef>
          </c:tx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Monthly'!$B$3:$M$3</c:f>
              <c:numCache>
                <c:formatCode>General</c:formatCode>
                <c:ptCount val="12"/>
                <c:pt idx="0">
                  <c:v>19007.0</c:v>
                </c:pt>
                <c:pt idx="1">
                  <c:v>17446.0</c:v>
                </c:pt>
                <c:pt idx="2">
                  <c:v>15807.0</c:v>
                </c:pt>
                <c:pt idx="3">
                  <c:v>13505.0</c:v>
                </c:pt>
                <c:pt idx="4">
                  <c:v>11128.0</c:v>
                </c:pt>
                <c:pt idx="5">
                  <c:v>10942.0</c:v>
                </c:pt>
                <c:pt idx="6">
                  <c:v>8817.0</c:v>
                </c:pt>
                <c:pt idx="7">
                  <c:v>7378.0</c:v>
                </c:pt>
                <c:pt idx="8">
                  <c:v>7351.0</c:v>
                </c:pt>
                <c:pt idx="9">
                  <c:v>10277.0</c:v>
                </c:pt>
                <c:pt idx="10">
                  <c:v>9331.0</c:v>
                </c:pt>
                <c:pt idx="11">
                  <c:v>14260.0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'Provincial Monthly'!$A$25</c:f>
              <c:strCache>
                <c:ptCount val="1"/>
                <c:pt idx="0">
                  <c:v>Foreign Involvement transactions - Residential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Monthly'!$B$25:$M$25</c:f>
              <c:numCache>
                <c:formatCode>General</c:formatCode>
                <c:ptCount val="12"/>
                <c:pt idx="0">
                  <c:v>1407.0</c:v>
                </c:pt>
                <c:pt idx="1">
                  <c:v>1578.0</c:v>
                </c:pt>
                <c:pt idx="2">
                  <c:v>228.0</c:v>
                </c:pt>
                <c:pt idx="3">
                  <c:v>283.0</c:v>
                </c:pt>
                <c:pt idx="4">
                  <c:v>329.0</c:v>
                </c:pt>
                <c:pt idx="5">
                  <c:v>350.0</c:v>
                </c:pt>
                <c:pt idx="6">
                  <c:v>329.0</c:v>
                </c:pt>
                <c:pt idx="7">
                  <c:v>273.0</c:v>
                </c:pt>
                <c:pt idx="8">
                  <c:v>253.0</c:v>
                </c:pt>
                <c:pt idx="9">
                  <c:v>289.0</c:v>
                </c:pt>
                <c:pt idx="10">
                  <c:v>231.0</c:v>
                </c:pt>
                <c:pt idx="11">
                  <c:v>402.0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88344"/>
        <c:axId val="2123018520"/>
      </c:lineChart>
      <c:dateAx>
        <c:axId val="212298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- Year</a:t>
                </a:r>
              </a:p>
            </c:rich>
          </c:tx>
          <c:layout>
            <c:manualLayout>
              <c:xMode val="edge"/>
              <c:yMode val="edge"/>
              <c:x val="0.397299980875589"/>
              <c:y val="0.92421846781659"/>
            </c:manualLayout>
          </c:layout>
          <c:overlay val="0"/>
        </c:title>
        <c:numFmt formatCode="mmm\-yy" sourceLinked="1"/>
        <c:majorTickMark val="out"/>
        <c:minorTickMark val="none"/>
        <c:tickLblPos val="nextTo"/>
        <c:crossAx val="2123018520"/>
        <c:crosses val="autoZero"/>
        <c:auto val="1"/>
        <c:lblOffset val="100"/>
        <c:baseTimeUnit val="months"/>
      </c:dateAx>
      <c:valAx>
        <c:axId val="2123018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59226852218528"/>
              <c:y val="0.2852699778047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2988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206134984202"/>
          <c:y val="0.391427218989011"/>
          <c:w val="0.246101562406945"/>
          <c:h val="0.21714529624216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Foreign Involvement - Residential (% of counts)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'Provincial Monthly'!$A$35</c:f>
              <c:strCache>
                <c:ptCount val="1"/>
                <c:pt idx="0">
                  <c:v>Foreign Involvement - Residential (% otransactions)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"/>
                  <c:y val="-0.05400673805159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93522770955436E-17"/>
                  <c:y val="-0.03037864065284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8704554191087E-16"/>
                  <c:y val="-0.02700323613585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38704554191087E-16"/>
                  <c:y val="-0.0168770225849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Monthly'!$B$35:$M$35</c:f>
              <c:numCache>
                <c:formatCode>0.00%</c:formatCode>
                <c:ptCount val="12"/>
                <c:pt idx="0">
                  <c:v>0.0740253590782343</c:v>
                </c:pt>
                <c:pt idx="1">
                  <c:v>0.0904505330734839</c:v>
                </c:pt>
                <c:pt idx="2">
                  <c:v>0.0144239893717973</c:v>
                </c:pt>
                <c:pt idx="3">
                  <c:v>0.0209552017771196</c:v>
                </c:pt>
                <c:pt idx="4">
                  <c:v>0.0295650611071172</c:v>
                </c:pt>
                <c:pt idx="5">
                  <c:v>0.0319868397002376</c:v>
                </c:pt>
                <c:pt idx="6">
                  <c:v>0.0373142792332993</c:v>
                </c:pt>
                <c:pt idx="7">
                  <c:v>0.0370018975332068</c:v>
                </c:pt>
                <c:pt idx="8">
                  <c:v>0.0344170861107332</c:v>
                </c:pt>
                <c:pt idx="9">
                  <c:v>0.0281210469981512</c:v>
                </c:pt>
                <c:pt idx="10">
                  <c:v>0.0247561890472618</c:v>
                </c:pt>
                <c:pt idx="11">
                  <c:v>0.0281907433380084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92632"/>
        <c:axId val="2122819160"/>
      </c:lineChart>
      <c:dateAx>
        <c:axId val="213319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- Year</a:t>
                </a:r>
              </a:p>
            </c:rich>
          </c:tx>
          <c:layout>
            <c:manualLayout>
              <c:xMode val="edge"/>
              <c:yMode val="edge"/>
              <c:x val="0.474140783869497"/>
              <c:y val="0.92574110062639"/>
            </c:manualLayout>
          </c:layout>
          <c:overlay val="0"/>
        </c:title>
        <c:numFmt formatCode="mmm\-yy" sourceLinked="1"/>
        <c:majorTickMark val="out"/>
        <c:minorTickMark val="none"/>
        <c:tickLblPos val="nextTo"/>
        <c:crossAx val="2122819160"/>
        <c:crosses val="autoZero"/>
        <c:auto val="1"/>
        <c:lblOffset val="100"/>
        <c:baseTimeUnit val="months"/>
      </c:dateAx>
      <c:valAx>
        <c:axId val="2122819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counts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3319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Average of the purchasrs' declared Fair Market Value (FMV)</a:t>
            </a:r>
            <a:endParaRPr lang="en-US"/>
          </a:p>
        </c:rich>
      </c:tx>
      <c:layout>
        <c:manualLayout>
          <c:xMode val="edge"/>
          <c:yMode val="edge"/>
          <c:x val="0.2061882530277"/>
          <c:y val="0.01648981877039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8113053262608"/>
          <c:y val="0.146770553390527"/>
          <c:w val="0.63014503598573"/>
          <c:h val="0.703192351009294"/>
        </c:manualLayout>
      </c:layout>
      <c:lineChart>
        <c:grouping val="standard"/>
        <c:varyColors val="0"/>
        <c:ser>
          <c:idx val="0"/>
          <c:order val="0"/>
          <c:tx>
            <c:strRef>
              <c:f>'Provincial Monthly'!$A$20</c:f>
              <c:strCache>
                <c:ptCount val="1"/>
                <c:pt idx="0">
                  <c:v>FMV Average ($ mean)</c:v>
                </c:pt>
              </c:strCache>
            </c:strRef>
          </c:tx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Monthly'!$B$20:$M$20</c:f>
              <c:numCache>
                <c:formatCode>_-"$"* #,##0.00_-;\-"$"* #,##0.00_-;_-"$"* "-"??_-;_-@_-</c:formatCode>
                <c:ptCount val="12"/>
                <c:pt idx="0">
                  <c:v>741352.1</c:v>
                </c:pt>
                <c:pt idx="1">
                  <c:v>726753.7</c:v>
                </c:pt>
                <c:pt idx="2">
                  <c:v>675228.8</c:v>
                </c:pt>
                <c:pt idx="3">
                  <c:v>677096.1</c:v>
                </c:pt>
                <c:pt idx="4">
                  <c:v>590374.1</c:v>
                </c:pt>
                <c:pt idx="5">
                  <c:v>636494.8</c:v>
                </c:pt>
                <c:pt idx="6">
                  <c:v>665581.1</c:v>
                </c:pt>
                <c:pt idx="7" formatCode="&quot;$&quot;#,##0.00;[Red]\-&quot;$&quot;#,##0.00">
                  <c:v>683797.4</c:v>
                </c:pt>
                <c:pt idx="8" formatCode="&quot;$&quot;#,##0.00;[Red]\-&quot;$&quot;#,##0.00">
                  <c:v>798351.9</c:v>
                </c:pt>
                <c:pt idx="9" formatCode="&quot;$&quot;#,##0.00;[Red]\-&quot;$&quot;#,##0.00">
                  <c:v>654871.0</c:v>
                </c:pt>
                <c:pt idx="10" formatCode="&quot;$&quot;#,##0.00;[Red]\-&quot;$&quot;#,##0.00">
                  <c:v>680207.6</c:v>
                </c:pt>
                <c:pt idx="11" formatCode="&quot;$&quot;#,##0.00;[Red]\-&quot;$&quot;#,##0.00">
                  <c:v>660716.3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'Provincial Monthly'!$A$29</c:f>
              <c:strCache>
                <c:ptCount val="1"/>
                <c:pt idx="0">
                  <c:v>FMV Average of Foreign Involvement Transactions ($ mean)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'Provincial Monthly'!$B$1:$M$1</c:f>
              <c:numCache>
                <c:formatCode>mmm\-yy</c:formatCode>
                <c:ptCount val="12"/>
                <c:pt idx="0">
                  <c:v>42522.0</c:v>
                </c:pt>
                <c:pt idx="1">
                  <c:v>42552.0</c:v>
                </c:pt>
                <c:pt idx="2">
                  <c:v>42583.0</c:v>
                </c:pt>
                <c:pt idx="3">
                  <c:v>42614.0</c:v>
                </c:pt>
                <c:pt idx="4">
                  <c:v>42644.0</c:v>
                </c:pt>
                <c:pt idx="5">
                  <c:v>42675.0</c:v>
                </c:pt>
                <c:pt idx="6">
                  <c:v>42705.0</c:v>
                </c:pt>
                <c:pt idx="7">
                  <c:v>42736.0</c:v>
                </c:pt>
                <c:pt idx="8">
                  <c:v>42767.0</c:v>
                </c:pt>
                <c:pt idx="9">
                  <c:v>42795.0</c:v>
                </c:pt>
                <c:pt idx="10">
                  <c:v>42826.0</c:v>
                </c:pt>
                <c:pt idx="11">
                  <c:v>42856.0</c:v>
                </c:pt>
              </c:numCache>
            </c:numRef>
          </c:cat>
          <c:val>
            <c:numRef>
              <c:f>'Provincial Monthly'!$B$29:$M$29</c:f>
              <c:numCache>
                <c:formatCode>_-"$"* #,##0.00_-;\-"$"* #,##0.00_-;_-"$"* "-"??_-;_-@_-</c:formatCode>
                <c:ptCount val="12"/>
                <c:pt idx="0">
                  <c:v>893394.9</c:v>
                </c:pt>
                <c:pt idx="1">
                  <c:v>1.1791791E6</c:v>
                </c:pt>
                <c:pt idx="2">
                  <c:v>921853.3</c:v>
                </c:pt>
                <c:pt idx="3">
                  <c:v>1.2864344E6</c:v>
                </c:pt>
                <c:pt idx="4">
                  <c:v>772680.2</c:v>
                </c:pt>
                <c:pt idx="5">
                  <c:v>808394.1</c:v>
                </c:pt>
                <c:pt idx="6">
                  <c:v>753982.2</c:v>
                </c:pt>
                <c:pt idx="7" formatCode="&quot;$&quot;#,##0.00;[Red]\-&quot;$&quot;#,##0.00">
                  <c:v>711541.3</c:v>
                </c:pt>
                <c:pt idx="8" formatCode="&quot;$&quot;#,##0.00;[Red]\-&quot;$&quot;#,##0.00">
                  <c:v>667164.6</c:v>
                </c:pt>
                <c:pt idx="9" formatCode="&quot;$&quot;#,##0.00;[Red]\-&quot;$&quot;#,##0.00">
                  <c:v>1.239911E6</c:v>
                </c:pt>
                <c:pt idx="10" formatCode="&quot;$&quot;#,##0.00;[Red]\-&quot;$&quot;#,##0.00">
                  <c:v>1.045706E6</c:v>
                </c:pt>
                <c:pt idx="11" formatCode="&quot;$&quot;#,##0.00;[Red]\-&quot;$&quot;#,##0.00">
                  <c:v>855646.2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21048"/>
        <c:axId val="2136861608"/>
      </c:lineChart>
      <c:dateAx>
        <c:axId val="213452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- Year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136861608"/>
        <c:crosses val="autoZero"/>
        <c:auto val="1"/>
        <c:lblOffset val="100"/>
        <c:baseTimeUnit val="months"/>
      </c:dateAx>
      <c:valAx>
        <c:axId val="2136861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FMV Average ($ mean)</a:t>
                </a:r>
              </a:p>
            </c:rich>
          </c:tx>
          <c:layout>
            <c:manualLayout>
              <c:xMode val="edge"/>
              <c:yMode val="edge"/>
              <c:x val="0.00550773346464448"/>
              <c:y val="0.280854593297447"/>
            </c:manualLayout>
          </c:layout>
          <c:overlay val="0"/>
        </c:title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34521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477854443644"/>
          <c:y val="0.393363717880235"/>
          <c:w val="0.204920204183272"/>
          <c:h val="0.22037948952551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585304</xdr:colOff>
      <xdr:row>37</xdr:row>
      <xdr:rowOff>11043</xdr:rowOff>
    </xdr:from>
    <xdr:to>
      <xdr:col>3</xdr:col>
      <xdr:colOff>342348</xdr:colOff>
      <xdr:row>58</xdr:row>
      <xdr:rowOff>121479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33131</xdr:colOff>
      <xdr:row>37</xdr:row>
      <xdr:rowOff>22087</xdr:rowOff>
    </xdr:from>
    <xdr:to>
      <xdr:col>9</xdr:col>
      <xdr:colOff>0</xdr:colOff>
      <xdr:row>58</xdr:row>
      <xdr:rowOff>154608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1192694</xdr:colOff>
      <xdr:row>37</xdr:row>
      <xdr:rowOff>14355</xdr:rowOff>
    </xdr:from>
    <xdr:to>
      <xdr:col>18</xdr:col>
      <xdr:colOff>883479</xdr:colOff>
      <xdr:row>58</xdr:row>
      <xdr:rowOff>154608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618435</xdr:colOff>
      <xdr:row>62</xdr:row>
      <xdr:rowOff>14355</xdr:rowOff>
    </xdr:from>
    <xdr:to>
      <xdr:col>4</xdr:col>
      <xdr:colOff>1203739</xdr:colOff>
      <xdr:row>83</xdr:row>
      <xdr:rowOff>66259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11045</xdr:colOff>
      <xdr:row>62</xdr:row>
      <xdr:rowOff>14357</xdr:rowOff>
    </xdr:from>
    <xdr:to>
      <xdr:col>11</xdr:col>
      <xdr:colOff>651566</xdr:colOff>
      <xdr:row>83</xdr:row>
      <xdr:rowOff>66260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574260</xdr:colOff>
      <xdr:row>62</xdr:row>
      <xdr:rowOff>3312</xdr:rowOff>
    </xdr:from>
    <xdr:to>
      <xdr:col>18</xdr:col>
      <xdr:colOff>905565</xdr:colOff>
      <xdr:row>83</xdr:row>
      <xdr:rowOff>143564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115" zoomScaleNormal="115" zoomScalePageLayoutView="115" workbookViewId="0">
      <selection activeCell="A35" sqref="A35"/>
    </sheetView>
  </sheetViews>
  <sheetFormatPr baseColWidth="10" defaultColWidth="8.83203125" defaultRowHeight="14" x14ac:dyDescent="0"/>
  <cols>
    <col min="1" max="1" width="48.83203125" bestFit="1" customWidth="1"/>
    <col min="2" max="4" width="17.33203125" style="6" bestFit="1" customWidth="1"/>
    <col min="5" max="8" width="16.33203125" style="6" bestFit="1" customWidth="1"/>
    <col min="9" max="13" width="15.6640625" style="6" bestFit="1" customWidth="1"/>
    <col min="14" max="21" width="18" style="6" bestFit="1" customWidth="1"/>
    <col min="22" max="23" width="18" bestFit="1" customWidth="1"/>
  </cols>
  <sheetData>
    <row r="1" spans="1:23" s="1" customFormat="1" ht="15">
      <c r="A1" s="1" t="s">
        <v>25</v>
      </c>
      <c r="B1" s="11">
        <v>42522</v>
      </c>
      <c r="C1" s="11">
        <v>42552</v>
      </c>
      <c r="D1" s="11">
        <v>42583</v>
      </c>
      <c r="E1" s="11">
        <v>42614</v>
      </c>
      <c r="F1" s="11">
        <v>42644</v>
      </c>
      <c r="G1" s="11">
        <v>42675</v>
      </c>
      <c r="H1" s="11">
        <v>42705</v>
      </c>
      <c r="I1" s="11">
        <v>42736</v>
      </c>
      <c r="J1" s="11">
        <v>42767</v>
      </c>
      <c r="K1" s="11">
        <v>42795</v>
      </c>
      <c r="L1" s="11">
        <v>42826</v>
      </c>
      <c r="M1" s="11">
        <v>42856</v>
      </c>
      <c r="N1" s="9"/>
      <c r="O1" s="9"/>
      <c r="P1" s="9"/>
      <c r="Q1" s="9"/>
      <c r="R1" s="9"/>
      <c r="S1" s="9"/>
      <c r="T1" s="9"/>
      <c r="U1" s="9"/>
      <c r="V1" s="4"/>
      <c r="W1" s="4"/>
    </row>
    <row r="2" spans="1:23">
      <c r="A2" t="s">
        <v>0</v>
      </c>
      <c r="B2" s="6">
        <v>19734</v>
      </c>
      <c r="C2" s="6">
        <v>17951</v>
      </c>
      <c r="D2" s="6">
        <v>16304</v>
      </c>
      <c r="E2" s="6">
        <v>14158</v>
      </c>
      <c r="F2" s="6">
        <v>11688</v>
      </c>
      <c r="G2" s="6">
        <v>11478</v>
      </c>
      <c r="H2" s="6">
        <v>9336</v>
      </c>
      <c r="I2" s="12">
        <v>7826</v>
      </c>
      <c r="J2" s="12">
        <v>7795</v>
      </c>
      <c r="K2" s="12">
        <v>10809</v>
      </c>
      <c r="L2" s="12">
        <v>9773</v>
      </c>
      <c r="M2" s="6">
        <v>14824</v>
      </c>
      <c r="V2" s="3"/>
      <c r="W2" s="3"/>
    </row>
    <row r="3" spans="1:23">
      <c r="A3" t="s">
        <v>35</v>
      </c>
      <c r="B3" s="6">
        <v>19007</v>
      </c>
      <c r="C3" s="6">
        <v>17446</v>
      </c>
      <c r="D3" s="6">
        <v>15807</v>
      </c>
      <c r="E3" s="6">
        <v>13505</v>
      </c>
      <c r="F3" s="6">
        <v>11128</v>
      </c>
      <c r="G3" s="6">
        <v>10942</v>
      </c>
      <c r="H3" s="6">
        <v>8817</v>
      </c>
      <c r="I3" s="12">
        <v>7378</v>
      </c>
      <c r="J3" s="12">
        <v>7351</v>
      </c>
      <c r="K3" s="12">
        <v>10277</v>
      </c>
      <c r="L3" s="12">
        <v>9331</v>
      </c>
      <c r="M3" s="12">
        <v>14260</v>
      </c>
      <c r="V3" s="3"/>
      <c r="W3" s="3"/>
    </row>
    <row r="4" spans="1:23">
      <c r="A4" t="s">
        <v>26</v>
      </c>
      <c r="B4" s="6">
        <v>890</v>
      </c>
      <c r="C4" s="6">
        <v>722</v>
      </c>
      <c r="D4" s="6">
        <v>722</v>
      </c>
      <c r="E4" s="6">
        <v>681</v>
      </c>
      <c r="F4" s="6">
        <v>495</v>
      </c>
      <c r="G4" s="6">
        <v>555</v>
      </c>
      <c r="H4" s="6">
        <v>424</v>
      </c>
      <c r="I4" s="12">
        <v>307</v>
      </c>
      <c r="J4" s="12">
        <v>348</v>
      </c>
      <c r="K4" s="12">
        <v>479</v>
      </c>
      <c r="L4" s="12">
        <v>446</v>
      </c>
      <c r="M4" s="12">
        <v>644</v>
      </c>
      <c r="V4" s="3"/>
      <c r="W4" s="3"/>
    </row>
    <row r="5" spans="1:23">
      <c r="A5" t="s">
        <v>27</v>
      </c>
      <c r="B5" s="6">
        <v>85</v>
      </c>
      <c r="C5" s="6">
        <v>69</v>
      </c>
      <c r="D5" s="6">
        <v>98</v>
      </c>
      <c r="E5" s="6">
        <v>73</v>
      </c>
      <c r="F5" s="6">
        <v>52</v>
      </c>
      <c r="G5" s="6">
        <v>76</v>
      </c>
      <c r="H5" s="6">
        <v>75</v>
      </c>
      <c r="I5" s="12">
        <v>45</v>
      </c>
      <c r="J5" s="12">
        <v>46</v>
      </c>
      <c r="K5" s="12">
        <v>72</v>
      </c>
      <c r="L5" s="12">
        <v>64</v>
      </c>
      <c r="M5" s="12">
        <v>86</v>
      </c>
      <c r="V5" s="3"/>
      <c r="W5" s="3"/>
    </row>
    <row r="6" spans="1:23">
      <c r="A6" t="s">
        <v>28</v>
      </c>
      <c r="B6" s="6">
        <v>193</v>
      </c>
      <c r="C6" s="6">
        <v>103</v>
      </c>
      <c r="D6" s="6">
        <v>121</v>
      </c>
      <c r="E6" s="6">
        <v>105</v>
      </c>
      <c r="F6" s="6">
        <v>77</v>
      </c>
      <c r="G6" s="6">
        <v>84</v>
      </c>
      <c r="H6" s="6">
        <v>60</v>
      </c>
      <c r="I6" s="12">
        <v>43</v>
      </c>
      <c r="J6" s="12">
        <v>45</v>
      </c>
      <c r="K6" s="12">
        <v>76</v>
      </c>
      <c r="L6" s="12">
        <v>65</v>
      </c>
      <c r="M6" s="12">
        <v>66</v>
      </c>
      <c r="V6" s="3"/>
      <c r="W6" s="3"/>
    </row>
    <row r="7" spans="1:23">
      <c r="A7" t="s">
        <v>32</v>
      </c>
      <c r="B7" s="6">
        <v>136</v>
      </c>
      <c r="C7" s="6">
        <v>120</v>
      </c>
      <c r="D7" s="6">
        <v>103</v>
      </c>
      <c r="E7" s="6">
        <v>107</v>
      </c>
      <c r="F7" s="6">
        <v>63</v>
      </c>
      <c r="G7" s="6">
        <v>90</v>
      </c>
      <c r="H7" s="6">
        <v>67</v>
      </c>
      <c r="I7" s="12">
        <v>65</v>
      </c>
      <c r="J7" s="12">
        <v>74</v>
      </c>
      <c r="K7" s="12">
        <v>109</v>
      </c>
      <c r="L7" s="12">
        <v>65</v>
      </c>
      <c r="M7" s="12">
        <v>130</v>
      </c>
      <c r="V7" s="3"/>
      <c r="W7" s="3"/>
    </row>
    <row r="8" spans="1:23">
      <c r="A8" t="s">
        <v>29</v>
      </c>
      <c r="B8" s="6">
        <v>10004</v>
      </c>
      <c r="C8" s="6">
        <v>9087</v>
      </c>
      <c r="D8" s="6">
        <v>8234</v>
      </c>
      <c r="E8" s="6">
        <v>6068</v>
      </c>
      <c r="F8" s="6">
        <v>4115</v>
      </c>
      <c r="G8" s="6">
        <v>4646</v>
      </c>
      <c r="H8" s="6">
        <v>3643</v>
      </c>
      <c r="I8" s="12">
        <v>2708</v>
      </c>
      <c r="J8" s="12">
        <v>3088</v>
      </c>
      <c r="K8" s="12">
        <v>4446</v>
      </c>
      <c r="L8" s="12">
        <v>4218</v>
      </c>
      <c r="M8" s="12">
        <v>6495</v>
      </c>
      <c r="V8" s="3"/>
      <c r="W8" s="3"/>
    </row>
    <row r="9" spans="1:23">
      <c r="A9" t="s">
        <v>33</v>
      </c>
      <c r="B9" s="6">
        <v>5796</v>
      </c>
      <c r="C9" s="6">
        <v>5478</v>
      </c>
      <c r="D9" s="6">
        <v>5038</v>
      </c>
      <c r="E9" s="6">
        <v>4126</v>
      </c>
      <c r="F9" s="6">
        <v>2671</v>
      </c>
      <c r="G9" s="6">
        <v>3537</v>
      </c>
      <c r="H9" s="6">
        <v>3118</v>
      </c>
      <c r="I9" s="12">
        <v>2406</v>
      </c>
      <c r="J9" s="12">
        <v>2659</v>
      </c>
      <c r="K9" s="12">
        <v>3664</v>
      </c>
      <c r="L9" s="12">
        <v>3388</v>
      </c>
      <c r="M9" s="12">
        <v>5099</v>
      </c>
      <c r="V9" s="3"/>
      <c r="W9" s="3"/>
    </row>
    <row r="10" spans="1:23">
      <c r="A10" t="s">
        <v>30</v>
      </c>
      <c r="B10" s="6">
        <v>277</v>
      </c>
      <c r="C10" s="6">
        <v>91</v>
      </c>
      <c r="D10" s="6">
        <v>96</v>
      </c>
      <c r="E10" s="6">
        <v>120</v>
      </c>
      <c r="F10" s="6">
        <v>76</v>
      </c>
      <c r="G10" s="6">
        <v>103</v>
      </c>
      <c r="H10" s="6">
        <v>169</v>
      </c>
      <c r="I10" s="12">
        <v>73</v>
      </c>
      <c r="J10" s="12">
        <v>75</v>
      </c>
      <c r="K10" s="12">
        <v>104</v>
      </c>
      <c r="L10" s="12">
        <v>138</v>
      </c>
      <c r="M10" s="12">
        <v>245</v>
      </c>
      <c r="V10" s="3"/>
      <c r="W10" s="3"/>
    </row>
    <row r="11" spans="1:23">
      <c r="A11" t="s">
        <v>31</v>
      </c>
      <c r="B11" s="6">
        <v>1626</v>
      </c>
      <c r="C11" s="6">
        <v>1776</v>
      </c>
      <c r="D11" s="6">
        <v>1395</v>
      </c>
      <c r="E11" s="6">
        <v>2225</v>
      </c>
      <c r="F11" s="6">
        <v>3579</v>
      </c>
      <c r="G11" s="6">
        <v>1851</v>
      </c>
      <c r="H11" s="6">
        <v>1261</v>
      </c>
      <c r="I11" s="12">
        <v>1731</v>
      </c>
      <c r="J11" s="12">
        <v>1016</v>
      </c>
      <c r="K11" s="12">
        <v>1327</v>
      </c>
      <c r="L11" s="12">
        <v>947</v>
      </c>
      <c r="M11" s="12">
        <v>1495</v>
      </c>
      <c r="V11" s="3"/>
      <c r="W11" s="3"/>
    </row>
    <row r="12" spans="1:23">
      <c r="A12" t="s">
        <v>1</v>
      </c>
      <c r="B12" s="6">
        <v>429</v>
      </c>
      <c r="C12" s="6">
        <v>285</v>
      </c>
      <c r="D12" s="6">
        <v>301</v>
      </c>
      <c r="E12" s="6">
        <v>405</v>
      </c>
      <c r="F12" s="6">
        <v>313</v>
      </c>
      <c r="G12" s="6">
        <v>313</v>
      </c>
      <c r="H12" s="6">
        <v>333</v>
      </c>
      <c r="I12" s="12">
        <v>275</v>
      </c>
      <c r="J12" s="12">
        <v>270</v>
      </c>
      <c r="K12" s="12">
        <v>306</v>
      </c>
      <c r="L12" s="12">
        <v>223</v>
      </c>
      <c r="M12" s="12">
        <v>308</v>
      </c>
      <c r="V12" s="3"/>
      <c r="W12" s="3"/>
    </row>
    <row r="13" spans="1:23">
      <c r="A13" t="s">
        <v>2</v>
      </c>
      <c r="B13" s="6">
        <v>222</v>
      </c>
      <c r="C13" s="6">
        <v>123</v>
      </c>
      <c r="D13" s="6">
        <v>139</v>
      </c>
      <c r="E13" s="6">
        <v>217</v>
      </c>
      <c r="F13" s="6">
        <v>107</v>
      </c>
      <c r="G13" s="6">
        <v>135</v>
      </c>
      <c r="H13" s="6">
        <v>167</v>
      </c>
      <c r="I13" s="12">
        <v>128</v>
      </c>
      <c r="J13" s="12">
        <v>131</v>
      </c>
      <c r="K13" s="12">
        <v>153</v>
      </c>
      <c r="L13" s="12">
        <v>105</v>
      </c>
      <c r="M13" s="12">
        <v>138</v>
      </c>
      <c r="V13" s="3"/>
      <c r="W13" s="3"/>
    </row>
    <row r="14" spans="1:23">
      <c r="A14" t="s">
        <v>3</v>
      </c>
      <c r="B14" s="6">
        <v>117</v>
      </c>
      <c r="C14" s="6">
        <v>106</v>
      </c>
      <c r="D14" s="6">
        <v>99</v>
      </c>
      <c r="E14" s="6">
        <v>97</v>
      </c>
      <c r="F14" s="6">
        <v>46</v>
      </c>
      <c r="G14" s="6">
        <v>109</v>
      </c>
      <c r="H14" s="6">
        <v>99</v>
      </c>
      <c r="I14" s="12">
        <v>67</v>
      </c>
      <c r="J14" s="12">
        <v>101</v>
      </c>
      <c r="K14" s="12">
        <v>88</v>
      </c>
      <c r="L14" s="12">
        <v>81</v>
      </c>
      <c r="M14" s="12">
        <v>115</v>
      </c>
      <c r="V14" s="3"/>
      <c r="W14" s="3"/>
    </row>
    <row r="15" spans="1:23">
      <c r="A15" t="s">
        <v>4</v>
      </c>
      <c r="B15" s="6">
        <v>90</v>
      </c>
      <c r="C15" s="6">
        <v>56</v>
      </c>
      <c r="D15" s="6">
        <v>63</v>
      </c>
      <c r="E15" s="6">
        <v>91</v>
      </c>
      <c r="F15" s="6">
        <v>160</v>
      </c>
      <c r="G15" s="6">
        <v>69</v>
      </c>
      <c r="H15" s="6">
        <v>67</v>
      </c>
      <c r="I15" s="12">
        <v>80</v>
      </c>
      <c r="J15" s="12">
        <v>38</v>
      </c>
      <c r="K15" s="12">
        <v>65</v>
      </c>
      <c r="L15" s="12">
        <v>37</v>
      </c>
      <c r="M15" s="12">
        <v>55</v>
      </c>
      <c r="V15" s="3"/>
      <c r="W15" s="3"/>
    </row>
    <row r="16" spans="1:23">
      <c r="A16" t="s">
        <v>5</v>
      </c>
      <c r="B16" s="6">
        <v>142</v>
      </c>
      <c r="C16" s="6">
        <v>122</v>
      </c>
      <c r="D16" s="6">
        <v>87</v>
      </c>
      <c r="E16" s="6">
        <v>119</v>
      </c>
      <c r="F16" s="6">
        <v>108</v>
      </c>
      <c r="G16" s="6">
        <v>105</v>
      </c>
      <c r="H16" s="6">
        <v>72</v>
      </c>
      <c r="I16" s="12">
        <v>101</v>
      </c>
      <c r="J16" s="12">
        <v>81</v>
      </c>
      <c r="K16" s="12">
        <v>107</v>
      </c>
      <c r="L16" s="12">
        <v>109</v>
      </c>
      <c r="M16" s="12">
        <v>127</v>
      </c>
      <c r="V16" s="3"/>
      <c r="W16" s="3"/>
    </row>
    <row r="17" spans="1:23">
      <c r="A17" t="s">
        <v>6</v>
      </c>
      <c r="B17" s="6">
        <v>107</v>
      </c>
      <c r="C17" s="6">
        <v>50</v>
      </c>
      <c r="D17" s="6">
        <v>76</v>
      </c>
      <c r="E17" s="6">
        <v>84</v>
      </c>
      <c r="F17" s="6">
        <v>64</v>
      </c>
      <c r="G17" s="6">
        <v>74</v>
      </c>
      <c r="H17" s="6">
        <v>80</v>
      </c>
      <c r="I17" s="12">
        <v>53</v>
      </c>
      <c r="J17" s="12">
        <v>73</v>
      </c>
      <c r="K17" s="12">
        <v>84</v>
      </c>
      <c r="L17" s="12">
        <v>74</v>
      </c>
      <c r="M17" s="12">
        <v>81</v>
      </c>
      <c r="V17" s="3"/>
      <c r="W17" s="3"/>
    </row>
    <row r="18" spans="1:23">
      <c r="A18" t="s">
        <v>7</v>
      </c>
      <c r="B18" s="6">
        <v>49</v>
      </c>
      <c r="C18" s="6">
        <v>48</v>
      </c>
      <c r="D18" s="6">
        <v>33</v>
      </c>
      <c r="E18" s="6">
        <v>45</v>
      </c>
      <c r="F18" s="6">
        <v>75</v>
      </c>
      <c r="G18" s="6">
        <v>44</v>
      </c>
      <c r="H18" s="6">
        <v>34</v>
      </c>
      <c r="I18" s="12">
        <v>19</v>
      </c>
      <c r="J18" s="12">
        <v>20</v>
      </c>
      <c r="K18" s="12">
        <v>35</v>
      </c>
      <c r="L18" s="12">
        <v>36</v>
      </c>
      <c r="M18" s="12">
        <v>48</v>
      </c>
      <c r="V18" s="3"/>
      <c r="W18" s="3"/>
    </row>
    <row r="19" spans="1:23">
      <c r="A19" t="s">
        <v>8</v>
      </c>
      <c r="B19" s="8">
        <v>14629843157</v>
      </c>
      <c r="C19" s="8">
        <v>13045955026</v>
      </c>
      <c r="D19" s="8">
        <v>11008931056</v>
      </c>
      <c r="E19" s="8">
        <v>9586326752</v>
      </c>
      <c r="F19" s="8">
        <v>6900292687</v>
      </c>
      <c r="G19" s="8">
        <v>7305686989</v>
      </c>
      <c r="H19" s="8">
        <v>6213865116</v>
      </c>
      <c r="I19" s="13">
        <v>5351398800</v>
      </c>
      <c r="J19" s="13">
        <v>6223152953</v>
      </c>
      <c r="K19" s="13">
        <v>7078500348</v>
      </c>
      <c r="L19" s="13">
        <v>6647668761</v>
      </c>
      <c r="M19" s="13">
        <v>9794458601</v>
      </c>
      <c r="N19" s="8"/>
      <c r="O19" s="8"/>
      <c r="P19" s="8"/>
      <c r="Q19" s="8"/>
      <c r="R19" s="8"/>
      <c r="S19" s="8"/>
      <c r="T19" s="8"/>
      <c r="U19" s="8"/>
      <c r="V19" s="2"/>
      <c r="W19" s="2"/>
    </row>
    <row r="20" spans="1:23">
      <c r="A20" t="s">
        <v>9</v>
      </c>
      <c r="B20" s="8">
        <v>741352.1</v>
      </c>
      <c r="C20" s="8">
        <v>726753.7</v>
      </c>
      <c r="D20" s="8">
        <v>675228.8</v>
      </c>
      <c r="E20" s="8">
        <v>677096.1</v>
      </c>
      <c r="F20" s="8">
        <v>590374.1</v>
      </c>
      <c r="G20" s="8">
        <v>636494.80000000005</v>
      </c>
      <c r="H20" s="8">
        <v>665581.1</v>
      </c>
      <c r="I20" s="13">
        <v>683797.4</v>
      </c>
      <c r="J20" s="13">
        <v>798351.9</v>
      </c>
      <c r="K20" s="13">
        <v>654871</v>
      </c>
      <c r="L20" s="13">
        <v>680207.6</v>
      </c>
      <c r="M20" s="13">
        <v>660716.30000000005</v>
      </c>
      <c r="N20" s="8"/>
      <c r="O20" s="8"/>
      <c r="P20" s="8"/>
      <c r="Q20" s="8"/>
      <c r="R20" s="8"/>
      <c r="S20" s="8"/>
      <c r="T20" s="8"/>
      <c r="U20" s="8"/>
      <c r="V20" s="2"/>
      <c r="W20" s="2"/>
    </row>
    <row r="21" spans="1:23">
      <c r="A21" t="s">
        <v>10</v>
      </c>
      <c r="B21" s="8">
        <v>455000</v>
      </c>
      <c r="C21" s="8">
        <v>469900</v>
      </c>
      <c r="D21" s="8">
        <v>450000</v>
      </c>
      <c r="E21" s="8">
        <v>420850</v>
      </c>
      <c r="F21" s="8">
        <v>408825</v>
      </c>
      <c r="G21" s="8">
        <v>425000</v>
      </c>
      <c r="H21" s="8">
        <v>390000</v>
      </c>
      <c r="I21" s="13">
        <v>429694.5</v>
      </c>
      <c r="J21" s="13">
        <v>417900</v>
      </c>
      <c r="K21" s="13">
        <v>428000</v>
      </c>
      <c r="L21" s="13">
        <v>440000</v>
      </c>
      <c r="M21" s="13">
        <v>449900</v>
      </c>
      <c r="N21" s="8"/>
      <c r="O21" s="8"/>
      <c r="P21" s="8"/>
      <c r="Q21" s="8"/>
      <c r="R21" s="8"/>
      <c r="S21" s="8"/>
      <c r="T21" s="8"/>
      <c r="U21" s="8"/>
      <c r="V21" s="2"/>
      <c r="W21" s="2"/>
    </row>
    <row r="22" spans="1:23">
      <c r="A22" t="s">
        <v>11</v>
      </c>
      <c r="B22" s="8">
        <v>273602949</v>
      </c>
      <c r="C22" s="8">
        <v>237410177</v>
      </c>
      <c r="D22" s="8">
        <v>198612617</v>
      </c>
      <c r="E22" s="8">
        <v>183939645</v>
      </c>
      <c r="F22" s="8">
        <v>130173381</v>
      </c>
      <c r="G22" s="8">
        <v>152234331</v>
      </c>
      <c r="H22" s="8">
        <v>130160264</v>
      </c>
      <c r="I22" s="13">
        <v>115347335</v>
      </c>
      <c r="J22" s="13">
        <v>134242237</v>
      </c>
      <c r="K22" s="13">
        <v>138781831</v>
      </c>
      <c r="L22" s="13">
        <v>130994496</v>
      </c>
      <c r="M22" s="13">
        <v>189102889</v>
      </c>
      <c r="N22" s="8"/>
      <c r="O22" s="8"/>
      <c r="P22" s="8"/>
      <c r="Q22" s="8"/>
      <c r="R22" s="8"/>
      <c r="S22" s="8"/>
      <c r="T22" s="8"/>
      <c r="U22" s="8"/>
      <c r="V22" s="2"/>
      <c r="W22" s="2"/>
    </row>
    <row r="23" spans="1:23">
      <c r="A23" t="s">
        <v>12</v>
      </c>
      <c r="B23" s="8">
        <v>6700</v>
      </c>
      <c r="C23" s="8">
        <v>7000</v>
      </c>
      <c r="D23" s="8">
        <v>6699</v>
      </c>
      <c r="E23" s="8">
        <v>6000</v>
      </c>
      <c r="F23" s="8">
        <v>5609</v>
      </c>
      <c r="G23" s="8">
        <v>5820</v>
      </c>
      <c r="H23" s="8">
        <v>5020</v>
      </c>
      <c r="I23" s="13">
        <v>6000</v>
      </c>
      <c r="J23" s="13">
        <v>5600</v>
      </c>
      <c r="K23" s="13">
        <v>5900</v>
      </c>
      <c r="L23" s="13">
        <v>6398</v>
      </c>
      <c r="M23" s="13">
        <v>6500</v>
      </c>
      <c r="N23" s="8"/>
      <c r="O23" s="8"/>
      <c r="P23" s="8"/>
      <c r="Q23" s="8"/>
      <c r="R23" s="8"/>
      <c r="S23" s="8"/>
      <c r="T23" s="8"/>
      <c r="U23" s="8"/>
      <c r="V23" s="2"/>
      <c r="W23" s="2"/>
    </row>
    <row r="24" spans="1:23">
      <c r="A24" t="s">
        <v>13</v>
      </c>
      <c r="B24" s="6">
        <v>1494</v>
      </c>
      <c r="C24" s="6">
        <v>1620</v>
      </c>
      <c r="D24" s="6">
        <v>254</v>
      </c>
      <c r="E24" s="6">
        <v>374</v>
      </c>
      <c r="F24" s="6">
        <v>378</v>
      </c>
      <c r="G24" s="7">
        <v>395</v>
      </c>
      <c r="H24" s="7">
        <v>386</v>
      </c>
      <c r="I24" s="12">
        <v>335</v>
      </c>
      <c r="J24" s="12">
        <v>289</v>
      </c>
      <c r="K24" s="12">
        <v>341</v>
      </c>
      <c r="L24" s="12">
        <v>259</v>
      </c>
      <c r="M24" s="12">
        <v>436</v>
      </c>
      <c r="N24" s="7"/>
      <c r="O24" s="7"/>
      <c r="P24" s="7"/>
      <c r="Q24" s="7"/>
      <c r="R24" s="7"/>
      <c r="S24" s="7"/>
      <c r="T24" s="7"/>
      <c r="U24" s="7"/>
      <c r="V24" s="5"/>
      <c r="W24" s="5"/>
    </row>
    <row r="25" spans="1:23">
      <c r="A25" t="s">
        <v>34</v>
      </c>
      <c r="B25" s="6">
        <v>1407</v>
      </c>
      <c r="C25" s="6">
        <v>1578</v>
      </c>
      <c r="D25" s="6">
        <v>228</v>
      </c>
      <c r="E25" s="6">
        <v>283</v>
      </c>
      <c r="F25" s="6">
        <v>329</v>
      </c>
      <c r="G25" s="7">
        <v>350</v>
      </c>
      <c r="H25" s="7">
        <v>329</v>
      </c>
      <c r="I25" s="12">
        <v>273</v>
      </c>
      <c r="J25" s="12">
        <v>253</v>
      </c>
      <c r="K25" s="12">
        <v>289</v>
      </c>
      <c r="L25" s="12">
        <v>231</v>
      </c>
      <c r="M25" s="12">
        <v>402</v>
      </c>
      <c r="N25" s="7"/>
      <c r="O25" s="7"/>
      <c r="P25" s="7"/>
      <c r="Q25" s="7"/>
      <c r="R25" s="7"/>
      <c r="S25" s="7"/>
      <c r="T25" s="7"/>
      <c r="U25" s="7"/>
      <c r="V25" s="5"/>
      <c r="W25" s="5"/>
    </row>
    <row r="26" spans="1:23">
      <c r="A26" t="s">
        <v>14</v>
      </c>
      <c r="B26" s="6">
        <v>68</v>
      </c>
      <c r="C26" s="6">
        <v>21</v>
      </c>
      <c r="D26" s="6">
        <v>10</v>
      </c>
      <c r="E26" s="6">
        <v>61</v>
      </c>
      <c r="F26" s="6">
        <v>26</v>
      </c>
      <c r="G26" s="6">
        <v>14</v>
      </c>
      <c r="H26" s="6">
        <v>22</v>
      </c>
      <c r="I26" s="12">
        <v>4</v>
      </c>
      <c r="J26" s="12">
        <v>11</v>
      </c>
      <c r="K26" s="12">
        <v>14</v>
      </c>
      <c r="L26" s="12">
        <v>5</v>
      </c>
      <c r="M26" s="12">
        <v>5</v>
      </c>
      <c r="V26" s="3"/>
      <c r="W26" s="3"/>
    </row>
    <row r="27" spans="1:23">
      <c r="A27" t="s">
        <v>15</v>
      </c>
      <c r="B27" s="6">
        <v>19</v>
      </c>
      <c r="C27" s="6">
        <v>21</v>
      </c>
      <c r="D27" s="6">
        <v>16</v>
      </c>
      <c r="E27" s="6">
        <v>30</v>
      </c>
      <c r="F27" s="6">
        <v>23</v>
      </c>
      <c r="G27" s="6">
        <v>31</v>
      </c>
      <c r="H27" s="6">
        <v>35</v>
      </c>
      <c r="I27" s="12">
        <v>58</v>
      </c>
      <c r="J27" s="12">
        <v>25</v>
      </c>
      <c r="K27" s="12">
        <v>38</v>
      </c>
      <c r="L27" s="12">
        <v>23</v>
      </c>
      <c r="M27" s="12">
        <v>29</v>
      </c>
      <c r="V27" s="3"/>
      <c r="W27" s="3"/>
    </row>
    <row r="28" spans="1:23">
      <c r="A28" t="s">
        <v>16</v>
      </c>
      <c r="B28" s="8">
        <v>1334731937</v>
      </c>
      <c r="C28" s="8">
        <v>1910270115</v>
      </c>
      <c r="D28" s="8">
        <v>234150750</v>
      </c>
      <c r="E28" s="8">
        <v>481126471</v>
      </c>
      <c r="F28" s="8">
        <v>292073102</v>
      </c>
      <c r="G28" s="8">
        <v>318507284</v>
      </c>
      <c r="H28" s="8">
        <v>291037133</v>
      </c>
      <c r="I28" s="13">
        <v>238366333</v>
      </c>
      <c r="J28" s="13">
        <v>192810558</v>
      </c>
      <c r="K28" s="13">
        <v>422809717</v>
      </c>
      <c r="L28" s="13">
        <v>270837754</v>
      </c>
      <c r="M28" s="13">
        <v>373061739</v>
      </c>
      <c r="N28" s="8"/>
      <c r="O28" s="8"/>
      <c r="P28" s="8"/>
      <c r="Q28" s="8"/>
      <c r="R28" s="8"/>
      <c r="S28" s="8"/>
      <c r="T28" s="8"/>
      <c r="U28" s="8"/>
      <c r="V28" s="2"/>
      <c r="W28" s="2"/>
    </row>
    <row r="29" spans="1:23">
      <c r="A29" t="s">
        <v>17</v>
      </c>
      <c r="B29" s="8">
        <v>893394.9</v>
      </c>
      <c r="C29" s="8">
        <v>1179179.1000000001</v>
      </c>
      <c r="D29" s="8">
        <v>921853.3</v>
      </c>
      <c r="E29" s="8">
        <v>1286434.3999999999</v>
      </c>
      <c r="F29" s="8">
        <v>772680.2</v>
      </c>
      <c r="G29" s="8">
        <v>808394.1</v>
      </c>
      <c r="H29" s="8">
        <v>753982.2</v>
      </c>
      <c r="I29" s="13">
        <v>711541.3</v>
      </c>
      <c r="J29" s="13">
        <v>667164.6</v>
      </c>
      <c r="K29" s="13">
        <v>1239911</v>
      </c>
      <c r="L29" s="13">
        <v>1045706</v>
      </c>
      <c r="M29" s="13">
        <v>855646.2</v>
      </c>
      <c r="N29" s="8"/>
      <c r="O29" s="8"/>
      <c r="P29" s="8"/>
      <c r="Q29" s="8"/>
      <c r="R29" s="8"/>
      <c r="S29" s="8"/>
      <c r="T29" s="8"/>
      <c r="U29" s="8"/>
      <c r="V29" s="2"/>
      <c r="W29" s="2"/>
    </row>
    <row r="30" spans="1:23">
      <c r="A30" t="s">
        <v>18</v>
      </c>
      <c r="B30" s="8">
        <v>532750</v>
      </c>
      <c r="C30" s="8">
        <v>719000</v>
      </c>
      <c r="D30" s="8">
        <v>562500</v>
      </c>
      <c r="E30" s="8">
        <v>555000</v>
      </c>
      <c r="F30" s="8">
        <v>529450</v>
      </c>
      <c r="G30" s="8">
        <v>516650</v>
      </c>
      <c r="H30" s="8">
        <v>448321</v>
      </c>
      <c r="I30" s="13">
        <v>490900</v>
      </c>
      <c r="J30" s="13">
        <v>500000</v>
      </c>
      <c r="K30" s="13">
        <v>479900</v>
      </c>
      <c r="L30" s="13">
        <v>476095.2</v>
      </c>
      <c r="M30" s="13">
        <v>575000</v>
      </c>
      <c r="N30" s="8"/>
      <c r="O30" s="8"/>
      <c r="P30" s="8"/>
      <c r="Q30" s="8"/>
      <c r="R30" s="8"/>
      <c r="S30" s="8"/>
      <c r="T30" s="8"/>
      <c r="U30" s="8"/>
      <c r="V30" s="2"/>
      <c r="W30" s="2"/>
    </row>
    <row r="31" spans="1:23">
      <c r="A31" t="s">
        <v>19</v>
      </c>
      <c r="B31" s="6">
        <v>1141</v>
      </c>
      <c r="C31" s="6">
        <v>1065</v>
      </c>
      <c r="D31" s="6">
        <v>195</v>
      </c>
      <c r="E31" s="6">
        <v>268</v>
      </c>
      <c r="F31" s="6">
        <v>296</v>
      </c>
      <c r="G31" s="6">
        <v>304</v>
      </c>
      <c r="H31" s="6">
        <v>329</v>
      </c>
      <c r="I31" s="12">
        <v>289</v>
      </c>
      <c r="J31" s="12">
        <v>241</v>
      </c>
      <c r="K31" s="12">
        <v>274</v>
      </c>
      <c r="L31" s="12">
        <v>205</v>
      </c>
      <c r="M31" s="12">
        <v>348</v>
      </c>
      <c r="V31" s="3"/>
      <c r="W31" s="3"/>
    </row>
    <row r="32" spans="1:23">
      <c r="A32" t="s">
        <v>20</v>
      </c>
      <c r="B32" s="6">
        <v>286</v>
      </c>
      <c r="C32" s="6">
        <v>460</v>
      </c>
      <c r="D32" s="6">
        <v>47</v>
      </c>
      <c r="E32" s="6">
        <v>59</v>
      </c>
      <c r="F32" s="6">
        <v>71</v>
      </c>
      <c r="G32" s="6">
        <v>82</v>
      </c>
      <c r="H32" s="6">
        <v>48</v>
      </c>
      <c r="I32" s="12">
        <v>36</v>
      </c>
      <c r="J32" s="12">
        <v>42</v>
      </c>
      <c r="K32" s="12">
        <v>53</v>
      </c>
      <c r="L32" s="12">
        <v>42</v>
      </c>
      <c r="M32" s="12">
        <v>75</v>
      </c>
      <c r="V32" s="3"/>
      <c r="W32" s="3"/>
    </row>
    <row r="33" spans="1:23">
      <c r="A33" t="s">
        <v>21</v>
      </c>
      <c r="B33" s="6">
        <v>67</v>
      </c>
      <c r="C33" s="6">
        <v>95</v>
      </c>
      <c r="D33" s="6">
        <v>12</v>
      </c>
      <c r="E33" s="6">
        <v>47</v>
      </c>
      <c r="F33" s="6">
        <v>11</v>
      </c>
      <c r="G33" s="6">
        <v>8</v>
      </c>
      <c r="H33" s="6">
        <v>9</v>
      </c>
      <c r="I33" s="12">
        <v>10</v>
      </c>
      <c r="J33" s="12">
        <v>6</v>
      </c>
      <c r="K33" s="12">
        <v>14</v>
      </c>
      <c r="L33" s="12">
        <v>12</v>
      </c>
      <c r="M33" s="12">
        <v>13</v>
      </c>
      <c r="V33" s="3"/>
      <c r="W33" s="3"/>
    </row>
    <row r="34" spans="1:23">
      <c r="A34" t="s">
        <v>22</v>
      </c>
      <c r="B34" s="8" t="s">
        <v>23</v>
      </c>
      <c r="C34" s="8" t="s">
        <v>23</v>
      </c>
      <c r="D34" s="8">
        <v>2342545</v>
      </c>
      <c r="E34" s="8">
        <v>8906680</v>
      </c>
      <c r="F34" s="8">
        <v>13326867</v>
      </c>
      <c r="G34" s="8">
        <v>24064623</v>
      </c>
      <c r="H34" s="8">
        <v>15642591</v>
      </c>
      <c r="I34" s="13">
        <v>17764387.969999999</v>
      </c>
      <c r="J34" s="13">
        <v>10274145.41</v>
      </c>
      <c r="K34" s="13">
        <v>12743545.59</v>
      </c>
      <c r="L34" s="13">
        <v>10319700.539999999</v>
      </c>
      <c r="M34" s="13">
        <v>15873934.34</v>
      </c>
      <c r="N34" s="8"/>
      <c r="O34" s="8"/>
      <c r="P34" s="8"/>
      <c r="Q34" s="8"/>
      <c r="R34" s="8"/>
      <c r="S34" s="8"/>
      <c r="T34" s="8"/>
      <c r="U34" s="8"/>
      <c r="V34" s="2"/>
      <c r="W34" s="2"/>
    </row>
    <row r="35" spans="1:23">
      <c r="A35" t="s">
        <v>24</v>
      </c>
      <c r="B35" s="10">
        <f t="shared" ref="B35:H35" si="0">B25/B3</f>
        <v>7.4025359078234335E-2</v>
      </c>
      <c r="C35" s="10">
        <f t="shared" si="0"/>
        <v>9.0450533073483899E-2</v>
      </c>
      <c r="D35" s="10">
        <f t="shared" si="0"/>
        <v>1.4423989371797305E-2</v>
      </c>
      <c r="E35" s="10">
        <f t="shared" si="0"/>
        <v>2.0955201777119584E-2</v>
      </c>
      <c r="F35" s="10">
        <f t="shared" si="0"/>
        <v>2.9565061107117183E-2</v>
      </c>
      <c r="G35" s="10">
        <f t="shared" si="0"/>
        <v>3.1986839700237614E-2</v>
      </c>
      <c r="H35" s="10">
        <f t="shared" si="0"/>
        <v>3.7314279233299309E-2</v>
      </c>
      <c r="I35" s="10">
        <f>I25/I3</f>
        <v>3.7001897533206832E-2</v>
      </c>
      <c r="J35" s="10">
        <f>J25/J3</f>
        <v>3.4417086110733235E-2</v>
      </c>
      <c r="K35" s="10">
        <f t="shared" ref="K35:M35" si="1">K25/K3</f>
        <v>2.8121046998151211E-2</v>
      </c>
      <c r="L35" s="10">
        <f t="shared" si="1"/>
        <v>2.4756189047261814E-2</v>
      </c>
      <c r="M35" s="10">
        <f t="shared" si="1"/>
        <v>2.8190743338008414E-2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Provincial Monthly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Barb FIN:EX</dc:creator>
  <cp:lastModifiedBy>Tara Ahmadi</cp:lastModifiedBy>
  <dcterms:created xsi:type="dcterms:W3CDTF">2016-11-24T00:50:26Z</dcterms:created>
  <dcterms:modified xsi:type="dcterms:W3CDTF">2017-11-02T04:20:27Z</dcterms:modified>
</cp:coreProperties>
</file>